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835"/>
  </bookViews>
  <sheets>
    <sheet name="Monthly Price" sheetId="7" r:id="rId1"/>
  </sheets>
  <definedNames>
    <definedName name="_xlnm.Print_Area" localSheetId="0">'Monthly Price'!$A$1:$X$448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7" l="1"/>
  <c r="V32" i="7"/>
  <c r="V31" i="7"/>
  <c r="W31" i="7" s="1"/>
  <c r="X31" i="7" s="1"/>
  <c r="V30" i="7"/>
  <c r="W250" i="7"/>
  <c r="X250" i="7" s="1"/>
  <c r="W17" i="7"/>
  <c r="X17" i="7" s="1"/>
  <c r="V448" i="7"/>
  <c r="W448" i="7" s="1"/>
  <c r="X448" i="7" s="1"/>
  <c r="V447" i="7"/>
  <c r="W447" i="7" s="1"/>
  <c r="X447" i="7" s="1"/>
  <c r="V446" i="7"/>
  <c r="W446" i="7" s="1"/>
  <c r="X446" i="7" s="1"/>
  <c r="V445" i="7"/>
  <c r="W445" i="7" s="1"/>
  <c r="X445" i="7" s="1"/>
  <c r="V444" i="7"/>
  <c r="W444" i="7" s="1"/>
  <c r="X444" i="7" s="1"/>
  <c r="V443" i="7"/>
  <c r="W443" i="7" s="1"/>
  <c r="X443" i="7" s="1"/>
  <c r="V442" i="7"/>
  <c r="W442" i="7" s="1"/>
  <c r="X442" i="7" s="1"/>
  <c r="V441" i="7"/>
  <c r="W441" i="7" s="1"/>
  <c r="X441" i="7" s="1"/>
  <c r="V440" i="7"/>
  <c r="W440" i="7" s="1"/>
  <c r="X440" i="7" s="1"/>
  <c r="V439" i="7"/>
  <c r="W439" i="7" s="1"/>
  <c r="X439" i="7" s="1"/>
  <c r="V438" i="7"/>
  <c r="W438" i="7" s="1"/>
  <c r="X438" i="7" s="1"/>
  <c r="V437" i="7"/>
  <c r="W437" i="7" s="1"/>
  <c r="X437" i="7" s="1"/>
  <c r="V436" i="7"/>
  <c r="W436" i="7" s="1"/>
  <c r="X436" i="7" s="1"/>
  <c r="V434" i="7"/>
  <c r="W434" i="7" s="1"/>
  <c r="X434" i="7" s="1"/>
  <c r="V433" i="7"/>
  <c r="W433" i="7" s="1"/>
  <c r="X433" i="7" s="1"/>
  <c r="V432" i="7"/>
  <c r="W432" i="7" s="1"/>
  <c r="X432" i="7" s="1"/>
  <c r="V431" i="7"/>
  <c r="W431" i="7" s="1"/>
  <c r="X431" i="7" s="1"/>
  <c r="V430" i="7"/>
  <c r="W430" i="7" s="1"/>
  <c r="X430" i="7" s="1"/>
  <c r="V429" i="7"/>
  <c r="W429" i="7" s="1"/>
  <c r="X429" i="7" s="1"/>
  <c r="V428" i="7"/>
  <c r="W428" i="7" s="1"/>
  <c r="X428" i="7" s="1"/>
  <c r="V427" i="7"/>
  <c r="W427" i="7" s="1"/>
  <c r="X427" i="7" s="1"/>
  <c r="V426" i="7"/>
  <c r="W426" i="7" s="1"/>
  <c r="X426" i="7" s="1"/>
  <c r="V425" i="7"/>
  <c r="W425" i="7" s="1"/>
  <c r="X425" i="7" s="1"/>
  <c r="V424" i="7"/>
  <c r="W424" i="7" s="1"/>
  <c r="X424" i="7" s="1"/>
  <c r="V423" i="7"/>
  <c r="W423" i="7" s="1"/>
  <c r="X423" i="7" s="1"/>
  <c r="V422" i="7"/>
  <c r="W422" i="7" s="1"/>
  <c r="X422" i="7" s="1"/>
  <c r="V420" i="7"/>
  <c r="W420" i="7" s="1"/>
  <c r="X420" i="7" s="1"/>
  <c r="V419" i="7"/>
  <c r="W419" i="7" s="1"/>
  <c r="X419" i="7" s="1"/>
  <c r="V418" i="7"/>
  <c r="W418" i="7" s="1"/>
  <c r="X418" i="7" s="1"/>
  <c r="V417" i="7"/>
  <c r="W417" i="7" s="1"/>
  <c r="X417" i="7" s="1"/>
  <c r="V416" i="7"/>
  <c r="W416" i="7" s="1"/>
  <c r="X416" i="7" s="1"/>
  <c r="V415" i="7"/>
  <c r="W415" i="7" s="1"/>
  <c r="X415" i="7" s="1"/>
  <c r="V414" i="7"/>
  <c r="W414" i="7" s="1"/>
  <c r="X414" i="7" s="1"/>
  <c r="V413" i="7"/>
  <c r="W413" i="7" s="1"/>
  <c r="X413" i="7" s="1"/>
  <c r="V412" i="7"/>
  <c r="W412" i="7" s="1"/>
  <c r="X412" i="7" s="1"/>
  <c r="V411" i="7"/>
  <c r="W411" i="7" s="1"/>
  <c r="X411" i="7" s="1"/>
  <c r="V409" i="7"/>
  <c r="W409" i="7" s="1"/>
  <c r="X409" i="7" s="1"/>
  <c r="V408" i="7"/>
  <c r="W408" i="7" s="1"/>
  <c r="X408" i="7" s="1"/>
  <c r="V407" i="7"/>
  <c r="W407" i="7" s="1"/>
  <c r="X407" i="7" s="1"/>
  <c r="V406" i="7"/>
  <c r="W406" i="7" s="1"/>
  <c r="X406" i="7" s="1"/>
  <c r="V405" i="7"/>
  <c r="W405" i="7" s="1"/>
  <c r="X405" i="7" s="1"/>
  <c r="V404" i="7"/>
  <c r="W404" i="7" s="1"/>
  <c r="X404" i="7" s="1"/>
  <c r="V403" i="7"/>
  <c r="W403" i="7" s="1"/>
  <c r="X403" i="7" s="1"/>
  <c r="V401" i="7"/>
  <c r="W401" i="7" s="1"/>
  <c r="X401" i="7" s="1"/>
  <c r="V400" i="7"/>
  <c r="W400" i="7" s="1"/>
  <c r="X400" i="7" s="1"/>
  <c r="V399" i="7"/>
  <c r="W399" i="7" s="1"/>
  <c r="X399" i="7" s="1"/>
  <c r="V398" i="7"/>
  <c r="W398" i="7" s="1"/>
  <c r="X398" i="7" s="1"/>
  <c r="V397" i="7"/>
  <c r="W397" i="7" s="1"/>
  <c r="X397" i="7" s="1"/>
  <c r="V396" i="7"/>
  <c r="W396" i="7" s="1"/>
  <c r="X396" i="7" s="1"/>
  <c r="V395" i="7"/>
  <c r="W395" i="7" s="1"/>
  <c r="X395" i="7" s="1"/>
  <c r="V393" i="7"/>
  <c r="W393" i="7" s="1"/>
  <c r="X393" i="7" s="1"/>
  <c r="V392" i="7"/>
  <c r="W392" i="7" s="1"/>
  <c r="X392" i="7" s="1"/>
  <c r="V391" i="7"/>
  <c r="W391" i="7" s="1"/>
  <c r="X391" i="7" s="1"/>
  <c r="V390" i="7"/>
  <c r="W390" i="7" s="1"/>
  <c r="X390" i="7" s="1"/>
  <c r="V389" i="7"/>
  <c r="W389" i="7" s="1"/>
  <c r="X389" i="7" s="1"/>
  <c r="V388" i="7"/>
  <c r="W388" i="7" s="1"/>
  <c r="X388" i="7" s="1"/>
  <c r="V387" i="7"/>
  <c r="W387" i="7" s="1"/>
  <c r="X387" i="7" s="1"/>
  <c r="V385" i="7"/>
  <c r="W385" i="7" s="1"/>
  <c r="X385" i="7" s="1"/>
  <c r="V384" i="7"/>
  <c r="W384" i="7" s="1"/>
  <c r="X384" i="7" s="1"/>
  <c r="V383" i="7"/>
  <c r="W383" i="7" s="1"/>
  <c r="X383" i="7" s="1"/>
  <c r="V382" i="7"/>
  <c r="W382" i="7" s="1"/>
  <c r="X382" i="7" s="1"/>
  <c r="V381" i="7"/>
  <c r="W381" i="7" s="1"/>
  <c r="X381" i="7" s="1"/>
  <c r="V380" i="7"/>
  <c r="W380" i="7" s="1"/>
  <c r="X380" i="7" s="1"/>
  <c r="V379" i="7"/>
  <c r="W379" i="7" s="1"/>
  <c r="X379" i="7" s="1"/>
  <c r="V378" i="7"/>
  <c r="W378" i="7" s="1"/>
  <c r="X378" i="7" s="1"/>
  <c r="V377" i="7"/>
  <c r="W377" i="7" s="1"/>
  <c r="X377" i="7" s="1"/>
  <c r="V376" i="7"/>
  <c r="W376" i="7" s="1"/>
  <c r="X376" i="7" s="1"/>
  <c r="V374" i="7"/>
  <c r="W374" i="7" s="1"/>
  <c r="X374" i="7" s="1"/>
  <c r="V373" i="7"/>
  <c r="W373" i="7" s="1"/>
  <c r="X373" i="7" s="1"/>
  <c r="V372" i="7"/>
  <c r="W372" i="7" s="1"/>
  <c r="X372" i="7" s="1"/>
  <c r="V371" i="7"/>
  <c r="W371" i="7" s="1"/>
  <c r="X371" i="7" s="1"/>
  <c r="V370" i="7"/>
  <c r="W370" i="7" s="1"/>
  <c r="X370" i="7" s="1"/>
  <c r="V369" i="7"/>
  <c r="W369" i="7" s="1"/>
  <c r="X369" i="7" s="1"/>
  <c r="V368" i="7"/>
  <c r="W368" i="7" s="1"/>
  <c r="X368" i="7" s="1"/>
  <c r="V367" i="7"/>
  <c r="W367" i="7" s="1"/>
  <c r="X367" i="7" s="1"/>
  <c r="V366" i="7"/>
  <c r="W366" i="7" s="1"/>
  <c r="X366" i="7" s="1"/>
  <c r="V365" i="7"/>
  <c r="W365" i="7" s="1"/>
  <c r="X365" i="7" s="1"/>
  <c r="V364" i="7"/>
  <c r="W364" i="7" s="1"/>
  <c r="X364" i="7" s="1"/>
  <c r="V363" i="7"/>
  <c r="W363" i="7" s="1"/>
  <c r="X363" i="7" s="1"/>
  <c r="V362" i="7"/>
  <c r="W362" i="7" s="1"/>
  <c r="X362" i="7" s="1"/>
  <c r="V360" i="7"/>
  <c r="W360" i="7" s="1"/>
  <c r="X360" i="7" s="1"/>
  <c r="V359" i="7"/>
  <c r="W359" i="7" s="1"/>
  <c r="X359" i="7" s="1"/>
  <c r="V358" i="7"/>
  <c r="W358" i="7" s="1"/>
  <c r="X358" i="7" s="1"/>
  <c r="V357" i="7"/>
  <c r="W357" i="7" s="1"/>
  <c r="X357" i="7" s="1"/>
  <c r="V356" i="7"/>
  <c r="W356" i="7" s="1"/>
  <c r="X356" i="7" s="1"/>
  <c r="V355" i="7"/>
  <c r="W355" i="7" s="1"/>
  <c r="X355" i="7" s="1"/>
  <c r="V354" i="7"/>
  <c r="W354" i="7" s="1"/>
  <c r="X354" i="7" s="1"/>
  <c r="V353" i="7"/>
  <c r="W353" i="7" s="1"/>
  <c r="X353" i="7" s="1"/>
  <c r="V352" i="7"/>
  <c r="W352" i="7" s="1"/>
  <c r="X352" i="7" s="1"/>
  <c r="V351" i="7"/>
  <c r="W351" i="7" s="1"/>
  <c r="X351" i="7" s="1"/>
  <c r="V350" i="7"/>
  <c r="W350" i="7" s="1"/>
  <c r="X350" i="7" s="1"/>
  <c r="V349" i="7"/>
  <c r="W349" i="7" s="1"/>
  <c r="X349" i="7" s="1"/>
  <c r="V348" i="7"/>
  <c r="W348" i="7" s="1"/>
  <c r="X348" i="7" s="1"/>
  <c r="V347" i="7"/>
  <c r="W347" i="7" s="1"/>
  <c r="X347" i="7" s="1"/>
  <c r="V346" i="7"/>
  <c r="W346" i="7" s="1"/>
  <c r="X346" i="7" s="1"/>
  <c r="V345" i="7"/>
  <c r="W345" i="7" s="1"/>
  <c r="X345" i="7" s="1"/>
  <c r="V344" i="7"/>
  <c r="W344" i="7" s="1"/>
  <c r="X344" i="7" s="1"/>
  <c r="V342" i="7"/>
  <c r="W342" i="7" s="1"/>
  <c r="X342" i="7" s="1"/>
  <c r="V341" i="7"/>
  <c r="W341" i="7" s="1"/>
  <c r="X341" i="7" s="1"/>
  <c r="V340" i="7"/>
  <c r="W340" i="7" s="1"/>
  <c r="X340" i="7" s="1"/>
  <c r="V339" i="7"/>
  <c r="W339" i="7" s="1"/>
  <c r="X339" i="7" s="1"/>
  <c r="V338" i="7"/>
  <c r="W338" i="7" s="1"/>
  <c r="X338" i="7" s="1"/>
  <c r="V337" i="7"/>
  <c r="W337" i="7" s="1"/>
  <c r="X337" i="7" s="1"/>
  <c r="V336" i="7"/>
  <c r="W336" i="7" s="1"/>
  <c r="X336" i="7" s="1"/>
  <c r="V335" i="7"/>
  <c r="W335" i="7" s="1"/>
  <c r="X335" i="7" s="1"/>
  <c r="V334" i="7"/>
  <c r="W334" i="7" s="1"/>
  <c r="X334" i="7" s="1"/>
  <c r="V333" i="7"/>
  <c r="W333" i="7" s="1"/>
  <c r="X333" i="7" s="1"/>
  <c r="V332" i="7"/>
  <c r="W332" i="7" s="1"/>
  <c r="X332" i="7" s="1"/>
  <c r="V331" i="7"/>
  <c r="W331" i="7" s="1"/>
  <c r="X331" i="7" s="1"/>
  <c r="V330" i="7"/>
  <c r="W330" i="7" s="1"/>
  <c r="X330" i="7" s="1"/>
  <c r="V329" i="7"/>
  <c r="W329" i="7" s="1"/>
  <c r="X329" i="7" s="1"/>
  <c r="V327" i="7"/>
  <c r="W327" i="7" s="1"/>
  <c r="X327" i="7" s="1"/>
  <c r="V326" i="7"/>
  <c r="W326" i="7" s="1"/>
  <c r="X326" i="7" s="1"/>
  <c r="V325" i="7"/>
  <c r="W325" i="7" s="1"/>
  <c r="X325" i="7" s="1"/>
  <c r="V324" i="7"/>
  <c r="W324" i="7" s="1"/>
  <c r="X324" i="7" s="1"/>
  <c r="V323" i="7"/>
  <c r="W323" i="7" s="1"/>
  <c r="X323" i="7" s="1"/>
  <c r="V322" i="7"/>
  <c r="W322" i="7" s="1"/>
  <c r="X322" i="7" s="1"/>
  <c r="V321" i="7"/>
  <c r="W321" i="7" s="1"/>
  <c r="X321" i="7" s="1"/>
  <c r="V320" i="7"/>
  <c r="W320" i="7" s="1"/>
  <c r="X320" i="7" s="1"/>
  <c r="V319" i="7"/>
  <c r="W319" i="7" s="1"/>
  <c r="X319" i="7" s="1"/>
  <c r="V318" i="7"/>
  <c r="W318" i="7" s="1"/>
  <c r="X318" i="7" s="1"/>
  <c r="V316" i="7"/>
  <c r="W316" i="7" s="1"/>
  <c r="X316" i="7" s="1"/>
  <c r="V315" i="7"/>
  <c r="W315" i="7" s="1"/>
  <c r="X315" i="7" s="1"/>
  <c r="V314" i="7"/>
  <c r="W314" i="7" s="1"/>
  <c r="X314" i="7" s="1"/>
  <c r="V313" i="7"/>
  <c r="W313" i="7" s="1"/>
  <c r="X313" i="7" s="1"/>
  <c r="V312" i="7"/>
  <c r="W312" i="7" s="1"/>
  <c r="X312" i="7" s="1"/>
  <c r="V311" i="7"/>
  <c r="W311" i="7" s="1"/>
  <c r="X311" i="7" s="1"/>
  <c r="V310" i="7"/>
  <c r="W310" i="7" s="1"/>
  <c r="X310" i="7" s="1"/>
  <c r="V309" i="7"/>
  <c r="W309" i="7" s="1"/>
  <c r="X309" i="7" s="1"/>
  <c r="V308" i="7"/>
  <c r="W308" i="7" s="1"/>
  <c r="X308" i="7" s="1"/>
  <c r="V307" i="7"/>
  <c r="W307" i="7" s="1"/>
  <c r="X307" i="7" s="1"/>
  <c r="V306" i="7"/>
  <c r="W306" i="7" s="1"/>
  <c r="X306" i="7" s="1"/>
  <c r="V305" i="7"/>
  <c r="W305" i="7" s="1"/>
  <c r="X305" i="7" s="1"/>
  <c r="V304" i="7"/>
  <c r="W304" i="7" s="1"/>
  <c r="X304" i="7" s="1"/>
  <c r="V302" i="7"/>
  <c r="W302" i="7" s="1"/>
  <c r="X302" i="7" s="1"/>
  <c r="V301" i="7"/>
  <c r="W301" i="7" s="1"/>
  <c r="X301" i="7" s="1"/>
  <c r="V300" i="7"/>
  <c r="W300" i="7" s="1"/>
  <c r="X300" i="7" s="1"/>
  <c r="V299" i="7"/>
  <c r="W299" i="7" s="1"/>
  <c r="X299" i="7" s="1"/>
  <c r="V298" i="7"/>
  <c r="W298" i="7" s="1"/>
  <c r="X298" i="7" s="1"/>
  <c r="V297" i="7"/>
  <c r="W297" i="7" s="1"/>
  <c r="X297" i="7" s="1"/>
  <c r="V296" i="7"/>
  <c r="W296" i="7" s="1"/>
  <c r="X296" i="7" s="1"/>
  <c r="V295" i="7"/>
  <c r="W295" i="7" s="1"/>
  <c r="X295" i="7" s="1"/>
  <c r="V294" i="7"/>
  <c r="W294" i="7" s="1"/>
  <c r="X294" i="7" s="1"/>
  <c r="V293" i="7"/>
  <c r="W293" i="7" s="1"/>
  <c r="X293" i="7" s="1"/>
  <c r="V292" i="7"/>
  <c r="W292" i="7" s="1"/>
  <c r="X292" i="7" s="1"/>
  <c r="V290" i="7"/>
  <c r="W290" i="7" s="1"/>
  <c r="X290" i="7" s="1"/>
  <c r="V289" i="7"/>
  <c r="W289" i="7" s="1"/>
  <c r="X289" i="7" s="1"/>
  <c r="V288" i="7"/>
  <c r="W288" i="7" s="1"/>
  <c r="X288" i="7" s="1"/>
  <c r="V287" i="7"/>
  <c r="W287" i="7" s="1"/>
  <c r="X287" i="7" s="1"/>
  <c r="V286" i="7"/>
  <c r="W286" i="7" s="1"/>
  <c r="X286" i="7" s="1"/>
  <c r="V285" i="7"/>
  <c r="W285" i="7" s="1"/>
  <c r="X285" i="7" s="1"/>
  <c r="V284" i="7"/>
  <c r="W284" i="7" s="1"/>
  <c r="X284" i="7" s="1"/>
  <c r="V283" i="7"/>
  <c r="W283" i="7" s="1"/>
  <c r="X283" i="7" s="1"/>
  <c r="V282" i="7"/>
  <c r="W282" i="7" s="1"/>
  <c r="X282" i="7" s="1"/>
  <c r="V281" i="7"/>
  <c r="W281" i="7" s="1"/>
  <c r="X281" i="7" s="1"/>
  <c r="V280" i="7"/>
  <c r="W280" i="7" s="1"/>
  <c r="X280" i="7" s="1"/>
  <c r="V279" i="7"/>
  <c r="W279" i="7" s="1"/>
  <c r="X279" i="7" s="1"/>
  <c r="V278" i="7"/>
  <c r="W278" i="7" s="1"/>
  <c r="X278" i="7" s="1"/>
  <c r="V276" i="7"/>
  <c r="W276" i="7" s="1"/>
  <c r="X276" i="7" s="1"/>
  <c r="V275" i="7"/>
  <c r="W275" i="7" s="1"/>
  <c r="X275" i="7" s="1"/>
  <c r="V274" i="7"/>
  <c r="W274" i="7" s="1"/>
  <c r="X274" i="7" s="1"/>
  <c r="V273" i="7"/>
  <c r="W273" i="7" s="1"/>
  <c r="X273" i="7" s="1"/>
  <c r="V272" i="7"/>
  <c r="W272" i="7" s="1"/>
  <c r="X272" i="7" s="1"/>
  <c r="V271" i="7"/>
  <c r="W271" i="7" s="1"/>
  <c r="X271" i="7" s="1"/>
  <c r="V270" i="7"/>
  <c r="W270" i="7" s="1"/>
  <c r="X270" i="7" s="1"/>
  <c r="V269" i="7"/>
  <c r="W269" i="7" s="1"/>
  <c r="X269" i="7" s="1"/>
  <c r="V268" i="7"/>
  <c r="W268" i="7" s="1"/>
  <c r="X268" i="7" s="1"/>
  <c r="V267" i="7"/>
  <c r="W267" i="7" s="1"/>
  <c r="X267" i="7" s="1"/>
  <c r="V266" i="7"/>
  <c r="W266" i="7" s="1"/>
  <c r="X266" i="7" s="1"/>
  <c r="V265" i="7"/>
  <c r="W265" i="7" s="1"/>
  <c r="X265" i="7" s="1"/>
  <c r="V264" i="7"/>
  <c r="W264" i="7" s="1"/>
  <c r="X264" i="7" s="1"/>
  <c r="V263" i="7"/>
  <c r="W263" i="7" s="1"/>
  <c r="X263" i="7" s="1"/>
  <c r="V261" i="7"/>
  <c r="W261" i="7" s="1"/>
  <c r="X261" i="7" s="1"/>
  <c r="V260" i="7"/>
  <c r="W260" i="7" s="1"/>
  <c r="X260" i="7" s="1"/>
  <c r="V259" i="7"/>
  <c r="W259" i="7" s="1"/>
  <c r="X259" i="7" s="1"/>
  <c r="V258" i="7"/>
  <c r="W258" i="7" s="1"/>
  <c r="X258" i="7" s="1"/>
  <c r="V257" i="7"/>
  <c r="W257" i="7" s="1"/>
  <c r="X257" i="7" s="1"/>
  <c r="V256" i="7"/>
  <c r="W256" i="7" s="1"/>
  <c r="X256" i="7" s="1"/>
  <c r="V255" i="7"/>
  <c r="W255" i="7" s="1"/>
  <c r="X255" i="7" s="1"/>
  <c r="V254" i="7"/>
  <c r="W254" i="7" s="1"/>
  <c r="X254" i="7" s="1"/>
  <c r="V252" i="7"/>
  <c r="W252" i="7" s="1"/>
  <c r="X252" i="7" s="1"/>
  <c r="V251" i="7"/>
  <c r="W251" i="7" s="1"/>
  <c r="X251" i="7" s="1"/>
  <c r="V249" i="7"/>
  <c r="W249" i="7" s="1"/>
  <c r="X249" i="7" s="1"/>
  <c r="V248" i="7"/>
  <c r="W248" i="7" s="1"/>
  <c r="X248" i="7" s="1"/>
  <c r="V247" i="7"/>
  <c r="W247" i="7" s="1"/>
  <c r="X247" i="7" s="1"/>
  <c r="V246" i="7"/>
  <c r="W246" i="7" s="1"/>
  <c r="X246" i="7" s="1"/>
  <c r="V245" i="7"/>
  <c r="W245" i="7" s="1"/>
  <c r="X245" i="7" s="1"/>
  <c r="V244" i="7"/>
  <c r="W244" i="7" s="1"/>
  <c r="X244" i="7" s="1"/>
  <c r="V243" i="7"/>
  <c r="W243" i="7" s="1"/>
  <c r="X243" i="7" s="1"/>
  <c r="V242" i="7"/>
  <c r="W242" i="7" s="1"/>
  <c r="X242" i="7" s="1"/>
  <c r="V241" i="7"/>
  <c r="W241" i="7" s="1"/>
  <c r="X241" i="7" s="1"/>
  <c r="V240" i="7"/>
  <c r="W240" i="7" s="1"/>
  <c r="X240" i="7" s="1"/>
  <c r="V239" i="7"/>
  <c r="W239" i="7" s="1"/>
  <c r="X239" i="7" s="1"/>
  <c r="V238" i="7"/>
  <c r="W238" i="7" s="1"/>
  <c r="X238" i="7" s="1"/>
  <c r="V237" i="7"/>
  <c r="W237" i="7" s="1"/>
  <c r="X237" i="7" s="1"/>
  <c r="V236" i="7"/>
  <c r="W236" i="7" s="1"/>
  <c r="X236" i="7" s="1"/>
  <c r="V234" i="7"/>
  <c r="W234" i="7" s="1"/>
  <c r="X234" i="7" s="1"/>
  <c r="V233" i="7"/>
  <c r="W233" i="7" s="1"/>
  <c r="X233" i="7" s="1"/>
  <c r="V232" i="7"/>
  <c r="W232" i="7" s="1"/>
  <c r="X232" i="7" s="1"/>
  <c r="V231" i="7"/>
  <c r="W231" i="7" s="1"/>
  <c r="X231" i="7" s="1"/>
  <c r="V230" i="7"/>
  <c r="W230" i="7" s="1"/>
  <c r="X230" i="7" s="1"/>
  <c r="V229" i="7"/>
  <c r="W229" i="7" s="1"/>
  <c r="X229" i="7" s="1"/>
  <c r="V228" i="7"/>
  <c r="W228" i="7" s="1"/>
  <c r="X228" i="7" s="1"/>
  <c r="V227" i="7"/>
  <c r="W227" i="7" s="1"/>
  <c r="X227" i="7" s="1"/>
  <c r="V226" i="7"/>
  <c r="W226" i="7" s="1"/>
  <c r="X226" i="7" s="1"/>
  <c r="V225" i="7"/>
  <c r="W225" i="7" s="1"/>
  <c r="X225" i="7" s="1"/>
  <c r="V223" i="7"/>
  <c r="W223" i="7" s="1"/>
  <c r="X223" i="7" s="1"/>
  <c r="V222" i="7"/>
  <c r="W222" i="7" s="1"/>
  <c r="X222" i="7" s="1"/>
  <c r="V221" i="7"/>
  <c r="W221" i="7" s="1"/>
  <c r="X221" i="7" s="1"/>
  <c r="V220" i="7"/>
  <c r="W220" i="7" s="1"/>
  <c r="X220" i="7" s="1"/>
  <c r="V219" i="7"/>
  <c r="W219" i="7" s="1"/>
  <c r="X219" i="7" s="1"/>
  <c r="V218" i="7"/>
  <c r="W218" i="7" s="1"/>
  <c r="X218" i="7" s="1"/>
  <c r="V217" i="7"/>
  <c r="W217" i="7" s="1"/>
  <c r="X217" i="7" s="1"/>
  <c r="V216" i="7"/>
  <c r="W216" i="7" s="1"/>
  <c r="X216" i="7" s="1"/>
  <c r="V215" i="7"/>
  <c r="W215" i="7" s="1"/>
  <c r="X215" i="7" s="1"/>
  <c r="V214" i="7"/>
  <c r="W214" i="7" s="1"/>
  <c r="X214" i="7" s="1"/>
  <c r="V213" i="7"/>
  <c r="W213" i="7" s="1"/>
  <c r="X213" i="7" s="1"/>
  <c r="V212" i="7"/>
  <c r="W212" i="7" s="1"/>
  <c r="X212" i="7" s="1"/>
  <c r="V211" i="7"/>
  <c r="W211" i="7" s="1"/>
  <c r="X211" i="7" s="1"/>
  <c r="V210" i="7"/>
  <c r="W210" i="7" s="1"/>
  <c r="X210" i="7" s="1"/>
  <c r="V209" i="7"/>
  <c r="W209" i="7" s="1"/>
  <c r="X209" i="7" s="1"/>
  <c r="V208" i="7"/>
  <c r="W208" i="7" s="1"/>
  <c r="X208" i="7" s="1"/>
  <c r="V207" i="7"/>
  <c r="W207" i="7" s="1"/>
  <c r="X207" i="7" s="1"/>
  <c r="V206" i="7"/>
  <c r="W206" i="7" s="1"/>
  <c r="X206" i="7" s="1"/>
  <c r="V205" i="7"/>
  <c r="W205" i="7" s="1"/>
  <c r="X205" i="7" s="1"/>
  <c r="V203" i="7"/>
  <c r="W203" i="7" s="1"/>
  <c r="X203" i="7" s="1"/>
  <c r="V202" i="7"/>
  <c r="W202" i="7" s="1"/>
  <c r="X202" i="7" s="1"/>
  <c r="V201" i="7"/>
  <c r="W201" i="7" s="1"/>
  <c r="X201" i="7" s="1"/>
  <c r="V200" i="7"/>
  <c r="W200" i="7" s="1"/>
  <c r="X200" i="7" s="1"/>
  <c r="V199" i="7"/>
  <c r="W199" i="7" s="1"/>
  <c r="X199" i="7" s="1"/>
  <c r="V198" i="7"/>
  <c r="W198" i="7" s="1"/>
  <c r="X198" i="7" s="1"/>
  <c r="V197" i="7"/>
  <c r="W197" i="7" s="1"/>
  <c r="X197" i="7" s="1"/>
  <c r="V196" i="7"/>
  <c r="W196" i="7" s="1"/>
  <c r="X196" i="7" s="1"/>
  <c r="V195" i="7"/>
  <c r="W195" i="7" s="1"/>
  <c r="X195" i="7" s="1"/>
  <c r="V194" i="7"/>
  <c r="W194" i="7" s="1"/>
  <c r="X194" i="7" s="1"/>
  <c r="V193" i="7"/>
  <c r="W193" i="7" s="1"/>
  <c r="X193" i="7" s="1"/>
  <c r="V192" i="7"/>
  <c r="W192" i="7" s="1"/>
  <c r="X192" i="7" s="1"/>
  <c r="V191" i="7"/>
  <c r="W191" i="7" s="1"/>
  <c r="X191" i="7" s="1"/>
  <c r="V190" i="7"/>
  <c r="W190" i="7" s="1"/>
  <c r="X190" i="7" s="1"/>
  <c r="V189" i="7"/>
  <c r="W189" i="7" s="1"/>
  <c r="X189" i="7" s="1"/>
  <c r="V188" i="7"/>
  <c r="W188" i="7" s="1"/>
  <c r="X188" i="7" s="1"/>
  <c r="V187" i="7"/>
  <c r="W187" i="7" s="1"/>
  <c r="X187" i="7" s="1"/>
  <c r="V186" i="7"/>
  <c r="W186" i="7" s="1"/>
  <c r="X186" i="7" s="1"/>
  <c r="V185" i="7"/>
  <c r="W185" i="7" s="1"/>
  <c r="X185" i="7" s="1"/>
  <c r="V184" i="7"/>
  <c r="W184" i="7" s="1"/>
  <c r="X184" i="7" s="1"/>
  <c r="V183" i="7"/>
  <c r="W183" i="7" s="1"/>
  <c r="X183" i="7" s="1"/>
  <c r="V182" i="7"/>
  <c r="W182" i="7" s="1"/>
  <c r="X182" i="7" s="1"/>
  <c r="V181" i="7"/>
  <c r="W181" i="7" s="1"/>
  <c r="X181" i="7" s="1"/>
  <c r="V180" i="7"/>
  <c r="W180" i="7" s="1"/>
  <c r="X180" i="7" s="1"/>
  <c r="V178" i="7"/>
  <c r="W178" i="7" s="1"/>
  <c r="X178" i="7" s="1"/>
  <c r="V177" i="7"/>
  <c r="W177" i="7" s="1"/>
  <c r="X177" i="7" s="1"/>
  <c r="V176" i="7"/>
  <c r="W176" i="7" s="1"/>
  <c r="X176" i="7" s="1"/>
  <c r="V175" i="7"/>
  <c r="W175" i="7" s="1"/>
  <c r="X175" i="7" s="1"/>
  <c r="V174" i="7"/>
  <c r="W174" i="7" s="1"/>
  <c r="X174" i="7" s="1"/>
  <c r="V173" i="7"/>
  <c r="W173" i="7" s="1"/>
  <c r="X173" i="7" s="1"/>
  <c r="V172" i="7"/>
  <c r="W172" i="7" s="1"/>
  <c r="X172" i="7" s="1"/>
  <c r="V171" i="7"/>
  <c r="W171" i="7" s="1"/>
  <c r="X171" i="7" s="1"/>
  <c r="V170" i="7"/>
  <c r="W170" i="7" s="1"/>
  <c r="X170" i="7" s="1"/>
  <c r="V169" i="7"/>
  <c r="W169" i="7" s="1"/>
  <c r="X169" i="7" s="1"/>
  <c r="V168" i="7"/>
  <c r="W168" i="7" s="1"/>
  <c r="X168" i="7" s="1"/>
  <c r="V166" i="7"/>
  <c r="W166" i="7" s="1"/>
  <c r="X166" i="7" s="1"/>
  <c r="V165" i="7"/>
  <c r="W165" i="7" s="1"/>
  <c r="X165" i="7" s="1"/>
  <c r="V164" i="7"/>
  <c r="W164" i="7" s="1"/>
  <c r="X164" i="7" s="1"/>
  <c r="V163" i="7"/>
  <c r="W163" i="7" s="1"/>
  <c r="X163" i="7" s="1"/>
  <c r="V162" i="7"/>
  <c r="W162" i="7" s="1"/>
  <c r="X162" i="7" s="1"/>
  <c r="V161" i="7"/>
  <c r="W161" i="7" s="1"/>
  <c r="X161" i="7" s="1"/>
  <c r="V160" i="7"/>
  <c r="W160" i="7" s="1"/>
  <c r="X160" i="7" s="1"/>
  <c r="V159" i="7"/>
  <c r="W159" i="7" s="1"/>
  <c r="X159" i="7" s="1"/>
  <c r="V158" i="7"/>
  <c r="W158" i="7" s="1"/>
  <c r="X158" i="7" s="1"/>
  <c r="V157" i="7"/>
  <c r="W157" i="7" s="1"/>
  <c r="X157" i="7" s="1"/>
  <c r="V156" i="7"/>
  <c r="W156" i="7" s="1"/>
  <c r="X156" i="7" s="1"/>
  <c r="V155" i="7"/>
  <c r="W155" i="7" s="1"/>
  <c r="X155" i="7" s="1"/>
  <c r="V154" i="7"/>
  <c r="W154" i="7" s="1"/>
  <c r="X154" i="7" s="1"/>
  <c r="V153" i="7"/>
  <c r="W153" i="7" s="1"/>
  <c r="X153" i="7" s="1"/>
  <c r="V152" i="7"/>
  <c r="W152" i="7" s="1"/>
  <c r="X152" i="7" s="1"/>
  <c r="V151" i="7"/>
  <c r="W151" i="7" s="1"/>
  <c r="X151" i="7" s="1"/>
  <c r="V150" i="7"/>
  <c r="W150" i="7" s="1"/>
  <c r="X150" i="7" s="1"/>
  <c r="V149" i="7"/>
  <c r="W149" i="7" s="1"/>
  <c r="X149" i="7" s="1"/>
  <c r="V148" i="7"/>
  <c r="W148" i="7" s="1"/>
  <c r="X148" i="7" s="1"/>
  <c r="V147" i="7"/>
  <c r="W147" i="7" s="1"/>
  <c r="X147" i="7" s="1"/>
  <c r="V146" i="7"/>
  <c r="W146" i="7" s="1"/>
  <c r="X146" i="7" s="1"/>
  <c r="V144" i="7"/>
  <c r="W144" i="7" s="1"/>
  <c r="X144" i="7" s="1"/>
  <c r="V143" i="7"/>
  <c r="W143" i="7" s="1"/>
  <c r="X143" i="7" s="1"/>
  <c r="V142" i="7"/>
  <c r="W142" i="7" s="1"/>
  <c r="X142" i="7" s="1"/>
  <c r="V141" i="7"/>
  <c r="W141" i="7" s="1"/>
  <c r="X141" i="7" s="1"/>
  <c r="V140" i="7"/>
  <c r="W140" i="7" s="1"/>
  <c r="X140" i="7" s="1"/>
  <c r="V139" i="7"/>
  <c r="W139" i="7" s="1"/>
  <c r="X139" i="7" s="1"/>
  <c r="V138" i="7"/>
  <c r="W138" i="7" s="1"/>
  <c r="X138" i="7" s="1"/>
  <c r="V137" i="7"/>
  <c r="W137" i="7" s="1"/>
  <c r="X137" i="7" s="1"/>
  <c r="V136" i="7"/>
  <c r="W136" i="7" s="1"/>
  <c r="X136" i="7" s="1"/>
  <c r="V135" i="7"/>
  <c r="W135" i="7" s="1"/>
  <c r="X135" i="7" s="1"/>
  <c r="V134" i="7"/>
  <c r="W134" i="7" s="1"/>
  <c r="X134" i="7" s="1"/>
  <c r="V133" i="7"/>
  <c r="W133" i="7" s="1"/>
  <c r="X133" i="7" s="1"/>
  <c r="V132" i="7"/>
  <c r="W132" i="7" s="1"/>
  <c r="X132" i="7" s="1"/>
  <c r="V130" i="7"/>
  <c r="W130" i="7" s="1"/>
  <c r="X130" i="7" s="1"/>
  <c r="V129" i="7"/>
  <c r="W129" i="7" s="1"/>
  <c r="X129" i="7" s="1"/>
  <c r="V128" i="7"/>
  <c r="W128" i="7" s="1"/>
  <c r="X128" i="7" s="1"/>
  <c r="V127" i="7"/>
  <c r="W127" i="7" s="1"/>
  <c r="X127" i="7" s="1"/>
  <c r="V126" i="7"/>
  <c r="W126" i="7" s="1"/>
  <c r="X126" i="7" s="1"/>
  <c r="V125" i="7"/>
  <c r="W125" i="7" s="1"/>
  <c r="X125" i="7" s="1"/>
  <c r="V124" i="7"/>
  <c r="W124" i="7" s="1"/>
  <c r="X124" i="7" s="1"/>
  <c r="V123" i="7"/>
  <c r="W123" i="7" s="1"/>
  <c r="X123" i="7" s="1"/>
  <c r="V121" i="7"/>
  <c r="W121" i="7" s="1"/>
  <c r="X121" i="7" s="1"/>
  <c r="V120" i="7"/>
  <c r="W120" i="7" s="1"/>
  <c r="X120" i="7" s="1"/>
  <c r="V119" i="7"/>
  <c r="W119" i="7" s="1"/>
  <c r="X119" i="7" s="1"/>
  <c r="V118" i="7"/>
  <c r="W118" i="7" s="1"/>
  <c r="X118" i="7" s="1"/>
  <c r="V117" i="7"/>
  <c r="W117" i="7" s="1"/>
  <c r="X117" i="7" s="1"/>
  <c r="V116" i="7"/>
  <c r="W116" i="7" s="1"/>
  <c r="X116" i="7" s="1"/>
  <c r="V115" i="7"/>
  <c r="W115" i="7" s="1"/>
  <c r="X115" i="7" s="1"/>
  <c r="V114" i="7"/>
  <c r="W114" i="7" s="1"/>
  <c r="X114" i="7" s="1"/>
  <c r="V113" i="7"/>
  <c r="W113" i="7" s="1"/>
  <c r="X113" i="7" s="1"/>
  <c r="V112" i="7"/>
  <c r="W112" i="7" s="1"/>
  <c r="X112" i="7" s="1"/>
  <c r="V111" i="7"/>
  <c r="W111" i="7" s="1"/>
  <c r="X111" i="7" s="1"/>
  <c r="V110" i="7"/>
  <c r="W110" i="7" s="1"/>
  <c r="X110" i="7" s="1"/>
  <c r="V109" i="7"/>
  <c r="W109" i="7" s="1"/>
  <c r="X109" i="7" s="1"/>
  <c r="V108" i="7"/>
  <c r="W108" i="7" s="1"/>
  <c r="X108" i="7" s="1"/>
  <c r="V107" i="7"/>
  <c r="W107" i="7" s="1"/>
  <c r="X107" i="7" s="1"/>
  <c r="V106" i="7"/>
  <c r="W106" i="7" s="1"/>
  <c r="X106" i="7" s="1"/>
  <c r="V105" i="7"/>
  <c r="W105" i="7" s="1"/>
  <c r="X105" i="7" s="1"/>
  <c r="V104" i="7"/>
  <c r="W104" i="7" s="1"/>
  <c r="X104" i="7" s="1"/>
  <c r="V103" i="7"/>
  <c r="W103" i="7" s="1"/>
  <c r="X103" i="7" s="1"/>
  <c r="V101" i="7"/>
  <c r="W101" i="7" s="1"/>
  <c r="X101" i="7" s="1"/>
  <c r="V100" i="7"/>
  <c r="W100" i="7" s="1"/>
  <c r="X100" i="7" s="1"/>
  <c r="V99" i="7"/>
  <c r="W99" i="7" s="1"/>
  <c r="X99" i="7" s="1"/>
  <c r="V98" i="7"/>
  <c r="W98" i="7" s="1"/>
  <c r="X98" i="7" s="1"/>
  <c r="V97" i="7"/>
  <c r="W97" i="7" s="1"/>
  <c r="X97" i="7" s="1"/>
  <c r="V96" i="7"/>
  <c r="W96" i="7" s="1"/>
  <c r="X96" i="7" s="1"/>
  <c r="V95" i="7"/>
  <c r="W95" i="7" s="1"/>
  <c r="X95" i="7" s="1"/>
  <c r="V94" i="7"/>
  <c r="W94" i="7" s="1"/>
  <c r="X94" i="7" s="1"/>
  <c r="V93" i="7"/>
  <c r="W93" i="7" s="1"/>
  <c r="X93" i="7" s="1"/>
  <c r="V92" i="7"/>
  <c r="W92" i="7" s="1"/>
  <c r="X92" i="7" s="1"/>
  <c r="V91" i="7"/>
  <c r="W91" i="7" s="1"/>
  <c r="X91" i="7" s="1"/>
  <c r="V90" i="7"/>
  <c r="W90" i="7" s="1"/>
  <c r="X90" i="7" s="1"/>
  <c r="V88" i="7"/>
  <c r="W88" i="7" s="1"/>
  <c r="X88" i="7" s="1"/>
  <c r="V87" i="7"/>
  <c r="W87" i="7" s="1"/>
  <c r="X87" i="7" s="1"/>
  <c r="V86" i="7"/>
  <c r="W86" i="7" s="1"/>
  <c r="X86" i="7" s="1"/>
  <c r="V85" i="7"/>
  <c r="W85" i="7" s="1"/>
  <c r="X85" i="7" s="1"/>
  <c r="V84" i="7"/>
  <c r="W84" i="7" s="1"/>
  <c r="X84" i="7" s="1"/>
  <c r="V83" i="7"/>
  <c r="W83" i="7" s="1"/>
  <c r="X83" i="7" s="1"/>
  <c r="V82" i="7"/>
  <c r="W82" i="7" s="1"/>
  <c r="X82" i="7" s="1"/>
  <c r="V81" i="7"/>
  <c r="W81" i="7" s="1"/>
  <c r="X81" i="7" s="1"/>
  <c r="V80" i="7"/>
  <c r="W80" i="7" s="1"/>
  <c r="X80" i="7" s="1"/>
  <c r="V79" i="7"/>
  <c r="W79" i="7" s="1"/>
  <c r="X79" i="7" s="1"/>
  <c r="V78" i="7"/>
  <c r="W78" i="7" s="1"/>
  <c r="X78" i="7" s="1"/>
  <c r="V77" i="7"/>
  <c r="W77" i="7" s="1"/>
  <c r="X77" i="7" s="1"/>
  <c r="V76" i="7"/>
  <c r="W76" i="7" s="1"/>
  <c r="X76" i="7" s="1"/>
  <c r="V74" i="7"/>
  <c r="W74" i="7" s="1"/>
  <c r="X74" i="7" s="1"/>
  <c r="V73" i="7"/>
  <c r="W73" i="7" s="1"/>
  <c r="X73" i="7" s="1"/>
  <c r="V72" i="7"/>
  <c r="W72" i="7" s="1"/>
  <c r="X72" i="7" s="1"/>
  <c r="V71" i="7"/>
  <c r="W71" i="7" s="1"/>
  <c r="X71" i="7" s="1"/>
  <c r="V70" i="7"/>
  <c r="W70" i="7" s="1"/>
  <c r="X70" i="7" s="1"/>
  <c r="V69" i="7"/>
  <c r="W69" i="7" s="1"/>
  <c r="X69" i="7" s="1"/>
  <c r="V68" i="7"/>
  <c r="W68" i="7" s="1"/>
  <c r="X68" i="7" s="1"/>
  <c r="V67" i="7"/>
  <c r="W67" i="7" s="1"/>
  <c r="X67" i="7" s="1"/>
  <c r="V66" i="7"/>
  <c r="W66" i="7" s="1"/>
  <c r="X66" i="7" s="1"/>
  <c r="V65" i="7"/>
  <c r="W65" i="7" s="1"/>
  <c r="X65" i="7" s="1"/>
  <c r="V64" i="7"/>
  <c r="W64" i="7" s="1"/>
  <c r="X64" i="7" s="1"/>
  <c r="V63" i="7"/>
  <c r="W63" i="7" s="1"/>
  <c r="X63" i="7" s="1"/>
  <c r="V62" i="7"/>
  <c r="W62" i="7" s="1"/>
  <c r="X62" i="7" s="1"/>
  <c r="V61" i="7"/>
  <c r="W61" i="7" s="1"/>
  <c r="X61" i="7" s="1"/>
  <c r="V60" i="7"/>
  <c r="W60" i="7" s="1"/>
  <c r="X60" i="7" s="1"/>
  <c r="V59" i="7"/>
  <c r="W59" i="7" s="1"/>
  <c r="X59" i="7" s="1"/>
  <c r="V58" i="7"/>
  <c r="W58" i="7" s="1"/>
  <c r="X58" i="7" s="1"/>
  <c r="V56" i="7"/>
  <c r="W56" i="7" s="1"/>
  <c r="X56" i="7" s="1"/>
  <c r="V55" i="7"/>
  <c r="W55" i="7" s="1"/>
  <c r="X55" i="7" s="1"/>
  <c r="V54" i="7"/>
  <c r="W54" i="7" s="1"/>
  <c r="X54" i="7" s="1"/>
  <c r="V53" i="7"/>
  <c r="W53" i="7" s="1"/>
  <c r="X53" i="7" s="1"/>
  <c r="V52" i="7"/>
  <c r="W52" i="7" s="1"/>
  <c r="X52" i="7" s="1"/>
  <c r="V51" i="7"/>
  <c r="W51" i="7" s="1"/>
  <c r="X51" i="7" s="1"/>
  <c r="V50" i="7"/>
  <c r="W50" i="7" s="1"/>
  <c r="X50" i="7" s="1"/>
  <c r="V49" i="7"/>
  <c r="W49" i="7" s="1"/>
  <c r="X49" i="7" s="1"/>
  <c r="V48" i="7"/>
  <c r="W48" i="7" s="1"/>
  <c r="X48" i="7" s="1"/>
  <c r="V47" i="7"/>
  <c r="W47" i="7" s="1"/>
  <c r="X47" i="7" s="1"/>
  <c r="V46" i="7"/>
  <c r="W46" i="7" s="1"/>
  <c r="X46" i="7" s="1"/>
  <c r="V44" i="7"/>
  <c r="W44" i="7" s="1"/>
  <c r="X44" i="7" s="1"/>
  <c r="V43" i="7"/>
  <c r="W43" i="7" s="1"/>
  <c r="X43" i="7" s="1"/>
  <c r="V42" i="7"/>
  <c r="W42" i="7" s="1"/>
  <c r="X42" i="7" s="1"/>
  <c r="V41" i="7"/>
  <c r="W41" i="7" s="1"/>
  <c r="X41" i="7" s="1"/>
  <c r="V40" i="7"/>
  <c r="W40" i="7" s="1"/>
  <c r="X40" i="7" s="1"/>
  <c r="V39" i="7"/>
  <c r="W39" i="7" s="1"/>
  <c r="X39" i="7" s="1"/>
  <c r="V38" i="7"/>
  <c r="W38" i="7" s="1"/>
  <c r="X38" i="7" s="1"/>
  <c r="V37" i="7"/>
  <c r="W37" i="7" s="1"/>
  <c r="X37" i="7" s="1"/>
  <c r="V35" i="7"/>
  <c r="W35" i="7" s="1"/>
  <c r="X35" i="7" s="1"/>
  <c r="V34" i="7"/>
  <c r="W34" i="7" s="1"/>
  <c r="X34" i="7" s="1"/>
  <c r="W33" i="7"/>
  <c r="X33" i="7" s="1"/>
  <c r="W32" i="7"/>
  <c r="X32" i="7" s="1"/>
  <c r="W30" i="7"/>
  <c r="X30" i="7" s="1"/>
  <c r="V29" i="7"/>
  <c r="W29" i="7" s="1"/>
  <c r="X29" i="7" s="1"/>
  <c r="V28" i="7"/>
  <c r="W28" i="7" s="1"/>
  <c r="X28" i="7" s="1"/>
  <c r="V27" i="7"/>
  <c r="W27" i="7" s="1"/>
  <c r="X27" i="7" s="1"/>
  <c r="V26" i="7"/>
  <c r="W26" i="7" s="1"/>
  <c r="X26" i="7" s="1"/>
  <c r="V25" i="7"/>
  <c r="W25" i="7" s="1"/>
  <c r="X25" i="7" s="1"/>
  <c r="V24" i="7"/>
  <c r="W24" i="7" s="1"/>
  <c r="X24" i="7" s="1"/>
  <c r="V23" i="7"/>
  <c r="W23" i="7" s="1"/>
  <c r="X23" i="7" s="1"/>
  <c r="V22" i="7"/>
  <c r="W22" i="7" s="1"/>
  <c r="X22" i="7" s="1"/>
  <c r="V21" i="7"/>
  <c r="W21" i="7" s="1"/>
  <c r="X21" i="7" s="1"/>
  <c r="V20" i="7"/>
  <c r="W20" i="7" s="1"/>
  <c r="X20" i="7" s="1"/>
  <c r="V19" i="7"/>
  <c r="W19" i="7" s="1"/>
  <c r="X19" i="7" s="1"/>
  <c r="V5" i="7"/>
  <c r="W5" i="7" s="1"/>
  <c r="X5" i="7" s="1"/>
  <c r="V6" i="7"/>
  <c r="W6" i="7" s="1"/>
  <c r="X6" i="7" s="1"/>
  <c r="V7" i="7"/>
  <c r="W7" i="7" s="1"/>
  <c r="X7" i="7" s="1"/>
  <c r="V8" i="7"/>
  <c r="W8" i="7" s="1"/>
  <c r="X8" i="7" s="1"/>
  <c r="V9" i="7"/>
  <c r="W9" i="7" s="1"/>
  <c r="X9" i="7" s="1"/>
  <c r="V10" i="7"/>
  <c r="W10" i="7" s="1"/>
  <c r="X10" i="7" s="1"/>
  <c r="V11" i="7"/>
  <c r="W11" i="7" s="1"/>
  <c r="X11" i="7" s="1"/>
  <c r="V12" i="7"/>
  <c r="W12" i="7" s="1"/>
  <c r="X12" i="7" s="1"/>
  <c r="V13" i="7"/>
  <c r="W13" i="7" s="1"/>
  <c r="X13" i="7" s="1"/>
  <c r="V14" i="7"/>
  <c r="W14" i="7" s="1"/>
  <c r="X14" i="7" s="1"/>
  <c r="V15" i="7"/>
  <c r="W15" i="7" s="1"/>
  <c r="X15" i="7" s="1"/>
  <c r="V16" i="7"/>
  <c r="W16" i="7" s="1"/>
  <c r="X16" i="7" s="1"/>
  <c r="V4" i="7"/>
  <c r="W4" i="7" s="1"/>
  <c r="X4" i="7" s="1"/>
  <c r="T448" i="7"/>
  <c r="S448" i="7"/>
  <c r="M448" i="7"/>
  <c r="N448" i="7" s="1"/>
  <c r="O448" i="7" s="1"/>
  <c r="H448" i="7"/>
  <c r="F448" i="7"/>
  <c r="G448" i="7" s="1"/>
  <c r="I448" i="7" s="1"/>
  <c r="T447" i="7"/>
  <c r="R447" i="7"/>
  <c r="S447" i="7" s="1"/>
  <c r="M447" i="7"/>
  <c r="N447" i="7" s="1"/>
  <c r="O447" i="7" s="1"/>
  <c r="I447" i="7"/>
  <c r="J447" i="7" s="1"/>
  <c r="F447" i="7"/>
  <c r="T446" i="7"/>
  <c r="R446" i="7"/>
  <c r="S446" i="7" s="1"/>
  <c r="M446" i="7"/>
  <c r="N446" i="7" s="1"/>
  <c r="O446" i="7" s="1"/>
  <c r="P446" i="7" s="1"/>
  <c r="Q446" i="7" s="1"/>
  <c r="I446" i="7"/>
  <c r="J446" i="7" s="1"/>
  <c r="F446" i="7"/>
  <c r="T445" i="7"/>
  <c r="R445" i="7"/>
  <c r="S445" i="7" s="1"/>
  <c r="M445" i="7"/>
  <c r="N445" i="7" s="1"/>
  <c r="O445" i="7" s="1"/>
  <c r="I445" i="7"/>
  <c r="J445" i="7" s="1"/>
  <c r="F445" i="7"/>
  <c r="T444" i="7"/>
  <c r="R444" i="7"/>
  <c r="S444" i="7" s="1"/>
  <c r="M444" i="7"/>
  <c r="N444" i="7" s="1"/>
  <c r="O444" i="7" s="1"/>
  <c r="I444" i="7"/>
  <c r="J444" i="7" s="1"/>
  <c r="F444" i="7"/>
  <c r="T443" i="7"/>
  <c r="R443" i="7"/>
  <c r="S443" i="7" s="1"/>
  <c r="M443" i="7"/>
  <c r="N443" i="7" s="1"/>
  <c r="O443" i="7" s="1"/>
  <c r="I443" i="7"/>
  <c r="J443" i="7" s="1"/>
  <c r="F443" i="7"/>
  <c r="T442" i="7"/>
  <c r="R442" i="7"/>
  <c r="S442" i="7" s="1"/>
  <c r="M442" i="7"/>
  <c r="N442" i="7" s="1"/>
  <c r="O442" i="7" s="1"/>
  <c r="I442" i="7"/>
  <c r="J442" i="7" s="1"/>
  <c r="F442" i="7"/>
  <c r="T441" i="7"/>
  <c r="R441" i="7"/>
  <c r="S441" i="7" s="1"/>
  <c r="M441" i="7"/>
  <c r="N441" i="7" s="1"/>
  <c r="O441" i="7" s="1"/>
  <c r="I441" i="7"/>
  <c r="J441" i="7" s="1"/>
  <c r="F441" i="7"/>
  <c r="T440" i="7"/>
  <c r="R440" i="7"/>
  <c r="S440" i="7" s="1"/>
  <c r="M440" i="7"/>
  <c r="N440" i="7" s="1"/>
  <c r="O440" i="7" s="1"/>
  <c r="I440" i="7"/>
  <c r="J440" i="7" s="1"/>
  <c r="F440" i="7"/>
  <c r="T439" i="7"/>
  <c r="R439" i="7"/>
  <c r="S439" i="7" s="1"/>
  <c r="M439" i="7"/>
  <c r="N439" i="7" s="1"/>
  <c r="O439" i="7" s="1"/>
  <c r="I439" i="7"/>
  <c r="J439" i="7" s="1"/>
  <c r="F439" i="7"/>
  <c r="T438" i="7"/>
  <c r="R438" i="7"/>
  <c r="S438" i="7" s="1"/>
  <c r="M438" i="7"/>
  <c r="N438" i="7" s="1"/>
  <c r="O438" i="7" s="1"/>
  <c r="I438" i="7"/>
  <c r="J438" i="7" s="1"/>
  <c r="F438" i="7"/>
  <c r="T437" i="7"/>
  <c r="R437" i="7"/>
  <c r="S437" i="7" s="1"/>
  <c r="P437" i="7"/>
  <c r="Q437" i="7" s="1"/>
  <c r="T436" i="7"/>
  <c r="R436" i="7"/>
  <c r="S436" i="7" s="1"/>
  <c r="P436" i="7"/>
  <c r="Q436" i="7" s="1"/>
  <c r="T434" i="7"/>
  <c r="S434" i="7"/>
  <c r="M434" i="7"/>
  <c r="N434" i="7" s="1"/>
  <c r="O434" i="7" s="1"/>
  <c r="H434" i="7"/>
  <c r="F434" i="7"/>
  <c r="G434" i="7" s="1"/>
  <c r="T433" i="7"/>
  <c r="R433" i="7"/>
  <c r="S433" i="7" s="1"/>
  <c r="M433" i="7"/>
  <c r="N433" i="7" s="1"/>
  <c r="O433" i="7" s="1"/>
  <c r="I433" i="7"/>
  <c r="J433" i="7" s="1"/>
  <c r="F433" i="7"/>
  <c r="T432" i="7"/>
  <c r="R432" i="7"/>
  <c r="S432" i="7" s="1"/>
  <c r="M432" i="7"/>
  <c r="N432" i="7" s="1"/>
  <c r="O432" i="7" s="1"/>
  <c r="I432" i="7"/>
  <c r="J432" i="7" s="1"/>
  <c r="F432" i="7"/>
  <c r="T431" i="7"/>
  <c r="R431" i="7"/>
  <c r="S431" i="7" s="1"/>
  <c r="M431" i="7"/>
  <c r="N431" i="7" s="1"/>
  <c r="O431" i="7" s="1"/>
  <c r="I431" i="7"/>
  <c r="J431" i="7" s="1"/>
  <c r="F431" i="7"/>
  <c r="T430" i="7"/>
  <c r="R430" i="7"/>
  <c r="S430" i="7" s="1"/>
  <c r="M430" i="7"/>
  <c r="N430" i="7" s="1"/>
  <c r="O430" i="7" s="1"/>
  <c r="I430" i="7"/>
  <c r="J430" i="7" s="1"/>
  <c r="F430" i="7"/>
  <c r="T429" i="7"/>
  <c r="R429" i="7"/>
  <c r="S429" i="7" s="1"/>
  <c r="M429" i="7"/>
  <c r="N429" i="7" s="1"/>
  <c r="O429" i="7" s="1"/>
  <c r="I429" i="7"/>
  <c r="J429" i="7" s="1"/>
  <c r="F429" i="7"/>
  <c r="T428" i="7"/>
  <c r="R428" i="7"/>
  <c r="S428" i="7" s="1"/>
  <c r="M428" i="7"/>
  <c r="N428" i="7" s="1"/>
  <c r="O428" i="7" s="1"/>
  <c r="I428" i="7"/>
  <c r="J428" i="7" s="1"/>
  <c r="F428" i="7"/>
  <c r="T427" i="7"/>
  <c r="R427" i="7"/>
  <c r="S427" i="7" s="1"/>
  <c r="M427" i="7"/>
  <c r="N427" i="7" s="1"/>
  <c r="O427" i="7" s="1"/>
  <c r="I427" i="7"/>
  <c r="J427" i="7" s="1"/>
  <c r="H427" i="7"/>
  <c r="T426" i="7"/>
  <c r="R426" i="7"/>
  <c r="S426" i="7" s="1"/>
  <c r="M426" i="7"/>
  <c r="N426" i="7" s="1"/>
  <c r="O426" i="7" s="1"/>
  <c r="I426" i="7"/>
  <c r="J426" i="7" s="1"/>
  <c r="F426" i="7"/>
  <c r="T425" i="7"/>
  <c r="R425" i="7"/>
  <c r="S425" i="7" s="1"/>
  <c r="M425" i="7"/>
  <c r="N425" i="7" s="1"/>
  <c r="O425" i="7" s="1"/>
  <c r="I425" i="7"/>
  <c r="J425" i="7" s="1"/>
  <c r="F425" i="7"/>
  <c r="T424" i="7"/>
  <c r="R424" i="7"/>
  <c r="S424" i="7" s="1"/>
  <c r="M424" i="7"/>
  <c r="N424" i="7" s="1"/>
  <c r="O424" i="7" s="1"/>
  <c r="I424" i="7"/>
  <c r="J424" i="7" s="1"/>
  <c r="F424" i="7"/>
  <c r="T423" i="7"/>
  <c r="R423" i="7"/>
  <c r="S423" i="7" s="1"/>
  <c r="M423" i="7"/>
  <c r="N423" i="7" s="1"/>
  <c r="O423" i="7" s="1"/>
  <c r="I423" i="7"/>
  <c r="J423" i="7" s="1"/>
  <c r="F423" i="7"/>
  <c r="T422" i="7"/>
  <c r="R422" i="7"/>
  <c r="S422" i="7" s="1"/>
  <c r="O422" i="7"/>
  <c r="P422" i="7" s="1"/>
  <c r="Q422" i="7" s="1"/>
  <c r="I422" i="7"/>
  <c r="J422" i="7" s="1"/>
  <c r="H422" i="7"/>
  <c r="F422" i="7"/>
  <c r="T420" i="7"/>
  <c r="S420" i="7"/>
  <c r="M420" i="7"/>
  <c r="N420" i="7" s="1"/>
  <c r="O420" i="7" s="1"/>
  <c r="P420" i="7" s="1"/>
  <c r="Q420" i="7" s="1"/>
  <c r="H420" i="7"/>
  <c r="F420" i="7"/>
  <c r="G420" i="7" s="1"/>
  <c r="T419" i="7"/>
  <c r="R419" i="7"/>
  <c r="S419" i="7" s="1"/>
  <c r="M419" i="7"/>
  <c r="N419" i="7" s="1"/>
  <c r="O419" i="7" s="1"/>
  <c r="I419" i="7"/>
  <c r="J419" i="7" s="1"/>
  <c r="F419" i="7"/>
  <c r="T418" i="7"/>
  <c r="R418" i="7"/>
  <c r="S418" i="7" s="1"/>
  <c r="M418" i="7"/>
  <c r="N418" i="7" s="1"/>
  <c r="O418" i="7" s="1"/>
  <c r="P418" i="7" s="1"/>
  <c r="Q418" i="7" s="1"/>
  <c r="I418" i="7"/>
  <c r="J418" i="7" s="1"/>
  <c r="F418" i="7"/>
  <c r="T417" i="7"/>
  <c r="R417" i="7"/>
  <c r="S417" i="7" s="1"/>
  <c r="M417" i="7"/>
  <c r="N417" i="7" s="1"/>
  <c r="O417" i="7" s="1"/>
  <c r="I417" i="7"/>
  <c r="J417" i="7" s="1"/>
  <c r="F417" i="7"/>
  <c r="T416" i="7"/>
  <c r="R416" i="7"/>
  <c r="S416" i="7" s="1"/>
  <c r="M416" i="7"/>
  <c r="N416" i="7" s="1"/>
  <c r="O416" i="7" s="1"/>
  <c r="I416" i="7"/>
  <c r="J416" i="7" s="1"/>
  <c r="F416" i="7"/>
  <c r="T415" i="7"/>
  <c r="R415" i="7"/>
  <c r="S415" i="7" s="1"/>
  <c r="M415" i="7"/>
  <c r="N415" i="7" s="1"/>
  <c r="O415" i="7" s="1"/>
  <c r="I415" i="7"/>
  <c r="J415" i="7" s="1"/>
  <c r="F415" i="7"/>
  <c r="T414" i="7"/>
  <c r="R414" i="7"/>
  <c r="S414" i="7" s="1"/>
  <c r="M414" i="7"/>
  <c r="N414" i="7" s="1"/>
  <c r="O414" i="7" s="1"/>
  <c r="P414" i="7" s="1"/>
  <c r="Q414" i="7" s="1"/>
  <c r="I414" i="7"/>
  <c r="J414" i="7" s="1"/>
  <c r="F414" i="7"/>
  <c r="T413" i="7"/>
  <c r="R413" i="7"/>
  <c r="S413" i="7" s="1"/>
  <c r="M413" i="7"/>
  <c r="N413" i="7" s="1"/>
  <c r="O413" i="7" s="1"/>
  <c r="I413" i="7"/>
  <c r="J413" i="7" s="1"/>
  <c r="F413" i="7"/>
  <c r="T412" i="7"/>
  <c r="R412" i="7"/>
  <c r="S412" i="7" s="1"/>
  <c r="M412" i="7"/>
  <c r="N412" i="7" s="1"/>
  <c r="O412" i="7" s="1"/>
  <c r="I412" i="7"/>
  <c r="J412" i="7" s="1"/>
  <c r="F412" i="7"/>
  <c r="T411" i="7"/>
  <c r="R411" i="7"/>
  <c r="S411" i="7" s="1"/>
  <c r="O411" i="7"/>
  <c r="K411" i="7" s="1"/>
  <c r="I411" i="7"/>
  <c r="J411" i="7" s="1"/>
  <c r="H411" i="7"/>
  <c r="F411" i="7"/>
  <c r="T409" i="7"/>
  <c r="S409" i="7"/>
  <c r="M409" i="7"/>
  <c r="N409" i="7" s="1"/>
  <c r="O409" i="7" s="1"/>
  <c r="H409" i="7"/>
  <c r="F409" i="7"/>
  <c r="G409" i="7" s="1"/>
  <c r="I409" i="7" s="1"/>
  <c r="T408" i="7"/>
  <c r="R408" i="7"/>
  <c r="S408" i="7" s="1"/>
  <c r="M408" i="7"/>
  <c r="N408" i="7" s="1"/>
  <c r="O408" i="7" s="1"/>
  <c r="I408" i="7"/>
  <c r="J408" i="7" s="1"/>
  <c r="F408" i="7"/>
  <c r="T407" i="7"/>
  <c r="R407" i="7"/>
  <c r="S407" i="7" s="1"/>
  <c r="P407" i="7"/>
  <c r="Q407" i="7" s="1"/>
  <c r="M407" i="7"/>
  <c r="N407" i="7" s="1"/>
  <c r="K407" i="7"/>
  <c r="I407" i="7"/>
  <c r="J407" i="7" s="1"/>
  <c r="F407" i="7"/>
  <c r="T406" i="7"/>
  <c r="R406" i="7"/>
  <c r="S406" i="7" s="1"/>
  <c r="P406" i="7"/>
  <c r="Q406" i="7" s="1"/>
  <c r="M406" i="7"/>
  <c r="N406" i="7" s="1"/>
  <c r="K406" i="7"/>
  <c r="I406" i="7"/>
  <c r="J406" i="7" s="1"/>
  <c r="F406" i="7"/>
  <c r="T405" i="7"/>
  <c r="R405" i="7"/>
  <c r="S405" i="7" s="1"/>
  <c r="P405" i="7"/>
  <c r="Q405" i="7" s="1"/>
  <c r="M405" i="7"/>
  <c r="N405" i="7" s="1"/>
  <c r="K405" i="7"/>
  <c r="I405" i="7"/>
  <c r="J405" i="7" s="1"/>
  <c r="F405" i="7"/>
  <c r="T404" i="7"/>
  <c r="R404" i="7"/>
  <c r="S404" i="7" s="1"/>
  <c r="P404" i="7"/>
  <c r="Q404" i="7" s="1"/>
  <c r="M404" i="7"/>
  <c r="N404" i="7" s="1"/>
  <c r="K404" i="7"/>
  <c r="I404" i="7"/>
  <c r="J404" i="7" s="1"/>
  <c r="F404" i="7"/>
  <c r="T403" i="7"/>
  <c r="R403" i="7"/>
  <c r="S403" i="7" s="1"/>
  <c r="P403" i="7"/>
  <c r="Q403" i="7" s="1"/>
  <c r="M403" i="7"/>
  <c r="N403" i="7" s="1"/>
  <c r="K403" i="7"/>
  <c r="I403" i="7"/>
  <c r="J403" i="7" s="1"/>
  <c r="F403" i="7"/>
  <c r="T401" i="7"/>
  <c r="S401" i="7"/>
  <c r="M401" i="7"/>
  <c r="N401" i="7" s="1"/>
  <c r="O401" i="7" s="1"/>
  <c r="H401" i="7"/>
  <c r="F401" i="7"/>
  <c r="G401" i="7" s="1"/>
  <c r="T400" i="7"/>
  <c r="R400" i="7"/>
  <c r="S400" i="7" s="1"/>
  <c r="M400" i="7"/>
  <c r="N400" i="7" s="1"/>
  <c r="O400" i="7" s="1"/>
  <c r="P400" i="7" s="1"/>
  <c r="Q400" i="7" s="1"/>
  <c r="I400" i="7"/>
  <c r="J400" i="7" s="1"/>
  <c r="F400" i="7"/>
  <c r="T399" i="7"/>
  <c r="R399" i="7"/>
  <c r="S399" i="7" s="1"/>
  <c r="M399" i="7"/>
  <c r="N399" i="7" s="1"/>
  <c r="O399" i="7" s="1"/>
  <c r="I399" i="7"/>
  <c r="J399" i="7" s="1"/>
  <c r="F399" i="7"/>
  <c r="T398" i="7"/>
  <c r="R398" i="7"/>
  <c r="S398" i="7" s="1"/>
  <c r="M398" i="7"/>
  <c r="N398" i="7" s="1"/>
  <c r="O398" i="7" s="1"/>
  <c r="I398" i="7"/>
  <c r="J398" i="7" s="1"/>
  <c r="F398" i="7"/>
  <c r="T397" i="7"/>
  <c r="R397" i="7"/>
  <c r="S397" i="7" s="1"/>
  <c r="M397" i="7"/>
  <c r="N397" i="7" s="1"/>
  <c r="O397" i="7" s="1"/>
  <c r="I397" i="7"/>
  <c r="J397" i="7" s="1"/>
  <c r="F397" i="7"/>
  <c r="T396" i="7"/>
  <c r="R396" i="7"/>
  <c r="S396" i="7" s="1"/>
  <c r="M396" i="7"/>
  <c r="N396" i="7" s="1"/>
  <c r="O396" i="7" s="1"/>
  <c r="P396" i="7" s="1"/>
  <c r="Q396" i="7" s="1"/>
  <c r="I396" i="7"/>
  <c r="J396" i="7" s="1"/>
  <c r="F396" i="7"/>
  <c r="T395" i="7"/>
  <c r="R395" i="7"/>
  <c r="S395" i="7" s="1"/>
  <c r="M395" i="7"/>
  <c r="N395" i="7" s="1"/>
  <c r="O395" i="7" s="1"/>
  <c r="I395" i="7"/>
  <c r="J395" i="7" s="1"/>
  <c r="F395" i="7"/>
  <c r="T393" i="7"/>
  <c r="S393" i="7"/>
  <c r="M393" i="7"/>
  <c r="N393" i="7" s="1"/>
  <c r="O393" i="7" s="1"/>
  <c r="H393" i="7"/>
  <c r="F393" i="7"/>
  <c r="G393" i="7" s="1"/>
  <c r="I393" i="7" s="1"/>
  <c r="T392" i="7"/>
  <c r="R392" i="7"/>
  <c r="S392" i="7" s="1"/>
  <c r="M392" i="7"/>
  <c r="N392" i="7" s="1"/>
  <c r="O392" i="7" s="1"/>
  <c r="I392" i="7"/>
  <c r="J392" i="7" s="1"/>
  <c r="F392" i="7"/>
  <c r="T391" i="7"/>
  <c r="R391" i="7"/>
  <c r="S391" i="7" s="1"/>
  <c r="T390" i="7"/>
  <c r="R390" i="7"/>
  <c r="S390" i="7" s="1"/>
  <c r="M390" i="7"/>
  <c r="N390" i="7" s="1"/>
  <c r="O390" i="7" s="1"/>
  <c r="I390" i="7"/>
  <c r="J390" i="7" s="1"/>
  <c r="F390" i="7"/>
  <c r="T389" i="7"/>
  <c r="R389" i="7"/>
  <c r="S389" i="7" s="1"/>
  <c r="M389" i="7"/>
  <c r="N389" i="7" s="1"/>
  <c r="O389" i="7" s="1"/>
  <c r="I389" i="7"/>
  <c r="J389" i="7" s="1"/>
  <c r="F389" i="7"/>
  <c r="T388" i="7"/>
  <c r="R388" i="7"/>
  <c r="S388" i="7" s="1"/>
  <c r="M388" i="7"/>
  <c r="N388" i="7" s="1"/>
  <c r="O388" i="7" s="1"/>
  <c r="I388" i="7"/>
  <c r="J388" i="7" s="1"/>
  <c r="F388" i="7"/>
  <c r="T387" i="7"/>
  <c r="R387" i="7"/>
  <c r="S387" i="7" s="1"/>
  <c r="M387" i="7"/>
  <c r="N387" i="7" s="1"/>
  <c r="O387" i="7" s="1"/>
  <c r="P387" i="7" s="1"/>
  <c r="Q387" i="7" s="1"/>
  <c r="I387" i="7"/>
  <c r="J387" i="7" s="1"/>
  <c r="F387" i="7"/>
  <c r="T385" i="7"/>
  <c r="S385" i="7"/>
  <c r="M385" i="7"/>
  <c r="N385" i="7" s="1"/>
  <c r="O385" i="7" s="1"/>
  <c r="H385" i="7"/>
  <c r="F385" i="7"/>
  <c r="G385" i="7" s="1"/>
  <c r="I385" i="7" s="1"/>
  <c r="T384" i="7"/>
  <c r="R384" i="7"/>
  <c r="S384" i="7" s="1"/>
  <c r="M384" i="7"/>
  <c r="N384" i="7" s="1"/>
  <c r="O384" i="7" s="1"/>
  <c r="I384" i="7"/>
  <c r="J384" i="7" s="1"/>
  <c r="H384" i="7"/>
  <c r="F384" i="7"/>
  <c r="T383" i="7"/>
  <c r="R383" i="7"/>
  <c r="S383" i="7" s="1"/>
  <c r="M383" i="7"/>
  <c r="N383" i="7" s="1"/>
  <c r="O383" i="7" s="1"/>
  <c r="I383" i="7"/>
  <c r="J383" i="7" s="1"/>
  <c r="H383" i="7"/>
  <c r="F383" i="7"/>
  <c r="T382" i="7"/>
  <c r="R382" i="7"/>
  <c r="S382" i="7" s="1"/>
  <c r="M382" i="7"/>
  <c r="N382" i="7" s="1"/>
  <c r="O382" i="7" s="1"/>
  <c r="I382" i="7"/>
  <c r="J382" i="7" s="1"/>
  <c r="F382" i="7"/>
  <c r="T381" i="7"/>
  <c r="R381" i="7"/>
  <c r="S381" i="7" s="1"/>
  <c r="M381" i="7"/>
  <c r="N381" i="7" s="1"/>
  <c r="O381" i="7" s="1"/>
  <c r="I381" i="7"/>
  <c r="J381" i="7" s="1"/>
  <c r="F381" i="7"/>
  <c r="T380" i="7"/>
  <c r="R380" i="7"/>
  <c r="S380" i="7" s="1"/>
  <c r="M380" i="7"/>
  <c r="N380" i="7" s="1"/>
  <c r="O380" i="7" s="1"/>
  <c r="I380" i="7"/>
  <c r="J380" i="7" s="1"/>
  <c r="F380" i="7"/>
  <c r="T379" i="7"/>
  <c r="R379" i="7"/>
  <c r="S379" i="7" s="1"/>
  <c r="M379" i="7"/>
  <c r="N379" i="7" s="1"/>
  <c r="O379" i="7" s="1"/>
  <c r="P379" i="7" s="1"/>
  <c r="Q379" i="7" s="1"/>
  <c r="I379" i="7"/>
  <c r="J379" i="7" s="1"/>
  <c r="F379" i="7"/>
  <c r="T378" i="7"/>
  <c r="R378" i="7"/>
  <c r="S378" i="7" s="1"/>
  <c r="M378" i="7"/>
  <c r="N378" i="7" s="1"/>
  <c r="O378" i="7" s="1"/>
  <c r="I378" i="7"/>
  <c r="J378" i="7" s="1"/>
  <c r="F378" i="7"/>
  <c r="T377" i="7"/>
  <c r="R377" i="7"/>
  <c r="S377" i="7" s="1"/>
  <c r="M377" i="7"/>
  <c r="N377" i="7" s="1"/>
  <c r="O377" i="7" s="1"/>
  <c r="I377" i="7"/>
  <c r="J377" i="7" s="1"/>
  <c r="F377" i="7"/>
  <c r="T376" i="7"/>
  <c r="R376" i="7"/>
  <c r="S376" i="7" s="1"/>
  <c r="M376" i="7"/>
  <c r="N376" i="7" s="1"/>
  <c r="O376" i="7" s="1"/>
  <c r="I376" i="7"/>
  <c r="J376" i="7" s="1"/>
  <c r="F376" i="7"/>
  <c r="T374" i="7"/>
  <c r="S374" i="7"/>
  <c r="M374" i="7"/>
  <c r="N374" i="7" s="1"/>
  <c r="O374" i="7" s="1"/>
  <c r="H374" i="7"/>
  <c r="F374" i="7"/>
  <c r="G374" i="7" s="1"/>
  <c r="T373" i="7"/>
  <c r="S373" i="7"/>
  <c r="M373" i="7"/>
  <c r="N373" i="7" s="1"/>
  <c r="O373" i="7" s="1"/>
  <c r="H373" i="7"/>
  <c r="F373" i="7"/>
  <c r="G373" i="7" s="1"/>
  <c r="T372" i="7"/>
  <c r="R372" i="7"/>
  <c r="S372" i="7" s="1"/>
  <c r="M372" i="7"/>
  <c r="N372" i="7" s="1"/>
  <c r="O372" i="7" s="1"/>
  <c r="P372" i="7" s="1"/>
  <c r="Q372" i="7" s="1"/>
  <c r="H372" i="7"/>
  <c r="F372" i="7"/>
  <c r="G372" i="7" s="1"/>
  <c r="T371" i="7"/>
  <c r="R371" i="7"/>
  <c r="S371" i="7" s="1"/>
  <c r="M371" i="7"/>
  <c r="N371" i="7" s="1"/>
  <c r="O371" i="7" s="1"/>
  <c r="I371" i="7"/>
  <c r="J371" i="7" s="1"/>
  <c r="F371" i="7"/>
  <c r="T370" i="7"/>
  <c r="R370" i="7"/>
  <c r="S370" i="7" s="1"/>
  <c r="M370" i="7"/>
  <c r="N370" i="7" s="1"/>
  <c r="O370" i="7" s="1"/>
  <c r="P370" i="7" s="1"/>
  <c r="Q370" i="7" s="1"/>
  <c r="H370" i="7"/>
  <c r="F370" i="7"/>
  <c r="G370" i="7" s="1"/>
  <c r="T369" i="7"/>
  <c r="R369" i="7"/>
  <c r="S369" i="7" s="1"/>
  <c r="M369" i="7"/>
  <c r="N369" i="7" s="1"/>
  <c r="O369" i="7" s="1"/>
  <c r="I369" i="7"/>
  <c r="J369" i="7" s="1"/>
  <c r="F369" i="7"/>
  <c r="T368" i="7"/>
  <c r="R368" i="7"/>
  <c r="S368" i="7" s="1"/>
  <c r="M368" i="7"/>
  <c r="N368" i="7" s="1"/>
  <c r="O368" i="7" s="1"/>
  <c r="P368" i="7" s="1"/>
  <c r="Q368" i="7" s="1"/>
  <c r="I368" i="7"/>
  <c r="J368" i="7" s="1"/>
  <c r="F368" i="7"/>
  <c r="T367" i="7"/>
  <c r="R367" i="7"/>
  <c r="S367" i="7" s="1"/>
  <c r="M367" i="7"/>
  <c r="N367" i="7" s="1"/>
  <c r="O367" i="7" s="1"/>
  <c r="I367" i="7"/>
  <c r="J367" i="7" s="1"/>
  <c r="F367" i="7"/>
  <c r="T366" i="7"/>
  <c r="R366" i="7"/>
  <c r="S366" i="7" s="1"/>
  <c r="M366" i="7"/>
  <c r="N366" i="7" s="1"/>
  <c r="O366" i="7" s="1"/>
  <c r="I366" i="7"/>
  <c r="J366" i="7" s="1"/>
  <c r="F366" i="7"/>
  <c r="T365" i="7"/>
  <c r="R365" i="7"/>
  <c r="S365" i="7" s="1"/>
  <c r="T364" i="7"/>
  <c r="R364" i="7"/>
  <c r="S364" i="7" s="1"/>
  <c r="T363" i="7"/>
  <c r="R363" i="7"/>
  <c r="S363" i="7" s="1"/>
  <c r="M363" i="7"/>
  <c r="N363" i="7" s="1"/>
  <c r="O363" i="7" s="1"/>
  <c r="I363" i="7"/>
  <c r="J363" i="7" s="1"/>
  <c r="F363" i="7"/>
  <c r="T362" i="7"/>
  <c r="R362" i="7"/>
  <c r="S362" i="7" s="1"/>
  <c r="M362" i="7"/>
  <c r="N362" i="7" s="1"/>
  <c r="O362" i="7" s="1"/>
  <c r="P362" i="7" s="1"/>
  <c r="Q362" i="7" s="1"/>
  <c r="I362" i="7"/>
  <c r="J362" i="7" s="1"/>
  <c r="F362" i="7"/>
  <c r="T360" i="7"/>
  <c r="S360" i="7"/>
  <c r="M360" i="7"/>
  <c r="N360" i="7" s="1"/>
  <c r="O360" i="7" s="1"/>
  <c r="P360" i="7" s="1"/>
  <c r="Q360" i="7" s="1"/>
  <c r="H360" i="7"/>
  <c r="F360" i="7"/>
  <c r="G360" i="7" s="1"/>
  <c r="T359" i="7"/>
  <c r="R359" i="7"/>
  <c r="S359" i="7" s="1"/>
  <c r="M359" i="7"/>
  <c r="N359" i="7" s="1"/>
  <c r="O359" i="7" s="1"/>
  <c r="I359" i="7"/>
  <c r="J359" i="7" s="1"/>
  <c r="F359" i="7"/>
  <c r="T358" i="7"/>
  <c r="R358" i="7"/>
  <c r="S358" i="7" s="1"/>
  <c r="M358" i="7"/>
  <c r="N358" i="7" s="1"/>
  <c r="O358" i="7" s="1"/>
  <c r="P358" i="7" s="1"/>
  <c r="Q358" i="7" s="1"/>
  <c r="I358" i="7"/>
  <c r="J358" i="7" s="1"/>
  <c r="F358" i="7"/>
  <c r="T357" i="7"/>
  <c r="R357" i="7"/>
  <c r="S357" i="7" s="1"/>
  <c r="M357" i="7"/>
  <c r="N357" i="7" s="1"/>
  <c r="O357" i="7" s="1"/>
  <c r="I357" i="7"/>
  <c r="J357" i="7" s="1"/>
  <c r="F357" i="7"/>
  <c r="T356" i="7"/>
  <c r="R356" i="7"/>
  <c r="S356" i="7" s="1"/>
  <c r="M356" i="7"/>
  <c r="N356" i="7" s="1"/>
  <c r="O356" i="7" s="1"/>
  <c r="I356" i="7"/>
  <c r="J356" i="7" s="1"/>
  <c r="F356" i="7"/>
  <c r="T355" i="7"/>
  <c r="R355" i="7"/>
  <c r="S355" i="7" s="1"/>
  <c r="M355" i="7"/>
  <c r="N355" i="7" s="1"/>
  <c r="O355" i="7" s="1"/>
  <c r="I355" i="7"/>
  <c r="J355" i="7" s="1"/>
  <c r="F355" i="7"/>
  <c r="T354" i="7"/>
  <c r="R354" i="7"/>
  <c r="S354" i="7" s="1"/>
  <c r="M354" i="7"/>
  <c r="N354" i="7" s="1"/>
  <c r="O354" i="7" s="1"/>
  <c r="I354" i="7"/>
  <c r="J354" i="7" s="1"/>
  <c r="F354" i="7"/>
  <c r="T353" i="7"/>
  <c r="R353" i="7"/>
  <c r="S353" i="7" s="1"/>
  <c r="M353" i="7"/>
  <c r="N353" i="7" s="1"/>
  <c r="O353" i="7" s="1"/>
  <c r="I353" i="7"/>
  <c r="J353" i="7" s="1"/>
  <c r="F353" i="7"/>
  <c r="T352" i="7"/>
  <c r="R352" i="7"/>
  <c r="S352" i="7" s="1"/>
  <c r="M352" i="7"/>
  <c r="N352" i="7" s="1"/>
  <c r="O352" i="7" s="1"/>
  <c r="I352" i="7"/>
  <c r="J352" i="7" s="1"/>
  <c r="F352" i="7"/>
  <c r="T351" i="7"/>
  <c r="R351" i="7"/>
  <c r="S351" i="7" s="1"/>
  <c r="M351" i="7"/>
  <c r="N351" i="7" s="1"/>
  <c r="O351" i="7" s="1"/>
  <c r="P351" i="7" s="1"/>
  <c r="Q351" i="7" s="1"/>
  <c r="I351" i="7"/>
  <c r="J351" i="7" s="1"/>
  <c r="H351" i="7"/>
  <c r="F351" i="7"/>
  <c r="T350" i="7"/>
  <c r="R350" i="7"/>
  <c r="S350" i="7" s="1"/>
  <c r="M350" i="7"/>
  <c r="N350" i="7" s="1"/>
  <c r="O350" i="7" s="1"/>
  <c r="P350" i="7" s="1"/>
  <c r="Q350" i="7" s="1"/>
  <c r="I350" i="7"/>
  <c r="J350" i="7" s="1"/>
  <c r="F350" i="7"/>
  <c r="T349" i="7"/>
  <c r="R349" i="7"/>
  <c r="S349" i="7" s="1"/>
  <c r="M349" i="7"/>
  <c r="N349" i="7" s="1"/>
  <c r="O349" i="7" s="1"/>
  <c r="I349" i="7"/>
  <c r="J349" i="7" s="1"/>
  <c r="F349" i="7"/>
  <c r="T348" i="7"/>
  <c r="R348" i="7"/>
  <c r="S348" i="7" s="1"/>
  <c r="M348" i="7"/>
  <c r="N348" i="7" s="1"/>
  <c r="O348" i="7" s="1"/>
  <c r="I348" i="7"/>
  <c r="J348" i="7" s="1"/>
  <c r="F348" i="7"/>
  <c r="T347" i="7"/>
  <c r="R347" i="7"/>
  <c r="S347" i="7" s="1"/>
  <c r="M347" i="7"/>
  <c r="N347" i="7" s="1"/>
  <c r="O347" i="7" s="1"/>
  <c r="I347" i="7"/>
  <c r="J347" i="7" s="1"/>
  <c r="F347" i="7"/>
  <c r="T346" i="7"/>
  <c r="R346" i="7"/>
  <c r="S346" i="7" s="1"/>
  <c r="M346" i="7"/>
  <c r="N346" i="7" s="1"/>
  <c r="O346" i="7" s="1"/>
  <c r="P346" i="7" s="1"/>
  <c r="Q346" i="7" s="1"/>
  <c r="I346" i="7"/>
  <c r="J346" i="7" s="1"/>
  <c r="H346" i="7"/>
  <c r="F346" i="7"/>
  <c r="T345" i="7"/>
  <c r="R345" i="7"/>
  <c r="S345" i="7" s="1"/>
  <c r="M345" i="7"/>
  <c r="N345" i="7" s="1"/>
  <c r="O345" i="7" s="1"/>
  <c r="P345" i="7" s="1"/>
  <c r="Q345" i="7" s="1"/>
  <c r="I345" i="7"/>
  <c r="J345" i="7" s="1"/>
  <c r="T344" i="7"/>
  <c r="R344" i="7"/>
  <c r="S344" i="7" s="1"/>
  <c r="M344" i="7"/>
  <c r="N344" i="7" s="1"/>
  <c r="O344" i="7" s="1"/>
  <c r="I344" i="7"/>
  <c r="J344" i="7" s="1"/>
  <c r="T342" i="7"/>
  <c r="S342" i="7"/>
  <c r="M342" i="7"/>
  <c r="N342" i="7" s="1"/>
  <c r="O342" i="7" s="1"/>
  <c r="H342" i="7"/>
  <c r="F342" i="7"/>
  <c r="G342" i="7" s="1"/>
  <c r="I342" i="7" s="1"/>
  <c r="T341" i="7"/>
  <c r="R341" i="7"/>
  <c r="S341" i="7" s="1"/>
  <c r="M341" i="7"/>
  <c r="N341" i="7" s="1"/>
  <c r="O341" i="7" s="1"/>
  <c r="I341" i="7"/>
  <c r="J341" i="7" s="1"/>
  <c r="H341" i="7"/>
  <c r="F341" i="7"/>
  <c r="T340" i="7"/>
  <c r="R340" i="7"/>
  <c r="S340" i="7" s="1"/>
  <c r="M340" i="7"/>
  <c r="N340" i="7" s="1"/>
  <c r="O340" i="7" s="1"/>
  <c r="I340" i="7"/>
  <c r="J340" i="7" s="1"/>
  <c r="H340" i="7"/>
  <c r="F340" i="7"/>
  <c r="T339" i="7"/>
  <c r="R339" i="7"/>
  <c r="S339" i="7" s="1"/>
  <c r="M339" i="7"/>
  <c r="N339" i="7" s="1"/>
  <c r="O339" i="7" s="1"/>
  <c r="I339" i="7"/>
  <c r="J339" i="7" s="1"/>
  <c r="F339" i="7"/>
  <c r="T338" i="7"/>
  <c r="R338" i="7"/>
  <c r="S338" i="7" s="1"/>
  <c r="M338" i="7"/>
  <c r="N338" i="7" s="1"/>
  <c r="O338" i="7" s="1"/>
  <c r="P338" i="7" s="1"/>
  <c r="Q338" i="7" s="1"/>
  <c r="I338" i="7"/>
  <c r="J338" i="7" s="1"/>
  <c r="F338" i="7"/>
  <c r="T337" i="7"/>
  <c r="R337" i="7"/>
  <c r="S337" i="7" s="1"/>
  <c r="M337" i="7"/>
  <c r="N337" i="7" s="1"/>
  <c r="O337" i="7" s="1"/>
  <c r="P337" i="7" s="1"/>
  <c r="Q337" i="7" s="1"/>
  <c r="I337" i="7"/>
  <c r="J337" i="7" s="1"/>
  <c r="F337" i="7"/>
  <c r="T336" i="7"/>
  <c r="R336" i="7"/>
  <c r="S336" i="7" s="1"/>
  <c r="M336" i="7"/>
  <c r="N336" i="7" s="1"/>
  <c r="O336" i="7" s="1"/>
  <c r="I336" i="7"/>
  <c r="J336" i="7" s="1"/>
  <c r="F336" i="7"/>
  <c r="T335" i="7"/>
  <c r="R335" i="7"/>
  <c r="S335" i="7" s="1"/>
  <c r="M335" i="7"/>
  <c r="N335" i="7" s="1"/>
  <c r="O335" i="7" s="1"/>
  <c r="I335" i="7"/>
  <c r="J335" i="7" s="1"/>
  <c r="F335" i="7"/>
  <c r="T334" i="7"/>
  <c r="R334" i="7"/>
  <c r="S334" i="7" s="1"/>
  <c r="M334" i="7"/>
  <c r="N334" i="7" s="1"/>
  <c r="O334" i="7" s="1"/>
  <c r="P334" i="7" s="1"/>
  <c r="Q334" i="7" s="1"/>
  <c r="I334" i="7"/>
  <c r="J334" i="7" s="1"/>
  <c r="F334" i="7"/>
  <c r="T333" i="7"/>
  <c r="R333" i="7"/>
  <c r="S333" i="7" s="1"/>
  <c r="M333" i="7"/>
  <c r="N333" i="7" s="1"/>
  <c r="O333" i="7" s="1"/>
  <c r="I333" i="7"/>
  <c r="J333" i="7" s="1"/>
  <c r="F333" i="7"/>
  <c r="T332" i="7"/>
  <c r="R332" i="7"/>
  <c r="S332" i="7" s="1"/>
  <c r="M332" i="7"/>
  <c r="N332" i="7" s="1"/>
  <c r="O332" i="7" s="1"/>
  <c r="I332" i="7"/>
  <c r="J332" i="7" s="1"/>
  <c r="F332" i="7"/>
  <c r="T331" i="7"/>
  <c r="R331" i="7"/>
  <c r="S331" i="7" s="1"/>
  <c r="M331" i="7"/>
  <c r="N331" i="7" s="1"/>
  <c r="O331" i="7" s="1"/>
  <c r="I331" i="7"/>
  <c r="J331" i="7" s="1"/>
  <c r="F331" i="7"/>
  <c r="T330" i="7"/>
  <c r="R330" i="7"/>
  <c r="S330" i="7" s="1"/>
  <c r="M330" i="7"/>
  <c r="N330" i="7" s="1"/>
  <c r="O330" i="7" s="1"/>
  <c r="P330" i="7" s="1"/>
  <c r="Q330" i="7" s="1"/>
  <c r="I330" i="7"/>
  <c r="J330" i="7" s="1"/>
  <c r="F330" i="7"/>
  <c r="T329" i="7"/>
  <c r="R329" i="7"/>
  <c r="S329" i="7" s="1"/>
  <c r="M329" i="7"/>
  <c r="N329" i="7" s="1"/>
  <c r="O329" i="7" s="1"/>
  <c r="P329" i="7" s="1"/>
  <c r="Q329" i="7" s="1"/>
  <c r="I329" i="7"/>
  <c r="J329" i="7" s="1"/>
  <c r="F329" i="7"/>
  <c r="T327" i="7"/>
  <c r="S327" i="7"/>
  <c r="M327" i="7"/>
  <c r="N327" i="7" s="1"/>
  <c r="O327" i="7" s="1"/>
  <c r="H327" i="7"/>
  <c r="F327" i="7"/>
  <c r="G327" i="7" s="1"/>
  <c r="I327" i="7" s="1"/>
  <c r="T326" i="7"/>
  <c r="R326" i="7"/>
  <c r="S326" i="7" s="1"/>
  <c r="M326" i="7"/>
  <c r="N326" i="7" s="1"/>
  <c r="O326" i="7" s="1"/>
  <c r="I326" i="7"/>
  <c r="J326" i="7" s="1"/>
  <c r="H326" i="7"/>
  <c r="F326" i="7"/>
  <c r="T325" i="7"/>
  <c r="R325" i="7"/>
  <c r="S325" i="7" s="1"/>
  <c r="M325" i="7"/>
  <c r="N325" i="7" s="1"/>
  <c r="O325" i="7" s="1"/>
  <c r="I325" i="7"/>
  <c r="J325" i="7" s="1"/>
  <c r="H325" i="7"/>
  <c r="F325" i="7"/>
  <c r="T324" i="7"/>
  <c r="R324" i="7"/>
  <c r="S324" i="7" s="1"/>
  <c r="M324" i="7"/>
  <c r="N324" i="7" s="1"/>
  <c r="O324" i="7" s="1"/>
  <c r="I324" i="7"/>
  <c r="J324" i="7" s="1"/>
  <c r="F324" i="7"/>
  <c r="T323" i="7"/>
  <c r="R323" i="7"/>
  <c r="S323" i="7" s="1"/>
  <c r="M323" i="7"/>
  <c r="N323" i="7" s="1"/>
  <c r="O323" i="7" s="1"/>
  <c r="I323" i="7"/>
  <c r="J323" i="7" s="1"/>
  <c r="F323" i="7"/>
  <c r="T322" i="7"/>
  <c r="R322" i="7"/>
  <c r="S322" i="7" s="1"/>
  <c r="M322" i="7"/>
  <c r="N322" i="7" s="1"/>
  <c r="O322" i="7" s="1"/>
  <c r="I322" i="7"/>
  <c r="J322" i="7" s="1"/>
  <c r="F322" i="7"/>
  <c r="T321" i="7"/>
  <c r="R321" i="7"/>
  <c r="S321" i="7" s="1"/>
  <c r="M321" i="7"/>
  <c r="N321" i="7" s="1"/>
  <c r="O321" i="7" s="1"/>
  <c r="I321" i="7"/>
  <c r="J321" i="7" s="1"/>
  <c r="F321" i="7"/>
  <c r="T320" i="7"/>
  <c r="R320" i="7"/>
  <c r="S320" i="7" s="1"/>
  <c r="M320" i="7"/>
  <c r="N320" i="7" s="1"/>
  <c r="O320" i="7" s="1"/>
  <c r="I320" i="7"/>
  <c r="J320" i="7" s="1"/>
  <c r="F320" i="7"/>
  <c r="T319" i="7"/>
  <c r="R319" i="7"/>
  <c r="S319" i="7" s="1"/>
  <c r="M319" i="7"/>
  <c r="N319" i="7" s="1"/>
  <c r="O319" i="7" s="1"/>
  <c r="I319" i="7"/>
  <c r="J319" i="7" s="1"/>
  <c r="F319" i="7"/>
  <c r="T318" i="7"/>
  <c r="R318" i="7"/>
  <c r="S318" i="7" s="1"/>
  <c r="M318" i="7"/>
  <c r="N318" i="7" s="1"/>
  <c r="O318" i="7" s="1"/>
  <c r="I318" i="7"/>
  <c r="J318" i="7" s="1"/>
  <c r="F318" i="7"/>
  <c r="T316" i="7"/>
  <c r="S316" i="7"/>
  <c r="M316" i="7"/>
  <c r="N316" i="7" s="1"/>
  <c r="O316" i="7" s="1"/>
  <c r="H316" i="7"/>
  <c r="F316" i="7"/>
  <c r="G316" i="7" s="1"/>
  <c r="T315" i="7"/>
  <c r="R315" i="7"/>
  <c r="S315" i="7" s="1"/>
  <c r="M315" i="7"/>
  <c r="N315" i="7" s="1"/>
  <c r="O315" i="7" s="1"/>
  <c r="I315" i="7"/>
  <c r="J315" i="7" s="1"/>
  <c r="F315" i="7"/>
  <c r="T314" i="7"/>
  <c r="R314" i="7"/>
  <c r="S314" i="7" s="1"/>
  <c r="M314" i="7"/>
  <c r="N314" i="7" s="1"/>
  <c r="O314" i="7" s="1"/>
  <c r="I314" i="7"/>
  <c r="J314" i="7" s="1"/>
  <c r="F314" i="7"/>
  <c r="T313" i="7"/>
  <c r="R313" i="7"/>
  <c r="S313" i="7" s="1"/>
  <c r="M313" i="7"/>
  <c r="N313" i="7" s="1"/>
  <c r="O313" i="7" s="1"/>
  <c r="I313" i="7"/>
  <c r="J313" i="7" s="1"/>
  <c r="F313" i="7"/>
  <c r="T312" i="7"/>
  <c r="R312" i="7"/>
  <c r="S312" i="7" s="1"/>
  <c r="M312" i="7"/>
  <c r="N312" i="7" s="1"/>
  <c r="O312" i="7" s="1"/>
  <c r="I312" i="7"/>
  <c r="J312" i="7" s="1"/>
  <c r="F312" i="7"/>
  <c r="T311" i="7"/>
  <c r="R311" i="7"/>
  <c r="S311" i="7" s="1"/>
  <c r="M311" i="7"/>
  <c r="N311" i="7" s="1"/>
  <c r="O311" i="7" s="1"/>
  <c r="I311" i="7"/>
  <c r="J311" i="7" s="1"/>
  <c r="F311" i="7"/>
  <c r="T310" i="7"/>
  <c r="R310" i="7"/>
  <c r="S310" i="7" s="1"/>
  <c r="M310" i="7"/>
  <c r="N310" i="7" s="1"/>
  <c r="O310" i="7" s="1"/>
  <c r="I310" i="7"/>
  <c r="J310" i="7" s="1"/>
  <c r="F310" i="7"/>
  <c r="T309" i="7"/>
  <c r="R309" i="7"/>
  <c r="S309" i="7" s="1"/>
  <c r="M309" i="7"/>
  <c r="N309" i="7" s="1"/>
  <c r="O309" i="7" s="1"/>
  <c r="I309" i="7"/>
  <c r="J309" i="7" s="1"/>
  <c r="F309" i="7"/>
  <c r="T308" i="7"/>
  <c r="R308" i="7"/>
  <c r="S308" i="7" s="1"/>
  <c r="M308" i="7"/>
  <c r="N308" i="7" s="1"/>
  <c r="O308" i="7" s="1"/>
  <c r="I308" i="7"/>
  <c r="J308" i="7" s="1"/>
  <c r="H308" i="7"/>
  <c r="F308" i="7"/>
  <c r="T307" i="7"/>
  <c r="R307" i="7"/>
  <c r="S307" i="7" s="1"/>
  <c r="M307" i="7"/>
  <c r="N307" i="7" s="1"/>
  <c r="O307" i="7" s="1"/>
  <c r="I307" i="7"/>
  <c r="J307" i="7" s="1"/>
  <c r="F307" i="7"/>
  <c r="T306" i="7"/>
  <c r="R306" i="7"/>
  <c r="S306" i="7" s="1"/>
  <c r="M306" i="7"/>
  <c r="N306" i="7" s="1"/>
  <c r="O306" i="7" s="1"/>
  <c r="I306" i="7"/>
  <c r="J306" i="7" s="1"/>
  <c r="F306" i="7"/>
  <c r="T305" i="7"/>
  <c r="R305" i="7"/>
  <c r="S305" i="7" s="1"/>
  <c r="M305" i="7"/>
  <c r="N305" i="7" s="1"/>
  <c r="O305" i="7" s="1"/>
  <c r="I305" i="7"/>
  <c r="J305" i="7" s="1"/>
  <c r="H305" i="7"/>
  <c r="F305" i="7"/>
  <c r="T304" i="7"/>
  <c r="R304" i="7"/>
  <c r="S304" i="7" s="1"/>
  <c r="M304" i="7"/>
  <c r="N304" i="7" s="1"/>
  <c r="O304" i="7" s="1"/>
  <c r="I304" i="7"/>
  <c r="J304" i="7" s="1"/>
  <c r="H304" i="7"/>
  <c r="F304" i="7"/>
  <c r="T302" i="7"/>
  <c r="S302" i="7"/>
  <c r="M302" i="7"/>
  <c r="N302" i="7" s="1"/>
  <c r="O302" i="7" s="1"/>
  <c r="H302" i="7"/>
  <c r="F302" i="7"/>
  <c r="G302" i="7" s="1"/>
  <c r="T301" i="7"/>
  <c r="R301" i="7"/>
  <c r="S301" i="7" s="1"/>
  <c r="M301" i="7"/>
  <c r="N301" i="7" s="1"/>
  <c r="O301" i="7" s="1"/>
  <c r="I301" i="7"/>
  <c r="J301" i="7" s="1"/>
  <c r="H301" i="7"/>
  <c r="F301" i="7"/>
  <c r="T300" i="7"/>
  <c r="R300" i="7"/>
  <c r="S300" i="7" s="1"/>
  <c r="M300" i="7"/>
  <c r="N300" i="7" s="1"/>
  <c r="O300" i="7" s="1"/>
  <c r="I300" i="7"/>
  <c r="J300" i="7" s="1"/>
  <c r="H300" i="7"/>
  <c r="F300" i="7"/>
  <c r="T299" i="7"/>
  <c r="R299" i="7"/>
  <c r="S299" i="7" s="1"/>
  <c r="M299" i="7"/>
  <c r="N299" i="7" s="1"/>
  <c r="O299" i="7" s="1"/>
  <c r="I299" i="7"/>
  <c r="J299" i="7" s="1"/>
  <c r="F299" i="7"/>
  <c r="T298" i="7"/>
  <c r="R298" i="7"/>
  <c r="S298" i="7" s="1"/>
  <c r="M298" i="7"/>
  <c r="N298" i="7" s="1"/>
  <c r="O298" i="7" s="1"/>
  <c r="I298" i="7"/>
  <c r="J298" i="7" s="1"/>
  <c r="F298" i="7"/>
  <c r="T297" i="7"/>
  <c r="R297" i="7"/>
  <c r="S297" i="7" s="1"/>
  <c r="M297" i="7"/>
  <c r="N297" i="7" s="1"/>
  <c r="O297" i="7" s="1"/>
  <c r="I297" i="7"/>
  <c r="J297" i="7" s="1"/>
  <c r="F297" i="7"/>
  <c r="T296" i="7"/>
  <c r="R296" i="7"/>
  <c r="S296" i="7" s="1"/>
  <c r="M296" i="7"/>
  <c r="N296" i="7" s="1"/>
  <c r="O296" i="7" s="1"/>
  <c r="I296" i="7"/>
  <c r="J296" i="7" s="1"/>
  <c r="F296" i="7"/>
  <c r="T295" i="7"/>
  <c r="R295" i="7"/>
  <c r="S295" i="7" s="1"/>
  <c r="M295" i="7"/>
  <c r="N295" i="7" s="1"/>
  <c r="O295" i="7" s="1"/>
  <c r="I295" i="7"/>
  <c r="J295" i="7" s="1"/>
  <c r="F295" i="7"/>
  <c r="T294" i="7"/>
  <c r="R294" i="7"/>
  <c r="S294" i="7" s="1"/>
  <c r="M294" i="7"/>
  <c r="N294" i="7" s="1"/>
  <c r="O294" i="7" s="1"/>
  <c r="I294" i="7"/>
  <c r="J294" i="7" s="1"/>
  <c r="F294" i="7"/>
  <c r="T293" i="7"/>
  <c r="R293" i="7"/>
  <c r="S293" i="7" s="1"/>
  <c r="M293" i="7"/>
  <c r="N293" i="7" s="1"/>
  <c r="O293" i="7" s="1"/>
  <c r="I293" i="7"/>
  <c r="J293" i="7" s="1"/>
  <c r="F293" i="7"/>
  <c r="T292" i="7"/>
  <c r="R292" i="7"/>
  <c r="S292" i="7" s="1"/>
  <c r="M292" i="7"/>
  <c r="N292" i="7" s="1"/>
  <c r="O292" i="7" s="1"/>
  <c r="I292" i="7"/>
  <c r="J292" i="7" s="1"/>
  <c r="F292" i="7"/>
  <c r="T290" i="7"/>
  <c r="S290" i="7"/>
  <c r="M290" i="7"/>
  <c r="N290" i="7" s="1"/>
  <c r="O290" i="7" s="1"/>
  <c r="H290" i="7"/>
  <c r="F290" i="7"/>
  <c r="G290" i="7" s="1"/>
  <c r="I290" i="7" s="1"/>
  <c r="T289" i="7"/>
  <c r="R289" i="7"/>
  <c r="S289" i="7" s="1"/>
  <c r="M289" i="7"/>
  <c r="N289" i="7" s="1"/>
  <c r="O289" i="7" s="1"/>
  <c r="I289" i="7"/>
  <c r="J289" i="7" s="1"/>
  <c r="F289" i="7"/>
  <c r="T288" i="7"/>
  <c r="R288" i="7"/>
  <c r="S288" i="7" s="1"/>
  <c r="M288" i="7"/>
  <c r="N288" i="7" s="1"/>
  <c r="O288" i="7" s="1"/>
  <c r="I288" i="7"/>
  <c r="J288" i="7" s="1"/>
  <c r="F288" i="7"/>
  <c r="T287" i="7"/>
  <c r="R287" i="7"/>
  <c r="S287" i="7" s="1"/>
  <c r="T286" i="7"/>
  <c r="R286" i="7"/>
  <c r="S286" i="7" s="1"/>
  <c r="T285" i="7"/>
  <c r="R285" i="7"/>
  <c r="S285" i="7" s="1"/>
  <c r="M285" i="7"/>
  <c r="N285" i="7" s="1"/>
  <c r="O285" i="7" s="1"/>
  <c r="I285" i="7"/>
  <c r="J285" i="7" s="1"/>
  <c r="F285" i="7"/>
  <c r="T284" i="7"/>
  <c r="R284" i="7"/>
  <c r="S284" i="7" s="1"/>
  <c r="M284" i="7"/>
  <c r="N284" i="7" s="1"/>
  <c r="O284" i="7" s="1"/>
  <c r="I284" i="7"/>
  <c r="J284" i="7" s="1"/>
  <c r="F284" i="7"/>
  <c r="T283" i="7"/>
  <c r="R283" i="7"/>
  <c r="S283" i="7" s="1"/>
  <c r="M283" i="7"/>
  <c r="N283" i="7" s="1"/>
  <c r="O283" i="7" s="1"/>
  <c r="I283" i="7"/>
  <c r="J283" i="7" s="1"/>
  <c r="F283" i="7"/>
  <c r="T282" i="7"/>
  <c r="R282" i="7"/>
  <c r="S282" i="7" s="1"/>
  <c r="M282" i="7"/>
  <c r="N282" i="7" s="1"/>
  <c r="O282" i="7" s="1"/>
  <c r="F282" i="7"/>
  <c r="G282" i="7" s="1"/>
  <c r="T281" i="7"/>
  <c r="R281" i="7"/>
  <c r="S281" i="7" s="1"/>
  <c r="M281" i="7"/>
  <c r="N281" i="7" s="1"/>
  <c r="O281" i="7" s="1"/>
  <c r="I281" i="7"/>
  <c r="J281" i="7" s="1"/>
  <c r="F281" i="7"/>
  <c r="T280" i="7"/>
  <c r="R280" i="7"/>
  <c r="S280" i="7" s="1"/>
  <c r="M280" i="7"/>
  <c r="N280" i="7" s="1"/>
  <c r="O280" i="7" s="1"/>
  <c r="I280" i="7"/>
  <c r="J280" i="7" s="1"/>
  <c r="F280" i="7"/>
  <c r="T279" i="7"/>
  <c r="R279" i="7"/>
  <c r="S279" i="7" s="1"/>
  <c r="M279" i="7"/>
  <c r="N279" i="7" s="1"/>
  <c r="O279" i="7" s="1"/>
  <c r="I279" i="7"/>
  <c r="J279" i="7" s="1"/>
  <c r="F279" i="7"/>
  <c r="T278" i="7"/>
  <c r="R278" i="7"/>
  <c r="S278" i="7" s="1"/>
  <c r="M278" i="7"/>
  <c r="N278" i="7" s="1"/>
  <c r="O278" i="7" s="1"/>
  <c r="I278" i="7"/>
  <c r="J278" i="7" s="1"/>
  <c r="F278" i="7"/>
  <c r="T276" i="7"/>
  <c r="S276" i="7"/>
  <c r="M276" i="7"/>
  <c r="N276" i="7" s="1"/>
  <c r="O276" i="7" s="1"/>
  <c r="H276" i="7"/>
  <c r="F276" i="7"/>
  <c r="G276" i="7" s="1"/>
  <c r="T275" i="7"/>
  <c r="R275" i="7"/>
  <c r="S275" i="7" s="1"/>
  <c r="M275" i="7"/>
  <c r="N275" i="7" s="1"/>
  <c r="O275" i="7" s="1"/>
  <c r="I275" i="7"/>
  <c r="J275" i="7" s="1"/>
  <c r="F275" i="7"/>
  <c r="T274" i="7"/>
  <c r="R274" i="7"/>
  <c r="S274" i="7" s="1"/>
  <c r="M274" i="7"/>
  <c r="N274" i="7" s="1"/>
  <c r="O274" i="7" s="1"/>
  <c r="I274" i="7"/>
  <c r="J274" i="7" s="1"/>
  <c r="T273" i="7"/>
  <c r="R273" i="7"/>
  <c r="S273" i="7" s="1"/>
  <c r="M273" i="7"/>
  <c r="N273" i="7" s="1"/>
  <c r="O273" i="7" s="1"/>
  <c r="I273" i="7"/>
  <c r="J273" i="7" s="1"/>
  <c r="F273" i="7"/>
  <c r="T272" i="7"/>
  <c r="R272" i="7"/>
  <c r="S272" i="7" s="1"/>
  <c r="M272" i="7"/>
  <c r="N272" i="7" s="1"/>
  <c r="O272" i="7" s="1"/>
  <c r="I272" i="7"/>
  <c r="J272" i="7" s="1"/>
  <c r="F272" i="7"/>
  <c r="T271" i="7"/>
  <c r="R271" i="7"/>
  <c r="S271" i="7" s="1"/>
  <c r="M271" i="7"/>
  <c r="N271" i="7" s="1"/>
  <c r="O271" i="7" s="1"/>
  <c r="I271" i="7"/>
  <c r="J271" i="7" s="1"/>
  <c r="F271" i="7"/>
  <c r="T270" i="7"/>
  <c r="R270" i="7"/>
  <c r="S270" i="7" s="1"/>
  <c r="M270" i="7"/>
  <c r="N270" i="7" s="1"/>
  <c r="O270" i="7" s="1"/>
  <c r="P270" i="7" s="1"/>
  <c r="Q270" i="7" s="1"/>
  <c r="I270" i="7"/>
  <c r="J270" i="7" s="1"/>
  <c r="F270" i="7"/>
  <c r="T269" i="7"/>
  <c r="R269" i="7"/>
  <c r="S269" i="7" s="1"/>
  <c r="M269" i="7"/>
  <c r="N269" i="7" s="1"/>
  <c r="O269" i="7" s="1"/>
  <c r="I269" i="7"/>
  <c r="J269" i="7" s="1"/>
  <c r="F269" i="7"/>
  <c r="T268" i="7"/>
  <c r="R268" i="7"/>
  <c r="S268" i="7" s="1"/>
  <c r="M268" i="7"/>
  <c r="N268" i="7" s="1"/>
  <c r="O268" i="7" s="1"/>
  <c r="I268" i="7"/>
  <c r="J268" i="7" s="1"/>
  <c r="F268" i="7"/>
  <c r="T267" i="7"/>
  <c r="R267" i="7"/>
  <c r="S267" i="7" s="1"/>
  <c r="M267" i="7"/>
  <c r="N267" i="7" s="1"/>
  <c r="O267" i="7" s="1"/>
  <c r="I267" i="7"/>
  <c r="J267" i="7" s="1"/>
  <c r="H267" i="7"/>
  <c r="F267" i="7"/>
  <c r="T266" i="7"/>
  <c r="R266" i="7"/>
  <c r="S266" i="7" s="1"/>
  <c r="M266" i="7"/>
  <c r="N266" i="7" s="1"/>
  <c r="O266" i="7" s="1"/>
  <c r="I266" i="7"/>
  <c r="J266" i="7" s="1"/>
  <c r="F266" i="7"/>
  <c r="T265" i="7"/>
  <c r="R265" i="7"/>
  <c r="S265" i="7" s="1"/>
  <c r="M265" i="7"/>
  <c r="N265" i="7" s="1"/>
  <c r="O265" i="7" s="1"/>
  <c r="K265" i="7" s="1"/>
  <c r="I265" i="7"/>
  <c r="J265" i="7" s="1"/>
  <c r="H265" i="7"/>
  <c r="F265" i="7"/>
  <c r="T264" i="7"/>
  <c r="R264" i="7"/>
  <c r="S264" i="7" s="1"/>
  <c r="M264" i="7"/>
  <c r="N264" i="7" s="1"/>
  <c r="O264" i="7" s="1"/>
  <c r="P264" i="7" s="1"/>
  <c r="Q264" i="7" s="1"/>
  <c r="I264" i="7"/>
  <c r="J264" i="7" s="1"/>
  <c r="T263" i="7"/>
  <c r="R263" i="7"/>
  <c r="S263" i="7" s="1"/>
  <c r="M263" i="7"/>
  <c r="N263" i="7" s="1"/>
  <c r="O263" i="7" s="1"/>
  <c r="F263" i="7"/>
  <c r="G263" i="7" s="1"/>
  <c r="I263" i="7" s="1"/>
  <c r="T261" i="7"/>
  <c r="S261" i="7"/>
  <c r="M261" i="7"/>
  <c r="N261" i="7" s="1"/>
  <c r="O261" i="7" s="1"/>
  <c r="H261" i="7"/>
  <c r="F261" i="7"/>
  <c r="G261" i="7" s="1"/>
  <c r="T260" i="7"/>
  <c r="R260" i="7"/>
  <c r="S260" i="7" s="1"/>
  <c r="M260" i="7"/>
  <c r="N260" i="7" s="1"/>
  <c r="O260" i="7" s="1"/>
  <c r="P260" i="7" s="1"/>
  <c r="Q260" i="7" s="1"/>
  <c r="I260" i="7"/>
  <c r="J260" i="7" s="1"/>
  <c r="H260" i="7"/>
  <c r="F260" i="7"/>
  <c r="T259" i="7"/>
  <c r="R259" i="7"/>
  <c r="S259" i="7" s="1"/>
  <c r="M259" i="7"/>
  <c r="N259" i="7" s="1"/>
  <c r="O259" i="7" s="1"/>
  <c r="K259" i="7" s="1"/>
  <c r="I259" i="7"/>
  <c r="J259" i="7" s="1"/>
  <c r="H259" i="7"/>
  <c r="F259" i="7"/>
  <c r="T258" i="7"/>
  <c r="R258" i="7"/>
  <c r="S258" i="7" s="1"/>
  <c r="M258" i="7"/>
  <c r="N258" i="7" s="1"/>
  <c r="O258" i="7" s="1"/>
  <c r="P258" i="7" s="1"/>
  <c r="Q258" i="7" s="1"/>
  <c r="I258" i="7"/>
  <c r="J258" i="7" s="1"/>
  <c r="F258" i="7"/>
  <c r="T257" i="7"/>
  <c r="R257" i="7"/>
  <c r="S257" i="7" s="1"/>
  <c r="M257" i="7"/>
  <c r="N257" i="7" s="1"/>
  <c r="O257" i="7" s="1"/>
  <c r="K257" i="7" s="1"/>
  <c r="I257" i="7"/>
  <c r="J257" i="7" s="1"/>
  <c r="F257" i="7"/>
  <c r="T256" i="7"/>
  <c r="R256" i="7"/>
  <c r="S256" i="7" s="1"/>
  <c r="M256" i="7"/>
  <c r="N256" i="7" s="1"/>
  <c r="O256" i="7" s="1"/>
  <c r="I256" i="7"/>
  <c r="J256" i="7" s="1"/>
  <c r="F256" i="7"/>
  <c r="T255" i="7"/>
  <c r="R255" i="7"/>
  <c r="S255" i="7" s="1"/>
  <c r="M255" i="7"/>
  <c r="N255" i="7" s="1"/>
  <c r="O255" i="7" s="1"/>
  <c r="I255" i="7"/>
  <c r="J255" i="7" s="1"/>
  <c r="F255" i="7"/>
  <c r="T254" i="7"/>
  <c r="R254" i="7"/>
  <c r="S254" i="7" s="1"/>
  <c r="M254" i="7"/>
  <c r="N254" i="7" s="1"/>
  <c r="O254" i="7" s="1"/>
  <c r="K254" i="7" s="1"/>
  <c r="I254" i="7"/>
  <c r="J254" i="7" s="1"/>
  <c r="F254" i="7"/>
  <c r="T252" i="7"/>
  <c r="S252" i="7"/>
  <c r="M252" i="7"/>
  <c r="N252" i="7" s="1"/>
  <c r="O252" i="7" s="1"/>
  <c r="H252" i="7"/>
  <c r="F252" i="7"/>
  <c r="G252" i="7" s="1"/>
  <c r="I252" i="7" s="1"/>
  <c r="T251" i="7"/>
  <c r="R251" i="7"/>
  <c r="S251" i="7" s="1"/>
  <c r="M251" i="7"/>
  <c r="N251" i="7" s="1"/>
  <c r="O251" i="7" s="1"/>
  <c r="H251" i="7"/>
  <c r="F251" i="7"/>
  <c r="G251" i="7" s="1"/>
  <c r="I251" i="7" s="1"/>
  <c r="T250" i="7"/>
  <c r="R250" i="7"/>
  <c r="S250" i="7" s="1"/>
  <c r="M250" i="7"/>
  <c r="N250" i="7" s="1"/>
  <c r="O250" i="7" s="1"/>
  <c r="H250" i="7"/>
  <c r="F250" i="7"/>
  <c r="G250" i="7" s="1"/>
  <c r="I250" i="7" s="1"/>
  <c r="T249" i="7"/>
  <c r="R249" i="7"/>
  <c r="S249" i="7" s="1"/>
  <c r="M249" i="7"/>
  <c r="N249" i="7" s="1"/>
  <c r="O249" i="7" s="1"/>
  <c r="K249" i="7" s="1"/>
  <c r="I249" i="7"/>
  <c r="J249" i="7" s="1"/>
  <c r="F249" i="7"/>
  <c r="T248" i="7"/>
  <c r="R248" i="7"/>
  <c r="S248" i="7" s="1"/>
  <c r="M248" i="7"/>
  <c r="N248" i="7" s="1"/>
  <c r="O248" i="7" s="1"/>
  <c r="H248" i="7"/>
  <c r="F248" i="7"/>
  <c r="G248" i="7" s="1"/>
  <c r="T247" i="7"/>
  <c r="R247" i="7"/>
  <c r="S247" i="7" s="1"/>
  <c r="M247" i="7"/>
  <c r="N247" i="7" s="1"/>
  <c r="O247" i="7" s="1"/>
  <c r="P247" i="7" s="1"/>
  <c r="Q247" i="7" s="1"/>
  <c r="I247" i="7"/>
  <c r="J247" i="7" s="1"/>
  <c r="F247" i="7"/>
  <c r="T246" i="7"/>
  <c r="R246" i="7"/>
  <c r="S246" i="7" s="1"/>
  <c r="M246" i="7"/>
  <c r="N246" i="7" s="1"/>
  <c r="O246" i="7" s="1"/>
  <c r="I246" i="7"/>
  <c r="J246" i="7" s="1"/>
  <c r="F246" i="7"/>
  <c r="T245" i="7"/>
  <c r="R245" i="7"/>
  <c r="S245" i="7" s="1"/>
  <c r="M245" i="7"/>
  <c r="N245" i="7" s="1"/>
  <c r="O245" i="7" s="1"/>
  <c r="I245" i="7"/>
  <c r="J245" i="7" s="1"/>
  <c r="F245" i="7"/>
  <c r="T244" i="7"/>
  <c r="R244" i="7"/>
  <c r="S244" i="7" s="1"/>
  <c r="M244" i="7"/>
  <c r="N244" i="7" s="1"/>
  <c r="O244" i="7" s="1"/>
  <c r="I244" i="7"/>
  <c r="J244" i="7" s="1"/>
  <c r="F244" i="7"/>
  <c r="T243" i="7"/>
  <c r="R243" i="7"/>
  <c r="S243" i="7" s="1"/>
  <c r="T242" i="7"/>
  <c r="R242" i="7"/>
  <c r="S242" i="7" s="1"/>
  <c r="M242" i="7"/>
  <c r="N242" i="7" s="1"/>
  <c r="O242" i="7" s="1"/>
  <c r="I242" i="7"/>
  <c r="J242" i="7" s="1"/>
  <c r="F242" i="7"/>
  <c r="T241" i="7"/>
  <c r="R241" i="7"/>
  <c r="S241" i="7" s="1"/>
  <c r="M241" i="7"/>
  <c r="N241" i="7" s="1"/>
  <c r="O241" i="7" s="1"/>
  <c r="I241" i="7"/>
  <c r="J241" i="7" s="1"/>
  <c r="F241" i="7"/>
  <c r="T240" i="7"/>
  <c r="R240" i="7"/>
  <c r="S240" i="7" s="1"/>
  <c r="M240" i="7"/>
  <c r="N240" i="7" s="1"/>
  <c r="O240" i="7" s="1"/>
  <c r="K240" i="7" s="1"/>
  <c r="I240" i="7"/>
  <c r="J240" i="7" s="1"/>
  <c r="F240" i="7"/>
  <c r="T239" i="7"/>
  <c r="R239" i="7"/>
  <c r="S239" i="7" s="1"/>
  <c r="M239" i="7"/>
  <c r="N239" i="7" s="1"/>
  <c r="O239" i="7" s="1"/>
  <c r="I239" i="7"/>
  <c r="J239" i="7" s="1"/>
  <c r="F239" i="7"/>
  <c r="T238" i="7"/>
  <c r="R238" i="7"/>
  <c r="S238" i="7" s="1"/>
  <c r="M238" i="7"/>
  <c r="N238" i="7" s="1"/>
  <c r="O238" i="7" s="1"/>
  <c r="I238" i="7"/>
  <c r="J238" i="7" s="1"/>
  <c r="F238" i="7"/>
  <c r="T237" i="7"/>
  <c r="R237" i="7"/>
  <c r="S237" i="7" s="1"/>
  <c r="M237" i="7"/>
  <c r="N237" i="7" s="1"/>
  <c r="O237" i="7" s="1"/>
  <c r="I237" i="7"/>
  <c r="J237" i="7" s="1"/>
  <c r="T236" i="7"/>
  <c r="R236" i="7"/>
  <c r="S236" i="7" s="1"/>
  <c r="O236" i="7"/>
  <c r="P236" i="7" s="1"/>
  <c r="Q236" i="7" s="1"/>
  <c r="I236" i="7"/>
  <c r="J236" i="7" s="1"/>
  <c r="T234" i="7"/>
  <c r="S234" i="7"/>
  <c r="M234" i="7"/>
  <c r="N234" i="7" s="1"/>
  <c r="O234" i="7" s="1"/>
  <c r="P234" i="7" s="1"/>
  <c r="Q234" i="7" s="1"/>
  <c r="H234" i="7"/>
  <c r="F234" i="7"/>
  <c r="G234" i="7" s="1"/>
  <c r="T233" i="7"/>
  <c r="S233" i="7"/>
  <c r="M233" i="7"/>
  <c r="N233" i="7" s="1"/>
  <c r="O233" i="7" s="1"/>
  <c r="P233" i="7" s="1"/>
  <c r="Q233" i="7" s="1"/>
  <c r="H233" i="7"/>
  <c r="F233" i="7"/>
  <c r="G233" i="7" s="1"/>
  <c r="T232" i="7"/>
  <c r="R232" i="7"/>
  <c r="S232" i="7" s="1"/>
  <c r="M232" i="7"/>
  <c r="N232" i="7" s="1"/>
  <c r="O232" i="7" s="1"/>
  <c r="I232" i="7"/>
  <c r="J232" i="7" s="1"/>
  <c r="F232" i="7"/>
  <c r="T231" i="7"/>
  <c r="R231" i="7"/>
  <c r="S231" i="7" s="1"/>
  <c r="M231" i="7"/>
  <c r="N231" i="7" s="1"/>
  <c r="O231" i="7" s="1"/>
  <c r="K231" i="7" s="1"/>
  <c r="I231" i="7"/>
  <c r="J231" i="7" s="1"/>
  <c r="F231" i="7"/>
  <c r="T230" i="7"/>
  <c r="R230" i="7"/>
  <c r="S230" i="7" s="1"/>
  <c r="M230" i="7"/>
  <c r="N230" i="7" s="1"/>
  <c r="O230" i="7" s="1"/>
  <c r="I230" i="7"/>
  <c r="J230" i="7" s="1"/>
  <c r="F230" i="7"/>
  <c r="T229" i="7"/>
  <c r="R229" i="7"/>
  <c r="S229" i="7" s="1"/>
  <c r="M229" i="7"/>
  <c r="N229" i="7" s="1"/>
  <c r="O229" i="7" s="1"/>
  <c r="I229" i="7"/>
  <c r="J229" i="7" s="1"/>
  <c r="F229" i="7"/>
  <c r="T228" i="7"/>
  <c r="R228" i="7"/>
  <c r="S228" i="7" s="1"/>
  <c r="M228" i="7"/>
  <c r="N228" i="7" s="1"/>
  <c r="O228" i="7" s="1"/>
  <c r="I228" i="7"/>
  <c r="J228" i="7" s="1"/>
  <c r="F228" i="7"/>
  <c r="T227" i="7"/>
  <c r="R227" i="7"/>
  <c r="S227" i="7" s="1"/>
  <c r="M227" i="7"/>
  <c r="N227" i="7" s="1"/>
  <c r="O227" i="7" s="1"/>
  <c r="P227" i="7" s="1"/>
  <c r="Q227" i="7" s="1"/>
  <c r="I227" i="7"/>
  <c r="J227" i="7" s="1"/>
  <c r="F227" i="7"/>
  <c r="T226" i="7"/>
  <c r="R226" i="7"/>
  <c r="S226" i="7" s="1"/>
  <c r="M226" i="7"/>
  <c r="N226" i="7" s="1"/>
  <c r="O226" i="7" s="1"/>
  <c r="K226" i="7" s="1"/>
  <c r="I226" i="7"/>
  <c r="J226" i="7" s="1"/>
  <c r="F226" i="7"/>
  <c r="T225" i="7"/>
  <c r="R225" i="7"/>
  <c r="S225" i="7" s="1"/>
  <c r="M225" i="7"/>
  <c r="N225" i="7" s="1"/>
  <c r="O225" i="7" s="1"/>
  <c r="I225" i="7"/>
  <c r="J225" i="7" s="1"/>
  <c r="F225" i="7"/>
  <c r="T223" i="7"/>
  <c r="S223" i="7"/>
  <c r="M223" i="7"/>
  <c r="N223" i="7" s="1"/>
  <c r="O223" i="7" s="1"/>
  <c r="H223" i="7"/>
  <c r="F223" i="7"/>
  <c r="G223" i="7" s="1"/>
  <c r="T222" i="7"/>
  <c r="R222" i="7"/>
  <c r="S222" i="7" s="1"/>
  <c r="M222" i="7"/>
  <c r="N222" i="7" s="1"/>
  <c r="O222" i="7" s="1"/>
  <c r="G222" i="7"/>
  <c r="I222" i="7" s="1"/>
  <c r="F222" i="7"/>
  <c r="T221" i="7"/>
  <c r="R221" i="7"/>
  <c r="S221" i="7" s="1"/>
  <c r="M221" i="7"/>
  <c r="N221" i="7" s="1"/>
  <c r="O221" i="7" s="1"/>
  <c r="I221" i="7"/>
  <c r="J221" i="7" s="1"/>
  <c r="F221" i="7"/>
  <c r="T220" i="7"/>
  <c r="R220" i="7"/>
  <c r="S220" i="7" s="1"/>
  <c r="M220" i="7"/>
  <c r="N220" i="7" s="1"/>
  <c r="O220" i="7" s="1"/>
  <c r="P220" i="7" s="1"/>
  <c r="Q220" i="7" s="1"/>
  <c r="I220" i="7"/>
  <c r="J220" i="7" s="1"/>
  <c r="F220" i="7"/>
  <c r="T219" i="7"/>
  <c r="R219" i="7"/>
  <c r="S219" i="7" s="1"/>
  <c r="M219" i="7"/>
  <c r="N219" i="7" s="1"/>
  <c r="O219" i="7" s="1"/>
  <c r="K219" i="7" s="1"/>
  <c r="I219" i="7"/>
  <c r="J219" i="7" s="1"/>
  <c r="F219" i="7"/>
  <c r="T218" i="7"/>
  <c r="R218" i="7"/>
  <c r="S218" i="7" s="1"/>
  <c r="M218" i="7"/>
  <c r="N218" i="7" s="1"/>
  <c r="O218" i="7" s="1"/>
  <c r="I218" i="7"/>
  <c r="J218" i="7" s="1"/>
  <c r="F218" i="7"/>
  <c r="T217" i="7"/>
  <c r="R217" i="7"/>
  <c r="S217" i="7" s="1"/>
  <c r="M217" i="7"/>
  <c r="N217" i="7" s="1"/>
  <c r="O217" i="7" s="1"/>
  <c r="I217" i="7"/>
  <c r="J217" i="7" s="1"/>
  <c r="F217" i="7"/>
  <c r="T216" i="7"/>
  <c r="R216" i="7"/>
  <c r="S216" i="7" s="1"/>
  <c r="M216" i="7"/>
  <c r="N216" i="7" s="1"/>
  <c r="O216" i="7" s="1"/>
  <c r="I216" i="7"/>
  <c r="J216" i="7" s="1"/>
  <c r="F216" i="7"/>
  <c r="T215" i="7"/>
  <c r="R215" i="7"/>
  <c r="S215" i="7" s="1"/>
  <c r="M215" i="7"/>
  <c r="N215" i="7" s="1"/>
  <c r="O215" i="7" s="1"/>
  <c r="I215" i="7"/>
  <c r="J215" i="7" s="1"/>
  <c r="F215" i="7"/>
  <c r="T214" i="7"/>
  <c r="R214" i="7"/>
  <c r="S214" i="7" s="1"/>
  <c r="M214" i="7"/>
  <c r="N214" i="7" s="1"/>
  <c r="O214" i="7" s="1"/>
  <c r="I214" i="7"/>
  <c r="J214" i="7" s="1"/>
  <c r="F214" i="7"/>
  <c r="T213" i="7"/>
  <c r="R213" i="7"/>
  <c r="S213" i="7" s="1"/>
  <c r="M213" i="7"/>
  <c r="N213" i="7" s="1"/>
  <c r="O213" i="7" s="1"/>
  <c r="F213" i="7"/>
  <c r="G213" i="7" s="1"/>
  <c r="T212" i="7"/>
  <c r="R212" i="7"/>
  <c r="S212" i="7" s="1"/>
  <c r="M212" i="7"/>
  <c r="N212" i="7" s="1"/>
  <c r="O212" i="7" s="1"/>
  <c r="I212" i="7"/>
  <c r="J212" i="7" s="1"/>
  <c r="F212" i="7"/>
  <c r="T211" i="7"/>
  <c r="R211" i="7"/>
  <c r="S211" i="7" s="1"/>
  <c r="M211" i="7"/>
  <c r="N211" i="7" s="1"/>
  <c r="O211" i="7" s="1"/>
  <c r="I211" i="7"/>
  <c r="J211" i="7" s="1"/>
  <c r="F211" i="7"/>
  <c r="T210" i="7"/>
  <c r="R210" i="7"/>
  <c r="S210" i="7" s="1"/>
  <c r="M210" i="7"/>
  <c r="N210" i="7" s="1"/>
  <c r="O210" i="7" s="1"/>
  <c r="I210" i="7"/>
  <c r="J210" i="7" s="1"/>
  <c r="F210" i="7"/>
  <c r="T209" i="7"/>
  <c r="R209" i="7"/>
  <c r="S209" i="7" s="1"/>
  <c r="M209" i="7"/>
  <c r="N209" i="7" s="1"/>
  <c r="O209" i="7" s="1"/>
  <c r="I209" i="7"/>
  <c r="J209" i="7" s="1"/>
  <c r="F209" i="7"/>
  <c r="T208" i="7"/>
  <c r="R208" i="7"/>
  <c r="S208" i="7" s="1"/>
  <c r="M208" i="7"/>
  <c r="N208" i="7" s="1"/>
  <c r="O208" i="7" s="1"/>
  <c r="I208" i="7"/>
  <c r="J208" i="7" s="1"/>
  <c r="F208" i="7"/>
  <c r="T207" i="7"/>
  <c r="R207" i="7"/>
  <c r="S207" i="7" s="1"/>
  <c r="M207" i="7"/>
  <c r="N207" i="7" s="1"/>
  <c r="O207" i="7" s="1"/>
  <c r="I207" i="7"/>
  <c r="J207" i="7" s="1"/>
  <c r="H207" i="7"/>
  <c r="F207" i="7"/>
  <c r="T206" i="7"/>
  <c r="R206" i="7"/>
  <c r="S206" i="7" s="1"/>
  <c r="M206" i="7"/>
  <c r="N206" i="7" s="1"/>
  <c r="O206" i="7" s="1"/>
  <c r="I206" i="7"/>
  <c r="J206" i="7" s="1"/>
  <c r="F206" i="7"/>
  <c r="T205" i="7"/>
  <c r="R205" i="7"/>
  <c r="S205" i="7" s="1"/>
  <c r="M205" i="7"/>
  <c r="N205" i="7" s="1"/>
  <c r="O205" i="7" s="1"/>
  <c r="I205" i="7"/>
  <c r="J205" i="7" s="1"/>
  <c r="H205" i="7"/>
  <c r="F205" i="7"/>
  <c r="T203" i="7"/>
  <c r="S203" i="7"/>
  <c r="M203" i="7"/>
  <c r="N203" i="7" s="1"/>
  <c r="O203" i="7" s="1"/>
  <c r="I203" i="7"/>
  <c r="J203" i="7" s="1"/>
  <c r="H203" i="7"/>
  <c r="T202" i="7"/>
  <c r="R202" i="7"/>
  <c r="S202" i="7" s="1"/>
  <c r="M202" i="7"/>
  <c r="N202" i="7" s="1"/>
  <c r="O202" i="7" s="1"/>
  <c r="I202" i="7"/>
  <c r="J202" i="7" s="1"/>
  <c r="T201" i="7"/>
  <c r="R201" i="7"/>
  <c r="S201" i="7" s="1"/>
  <c r="M201" i="7"/>
  <c r="N201" i="7" s="1"/>
  <c r="O201" i="7" s="1"/>
  <c r="I201" i="7"/>
  <c r="J201" i="7" s="1"/>
  <c r="T200" i="7"/>
  <c r="R200" i="7"/>
  <c r="S200" i="7" s="1"/>
  <c r="M200" i="7"/>
  <c r="N200" i="7" s="1"/>
  <c r="O200" i="7" s="1"/>
  <c r="I200" i="7"/>
  <c r="J200" i="7" s="1"/>
  <c r="T199" i="7"/>
  <c r="R199" i="7"/>
  <c r="S199" i="7" s="1"/>
  <c r="M199" i="7"/>
  <c r="N199" i="7" s="1"/>
  <c r="O199" i="7" s="1"/>
  <c r="I199" i="7"/>
  <c r="J199" i="7" s="1"/>
  <c r="T198" i="7"/>
  <c r="R198" i="7"/>
  <c r="S198" i="7" s="1"/>
  <c r="M198" i="7"/>
  <c r="N198" i="7" s="1"/>
  <c r="O198" i="7" s="1"/>
  <c r="I198" i="7"/>
  <c r="J198" i="7" s="1"/>
  <c r="T197" i="7"/>
  <c r="R197" i="7"/>
  <c r="S197" i="7" s="1"/>
  <c r="M197" i="7"/>
  <c r="N197" i="7" s="1"/>
  <c r="O197" i="7" s="1"/>
  <c r="T196" i="7"/>
  <c r="R196" i="7"/>
  <c r="S196" i="7" s="1"/>
  <c r="M196" i="7"/>
  <c r="N196" i="7" s="1"/>
  <c r="O196" i="7" s="1"/>
  <c r="I196" i="7"/>
  <c r="J196" i="7" s="1"/>
  <c r="T195" i="7"/>
  <c r="R195" i="7"/>
  <c r="S195" i="7" s="1"/>
  <c r="M195" i="7"/>
  <c r="N195" i="7" s="1"/>
  <c r="O195" i="7" s="1"/>
  <c r="I195" i="7"/>
  <c r="J195" i="7" s="1"/>
  <c r="T194" i="7"/>
  <c r="R194" i="7"/>
  <c r="S194" i="7" s="1"/>
  <c r="M194" i="7"/>
  <c r="N194" i="7" s="1"/>
  <c r="O194" i="7" s="1"/>
  <c r="I194" i="7"/>
  <c r="J194" i="7" s="1"/>
  <c r="T193" i="7"/>
  <c r="R193" i="7"/>
  <c r="S193" i="7" s="1"/>
  <c r="M193" i="7"/>
  <c r="N193" i="7" s="1"/>
  <c r="O193" i="7" s="1"/>
  <c r="I193" i="7"/>
  <c r="J193" i="7" s="1"/>
  <c r="T192" i="7"/>
  <c r="R192" i="7"/>
  <c r="S192" i="7" s="1"/>
  <c r="M192" i="7"/>
  <c r="N192" i="7" s="1"/>
  <c r="O192" i="7" s="1"/>
  <c r="I192" i="7"/>
  <c r="J192" i="7" s="1"/>
  <c r="T191" i="7"/>
  <c r="R191" i="7"/>
  <c r="S191" i="7" s="1"/>
  <c r="M191" i="7"/>
  <c r="N191" i="7" s="1"/>
  <c r="O191" i="7" s="1"/>
  <c r="I191" i="7"/>
  <c r="J191" i="7" s="1"/>
  <c r="T190" i="7"/>
  <c r="R190" i="7"/>
  <c r="S190" i="7" s="1"/>
  <c r="M190" i="7"/>
  <c r="N190" i="7" s="1"/>
  <c r="O190" i="7" s="1"/>
  <c r="I190" i="7"/>
  <c r="J190" i="7" s="1"/>
  <c r="T189" i="7"/>
  <c r="R189" i="7"/>
  <c r="S189" i="7" s="1"/>
  <c r="M189" i="7"/>
  <c r="N189" i="7" s="1"/>
  <c r="O189" i="7" s="1"/>
  <c r="G189" i="7"/>
  <c r="T188" i="7"/>
  <c r="R188" i="7"/>
  <c r="S188" i="7" s="1"/>
  <c r="M188" i="7"/>
  <c r="N188" i="7" s="1"/>
  <c r="O188" i="7" s="1"/>
  <c r="I188" i="7"/>
  <c r="J188" i="7" s="1"/>
  <c r="F188" i="7"/>
  <c r="T187" i="7"/>
  <c r="R187" i="7"/>
  <c r="S187" i="7" s="1"/>
  <c r="M187" i="7"/>
  <c r="N187" i="7" s="1"/>
  <c r="O187" i="7" s="1"/>
  <c r="I187" i="7"/>
  <c r="J187" i="7" s="1"/>
  <c r="F187" i="7"/>
  <c r="T186" i="7"/>
  <c r="R186" i="7"/>
  <c r="S186" i="7" s="1"/>
  <c r="M186" i="7"/>
  <c r="N186" i="7" s="1"/>
  <c r="O186" i="7" s="1"/>
  <c r="I186" i="7"/>
  <c r="J186" i="7" s="1"/>
  <c r="F186" i="7"/>
  <c r="T185" i="7"/>
  <c r="R185" i="7"/>
  <c r="S185" i="7" s="1"/>
  <c r="M185" i="7"/>
  <c r="N185" i="7" s="1"/>
  <c r="O185" i="7" s="1"/>
  <c r="I185" i="7"/>
  <c r="J185" i="7" s="1"/>
  <c r="F185" i="7"/>
  <c r="T184" i="7"/>
  <c r="R184" i="7"/>
  <c r="S184" i="7" s="1"/>
  <c r="M184" i="7"/>
  <c r="N184" i="7" s="1"/>
  <c r="O184" i="7" s="1"/>
  <c r="I184" i="7"/>
  <c r="J184" i="7" s="1"/>
  <c r="F184" i="7"/>
  <c r="T183" i="7"/>
  <c r="R183" i="7"/>
  <c r="S183" i="7" s="1"/>
  <c r="M183" i="7"/>
  <c r="N183" i="7" s="1"/>
  <c r="O183" i="7" s="1"/>
  <c r="I183" i="7"/>
  <c r="J183" i="7" s="1"/>
  <c r="F183" i="7"/>
  <c r="T182" i="7"/>
  <c r="R182" i="7"/>
  <c r="S182" i="7" s="1"/>
  <c r="M182" i="7"/>
  <c r="N182" i="7" s="1"/>
  <c r="O182" i="7" s="1"/>
  <c r="I182" i="7"/>
  <c r="J182" i="7" s="1"/>
  <c r="F182" i="7"/>
  <c r="T181" i="7"/>
  <c r="R181" i="7"/>
  <c r="S181" i="7" s="1"/>
  <c r="M181" i="7"/>
  <c r="N181" i="7" s="1"/>
  <c r="O181" i="7" s="1"/>
  <c r="I181" i="7"/>
  <c r="J181" i="7" s="1"/>
  <c r="F181" i="7"/>
  <c r="T180" i="7"/>
  <c r="R180" i="7"/>
  <c r="S180" i="7" s="1"/>
  <c r="M180" i="7"/>
  <c r="N180" i="7" s="1"/>
  <c r="O180" i="7" s="1"/>
  <c r="I180" i="7"/>
  <c r="J180" i="7" s="1"/>
  <c r="H180" i="7"/>
  <c r="F180" i="7"/>
  <c r="T178" i="7"/>
  <c r="S178" i="7"/>
  <c r="M178" i="7"/>
  <c r="N178" i="7" s="1"/>
  <c r="O178" i="7" s="1"/>
  <c r="H178" i="7"/>
  <c r="F178" i="7"/>
  <c r="G178" i="7" s="1"/>
  <c r="T177" i="7"/>
  <c r="R177" i="7"/>
  <c r="S177" i="7" s="1"/>
  <c r="M177" i="7"/>
  <c r="N177" i="7" s="1"/>
  <c r="O177" i="7" s="1"/>
  <c r="I177" i="7"/>
  <c r="J177" i="7" s="1"/>
  <c r="H177" i="7"/>
  <c r="F177" i="7"/>
  <c r="T176" i="7"/>
  <c r="R176" i="7"/>
  <c r="S176" i="7" s="1"/>
  <c r="M176" i="7"/>
  <c r="N176" i="7" s="1"/>
  <c r="O176" i="7" s="1"/>
  <c r="I176" i="7"/>
  <c r="J176" i="7" s="1"/>
  <c r="H176" i="7"/>
  <c r="F176" i="7"/>
  <c r="T175" i="7"/>
  <c r="R175" i="7"/>
  <c r="S175" i="7" s="1"/>
  <c r="M175" i="7"/>
  <c r="N175" i="7" s="1"/>
  <c r="O175" i="7" s="1"/>
  <c r="I175" i="7"/>
  <c r="J175" i="7" s="1"/>
  <c r="H175" i="7"/>
  <c r="F175" i="7"/>
  <c r="T174" i="7"/>
  <c r="R174" i="7"/>
  <c r="S174" i="7" s="1"/>
  <c r="M174" i="7"/>
  <c r="N174" i="7" s="1"/>
  <c r="O174" i="7" s="1"/>
  <c r="I174" i="7"/>
  <c r="J174" i="7" s="1"/>
  <c r="H174" i="7"/>
  <c r="F174" i="7"/>
  <c r="T173" i="7"/>
  <c r="R173" i="7"/>
  <c r="S173" i="7" s="1"/>
  <c r="M173" i="7"/>
  <c r="N173" i="7" s="1"/>
  <c r="O173" i="7" s="1"/>
  <c r="P173" i="7" s="1"/>
  <c r="Q173" i="7" s="1"/>
  <c r="I173" i="7"/>
  <c r="J173" i="7" s="1"/>
  <c r="H173" i="7"/>
  <c r="F173" i="7"/>
  <c r="T172" i="7"/>
  <c r="R172" i="7"/>
  <c r="S172" i="7" s="1"/>
  <c r="M172" i="7"/>
  <c r="N172" i="7" s="1"/>
  <c r="O172" i="7" s="1"/>
  <c r="I172" i="7"/>
  <c r="J172" i="7" s="1"/>
  <c r="H172" i="7"/>
  <c r="F172" i="7"/>
  <c r="T171" i="7"/>
  <c r="R171" i="7"/>
  <c r="S171" i="7" s="1"/>
  <c r="M171" i="7"/>
  <c r="N171" i="7" s="1"/>
  <c r="O171" i="7" s="1"/>
  <c r="P171" i="7" s="1"/>
  <c r="Q171" i="7" s="1"/>
  <c r="I171" i="7"/>
  <c r="J171" i="7" s="1"/>
  <c r="F171" i="7"/>
  <c r="T170" i="7"/>
  <c r="R170" i="7"/>
  <c r="S170" i="7" s="1"/>
  <c r="M170" i="7"/>
  <c r="N170" i="7" s="1"/>
  <c r="O170" i="7" s="1"/>
  <c r="I170" i="7"/>
  <c r="J170" i="7" s="1"/>
  <c r="F170" i="7"/>
  <c r="T169" i="7"/>
  <c r="R169" i="7"/>
  <c r="S169" i="7" s="1"/>
  <c r="M169" i="7"/>
  <c r="N169" i="7" s="1"/>
  <c r="O169" i="7" s="1"/>
  <c r="I169" i="7"/>
  <c r="J169" i="7" s="1"/>
  <c r="F169" i="7"/>
  <c r="T168" i="7"/>
  <c r="R168" i="7"/>
  <c r="S168" i="7" s="1"/>
  <c r="M168" i="7"/>
  <c r="N168" i="7" s="1"/>
  <c r="O168" i="7" s="1"/>
  <c r="I168" i="7"/>
  <c r="J168" i="7" s="1"/>
  <c r="F168" i="7"/>
  <c r="T166" i="7"/>
  <c r="R166" i="7"/>
  <c r="S166" i="7" s="1"/>
  <c r="M166" i="7"/>
  <c r="N166" i="7" s="1"/>
  <c r="O166" i="7" s="1"/>
  <c r="P166" i="7" s="1"/>
  <c r="Q166" i="7" s="1"/>
  <c r="H166" i="7"/>
  <c r="F166" i="7"/>
  <c r="G166" i="7" s="1"/>
  <c r="T165" i="7"/>
  <c r="R165" i="7"/>
  <c r="S165" i="7" s="1"/>
  <c r="M165" i="7"/>
  <c r="N165" i="7" s="1"/>
  <c r="O165" i="7" s="1"/>
  <c r="I165" i="7"/>
  <c r="J165" i="7" s="1"/>
  <c r="F165" i="7"/>
  <c r="T164" i="7"/>
  <c r="R164" i="7"/>
  <c r="S164" i="7" s="1"/>
  <c r="M164" i="7"/>
  <c r="N164" i="7" s="1"/>
  <c r="O164" i="7" s="1"/>
  <c r="P164" i="7" s="1"/>
  <c r="Q164" i="7" s="1"/>
  <c r="I164" i="7"/>
  <c r="J164" i="7" s="1"/>
  <c r="F164" i="7"/>
  <c r="T163" i="7"/>
  <c r="R163" i="7"/>
  <c r="S163" i="7" s="1"/>
  <c r="M163" i="7"/>
  <c r="N163" i="7" s="1"/>
  <c r="O163" i="7" s="1"/>
  <c r="I163" i="7"/>
  <c r="J163" i="7" s="1"/>
  <c r="F163" i="7"/>
  <c r="T162" i="7"/>
  <c r="R162" i="7"/>
  <c r="S162" i="7" s="1"/>
  <c r="M162" i="7"/>
  <c r="N162" i="7" s="1"/>
  <c r="O162" i="7" s="1"/>
  <c r="P162" i="7" s="1"/>
  <c r="Q162" i="7" s="1"/>
  <c r="I162" i="7"/>
  <c r="J162" i="7" s="1"/>
  <c r="F162" i="7"/>
  <c r="T161" i="7"/>
  <c r="R161" i="7"/>
  <c r="S161" i="7" s="1"/>
  <c r="T160" i="7"/>
  <c r="R160" i="7"/>
  <c r="S160" i="7" s="1"/>
  <c r="M160" i="7"/>
  <c r="N160" i="7" s="1"/>
  <c r="O160" i="7" s="1"/>
  <c r="I160" i="7"/>
  <c r="J160" i="7" s="1"/>
  <c r="F160" i="7"/>
  <c r="T159" i="7"/>
  <c r="R159" i="7"/>
  <c r="S159" i="7" s="1"/>
  <c r="M159" i="7"/>
  <c r="N159" i="7" s="1"/>
  <c r="O159" i="7" s="1"/>
  <c r="I159" i="7"/>
  <c r="J159" i="7" s="1"/>
  <c r="F159" i="7"/>
  <c r="T158" i="7"/>
  <c r="R158" i="7"/>
  <c r="S158" i="7" s="1"/>
  <c r="M158" i="7"/>
  <c r="N158" i="7" s="1"/>
  <c r="O158" i="7" s="1"/>
  <c r="I158" i="7"/>
  <c r="J158" i="7" s="1"/>
  <c r="F158" i="7"/>
  <c r="T157" i="7"/>
  <c r="R157" i="7"/>
  <c r="S157" i="7" s="1"/>
  <c r="M157" i="7"/>
  <c r="N157" i="7" s="1"/>
  <c r="O157" i="7" s="1"/>
  <c r="F157" i="7"/>
  <c r="G157" i="7" s="1"/>
  <c r="I157" i="7" s="1"/>
  <c r="T156" i="7"/>
  <c r="R156" i="7"/>
  <c r="S156" i="7" s="1"/>
  <c r="M156" i="7"/>
  <c r="N156" i="7" s="1"/>
  <c r="O156" i="7" s="1"/>
  <c r="K156" i="7" s="1"/>
  <c r="I156" i="7"/>
  <c r="J156" i="7" s="1"/>
  <c r="F156" i="7"/>
  <c r="T155" i="7"/>
  <c r="R155" i="7"/>
  <c r="S155" i="7" s="1"/>
  <c r="M155" i="7"/>
  <c r="N155" i="7" s="1"/>
  <c r="O155" i="7" s="1"/>
  <c r="I155" i="7"/>
  <c r="J155" i="7" s="1"/>
  <c r="F155" i="7"/>
  <c r="T154" i="7"/>
  <c r="R154" i="7"/>
  <c r="S154" i="7" s="1"/>
  <c r="M154" i="7"/>
  <c r="N154" i="7" s="1"/>
  <c r="O154" i="7" s="1"/>
  <c r="I154" i="7"/>
  <c r="J154" i="7" s="1"/>
  <c r="F154" i="7"/>
  <c r="T153" i="7"/>
  <c r="R153" i="7"/>
  <c r="S153" i="7" s="1"/>
  <c r="M153" i="7"/>
  <c r="N153" i="7" s="1"/>
  <c r="O153" i="7" s="1"/>
  <c r="I153" i="7"/>
  <c r="J153" i="7" s="1"/>
  <c r="F153" i="7"/>
  <c r="T152" i="7"/>
  <c r="R152" i="7"/>
  <c r="S152" i="7" s="1"/>
  <c r="M152" i="7"/>
  <c r="N152" i="7" s="1"/>
  <c r="O152" i="7" s="1"/>
  <c r="P152" i="7" s="1"/>
  <c r="Q152" i="7" s="1"/>
  <c r="I152" i="7"/>
  <c r="J152" i="7" s="1"/>
  <c r="F152" i="7"/>
  <c r="T151" i="7"/>
  <c r="R151" i="7"/>
  <c r="S151" i="7" s="1"/>
  <c r="M151" i="7"/>
  <c r="N151" i="7" s="1"/>
  <c r="O151" i="7" s="1"/>
  <c r="I151" i="7"/>
  <c r="J151" i="7" s="1"/>
  <c r="F151" i="7"/>
  <c r="T150" i="7"/>
  <c r="R150" i="7"/>
  <c r="S150" i="7" s="1"/>
  <c r="M150" i="7"/>
  <c r="N150" i="7" s="1"/>
  <c r="O150" i="7" s="1"/>
  <c r="P150" i="7" s="1"/>
  <c r="Q150" i="7" s="1"/>
  <c r="I150" i="7"/>
  <c r="J150" i="7" s="1"/>
  <c r="F150" i="7"/>
  <c r="T149" i="7"/>
  <c r="R149" i="7"/>
  <c r="S149" i="7" s="1"/>
  <c r="M149" i="7"/>
  <c r="N149" i="7" s="1"/>
  <c r="O149" i="7" s="1"/>
  <c r="I149" i="7"/>
  <c r="J149" i="7" s="1"/>
  <c r="F149" i="7"/>
  <c r="T148" i="7"/>
  <c r="R148" i="7"/>
  <c r="S148" i="7" s="1"/>
  <c r="M148" i="7"/>
  <c r="N148" i="7" s="1"/>
  <c r="O148" i="7" s="1"/>
  <c r="K148" i="7" s="1"/>
  <c r="I148" i="7"/>
  <c r="J148" i="7" s="1"/>
  <c r="H148" i="7"/>
  <c r="F148" i="7"/>
  <c r="T147" i="7"/>
  <c r="R147" i="7"/>
  <c r="S147" i="7" s="1"/>
  <c r="M147" i="7"/>
  <c r="N147" i="7" s="1"/>
  <c r="O147" i="7" s="1"/>
  <c r="P147" i="7" s="1"/>
  <c r="Q147" i="7" s="1"/>
  <c r="I147" i="7"/>
  <c r="J147" i="7" s="1"/>
  <c r="H147" i="7"/>
  <c r="F147" i="7"/>
  <c r="T146" i="7"/>
  <c r="R146" i="7"/>
  <c r="S146" i="7" s="1"/>
  <c r="M146" i="7"/>
  <c r="N146" i="7" s="1"/>
  <c r="O146" i="7" s="1"/>
  <c r="P146" i="7" s="1"/>
  <c r="Q146" i="7" s="1"/>
  <c r="I146" i="7"/>
  <c r="J146" i="7" s="1"/>
  <c r="H146" i="7"/>
  <c r="F146" i="7"/>
  <c r="T144" i="7"/>
  <c r="S144" i="7"/>
  <c r="M144" i="7"/>
  <c r="N144" i="7" s="1"/>
  <c r="O144" i="7" s="1"/>
  <c r="H144" i="7"/>
  <c r="F144" i="7"/>
  <c r="G144" i="7" s="1"/>
  <c r="I144" i="7" s="1"/>
  <c r="T143" i="7"/>
  <c r="R143" i="7"/>
  <c r="S143" i="7" s="1"/>
  <c r="M143" i="7"/>
  <c r="N143" i="7" s="1"/>
  <c r="O143" i="7" s="1"/>
  <c r="I143" i="7"/>
  <c r="J143" i="7" s="1"/>
  <c r="F143" i="7"/>
  <c r="T142" i="7"/>
  <c r="R142" i="7"/>
  <c r="S142" i="7" s="1"/>
  <c r="M142" i="7"/>
  <c r="N142" i="7" s="1"/>
  <c r="O142" i="7" s="1"/>
  <c r="I142" i="7"/>
  <c r="J142" i="7" s="1"/>
  <c r="F142" i="7"/>
  <c r="T141" i="7"/>
  <c r="R141" i="7"/>
  <c r="S141" i="7" s="1"/>
  <c r="M141" i="7"/>
  <c r="N141" i="7" s="1"/>
  <c r="O141" i="7" s="1"/>
  <c r="I141" i="7"/>
  <c r="J141" i="7" s="1"/>
  <c r="F141" i="7"/>
  <c r="T140" i="7"/>
  <c r="R140" i="7"/>
  <c r="S140" i="7" s="1"/>
  <c r="M140" i="7"/>
  <c r="N140" i="7" s="1"/>
  <c r="O140" i="7" s="1"/>
  <c r="I140" i="7"/>
  <c r="J140" i="7" s="1"/>
  <c r="F140" i="7"/>
  <c r="T139" i="7"/>
  <c r="R139" i="7"/>
  <c r="S139" i="7" s="1"/>
  <c r="M139" i="7"/>
  <c r="N139" i="7" s="1"/>
  <c r="O139" i="7" s="1"/>
  <c r="P139" i="7" s="1"/>
  <c r="Q139" i="7" s="1"/>
  <c r="I139" i="7"/>
  <c r="J139" i="7" s="1"/>
  <c r="F139" i="7"/>
  <c r="T138" i="7"/>
  <c r="R138" i="7"/>
  <c r="S138" i="7" s="1"/>
  <c r="M138" i="7"/>
  <c r="N138" i="7" s="1"/>
  <c r="O138" i="7" s="1"/>
  <c r="I138" i="7"/>
  <c r="J138" i="7" s="1"/>
  <c r="F138" i="7"/>
  <c r="T137" i="7"/>
  <c r="R137" i="7"/>
  <c r="S137" i="7" s="1"/>
  <c r="M137" i="7"/>
  <c r="N137" i="7" s="1"/>
  <c r="O137" i="7" s="1"/>
  <c r="I137" i="7"/>
  <c r="J137" i="7" s="1"/>
  <c r="F137" i="7"/>
  <c r="T136" i="7"/>
  <c r="R136" i="7"/>
  <c r="S136" i="7" s="1"/>
  <c r="M136" i="7"/>
  <c r="N136" i="7" s="1"/>
  <c r="O136" i="7" s="1"/>
  <c r="I136" i="7"/>
  <c r="J136" i="7" s="1"/>
  <c r="F136" i="7"/>
  <c r="T135" i="7"/>
  <c r="R135" i="7"/>
  <c r="S135" i="7" s="1"/>
  <c r="M135" i="7"/>
  <c r="N135" i="7" s="1"/>
  <c r="O135" i="7" s="1"/>
  <c r="I135" i="7"/>
  <c r="J135" i="7" s="1"/>
  <c r="F135" i="7"/>
  <c r="T134" i="7"/>
  <c r="R134" i="7"/>
  <c r="S134" i="7" s="1"/>
  <c r="M134" i="7"/>
  <c r="N134" i="7" s="1"/>
  <c r="O134" i="7" s="1"/>
  <c r="I134" i="7"/>
  <c r="J134" i="7" s="1"/>
  <c r="H134" i="7"/>
  <c r="F134" i="7"/>
  <c r="T133" i="7"/>
  <c r="R133" i="7"/>
  <c r="S133" i="7" s="1"/>
  <c r="M133" i="7"/>
  <c r="N133" i="7" s="1"/>
  <c r="O133" i="7" s="1"/>
  <c r="I133" i="7"/>
  <c r="J133" i="7" s="1"/>
  <c r="F133" i="7"/>
  <c r="T132" i="7"/>
  <c r="R132" i="7"/>
  <c r="S132" i="7" s="1"/>
  <c r="M132" i="7"/>
  <c r="N132" i="7" s="1"/>
  <c r="O132" i="7" s="1"/>
  <c r="I132" i="7"/>
  <c r="J132" i="7" s="1"/>
  <c r="H132" i="7"/>
  <c r="F132" i="7"/>
  <c r="T130" i="7"/>
  <c r="S130" i="7"/>
  <c r="M130" i="7"/>
  <c r="N130" i="7" s="1"/>
  <c r="O130" i="7" s="1"/>
  <c r="P130" i="7" s="1"/>
  <c r="Q130" i="7" s="1"/>
  <c r="H130" i="7"/>
  <c r="F130" i="7"/>
  <c r="G130" i="7" s="1"/>
  <c r="T129" i="7"/>
  <c r="R129" i="7"/>
  <c r="S129" i="7" s="1"/>
  <c r="M129" i="7"/>
  <c r="N129" i="7" s="1"/>
  <c r="O129" i="7" s="1"/>
  <c r="I129" i="7"/>
  <c r="J129" i="7" s="1"/>
  <c r="H129" i="7"/>
  <c r="F129" i="7"/>
  <c r="T128" i="7"/>
  <c r="R128" i="7"/>
  <c r="S128" i="7" s="1"/>
  <c r="M128" i="7"/>
  <c r="N128" i="7" s="1"/>
  <c r="O128" i="7" s="1"/>
  <c r="I128" i="7"/>
  <c r="J128" i="7" s="1"/>
  <c r="H128" i="7"/>
  <c r="F128" i="7"/>
  <c r="T127" i="7"/>
  <c r="R127" i="7"/>
  <c r="S127" i="7" s="1"/>
  <c r="M127" i="7"/>
  <c r="N127" i="7" s="1"/>
  <c r="O127" i="7" s="1"/>
  <c r="I127" i="7"/>
  <c r="J127" i="7" s="1"/>
  <c r="F127" i="7"/>
  <c r="T126" i="7"/>
  <c r="R126" i="7"/>
  <c r="S126" i="7" s="1"/>
  <c r="M126" i="7"/>
  <c r="N126" i="7" s="1"/>
  <c r="O126" i="7" s="1"/>
  <c r="I126" i="7"/>
  <c r="J126" i="7" s="1"/>
  <c r="F126" i="7"/>
  <c r="T125" i="7"/>
  <c r="R125" i="7"/>
  <c r="S125" i="7" s="1"/>
  <c r="M125" i="7"/>
  <c r="N125" i="7" s="1"/>
  <c r="O125" i="7" s="1"/>
  <c r="I125" i="7"/>
  <c r="J125" i="7" s="1"/>
  <c r="F125" i="7"/>
  <c r="T124" i="7"/>
  <c r="R124" i="7"/>
  <c r="S124" i="7" s="1"/>
  <c r="M124" i="7"/>
  <c r="N124" i="7" s="1"/>
  <c r="O124" i="7" s="1"/>
  <c r="P124" i="7" s="1"/>
  <c r="Q124" i="7" s="1"/>
  <c r="I124" i="7"/>
  <c r="J124" i="7" s="1"/>
  <c r="F124" i="7"/>
  <c r="T123" i="7"/>
  <c r="R123" i="7"/>
  <c r="S123" i="7" s="1"/>
  <c r="M123" i="7"/>
  <c r="N123" i="7" s="1"/>
  <c r="O123" i="7" s="1"/>
  <c r="I123" i="7"/>
  <c r="J123" i="7" s="1"/>
  <c r="F123" i="7"/>
  <c r="T121" i="7"/>
  <c r="S121" i="7"/>
  <c r="M121" i="7"/>
  <c r="N121" i="7" s="1"/>
  <c r="O121" i="7" s="1"/>
  <c r="H121" i="7"/>
  <c r="F121" i="7"/>
  <c r="G121" i="7" s="1"/>
  <c r="I121" i="7" s="1"/>
  <c r="T120" i="7"/>
  <c r="R120" i="7"/>
  <c r="S120" i="7" s="1"/>
  <c r="M120" i="7"/>
  <c r="N120" i="7" s="1"/>
  <c r="O120" i="7" s="1"/>
  <c r="K120" i="7" s="1"/>
  <c r="I120" i="7"/>
  <c r="J120" i="7" s="1"/>
  <c r="F120" i="7"/>
  <c r="T119" i="7"/>
  <c r="R119" i="7"/>
  <c r="S119" i="7" s="1"/>
  <c r="M119" i="7"/>
  <c r="N119" i="7" s="1"/>
  <c r="O119" i="7" s="1"/>
  <c r="P119" i="7" s="1"/>
  <c r="Q119" i="7" s="1"/>
  <c r="I119" i="7"/>
  <c r="J119" i="7" s="1"/>
  <c r="F119" i="7"/>
  <c r="T118" i="7"/>
  <c r="R118" i="7"/>
  <c r="S118" i="7" s="1"/>
  <c r="M118" i="7"/>
  <c r="N118" i="7" s="1"/>
  <c r="O118" i="7" s="1"/>
  <c r="I118" i="7"/>
  <c r="J118" i="7" s="1"/>
  <c r="F118" i="7"/>
  <c r="T117" i="7"/>
  <c r="R117" i="7"/>
  <c r="S117" i="7" s="1"/>
  <c r="M117" i="7"/>
  <c r="N117" i="7" s="1"/>
  <c r="O117" i="7" s="1"/>
  <c r="I117" i="7"/>
  <c r="J117" i="7" s="1"/>
  <c r="F117" i="7"/>
  <c r="T116" i="7"/>
  <c r="R116" i="7"/>
  <c r="S116" i="7" s="1"/>
  <c r="M116" i="7"/>
  <c r="N116" i="7" s="1"/>
  <c r="O116" i="7" s="1"/>
  <c r="P116" i="7" s="1"/>
  <c r="Q116" i="7" s="1"/>
  <c r="I116" i="7"/>
  <c r="J116" i="7" s="1"/>
  <c r="F116" i="7"/>
  <c r="T115" i="7"/>
  <c r="R115" i="7"/>
  <c r="S115" i="7" s="1"/>
  <c r="M115" i="7"/>
  <c r="N115" i="7" s="1"/>
  <c r="O115" i="7" s="1"/>
  <c r="I115" i="7"/>
  <c r="J115" i="7" s="1"/>
  <c r="F115" i="7"/>
  <c r="T114" i="7"/>
  <c r="R114" i="7"/>
  <c r="S114" i="7" s="1"/>
  <c r="M114" i="7"/>
  <c r="N114" i="7" s="1"/>
  <c r="O114" i="7" s="1"/>
  <c r="I114" i="7"/>
  <c r="J114" i="7" s="1"/>
  <c r="H114" i="7"/>
  <c r="T113" i="7"/>
  <c r="R113" i="7"/>
  <c r="S113" i="7" s="1"/>
  <c r="M113" i="7"/>
  <c r="N113" i="7" s="1"/>
  <c r="O113" i="7" s="1"/>
  <c r="I113" i="7"/>
  <c r="J113" i="7" s="1"/>
  <c r="F113" i="7"/>
  <c r="T112" i="7"/>
  <c r="R112" i="7"/>
  <c r="S112" i="7" s="1"/>
  <c r="M112" i="7"/>
  <c r="N112" i="7" s="1"/>
  <c r="O112" i="7" s="1"/>
  <c r="I112" i="7"/>
  <c r="J112" i="7" s="1"/>
  <c r="F112" i="7"/>
  <c r="T111" i="7"/>
  <c r="R111" i="7"/>
  <c r="S111" i="7" s="1"/>
  <c r="M111" i="7"/>
  <c r="N111" i="7" s="1"/>
  <c r="O111" i="7" s="1"/>
  <c r="I111" i="7"/>
  <c r="J111" i="7" s="1"/>
  <c r="F111" i="7"/>
  <c r="T110" i="7"/>
  <c r="R110" i="7"/>
  <c r="S110" i="7" s="1"/>
  <c r="M110" i="7"/>
  <c r="N110" i="7" s="1"/>
  <c r="O110" i="7" s="1"/>
  <c r="I110" i="7"/>
  <c r="J110" i="7" s="1"/>
  <c r="F110" i="7"/>
  <c r="T109" i="7"/>
  <c r="R109" i="7"/>
  <c r="S109" i="7" s="1"/>
  <c r="M109" i="7"/>
  <c r="N109" i="7" s="1"/>
  <c r="O109" i="7" s="1"/>
  <c r="K109" i="7" s="1"/>
  <c r="I109" i="7"/>
  <c r="J109" i="7" s="1"/>
  <c r="F109" i="7"/>
  <c r="T108" i="7"/>
  <c r="R108" i="7"/>
  <c r="S108" i="7" s="1"/>
  <c r="M108" i="7"/>
  <c r="N108" i="7" s="1"/>
  <c r="O108" i="7" s="1"/>
  <c r="I108" i="7"/>
  <c r="J108" i="7" s="1"/>
  <c r="F108" i="7"/>
  <c r="T107" i="7"/>
  <c r="R107" i="7"/>
  <c r="S107" i="7" s="1"/>
  <c r="M107" i="7"/>
  <c r="N107" i="7" s="1"/>
  <c r="O107" i="7" s="1"/>
  <c r="I107" i="7"/>
  <c r="J107" i="7" s="1"/>
  <c r="F107" i="7"/>
  <c r="T106" i="7"/>
  <c r="R106" i="7"/>
  <c r="S106" i="7" s="1"/>
  <c r="M106" i="7"/>
  <c r="N106" i="7" s="1"/>
  <c r="O106" i="7" s="1"/>
  <c r="I106" i="7"/>
  <c r="J106" i="7" s="1"/>
  <c r="H106" i="7"/>
  <c r="F106" i="7"/>
  <c r="T105" i="7"/>
  <c r="R105" i="7"/>
  <c r="S105" i="7" s="1"/>
  <c r="M105" i="7"/>
  <c r="N105" i="7" s="1"/>
  <c r="O105" i="7" s="1"/>
  <c r="I105" i="7"/>
  <c r="J105" i="7" s="1"/>
  <c r="F105" i="7"/>
  <c r="T104" i="7"/>
  <c r="R104" i="7"/>
  <c r="S104" i="7" s="1"/>
  <c r="M104" i="7"/>
  <c r="N104" i="7" s="1"/>
  <c r="O104" i="7" s="1"/>
  <c r="K104" i="7" s="1"/>
  <c r="I104" i="7"/>
  <c r="J104" i="7" s="1"/>
  <c r="H104" i="7"/>
  <c r="F104" i="7"/>
  <c r="T103" i="7"/>
  <c r="R103" i="7"/>
  <c r="S103" i="7" s="1"/>
  <c r="M103" i="7"/>
  <c r="N103" i="7" s="1"/>
  <c r="O103" i="7" s="1"/>
  <c r="K103" i="7" s="1"/>
  <c r="I103" i="7"/>
  <c r="J103" i="7" s="1"/>
  <c r="T101" i="7"/>
  <c r="S101" i="7"/>
  <c r="M101" i="7"/>
  <c r="N101" i="7" s="1"/>
  <c r="O101" i="7" s="1"/>
  <c r="K101" i="7" s="1"/>
  <c r="H101" i="7"/>
  <c r="F101" i="7"/>
  <c r="G101" i="7" s="1"/>
  <c r="T100" i="7"/>
  <c r="R100" i="7"/>
  <c r="S100" i="7" s="1"/>
  <c r="M100" i="7"/>
  <c r="N100" i="7" s="1"/>
  <c r="O100" i="7" s="1"/>
  <c r="I100" i="7"/>
  <c r="J100" i="7" s="1"/>
  <c r="H100" i="7"/>
  <c r="F100" i="7"/>
  <c r="T99" i="7"/>
  <c r="R99" i="7"/>
  <c r="S99" i="7" s="1"/>
  <c r="M99" i="7"/>
  <c r="N99" i="7" s="1"/>
  <c r="O99" i="7" s="1"/>
  <c r="I99" i="7"/>
  <c r="J99" i="7" s="1"/>
  <c r="H99" i="7"/>
  <c r="F99" i="7"/>
  <c r="T98" i="7"/>
  <c r="R98" i="7"/>
  <c r="S98" i="7" s="1"/>
  <c r="M98" i="7"/>
  <c r="N98" i="7" s="1"/>
  <c r="O98" i="7" s="1"/>
  <c r="I98" i="7"/>
  <c r="J98" i="7" s="1"/>
  <c r="F98" i="7"/>
  <c r="T97" i="7"/>
  <c r="R97" i="7"/>
  <c r="S97" i="7" s="1"/>
  <c r="M97" i="7"/>
  <c r="N97" i="7" s="1"/>
  <c r="O97" i="7" s="1"/>
  <c r="P97" i="7" s="1"/>
  <c r="Q97" i="7" s="1"/>
  <c r="I97" i="7"/>
  <c r="J97" i="7" s="1"/>
  <c r="F97" i="7"/>
  <c r="T96" i="7"/>
  <c r="R96" i="7"/>
  <c r="S96" i="7" s="1"/>
  <c r="M96" i="7"/>
  <c r="N96" i="7" s="1"/>
  <c r="O96" i="7" s="1"/>
  <c r="I96" i="7"/>
  <c r="J96" i="7" s="1"/>
  <c r="F96" i="7"/>
  <c r="T95" i="7"/>
  <c r="R95" i="7"/>
  <c r="S95" i="7" s="1"/>
  <c r="M95" i="7"/>
  <c r="N95" i="7" s="1"/>
  <c r="O95" i="7" s="1"/>
  <c r="I95" i="7"/>
  <c r="J95" i="7" s="1"/>
  <c r="F95" i="7"/>
  <c r="T94" i="7"/>
  <c r="R94" i="7"/>
  <c r="S94" i="7" s="1"/>
  <c r="M94" i="7"/>
  <c r="N94" i="7" s="1"/>
  <c r="O94" i="7" s="1"/>
  <c r="I94" i="7"/>
  <c r="J94" i="7" s="1"/>
  <c r="F94" i="7"/>
  <c r="T93" i="7"/>
  <c r="R93" i="7"/>
  <c r="S93" i="7" s="1"/>
  <c r="M93" i="7"/>
  <c r="N93" i="7" s="1"/>
  <c r="O93" i="7" s="1"/>
  <c r="K93" i="7" s="1"/>
  <c r="I93" i="7"/>
  <c r="J93" i="7" s="1"/>
  <c r="F93" i="7"/>
  <c r="T92" i="7"/>
  <c r="R92" i="7"/>
  <c r="S92" i="7" s="1"/>
  <c r="M92" i="7"/>
  <c r="N92" i="7" s="1"/>
  <c r="O92" i="7" s="1"/>
  <c r="I92" i="7"/>
  <c r="J92" i="7" s="1"/>
  <c r="F92" i="7"/>
  <c r="T91" i="7"/>
  <c r="R91" i="7"/>
  <c r="S91" i="7" s="1"/>
  <c r="M91" i="7"/>
  <c r="N91" i="7" s="1"/>
  <c r="O91" i="7" s="1"/>
  <c r="I91" i="7"/>
  <c r="J91" i="7" s="1"/>
  <c r="F91" i="7"/>
  <c r="T90" i="7"/>
  <c r="R90" i="7"/>
  <c r="S90" i="7" s="1"/>
  <c r="M90" i="7"/>
  <c r="N90" i="7" s="1"/>
  <c r="O90" i="7" s="1"/>
  <c r="I90" i="7"/>
  <c r="J90" i="7" s="1"/>
  <c r="F90" i="7"/>
  <c r="T88" i="7"/>
  <c r="S88" i="7"/>
  <c r="M88" i="7"/>
  <c r="N88" i="7" s="1"/>
  <c r="O88" i="7" s="1"/>
  <c r="H88" i="7"/>
  <c r="F88" i="7"/>
  <c r="G88" i="7" s="1"/>
  <c r="I88" i="7" s="1"/>
  <c r="T87" i="7"/>
  <c r="R87" i="7"/>
  <c r="S87" i="7" s="1"/>
  <c r="M87" i="7"/>
  <c r="N87" i="7" s="1"/>
  <c r="O87" i="7" s="1"/>
  <c r="K87" i="7" s="1"/>
  <c r="I87" i="7"/>
  <c r="J87" i="7" s="1"/>
  <c r="H87" i="7"/>
  <c r="F87" i="7"/>
  <c r="T86" i="7"/>
  <c r="R86" i="7"/>
  <c r="S86" i="7" s="1"/>
  <c r="M86" i="7"/>
  <c r="N86" i="7" s="1"/>
  <c r="O86" i="7" s="1"/>
  <c r="K86" i="7" s="1"/>
  <c r="I86" i="7"/>
  <c r="J86" i="7" s="1"/>
  <c r="H86" i="7"/>
  <c r="F86" i="7"/>
  <c r="T85" i="7"/>
  <c r="R85" i="7"/>
  <c r="S85" i="7" s="1"/>
  <c r="M85" i="7"/>
  <c r="N85" i="7" s="1"/>
  <c r="O85" i="7" s="1"/>
  <c r="P85" i="7" s="1"/>
  <c r="Q85" i="7" s="1"/>
  <c r="I85" i="7"/>
  <c r="J85" i="7" s="1"/>
  <c r="F85" i="7"/>
  <c r="T84" i="7"/>
  <c r="R84" i="7"/>
  <c r="S84" i="7" s="1"/>
  <c r="M84" i="7"/>
  <c r="N84" i="7" s="1"/>
  <c r="O84" i="7" s="1"/>
  <c r="I84" i="7"/>
  <c r="J84" i="7" s="1"/>
  <c r="F84" i="7"/>
  <c r="T83" i="7"/>
  <c r="R83" i="7"/>
  <c r="S83" i="7" s="1"/>
  <c r="M83" i="7"/>
  <c r="N83" i="7" s="1"/>
  <c r="O83" i="7" s="1"/>
  <c r="I83" i="7"/>
  <c r="J83" i="7" s="1"/>
  <c r="F83" i="7"/>
  <c r="T82" i="7"/>
  <c r="R82" i="7"/>
  <c r="S82" i="7" s="1"/>
  <c r="M82" i="7"/>
  <c r="N82" i="7" s="1"/>
  <c r="O82" i="7" s="1"/>
  <c r="P82" i="7" s="1"/>
  <c r="Q82" i="7" s="1"/>
  <c r="I82" i="7"/>
  <c r="J82" i="7" s="1"/>
  <c r="F82" i="7"/>
  <c r="T81" i="7"/>
  <c r="R81" i="7"/>
  <c r="S81" i="7" s="1"/>
  <c r="M81" i="7"/>
  <c r="N81" i="7" s="1"/>
  <c r="O81" i="7" s="1"/>
  <c r="I81" i="7"/>
  <c r="J81" i="7" s="1"/>
  <c r="F81" i="7"/>
  <c r="T80" i="7"/>
  <c r="R80" i="7"/>
  <c r="S80" i="7" s="1"/>
  <c r="M80" i="7"/>
  <c r="N80" i="7" s="1"/>
  <c r="O80" i="7" s="1"/>
  <c r="I80" i="7"/>
  <c r="J80" i="7" s="1"/>
  <c r="F80" i="7"/>
  <c r="T79" i="7"/>
  <c r="R79" i="7"/>
  <c r="S79" i="7" s="1"/>
  <c r="M79" i="7"/>
  <c r="N79" i="7" s="1"/>
  <c r="O79" i="7" s="1"/>
  <c r="F79" i="7"/>
  <c r="G79" i="7" s="1"/>
  <c r="T78" i="7"/>
  <c r="R78" i="7"/>
  <c r="S78" i="7" s="1"/>
  <c r="M78" i="7"/>
  <c r="N78" i="7" s="1"/>
  <c r="O78" i="7" s="1"/>
  <c r="I78" i="7"/>
  <c r="J78" i="7" s="1"/>
  <c r="F78" i="7"/>
  <c r="T77" i="7"/>
  <c r="R77" i="7"/>
  <c r="S77" i="7" s="1"/>
  <c r="M77" i="7"/>
  <c r="N77" i="7" s="1"/>
  <c r="O77" i="7" s="1"/>
  <c r="K77" i="7" s="1"/>
  <c r="I77" i="7"/>
  <c r="J77" i="7" s="1"/>
  <c r="F77" i="7"/>
  <c r="T76" i="7"/>
  <c r="R76" i="7"/>
  <c r="S76" i="7" s="1"/>
  <c r="M76" i="7"/>
  <c r="N76" i="7" s="1"/>
  <c r="O76" i="7" s="1"/>
  <c r="I76" i="7"/>
  <c r="J76" i="7" s="1"/>
  <c r="H76" i="7"/>
  <c r="F76" i="7"/>
  <c r="T74" i="7"/>
  <c r="S74" i="7"/>
  <c r="M74" i="7"/>
  <c r="N74" i="7" s="1"/>
  <c r="O74" i="7" s="1"/>
  <c r="H74" i="7"/>
  <c r="F74" i="7"/>
  <c r="G74" i="7" s="1"/>
  <c r="I74" i="7" s="1"/>
  <c r="J74" i="7" s="1"/>
  <c r="T73" i="7"/>
  <c r="R73" i="7"/>
  <c r="S73" i="7" s="1"/>
  <c r="M73" i="7"/>
  <c r="N73" i="7" s="1"/>
  <c r="O73" i="7" s="1"/>
  <c r="K73" i="7" s="1"/>
  <c r="I73" i="7"/>
  <c r="J73" i="7" s="1"/>
  <c r="H73" i="7"/>
  <c r="F73" i="7"/>
  <c r="T72" i="7"/>
  <c r="R72" i="7"/>
  <c r="S72" i="7" s="1"/>
  <c r="M72" i="7"/>
  <c r="N72" i="7" s="1"/>
  <c r="O72" i="7" s="1"/>
  <c r="I72" i="7"/>
  <c r="J72" i="7" s="1"/>
  <c r="H72" i="7"/>
  <c r="F72" i="7"/>
  <c r="T71" i="7"/>
  <c r="R71" i="7"/>
  <c r="S71" i="7" s="1"/>
  <c r="M71" i="7"/>
  <c r="N71" i="7" s="1"/>
  <c r="O71" i="7" s="1"/>
  <c r="I71" i="7"/>
  <c r="J71" i="7" s="1"/>
  <c r="H71" i="7"/>
  <c r="F71" i="7"/>
  <c r="T70" i="7"/>
  <c r="R70" i="7"/>
  <c r="S70" i="7" s="1"/>
  <c r="M70" i="7"/>
  <c r="N70" i="7" s="1"/>
  <c r="O70" i="7" s="1"/>
  <c r="P70" i="7" s="1"/>
  <c r="Q70" i="7" s="1"/>
  <c r="I70" i="7"/>
  <c r="J70" i="7" s="1"/>
  <c r="F70" i="7"/>
  <c r="T69" i="7"/>
  <c r="R69" i="7"/>
  <c r="S69" i="7" s="1"/>
  <c r="M69" i="7"/>
  <c r="N69" i="7" s="1"/>
  <c r="O69" i="7" s="1"/>
  <c r="I69" i="7"/>
  <c r="J69" i="7" s="1"/>
  <c r="F69" i="7"/>
  <c r="T68" i="7"/>
  <c r="R68" i="7"/>
  <c r="S68" i="7" s="1"/>
  <c r="M68" i="7"/>
  <c r="N68" i="7" s="1"/>
  <c r="O68" i="7" s="1"/>
  <c r="I68" i="7"/>
  <c r="J68" i="7" s="1"/>
  <c r="F68" i="7"/>
  <c r="T67" i="7"/>
  <c r="R67" i="7"/>
  <c r="S67" i="7" s="1"/>
  <c r="M67" i="7"/>
  <c r="N67" i="7" s="1"/>
  <c r="O67" i="7" s="1"/>
  <c r="K67" i="7" s="1"/>
  <c r="I67" i="7"/>
  <c r="J67" i="7" s="1"/>
  <c r="F67" i="7"/>
  <c r="T66" i="7"/>
  <c r="R66" i="7"/>
  <c r="S66" i="7" s="1"/>
  <c r="M66" i="7"/>
  <c r="N66" i="7" s="1"/>
  <c r="O66" i="7" s="1"/>
  <c r="F66" i="7"/>
  <c r="G66" i="7" s="1"/>
  <c r="I66" i="7" s="1"/>
  <c r="T65" i="7"/>
  <c r="R65" i="7"/>
  <c r="S65" i="7" s="1"/>
  <c r="M65" i="7"/>
  <c r="N65" i="7" s="1"/>
  <c r="O65" i="7" s="1"/>
  <c r="K65" i="7" s="1"/>
  <c r="I65" i="7"/>
  <c r="J65" i="7" s="1"/>
  <c r="T64" i="7"/>
  <c r="R64" i="7"/>
  <c r="S64" i="7" s="1"/>
  <c r="M64" i="7"/>
  <c r="N64" i="7" s="1"/>
  <c r="O64" i="7" s="1"/>
  <c r="I64" i="7"/>
  <c r="J64" i="7" s="1"/>
  <c r="F64" i="7"/>
  <c r="T63" i="7"/>
  <c r="R63" i="7"/>
  <c r="S63" i="7" s="1"/>
  <c r="M63" i="7"/>
  <c r="N63" i="7" s="1"/>
  <c r="O63" i="7" s="1"/>
  <c r="K63" i="7" s="1"/>
  <c r="I63" i="7"/>
  <c r="J63" i="7" s="1"/>
  <c r="H63" i="7"/>
  <c r="F63" i="7"/>
  <c r="T62" i="7"/>
  <c r="R62" i="7"/>
  <c r="S62" i="7" s="1"/>
  <c r="M62" i="7"/>
  <c r="N62" i="7" s="1"/>
  <c r="O62" i="7" s="1"/>
  <c r="P62" i="7" s="1"/>
  <c r="Q62" i="7" s="1"/>
  <c r="I62" i="7"/>
  <c r="J62" i="7" s="1"/>
  <c r="F62" i="7"/>
  <c r="T61" i="7"/>
  <c r="R61" i="7"/>
  <c r="S61" i="7" s="1"/>
  <c r="M61" i="7"/>
  <c r="N61" i="7" s="1"/>
  <c r="O61" i="7" s="1"/>
  <c r="P61" i="7" s="1"/>
  <c r="Q61" i="7" s="1"/>
  <c r="I61" i="7"/>
  <c r="J61" i="7" s="1"/>
  <c r="F61" i="7"/>
  <c r="D61" i="7"/>
  <c r="T60" i="7"/>
  <c r="R60" i="7"/>
  <c r="S60" i="7" s="1"/>
  <c r="O60" i="7"/>
  <c r="K60" i="7" s="1"/>
  <c r="I60" i="7"/>
  <c r="J60" i="7" s="1"/>
  <c r="H60" i="7"/>
  <c r="F60" i="7"/>
  <c r="T59" i="7"/>
  <c r="R59" i="7"/>
  <c r="S59" i="7" s="1"/>
  <c r="O59" i="7"/>
  <c r="P59" i="7" s="1"/>
  <c r="Q59" i="7" s="1"/>
  <c r="I59" i="7"/>
  <c r="J59" i="7" s="1"/>
  <c r="F59" i="7"/>
  <c r="T58" i="7"/>
  <c r="R58" i="7"/>
  <c r="S58" i="7" s="1"/>
  <c r="O58" i="7"/>
  <c r="P58" i="7" s="1"/>
  <c r="Q58" i="7" s="1"/>
  <c r="I58" i="7"/>
  <c r="J58" i="7" s="1"/>
  <c r="F58" i="7"/>
  <c r="D58" i="7"/>
  <c r="T56" i="7"/>
  <c r="S56" i="7"/>
  <c r="M56" i="7"/>
  <c r="N56" i="7" s="1"/>
  <c r="O56" i="7" s="1"/>
  <c r="K56" i="7" s="1"/>
  <c r="H56" i="7"/>
  <c r="F56" i="7"/>
  <c r="G56" i="7" s="1"/>
  <c r="T55" i="7"/>
  <c r="R55" i="7"/>
  <c r="S55" i="7" s="1"/>
  <c r="M55" i="7"/>
  <c r="N55" i="7" s="1"/>
  <c r="O55" i="7" s="1"/>
  <c r="K55" i="7" s="1"/>
  <c r="I55" i="7"/>
  <c r="J55" i="7" s="1"/>
  <c r="H55" i="7"/>
  <c r="F55" i="7"/>
  <c r="T54" i="7"/>
  <c r="R54" i="7"/>
  <c r="S54" i="7" s="1"/>
  <c r="M54" i="7"/>
  <c r="N54" i="7" s="1"/>
  <c r="O54" i="7" s="1"/>
  <c r="P54" i="7" s="1"/>
  <c r="Q54" i="7" s="1"/>
  <c r="I54" i="7"/>
  <c r="J54" i="7" s="1"/>
  <c r="H54" i="7"/>
  <c r="F54" i="7"/>
  <c r="T53" i="7"/>
  <c r="R53" i="7"/>
  <c r="S53" i="7" s="1"/>
  <c r="M53" i="7"/>
  <c r="N53" i="7" s="1"/>
  <c r="O53" i="7" s="1"/>
  <c r="K53" i="7" s="1"/>
  <c r="I53" i="7"/>
  <c r="J53" i="7" s="1"/>
  <c r="F53" i="7"/>
  <c r="T52" i="7"/>
  <c r="R52" i="7"/>
  <c r="S52" i="7" s="1"/>
  <c r="M52" i="7"/>
  <c r="N52" i="7" s="1"/>
  <c r="O52" i="7" s="1"/>
  <c r="I52" i="7"/>
  <c r="J52" i="7" s="1"/>
  <c r="F52" i="7"/>
  <c r="D52" i="7"/>
  <c r="T51" i="7"/>
  <c r="R51" i="7"/>
  <c r="S51" i="7" s="1"/>
  <c r="M51" i="7"/>
  <c r="N51" i="7" s="1"/>
  <c r="O51" i="7" s="1"/>
  <c r="I51" i="7"/>
  <c r="J51" i="7" s="1"/>
  <c r="F51" i="7"/>
  <c r="D51" i="7"/>
  <c r="T50" i="7"/>
  <c r="R50" i="7"/>
  <c r="S50" i="7" s="1"/>
  <c r="M50" i="7"/>
  <c r="N50" i="7" s="1"/>
  <c r="O50" i="7" s="1"/>
  <c r="I50" i="7"/>
  <c r="J50" i="7" s="1"/>
  <c r="F50" i="7"/>
  <c r="T49" i="7"/>
  <c r="R49" i="7"/>
  <c r="S49" i="7" s="1"/>
  <c r="M49" i="7"/>
  <c r="N49" i="7" s="1"/>
  <c r="O49" i="7" s="1"/>
  <c r="P49" i="7" s="1"/>
  <c r="Q49" i="7" s="1"/>
  <c r="I49" i="7"/>
  <c r="J49" i="7" s="1"/>
  <c r="F49" i="7"/>
  <c r="T48" i="7"/>
  <c r="R48" i="7"/>
  <c r="S48" i="7" s="1"/>
  <c r="M48" i="7"/>
  <c r="N48" i="7" s="1"/>
  <c r="O48" i="7" s="1"/>
  <c r="I48" i="7"/>
  <c r="J48" i="7" s="1"/>
  <c r="F48" i="7"/>
  <c r="T47" i="7"/>
  <c r="R47" i="7"/>
  <c r="S47" i="7" s="1"/>
  <c r="M47" i="7"/>
  <c r="N47" i="7" s="1"/>
  <c r="O47" i="7" s="1"/>
  <c r="I47" i="7"/>
  <c r="J47" i="7" s="1"/>
  <c r="F47" i="7"/>
  <c r="T46" i="7"/>
  <c r="R46" i="7"/>
  <c r="S46" i="7" s="1"/>
  <c r="M46" i="7"/>
  <c r="N46" i="7" s="1"/>
  <c r="O46" i="7" s="1"/>
  <c r="F46" i="7"/>
  <c r="G46" i="7" s="1"/>
  <c r="T44" i="7"/>
  <c r="S44" i="7"/>
  <c r="M44" i="7"/>
  <c r="N44" i="7" s="1"/>
  <c r="O44" i="7" s="1"/>
  <c r="H44" i="7"/>
  <c r="F44" i="7"/>
  <c r="G44" i="7" s="1"/>
  <c r="T43" i="7"/>
  <c r="R43" i="7"/>
  <c r="S43" i="7" s="1"/>
  <c r="M43" i="7"/>
  <c r="N43" i="7" s="1"/>
  <c r="O43" i="7" s="1"/>
  <c r="H43" i="7"/>
  <c r="F43" i="7"/>
  <c r="G43" i="7" s="1"/>
  <c r="T42" i="7"/>
  <c r="R42" i="7"/>
  <c r="S42" i="7" s="1"/>
  <c r="M42" i="7"/>
  <c r="N42" i="7" s="1"/>
  <c r="O42" i="7" s="1"/>
  <c r="I42" i="7"/>
  <c r="J42" i="7" s="1"/>
  <c r="F42" i="7"/>
  <c r="T41" i="7"/>
  <c r="R41" i="7"/>
  <c r="S41" i="7" s="1"/>
  <c r="M41" i="7"/>
  <c r="N41" i="7" s="1"/>
  <c r="O41" i="7" s="1"/>
  <c r="I41" i="7"/>
  <c r="J41" i="7" s="1"/>
  <c r="F41" i="7"/>
  <c r="T40" i="7"/>
  <c r="R40" i="7"/>
  <c r="S40" i="7" s="1"/>
  <c r="M40" i="7"/>
  <c r="N40" i="7" s="1"/>
  <c r="O40" i="7" s="1"/>
  <c r="I40" i="7"/>
  <c r="J40" i="7" s="1"/>
  <c r="F40" i="7"/>
  <c r="T39" i="7"/>
  <c r="R39" i="7"/>
  <c r="S39" i="7" s="1"/>
  <c r="M39" i="7"/>
  <c r="N39" i="7" s="1"/>
  <c r="O39" i="7" s="1"/>
  <c r="I39" i="7"/>
  <c r="J39" i="7" s="1"/>
  <c r="F39" i="7"/>
  <c r="T38" i="7"/>
  <c r="R38" i="7"/>
  <c r="S38" i="7" s="1"/>
  <c r="M38" i="7"/>
  <c r="N38" i="7" s="1"/>
  <c r="O38" i="7" s="1"/>
  <c r="K38" i="7" s="1"/>
  <c r="F38" i="7"/>
  <c r="G38" i="7" s="1"/>
  <c r="I38" i="7" s="1"/>
  <c r="T37" i="7"/>
  <c r="R37" i="7"/>
  <c r="S37" i="7" s="1"/>
  <c r="M37" i="7"/>
  <c r="N37" i="7" s="1"/>
  <c r="O37" i="7" s="1"/>
  <c r="I37" i="7"/>
  <c r="J37" i="7" s="1"/>
  <c r="F37" i="7"/>
  <c r="T35" i="7"/>
  <c r="M35" i="7"/>
  <c r="N35" i="7" s="1"/>
  <c r="O35" i="7" s="1"/>
  <c r="I35" i="7"/>
  <c r="J35" i="7" s="1"/>
  <c r="H35" i="7"/>
  <c r="F35" i="7"/>
  <c r="T34" i="7"/>
  <c r="M34" i="7"/>
  <c r="N34" i="7" s="1"/>
  <c r="O34" i="7" s="1"/>
  <c r="P34" i="7" s="1"/>
  <c r="Q34" i="7" s="1"/>
  <c r="I34" i="7"/>
  <c r="J34" i="7" s="1"/>
  <c r="F34" i="7"/>
  <c r="T33" i="7"/>
  <c r="M33" i="7"/>
  <c r="N33" i="7" s="1"/>
  <c r="O33" i="7" s="1"/>
  <c r="I33" i="7"/>
  <c r="J33" i="7" s="1"/>
  <c r="F33" i="7"/>
  <c r="D33" i="7"/>
  <c r="T32" i="7"/>
  <c r="M32" i="7"/>
  <c r="N32" i="7" s="1"/>
  <c r="O32" i="7" s="1"/>
  <c r="I32" i="7"/>
  <c r="J32" i="7" s="1"/>
  <c r="F32" i="7"/>
  <c r="T31" i="7"/>
  <c r="M31" i="7"/>
  <c r="N31" i="7" s="1"/>
  <c r="O31" i="7" s="1"/>
  <c r="I31" i="7"/>
  <c r="J31" i="7" s="1"/>
  <c r="F31" i="7"/>
  <c r="T30" i="7"/>
  <c r="M30" i="7"/>
  <c r="N30" i="7" s="1"/>
  <c r="O30" i="7" s="1"/>
  <c r="I30" i="7"/>
  <c r="J30" i="7" s="1"/>
  <c r="F30" i="7"/>
  <c r="T29" i="7"/>
  <c r="M29" i="7"/>
  <c r="N29" i="7" s="1"/>
  <c r="O29" i="7" s="1"/>
  <c r="I29" i="7"/>
  <c r="J29" i="7" s="1"/>
  <c r="F29" i="7"/>
  <c r="T28" i="7"/>
  <c r="T27" i="7"/>
  <c r="M27" i="7"/>
  <c r="N27" i="7" s="1"/>
  <c r="O27" i="7" s="1"/>
  <c r="I27" i="7"/>
  <c r="J27" i="7" s="1"/>
  <c r="F27" i="7"/>
  <c r="T26" i="7"/>
  <c r="M26" i="7"/>
  <c r="N26" i="7" s="1"/>
  <c r="O26" i="7" s="1"/>
  <c r="I26" i="7"/>
  <c r="J26" i="7" s="1"/>
  <c r="F26" i="7"/>
  <c r="T25" i="7"/>
  <c r="M25" i="7"/>
  <c r="N25" i="7" s="1"/>
  <c r="O25" i="7" s="1"/>
  <c r="I25" i="7"/>
  <c r="J25" i="7" s="1"/>
  <c r="F25" i="7"/>
  <c r="T24" i="7"/>
  <c r="M24" i="7"/>
  <c r="N24" i="7" s="1"/>
  <c r="O24" i="7" s="1"/>
  <c r="I24" i="7"/>
  <c r="J24" i="7" s="1"/>
  <c r="F24" i="7"/>
  <c r="T23" i="7"/>
  <c r="M23" i="7"/>
  <c r="N23" i="7" s="1"/>
  <c r="O23" i="7" s="1"/>
  <c r="P23" i="7" s="1"/>
  <c r="Q23" i="7" s="1"/>
  <c r="I23" i="7"/>
  <c r="J23" i="7" s="1"/>
  <c r="F23" i="7"/>
  <c r="T22" i="7"/>
  <c r="M22" i="7"/>
  <c r="N22" i="7" s="1"/>
  <c r="O22" i="7" s="1"/>
  <c r="I22" i="7"/>
  <c r="J22" i="7" s="1"/>
  <c r="F22" i="7"/>
  <c r="T21" i="7"/>
  <c r="M21" i="7"/>
  <c r="N21" i="7" s="1"/>
  <c r="O21" i="7" s="1"/>
  <c r="I21" i="7"/>
  <c r="J21" i="7" s="1"/>
  <c r="F21" i="7"/>
  <c r="T20" i="7"/>
  <c r="P20" i="7"/>
  <c r="Q20" i="7" s="1"/>
  <c r="T19" i="7"/>
  <c r="M19" i="7"/>
  <c r="N19" i="7" s="1"/>
  <c r="O19" i="7" s="1"/>
  <c r="I19" i="7"/>
  <c r="J19" i="7" s="1"/>
  <c r="F19" i="7"/>
  <c r="T17" i="7"/>
  <c r="M17" i="7"/>
  <c r="N17" i="7" s="1"/>
  <c r="O17" i="7" s="1"/>
  <c r="P17" i="7" s="1"/>
  <c r="Q17" i="7" s="1"/>
  <c r="I17" i="7"/>
  <c r="J17" i="7" s="1"/>
  <c r="H17" i="7"/>
  <c r="F17" i="7"/>
  <c r="T16" i="7"/>
  <c r="M16" i="7"/>
  <c r="N16" i="7" s="1"/>
  <c r="O16" i="7" s="1"/>
  <c r="I16" i="7"/>
  <c r="J16" i="7" s="1"/>
  <c r="F16" i="7"/>
  <c r="T15" i="7"/>
  <c r="M15" i="7"/>
  <c r="N15" i="7" s="1"/>
  <c r="O15" i="7" s="1"/>
  <c r="I15" i="7"/>
  <c r="J15" i="7" s="1"/>
  <c r="F15" i="7"/>
  <c r="D15" i="7"/>
  <c r="T14" i="7"/>
  <c r="M14" i="7"/>
  <c r="N14" i="7" s="1"/>
  <c r="O14" i="7" s="1"/>
  <c r="I14" i="7"/>
  <c r="J14" i="7" s="1"/>
  <c r="F14" i="7"/>
  <c r="D14" i="7"/>
  <c r="T13" i="7"/>
  <c r="M13" i="7"/>
  <c r="N13" i="7" s="1"/>
  <c r="O13" i="7" s="1"/>
  <c r="I13" i="7"/>
  <c r="J13" i="7" s="1"/>
  <c r="F13" i="7"/>
  <c r="T12" i="7"/>
  <c r="M12" i="7"/>
  <c r="N12" i="7" s="1"/>
  <c r="O12" i="7" s="1"/>
  <c r="P12" i="7" s="1"/>
  <c r="Q12" i="7" s="1"/>
  <c r="I12" i="7"/>
  <c r="J12" i="7" s="1"/>
  <c r="F12" i="7"/>
  <c r="T11" i="7"/>
  <c r="M11" i="7"/>
  <c r="N11" i="7" s="1"/>
  <c r="O11" i="7" s="1"/>
  <c r="I11" i="7"/>
  <c r="J11" i="7" s="1"/>
  <c r="F11" i="7"/>
  <c r="T10" i="7"/>
  <c r="M10" i="7"/>
  <c r="N10" i="7" s="1"/>
  <c r="O10" i="7" s="1"/>
  <c r="I10" i="7"/>
  <c r="J10" i="7" s="1"/>
  <c r="F10" i="7"/>
  <c r="T9" i="7"/>
  <c r="M9" i="7"/>
  <c r="N9" i="7" s="1"/>
  <c r="O9" i="7" s="1"/>
  <c r="I9" i="7"/>
  <c r="J9" i="7" s="1"/>
  <c r="F9" i="7"/>
  <c r="T8" i="7"/>
  <c r="M8" i="7"/>
  <c r="N8" i="7" s="1"/>
  <c r="O8" i="7" s="1"/>
  <c r="P8" i="7" s="1"/>
  <c r="Q8" i="7" s="1"/>
  <c r="I8" i="7"/>
  <c r="J8" i="7" s="1"/>
  <c r="F8" i="7"/>
  <c r="T7" i="7"/>
  <c r="M7" i="7"/>
  <c r="N7" i="7" s="1"/>
  <c r="O7" i="7" s="1"/>
  <c r="I7" i="7"/>
  <c r="J7" i="7" s="1"/>
  <c r="F7" i="7"/>
  <c r="T6" i="7"/>
  <c r="M6" i="7"/>
  <c r="N6" i="7" s="1"/>
  <c r="O6" i="7" s="1"/>
  <c r="I6" i="7"/>
  <c r="J6" i="7" s="1"/>
  <c r="F6" i="7"/>
  <c r="T5" i="7"/>
  <c r="M5" i="7"/>
  <c r="N5" i="7" s="1"/>
  <c r="O5" i="7" s="1"/>
  <c r="I5" i="7"/>
  <c r="J5" i="7" s="1"/>
  <c r="F5" i="7"/>
  <c r="T4" i="7"/>
  <c r="M4" i="7"/>
  <c r="N4" i="7" s="1"/>
  <c r="O4" i="7" s="1"/>
  <c r="P4" i="7" s="1"/>
  <c r="Q4" i="7" s="1"/>
  <c r="I4" i="7"/>
  <c r="J4" i="7" s="1"/>
  <c r="F4" i="7"/>
  <c r="D4" i="7"/>
  <c r="P60" i="7" l="1"/>
  <c r="Q60" i="7" s="1"/>
  <c r="K85" i="7"/>
  <c r="P223" i="7"/>
  <c r="Q223" i="7" s="1"/>
  <c r="K223" i="7"/>
  <c r="P87" i="7"/>
  <c r="Q87" i="7" s="1"/>
  <c r="K345" i="7"/>
  <c r="I248" i="7"/>
  <c r="J248" i="7" s="1"/>
  <c r="K233" i="7"/>
  <c r="P239" i="7"/>
  <c r="Q239" i="7" s="1"/>
  <c r="K239" i="7"/>
  <c r="P154" i="7"/>
  <c r="Q154" i="7" s="1"/>
  <c r="K154" i="7"/>
  <c r="P261" i="7"/>
  <c r="Q261" i="7" s="1"/>
  <c r="K261" i="7"/>
  <c r="P411" i="7"/>
  <c r="Q411" i="7" s="1"/>
  <c r="P249" i="7"/>
  <c r="Q249" i="7" s="1"/>
  <c r="K270" i="7"/>
  <c r="K338" i="7"/>
  <c r="K54" i="7"/>
  <c r="K164" i="7"/>
  <c r="K173" i="7"/>
  <c r="K351" i="7"/>
  <c r="P132" i="7"/>
  <c r="Q132" i="7" s="1"/>
  <c r="K132" i="7"/>
  <c r="P26" i="7"/>
  <c r="Q26" i="7" s="1"/>
  <c r="K26" i="7"/>
  <c r="P448" i="7"/>
  <c r="Q448" i="7" s="1"/>
  <c r="K448" i="7"/>
  <c r="P126" i="7"/>
  <c r="Q126" i="7" s="1"/>
  <c r="K126" i="7"/>
  <c r="K137" i="7"/>
  <c r="P137" i="7"/>
  <c r="Q137" i="7" s="1"/>
  <c r="P143" i="7"/>
  <c r="Q143" i="7" s="1"/>
  <c r="K143" i="7"/>
  <c r="P157" i="7"/>
  <c r="Q157" i="7" s="1"/>
  <c r="K157" i="7"/>
  <c r="K172" i="7"/>
  <c r="P172" i="7"/>
  <c r="Q172" i="7" s="1"/>
  <c r="K43" i="7"/>
  <c r="P43" i="7"/>
  <c r="Q43" i="7" s="1"/>
  <c r="P230" i="7"/>
  <c r="Q230" i="7" s="1"/>
  <c r="K230" i="7"/>
  <c r="P141" i="7"/>
  <c r="Q141" i="7" s="1"/>
  <c r="K141" i="7"/>
  <c r="K169" i="7"/>
  <c r="P169" i="7"/>
  <c r="Q169" i="7" s="1"/>
  <c r="P174" i="7"/>
  <c r="Q174" i="7" s="1"/>
  <c r="K174" i="7"/>
  <c r="K37" i="7"/>
  <c r="P37" i="7"/>
  <c r="Q37" i="7" s="1"/>
  <c r="K33" i="7"/>
  <c r="P33" i="7"/>
  <c r="Q33" i="7" s="1"/>
  <c r="K44" i="7"/>
  <c r="P44" i="7"/>
  <c r="Q44" i="7" s="1"/>
  <c r="K51" i="7"/>
  <c r="P51" i="7"/>
  <c r="Q51" i="7" s="1"/>
  <c r="K135" i="7"/>
  <c r="P135" i="7"/>
  <c r="Q135" i="7" s="1"/>
  <c r="K159" i="7"/>
  <c r="P159" i="7"/>
  <c r="Q159" i="7" s="1"/>
  <c r="K59" i="7"/>
  <c r="K62" i="7"/>
  <c r="P65" i="7"/>
  <c r="Q65" i="7" s="1"/>
  <c r="J88" i="7"/>
  <c r="P101" i="7"/>
  <c r="Q101" i="7" s="1"/>
  <c r="P120" i="7"/>
  <c r="Q120" i="7" s="1"/>
  <c r="P148" i="7"/>
  <c r="Q148" i="7" s="1"/>
  <c r="K247" i="7"/>
  <c r="K264" i="7"/>
  <c r="K350" i="7"/>
  <c r="J121" i="7"/>
  <c r="K146" i="7"/>
  <c r="K152" i="7"/>
  <c r="P38" i="7"/>
  <c r="Q38" i="7" s="1"/>
  <c r="P53" i="7"/>
  <c r="Q53" i="7" s="1"/>
  <c r="P55" i="7"/>
  <c r="Q55" i="7" s="1"/>
  <c r="P56" i="7"/>
  <c r="Q56" i="7" s="1"/>
  <c r="J66" i="7"/>
  <c r="P73" i="7"/>
  <c r="Q73" i="7" s="1"/>
  <c r="K97" i="7"/>
  <c r="P104" i="7"/>
  <c r="Q104" i="7" s="1"/>
  <c r="P156" i="7"/>
  <c r="Q156" i="7" s="1"/>
  <c r="K330" i="7"/>
  <c r="K346" i="7"/>
  <c r="P25" i="7"/>
  <c r="Q25" i="7" s="1"/>
  <c r="K25" i="7"/>
  <c r="I46" i="7"/>
  <c r="J46" i="7" s="1"/>
  <c r="K6" i="7"/>
  <c r="P6" i="7"/>
  <c r="Q6" i="7" s="1"/>
  <c r="K7" i="7"/>
  <c r="P7" i="7"/>
  <c r="Q7" i="7" s="1"/>
  <c r="P10" i="7"/>
  <c r="Q10" i="7" s="1"/>
  <c r="K10" i="7"/>
  <c r="K11" i="7"/>
  <c r="P11" i="7"/>
  <c r="Q11" i="7" s="1"/>
  <c r="P27" i="7"/>
  <c r="Q27" i="7" s="1"/>
  <c r="K27" i="7"/>
  <c r="K29" i="7"/>
  <c r="P29" i="7"/>
  <c r="Q29" i="7" s="1"/>
  <c r="P30" i="7"/>
  <c r="Q30" i="7" s="1"/>
  <c r="K30" i="7"/>
  <c r="P66" i="7"/>
  <c r="Q66" i="7" s="1"/>
  <c r="K66" i="7"/>
  <c r="K71" i="7"/>
  <c r="P71" i="7"/>
  <c r="Q71" i="7" s="1"/>
  <c r="P78" i="7"/>
  <c r="Q78" i="7" s="1"/>
  <c r="K78" i="7"/>
  <c r="P80" i="7"/>
  <c r="Q80" i="7" s="1"/>
  <c r="K80" i="7"/>
  <c r="K19" i="7"/>
  <c r="P19" i="7"/>
  <c r="Q19" i="7" s="1"/>
  <c r="P40" i="7"/>
  <c r="Q40" i="7" s="1"/>
  <c r="K40" i="7"/>
  <c r="P47" i="7"/>
  <c r="Q47" i="7" s="1"/>
  <c r="K47" i="7"/>
  <c r="P50" i="7"/>
  <c r="Q50" i="7" s="1"/>
  <c r="K50" i="7"/>
  <c r="P5" i="7"/>
  <c r="Q5" i="7" s="1"/>
  <c r="K5" i="7"/>
  <c r="P9" i="7"/>
  <c r="Q9" i="7" s="1"/>
  <c r="K9" i="7"/>
  <c r="P13" i="7"/>
  <c r="Q13" i="7" s="1"/>
  <c r="K13" i="7"/>
  <c r="P16" i="7"/>
  <c r="Q16" i="7" s="1"/>
  <c r="K16" i="7"/>
  <c r="P21" i="7"/>
  <c r="Q21" i="7" s="1"/>
  <c r="K21" i="7"/>
  <c r="P22" i="7"/>
  <c r="Q22" i="7" s="1"/>
  <c r="K22" i="7"/>
  <c r="P35" i="7"/>
  <c r="Q35" i="7" s="1"/>
  <c r="K35" i="7"/>
  <c r="P41" i="7"/>
  <c r="Q41" i="7" s="1"/>
  <c r="K41" i="7"/>
  <c r="I43" i="7"/>
  <c r="J43" i="7" s="1"/>
  <c r="I56" i="7"/>
  <c r="J56" i="7" s="1"/>
  <c r="K24" i="7"/>
  <c r="P24" i="7"/>
  <c r="Q24" i="7" s="1"/>
  <c r="P48" i="7"/>
  <c r="Q48" i="7" s="1"/>
  <c r="K48" i="7"/>
  <c r="P64" i="7"/>
  <c r="Q64" i="7" s="1"/>
  <c r="K64" i="7"/>
  <c r="K14" i="7"/>
  <c r="P14" i="7"/>
  <c r="Q14" i="7" s="1"/>
  <c r="P15" i="7"/>
  <c r="Q15" i="7" s="1"/>
  <c r="K15" i="7"/>
  <c r="K31" i="7"/>
  <c r="P31" i="7"/>
  <c r="Q31" i="7" s="1"/>
  <c r="P39" i="7"/>
  <c r="Q39" i="7" s="1"/>
  <c r="K39" i="7"/>
  <c r="K42" i="7"/>
  <c r="P42" i="7"/>
  <c r="Q42" i="7" s="1"/>
  <c r="P46" i="7"/>
  <c r="Q46" i="7" s="1"/>
  <c r="K46" i="7"/>
  <c r="K52" i="7"/>
  <c r="P52" i="7"/>
  <c r="Q52" i="7" s="1"/>
  <c r="P68" i="7"/>
  <c r="Q68" i="7" s="1"/>
  <c r="K68" i="7"/>
  <c r="P72" i="7"/>
  <c r="Q72" i="7" s="1"/>
  <c r="K72" i="7"/>
  <c r="P76" i="7"/>
  <c r="Q76" i="7" s="1"/>
  <c r="K76" i="7"/>
  <c r="P81" i="7"/>
  <c r="Q81" i="7" s="1"/>
  <c r="K81" i="7"/>
  <c r="P32" i="7"/>
  <c r="Q32" i="7" s="1"/>
  <c r="K32" i="7"/>
  <c r="P69" i="7"/>
  <c r="Q69" i="7" s="1"/>
  <c r="K69" i="7"/>
  <c r="P95" i="7"/>
  <c r="Q95" i="7" s="1"/>
  <c r="K95" i="7"/>
  <c r="P84" i="7"/>
  <c r="Q84" i="7" s="1"/>
  <c r="K84" i="7"/>
  <c r="P88" i="7"/>
  <c r="Q88" i="7" s="1"/>
  <c r="K88" i="7"/>
  <c r="P96" i="7"/>
  <c r="Q96" i="7" s="1"/>
  <c r="K96" i="7"/>
  <c r="P112" i="7"/>
  <c r="Q112" i="7" s="1"/>
  <c r="K112" i="7"/>
  <c r="P115" i="7"/>
  <c r="Q115" i="7" s="1"/>
  <c r="K115" i="7"/>
  <c r="P117" i="7"/>
  <c r="Q117" i="7" s="1"/>
  <c r="K117" i="7"/>
  <c r="P121" i="7"/>
  <c r="Q121" i="7" s="1"/>
  <c r="K121" i="7"/>
  <c r="P149" i="7"/>
  <c r="Q149" i="7" s="1"/>
  <c r="K149" i="7"/>
  <c r="I44" i="7"/>
  <c r="J44" i="7" s="1"/>
  <c r="K58" i="7"/>
  <c r="K61" i="7"/>
  <c r="K70" i="7"/>
  <c r="P92" i="7"/>
  <c r="Q92" i="7" s="1"/>
  <c r="K92" i="7"/>
  <c r="P98" i="7"/>
  <c r="Q98" i="7" s="1"/>
  <c r="K98" i="7"/>
  <c r="P99" i="7"/>
  <c r="Q99" i="7" s="1"/>
  <c r="K99" i="7"/>
  <c r="P100" i="7"/>
  <c r="Q100" i="7" s="1"/>
  <c r="K100" i="7"/>
  <c r="P108" i="7"/>
  <c r="Q108" i="7" s="1"/>
  <c r="K108" i="7"/>
  <c r="P118" i="7"/>
  <c r="Q118" i="7" s="1"/>
  <c r="K118" i="7"/>
  <c r="P170" i="7"/>
  <c r="Q170" i="7" s="1"/>
  <c r="K170" i="7"/>
  <c r="K4" i="7"/>
  <c r="K8" i="7"/>
  <c r="K12" i="7"/>
  <c r="K17" i="7"/>
  <c r="K23" i="7"/>
  <c r="K34" i="7"/>
  <c r="K49" i="7"/>
  <c r="P63" i="7"/>
  <c r="Q63" i="7" s="1"/>
  <c r="P67" i="7"/>
  <c r="Q67" i="7" s="1"/>
  <c r="P77" i="7"/>
  <c r="Q77" i="7" s="1"/>
  <c r="I79" i="7"/>
  <c r="J79" i="7" s="1"/>
  <c r="P86" i="7"/>
  <c r="Q86" i="7" s="1"/>
  <c r="P93" i="7"/>
  <c r="Q93" i="7" s="1"/>
  <c r="P103" i="7"/>
  <c r="Q103" i="7" s="1"/>
  <c r="P109" i="7"/>
  <c r="Q109" i="7" s="1"/>
  <c r="P74" i="7"/>
  <c r="Q74" i="7" s="1"/>
  <c r="K74" i="7"/>
  <c r="P83" i="7"/>
  <c r="Q83" i="7" s="1"/>
  <c r="K83" i="7"/>
  <c r="P94" i="7"/>
  <c r="Q94" i="7" s="1"/>
  <c r="K94" i="7"/>
  <c r="P110" i="7"/>
  <c r="Q110" i="7" s="1"/>
  <c r="K110" i="7"/>
  <c r="P111" i="7"/>
  <c r="Q111" i="7" s="1"/>
  <c r="K111" i="7"/>
  <c r="P113" i="7"/>
  <c r="Q113" i="7" s="1"/>
  <c r="K113" i="7"/>
  <c r="P125" i="7"/>
  <c r="Q125" i="7" s="1"/>
  <c r="K125" i="7"/>
  <c r="P140" i="7"/>
  <c r="Q140" i="7" s="1"/>
  <c r="K140" i="7"/>
  <c r="P79" i="7"/>
  <c r="Q79" i="7" s="1"/>
  <c r="K79" i="7"/>
  <c r="P90" i="7"/>
  <c r="Q90" i="7" s="1"/>
  <c r="K90" i="7"/>
  <c r="P91" i="7"/>
  <c r="Q91" i="7" s="1"/>
  <c r="K91" i="7"/>
  <c r="I101" i="7"/>
  <c r="J101" i="7" s="1"/>
  <c r="P105" i="7"/>
  <c r="Q105" i="7" s="1"/>
  <c r="K105" i="7"/>
  <c r="P106" i="7"/>
  <c r="Q106" i="7" s="1"/>
  <c r="K106" i="7"/>
  <c r="P107" i="7"/>
  <c r="Q107" i="7" s="1"/>
  <c r="K107" i="7"/>
  <c r="P114" i="7"/>
  <c r="Q114" i="7" s="1"/>
  <c r="K114" i="7"/>
  <c r="P123" i="7"/>
  <c r="Q123" i="7" s="1"/>
  <c r="K123" i="7"/>
  <c r="P138" i="7"/>
  <c r="Q138" i="7" s="1"/>
  <c r="K138" i="7"/>
  <c r="P151" i="7"/>
  <c r="Q151" i="7" s="1"/>
  <c r="K151" i="7"/>
  <c r="P163" i="7"/>
  <c r="Q163" i="7" s="1"/>
  <c r="K163" i="7"/>
  <c r="J38" i="7"/>
  <c r="K82" i="7"/>
  <c r="P136" i="7"/>
  <c r="Q136" i="7" s="1"/>
  <c r="K136" i="7"/>
  <c r="P144" i="7"/>
  <c r="Q144" i="7" s="1"/>
  <c r="K144" i="7"/>
  <c r="P155" i="7"/>
  <c r="Q155" i="7" s="1"/>
  <c r="K155" i="7"/>
  <c r="P160" i="7"/>
  <c r="Q160" i="7" s="1"/>
  <c r="K160" i="7"/>
  <c r="P168" i="7"/>
  <c r="Q168" i="7" s="1"/>
  <c r="K168" i="7"/>
  <c r="P176" i="7"/>
  <c r="Q176" i="7" s="1"/>
  <c r="K176" i="7"/>
  <c r="P178" i="7"/>
  <c r="Q178" i="7" s="1"/>
  <c r="K178" i="7"/>
  <c r="P190" i="7"/>
  <c r="Q190" i="7" s="1"/>
  <c r="K190" i="7"/>
  <c r="P194" i="7"/>
  <c r="Q194" i="7" s="1"/>
  <c r="K194" i="7"/>
  <c r="P200" i="7"/>
  <c r="Q200" i="7" s="1"/>
  <c r="K200" i="7"/>
  <c r="P207" i="7"/>
  <c r="Q207" i="7" s="1"/>
  <c r="K207" i="7"/>
  <c r="P208" i="7"/>
  <c r="Q208" i="7" s="1"/>
  <c r="K208" i="7"/>
  <c r="P209" i="7"/>
  <c r="Q209" i="7" s="1"/>
  <c r="K209" i="7"/>
  <c r="P210" i="7"/>
  <c r="Q210" i="7" s="1"/>
  <c r="K210" i="7"/>
  <c r="P211" i="7"/>
  <c r="Q211" i="7" s="1"/>
  <c r="K211" i="7"/>
  <c r="P212" i="7"/>
  <c r="Q212" i="7" s="1"/>
  <c r="K212" i="7"/>
  <c r="P222" i="7"/>
  <c r="Q222" i="7" s="1"/>
  <c r="K222" i="7"/>
  <c r="P242" i="7"/>
  <c r="Q242" i="7" s="1"/>
  <c r="K242" i="7"/>
  <c r="P248" i="7"/>
  <c r="Q248" i="7" s="1"/>
  <c r="K248" i="7"/>
  <c r="P250" i="7"/>
  <c r="Q250" i="7" s="1"/>
  <c r="K250" i="7"/>
  <c r="I261" i="7"/>
  <c r="J261" i="7" s="1"/>
  <c r="P127" i="7"/>
  <c r="Q127" i="7" s="1"/>
  <c r="K127" i="7"/>
  <c r="P128" i="7"/>
  <c r="Q128" i="7" s="1"/>
  <c r="K128" i="7"/>
  <c r="P129" i="7"/>
  <c r="Q129" i="7" s="1"/>
  <c r="K129" i="7"/>
  <c r="P133" i="7"/>
  <c r="Q133" i="7" s="1"/>
  <c r="K133" i="7"/>
  <c r="P134" i="7"/>
  <c r="Q134" i="7" s="1"/>
  <c r="K134" i="7"/>
  <c r="P142" i="7"/>
  <c r="Q142" i="7" s="1"/>
  <c r="K142" i="7"/>
  <c r="P153" i="7"/>
  <c r="Q153" i="7" s="1"/>
  <c r="K153" i="7"/>
  <c r="P158" i="7"/>
  <c r="Q158" i="7" s="1"/>
  <c r="K158" i="7"/>
  <c r="P165" i="7"/>
  <c r="Q165" i="7" s="1"/>
  <c r="K165" i="7"/>
  <c r="P175" i="7"/>
  <c r="Q175" i="7" s="1"/>
  <c r="K175" i="7"/>
  <c r="P180" i="7"/>
  <c r="Q180" i="7" s="1"/>
  <c r="K180" i="7"/>
  <c r="P181" i="7"/>
  <c r="Q181" i="7" s="1"/>
  <c r="K181" i="7"/>
  <c r="P182" i="7"/>
  <c r="Q182" i="7" s="1"/>
  <c r="K182" i="7"/>
  <c r="P183" i="7"/>
  <c r="Q183" i="7" s="1"/>
  <c r="K183" i="7"/>
  <c r="P184" i="7"/>
  <c r="Q184" i="7" s="1"/>
  <c r="K184" i="7"/>
  <c r="P185" i="7"/>
  <c r="Q185" i="7" s="1"/>
  <c r="K185" i="7"/>
  <c r="P186" i="7"/>
  <c r="Q186" i="7" s="1"/>
  <c r="K186" i="7"/>
  <c r="P187" i="7"/>
  <c r="Q187" i="7" s="1"/>
  <c r="K187" i="7"/>
  <c r="P188" i="7"/>
  <c r="Q188" i="7" s="1"/>
  <c r="K188" i="7"/>
  <c r="P191" i="7"/>
  <c r="Q191" i="7" s="1"/>
  <c r="K191" i="7"/>
  <c r="P195" i="7"/>
  <c r="Q195" i="7" s="1"/>
  <c r="K195" i="7"/>
  <c r="P197" i="7"/>
  <c r="Q197" i="7" s="1"/>
  <c r="K197" i="7"/>
  <c r="P201" i="7"/>
  <c r="Q201" i="7" s="1"/>
  <c r="K201" i="7"/>
  <c r="P205" i="7"/>
  <c r="Q205" i="7" s="1"/>
  <c r="K205" i="7"/>
  <c r="P206" i="7"/>
  <c r="Q206" i="7" s="1"/>
  <c r="K206" i="7"/>
  <c r="P213" i="7"/>
  <c r="Q213" i="7" s="1"/>
  <c r="K213" i="7"/>
  <c r="P214" i="7"/>
  <c r="Q214" i="7" s="1"/>
  <c r="K214" i="7"/>
  <c r="P215" i="7"/>
  <c r="Q215" i="7" s="1"/>
  <c r="K215" i="7"/>
  <c r="P216" i="7"/>
  <c r="Q216" i="7" s="1"/>
  <c r="K216" i="7"/>
  <c r="P217" i="7"/>
  <c r="Q217" i="7" s="1"/>
  <c r="K217" i="7"/>
  <c r="P228" i="7"/>
  <c r="Q228" i="7" s="1"/>
  <c r="K228" i="7"/>
  <c r="P237" i="7"/>
  <c r="Q237" i="7" s="1"/>
  <c r="K237" i="7"/>
  <c r="P245" i="7"/>
  <c r="Q245" i="7" s="1"/>
  <c r="K245" i="7"/>
  <c r="P246" i="7"/>
  <c r="Q246" i="7" s="1"/>
  <c r="K246" i="7"/>
  <c r="P252" i="7"/>
  <c r="Q252" i="7" s="1"/>
  <c r="K252" i="7"/>
  <c r="I178" i="7"/>
  <c r="J178" i="7" s="1"/>
  <c r="P192" i="7"/>
  <c r="Q192" i="7" s="1"/>
  <c r="K192" i="7"/>
  <c r="P196" i="7"/>
  <c r="Q196" i="7" s="1"/>
  <c r="K196" i="7"/>
  <c r="P198" i="7"/>
  <c r="Q198" i="7" s="1"/>
  <c r="K198" i="7"/>
  <c r="P202" i="7"/>
  <c r="Q202" i="7" s="1"/>
  <c r="K202" i="7"/>
  <c r="P203" i="7"/>
  <c r="Q203" i="7" s="1"/>
  <c r="K203" i="7"/>
  <c r="P232" i="7"/>
  <c r="Q232" i="7" s="1"/>
  <c r="K232" i="7"/>
  <c r="P255" i="7"/>
  <c r="Q255" i="7" s="1"/>
  <c r="K255" i="7"/>
  <c r="K119" i="7"/>
  <c r="K124" i="7"/>
  <c r="K130" i="7"/>
  <c r="K139" i="7"/>
  <c r="J144" i="7"/>
  <c r="K147" i="7"/>
  <c r="K150" i="7"/>
  <c r="K162" i="7"/>
  <c r="K166" i="7"/>
  <c r="K171" i="7"/>
  <c r="P177" i="7"/>
  <c r="Q177" i="7" s="1"/>
  <c r="K177" i="7"/>
  <c r="P189" i="7"/>
  <c r="Q189" i="7" s="1"/>
  <c r="K189" i="7"/>
  <c r="P193" i="7"/>
  <c r="Q193" i="7" s="1"/>
  <c r="K193" i="7"/>
  <c r="P199" i="7"/>
  <c r="Q199" i="7" s="1"/>
  <c r="K199" i="7"/>
  <c r="P221" i="7"/>
  <c r="Q221" i="7" s="1"/>
  <c r="K221" i="7"/>
  <c r="K116" i="7"/>
  <c r="I130" i="7"/>
  <c r="J130" i="7" s="1"/>
  <c r="J157" i="7"/>
  <c r="I166" i="7"/>
  <c r="J166" i="7" s="1"/>
  <c r="P274" i="7"/>
  <c r="Q274" i="7" s="1"/>
  <c r="K274" i="7"/>
  <c r="I276" i="7"/>
  <c r="J276" i="7" s="1"/>
  <c r="P278" i="7"/>
  <c r="Q278" i="7" s="1"/>
  <c r="K278" i="7"/>
  <c r="P284" i="7"/>
  <c r="Q284" i="7" s="1"/>
  <c r="K284" i="7"/>
  <c r="P285" i="7"/>
  <c r="Q285" i="7" s="1"/>
  <c r="K285" i="7"/>
  <c r="P289" i="7"/>
  <c r="Q289" i="7" s="1"/>
  <c r="K289" i="7"/>
  <c r="P292" i="7"/>
  <c r="Q292" i="7" s="1"/>
  <c r="K292" i="7"/>
  <c r="P296" i="7"/>
  <c r="Q296" i="7" s="1"/>
  <c r="K296" i="7"/>
  <c r="I302" i="7"/>
  <c r="J302" i="7" s="1"/>
  <c r="P304" i="7"/>
  <c r="Q304" i="7" s="1"/>
  <c r="K304" i="7"/>
  <c r="P310" i="7"/>
  <c r="Q310" i="7" s="1"/>
  <c r="K310" i="7"/>
  <c r="P314" i="7"/>
  <c r="Q314" i="7" s="1"/>
  <c r="K314" i="7"/>
  <c r="I316" i="7"/>
  <c r="J316" i="7" s="1"/>
  <c r="P318" i="7"/>
  <c r="Q318" i="7" s="1"/>
  <c r="K318" i="7"/>
  <c r="P322" i="7"/>
  <c r="Q322" i="7" s="1"/>
  <c r="K322" i="7"/>
  <c r="P325" i="7"/>
  <c r="Q325" i="7" s="1"/>
  <c r="K325" i="7"/>
  <c r="P327" i="7"/>
  <c r="Q327" i="7" s="1"/>
  <c r="K327" i="7"/>
  <c r="I189" i="7"/>
  <c r="J189" i="7" s="1"/>
  <c r="I213" i="7"/>
  <c r="J213" i="7" s="1"/>
  <c r="P219" i="7"/>
  <c r="Q219" i="7" s="1"/>
  <c r="K220" i="7"/>
  <c r="P226" i="7"/>
  <c r="Q226" i="7" s="1"/>
  <c r="K227" i="7"/>
  <c r="P231" i="7"/>
  <c r="Q231" i="7" s="1"/>
  <c r="K234" i="7"/>
  <c r="P240" i="7"/>
  <c r="Q240" i="7" s="1"/>
  <c r="J252" i="7"/>
  <c r="P254" i="7"/>
  <c r="Q254" i="7" s="1"/>
  <c r="P257" i="7"/>
  <c r="Q257" i="7" s="1"/>
  <c r="K258" i="7"/>
  <c r="P259" i="7"/>
  <c r="Q259" i="7" s="1"/>
  <c r="K260" i="7"/>
  <c r="J263" i="7"/>
  <c r="P265" i="7"/>
  <c r="Q265" i="7" s="1"/>
  <c r="P218" i="7"/>
  <c r="Q218" i="7" s="1"/>
  <c r="K218" i="7"/>
  <c r="I223" i="7"/>
  <c r="J223" i="7" s="1"/>
  <c r="P225" i="7"/>
  <c r="Q225" i="7" s="1"/>
  <c r="K225" i="7"/>
  <c r="I233" i="7"/>
  <c r="J233" i="7" s="1"/>
  <c r="P256" i="7"/>
  <c r="Q256" i="7" s="1"/>
  <c r="K256" i="7"/>
  <c r="P263" i="7"/>
  <c r="Q263" i="7" s="1"/>
  <c r="K263" i="7"/>
  <c r="P269" i="7"/>
  <c r="Q269" i="7" s="1"/>
  <c r="K269" i="7"/>
  <c r="P271" i="7"/>
  <c r="Q271" i="7" s="1"/>
  <c r="K271" i="7"/>
  <c r="P275" i="7"/>
  <c r="Q275" i="7" s="1"/>
  <c r="K275" i="7"/>
  <c r="P279" i="7"/>
  <c r="Q279" i="7" s="1"/>
  <c r="K279" i="7"/>
  <c r="P280" i="7"/>
  <c r="Q280" i="7" s="1"/>
  <c r="K280" i="7"/>
  <c r="P282" i="7"/>
  <c r="Q282" i="7" s="1"/>
  <c r="K282" i="7"/>
  <c r="P290" i="7"/>
  <c r="Q290" i="7" s="1"/>
  <c r="K290" i="7"/>
  <c r="P301" i="7"/>
  <c r="Q301" i="7" s="1"/>
  <c r="K301" i="7"/>
  <c r="P302" i="7"/>
  <c r="Q302" i="7" s="1"/>
  <c r="K302" i="7"/>
  <c r="P305" i="7"/>
  <c r="Q305" i="7" s="1"/>
  <c r="K305" i="7"/>
  <c r="P308" i="7"/>
  <c r="Q308" i="7" s="1"/>
  <c r="K308" i="7"/>
  <c r="P311" i="7"/>
  <c r="Q311" i="7" s="1"/>
  <c r="K311" i="7"/>
  <c r="P312" i="7"/>
  <c r="Q312" i="7" s="1"/>
  <c r="K312" i="7"/>
  <c r="P315" i="7"/>
  <c r="Q315" i="7" s="1"/>
  <c r="K315" i="7"/>
  <c r="P319" i="7"/>
  <c r="Q319" i="7" s="1"/>
  <c r="K319" i="7"/>
  <c r="P320" i="7"/>
  <c r="Q320" i="7" s="1"/>
  <c r="K320" i="7"/>
  <c r="P323" i="7"/>
  <c r="Q323" i="7" s="1"/>
  <c r="K323" i="7"/>
  <c r="P324" i="7"/>
  <c r="Q324" i="7" s="1"/>
  <c r="K324" i="7"/>
  <c r="P331" i="7"/>
  <c r="Q331" i="7" s="1"/>
  <c r="K331" i="7"/>
  <c r="P332" i="7"/>
  <c r="Q332" i="7" s="1"/>
  <c r="K332" i="7"/>
  <c r="P335" i="7"/>
  <c r="Q335" i="7" s="1"/>
  <c r="K335" i="7"/>
  <c r="I234" i="7"/>
  <c r="J234" i="7" s="1"/>
  <c r="P266" i="7"/>
  <c r="Q266" i="7" s="1"/>
  <c r="K266" i="7"/>
  <c r="P267" i="7"/>
  <c r="Q267" i="7" s="1"/>
  <c r="K267" i="7"/>
  <c r="P268" i="7"/>
  <c r="Q268" i="7" s="1"/>
  <c r="K268" i="7"/>
  <c r="P272" i="7"/>
  <c r="Q272" i="7" s="1"/>
  <c r="K272" i="7"/>
  <c r="P273" i="7"/>
  <c r="Q273" i="7" s="1"/>
  <c r="K273" i="7"/>
  <c r="P276" i="7"/>
  <c r="Q276" i="7" s="1"/>
  <c r="K276" i="7"/>
  <c r="P281" i="7"/>
  <c r="Q281" i="7" s="1"/>
  <c r="K281" i="7"/>
  <c r="I282" i="7"/>
  <c r="J282" i="7" s="1"/>
  <c r="P288" i="7"/>
  <c r="Q288" i="7" s="1"/>
  <c r="K288" i="7"/>
  <c r="P293" i="7"/>
  <c r="Q293" i="7" s="1"/>
  <c r="K293" i="7"/>
  <c r="P297" i="7"/>
  <c r="Q297" i="7" s="1"/>
  <c r="K297" i="7"/>
  <c r="P300" i="7"/>
  <c r="Q300" i="7" s="1"/>
  <c r="K300" i="7"/>
  <c r="P306" i="7"/>
  <c r="Q306" i="7" s="1"/>
  <c r="K306" i="7"/>
  <c r="P307" i="7"/>
  <c r="Q307" i="7" s="1"/>
  <c r="K307" i="7"/>
  <c r="P309" i="7"/>
  <c r="Q309" i="7" s="1"/>
  <c r="K309" i="7"/>
  <c r="P313" i="7"/>
  <c r="Q313" i="7" s="1"/>
  <c r="K313" i="7"/>
  <c r="P316" i="7"/>
  <c r="Q316" i="7" s="1"/>
  <c r="K316" i="7"/>
  <c r="P321" i="7"/>
  <c r="Q321" i="7" s="1"/>
  <c r="K321" i="7"/>
  <c r="P339" i="7"/>
  <c r="Q339" i="7" s="1"/>
  <c r="K339" i="7"/>
  <c r="J251" i="7"/>
  <c r="P229" i="7"/>
  <c r="Q229" i="7" s="1"/>
  <c r="K229" i="7"/>
  <c r="P238" i="7"/>
  <c r="Q238" i="7" s="1"/>
  <c r="K238" i="7"/>
  <c r="P241" i="7"/>
  <c r="Q241" i="7" s="1"/>
  <c r="K241" i="7"/>
  <c r="P244" i="7"/>
  <c r="Q244" i="7" s="1"/>
  <c r="K244" i="7"/>
  <c r="P251" i="7"/>
  <c r="Q251" i="7" s="1"/>
  <c r="K251" i="7"/>
  <c r="P283" i="7"/>
  <c r="Q283" i="7" s="1"/>
  <c r="K283" i="7"/>
  <c r="P294" i="7"/>
  <c r="Q294" i="7" s="1"/>
  <c r="K294" i="7"/>
  <c r="P295" i="7"/>
  <c r="Q295" i="7" s="1"/>
  <c r="K295" i="7"/>
  <c r="P298" i="7"/>
  <c r="Q298" i="7" s="1"/>
  <c r="K298" i="7"/>
  <c r="P299" i="7"/>
  <c r="Q299" i="7" s="1"/>
  <c r="K299" i="7"/>
  <c r="P326" i="7"/>
  <c r="Q326" i="7" s="1"/>
  <c r="K326" i="7"/>
  <c r="K333" i="7"/>
  <c r="P333" i="7"/>
  <c r="Q333" i="7" s="1"/>
  <c r="J222" i="7"/>
  <c r="J250" i="7"/>
  <c r="P344" i="7"/>
  <c r="Q344" i="7" s="1"/>
  <c r="K344" i="7"/>
  <c r="P363" i="7"/>
  <c r="Q363" i="7" s="1"/>
  <c r="K363" i="7"/>
  <c r="P373" i="7"/>
  <c r="Q373" i="7" s="1"/>
  <c r="K373" i="7"/>
  <c r="P378" i="7"/>
  <c r="Q378" i="7" s="1"/>
  <c r="K378" i="7"/>
  <c r="P380" i="7"/>
  <c r="Q380" i="7" s="1"/>
  <c r="K380" i="7"/>
  <c r="P384" i="7"/>
  <c r="Q384" i="7" s="1"/>
  <c r="K384" i="7"/>
  <c r="P385" i="7"/>
  <c r="Q385" i="7" s="1"/>
  <c r="K385" i="7"/>
  <c r="P388" i="7"/>
  <c r="Q388" i="7" s="1"/>
  <c r="K388" i="7"/>
  <c r="P393" i="7"/>
  <c r="Q393" i="7" s="1"/>
  <c r="K393" i="7"/>
  <c r="P408" i="7"/>
  <c r="Q408" i="7" s="1"/>
  <c r="K408" i="7"/>
  <c r="P409" i="7"/>
  <c r="Q409" i="7" s="1"/>
  <c r="K409" i="7"/>
  <c r="P412" i="7"/>
  <c r="Q412" i="7" s="1"/>
  <c r="K412" i="7"/>
  <c r="P423" i="7"/>
  <c r="Q423" i="7" s="1"/>
  <c r="K423" i="7"/>
  <c r="P440" i="7"/>
  <c r="Q440" i="7" s="1"/>
  <c r="K440" i="7"/>
  <c r="P444" i="7"/>
  <c r="Q444" i="7" s="1"/>
  <c r="K444" i="7"/>
  <c r="P447" i="7"/>
  <c r="Q447" i="7" s="1"/>
  <c r="K447" i="7"/>
  <c r="J290" i="7"/>
  <c r="K334" i="7"/>
  <c r="P341" i="7"/>
  <c r="Q341" i="7" s="1"/>
  <c r="K341" i="7"/>
  <c r="P342" i="7"/>
  <c r="Q342" i="7" s="1"/>
  <c r="K342" i="7"/>
  <c r="P347" i="7"/>
  <c r="Q347" i="7" s="1"/>
  <c r="K347" i="7"/>
  <c r="P348" i="7"/>
  <c r="Q348" i="7" s="1"/>
  <c r="K348" i="7"/>
  <c r="P352" i="7"/>
  <c r="Q352" i="7" s="1"/>
  <c r="K352" i="7"/>
  <c r="P353" i="7"/>
  <c r="Q353" i="7" s="1"/>
  <c r="K353" i="7"/>
  <c r="P355" i="7"/>
  <c r="Q355" i="7" s="1"/>
  <c r="K355" i="7"/>
  <c r="P366" i="7"/>
  <c r="Q366" i="7" s="1"/>
  <c r="K366" i="7"/>
  <c r="I370" i="7"/>
  <c r="J370" i="7" s="1"/>
  <c r="P381" i="7"/>
  <c r="Q381" i="7" s="1"/>
  <c r="K381" i="7"/>
  <c r="P383" i="7"/>
  <c r="Q383" i="7" s="1"/>
  <c r="K383" i="7"/>
  <c r="P389" i="7"/>
  <c r="Q389" i="7" s="1"/>
  <c r="K389" i="7"/>
  <c r="P395" i="7"/>
  <c r="Q395" i="7" s="1"/>
  <c r="K395" i="7"/>
  <c r="P397" i="7"/>
  <c r="Q397" i="7" s="1"/>
  <c r="K397" i="7"/>
  <c r="P413" i="7"/>
  <c r="Q413" i="7" s="1"/>
  <c r="K413" i="7"/>
  <c r="P415" i="7"/>
  <c r="Q415" i="7" s="1"/>
  <c r="K415" i="7"/>
  <c r="P424" i="7"/>
  <c r="Q424" i="7" s="1"/>
  <c r="K424" i="7"/>
  <c r="P428" i="7"/>
  <c r="Q428" i="7" s="1"/>
  <c r="K428" i="7"/>
  <c r="P432" i="7"/>
  <c r="Q432" i="7" s="1"/>
  <c r="K432" i="7"/>
  <c r="I434" i="7"/>
  <c r="J434" i="7" s="1"/>
  <c r="P438" i="7"/>
  <c r="Q438" i="7" s="1"/>
  <c r="K438" i="7"/>
  <c r="P441" i="7"/>
  <c r="Q441" i="7" s="1"/>
  <c r="K441" i="7"/>
  <c r="P442" i="7"/>
  <c r="Q442" i="7" s="1"/>
  <c r="K442" i="7"/>
  <c r="P445" i="7"/>
  <c r="Q445" i="7" s="1"/>
  <c r="K445" i="7"/>
  <c r="K329" i="7"/>
  <c r="K337" i="7"/>
  <c r="P340" i="7"/>
  <c r="Q340" i="7" s="1"/>
  <c r="K340" i="7"/>
  <c r="P356" i="7"/>
  <c r="Q356" i="7" s="1"/>
  <c r="K356" i="7"/>
  <c r="I360" i="7"/>
  <c r="J360" i="7" s="1"/>
  <c r="P367" i="7"/>
  <c r="Q367" i="7" s="1"/>
  <c r="K367" i="7"/>
  <c r="P369" i="7"/>
  <c r="Q369" i="7" s="1"/>
  <c r="K369" i="7"/>
  <c r="I372" i="7"/>
  <c r="J372" i="7" s="1"/>
  <c r="I374" i="7"/>
  <c r="J374" i="7" s="1"/>
  <c r="P376" i="7"/>
  <c r="Q376" i="7" s="1"/>
  <c r="K376" i="7"/>
  <c r="P382" i="7"/>
  <c r="Q382" i="7" s="1"/>
  <c r="K382" i="7"/>
  <c r="P390" i="7"/>
  <c r="Q390" i="7" s="1"/>
  <c r="K390" i="7"/>
  <c r="P398" i="7"/>
  <c r="Q398" i="7" s="1"/>
  <c r="K398" i="7"/>
  <c r="I401" i="7"/>
  <c r="J401" i="7" s="1"/>
  <c r="P416" i="7"/>
  <c r="Q416" i="7" s="1"/>
  <c r="K416" i="7"/>
  <c r="I420" i="7"/>
  <c r="J420" i="7" s="1"/>
  <c r="P425" i="7"/>
  <c r="Q425" i="7" s="1"/>
  <c r="K425" i="7"/>
  <c r="P426" i="7"/>
  <c r="Q426" i="7" s="1"/>
  <c r="K426" i="7"/>
  <c r="P429" i="7"/>
  <c r="Q429" i="7" s="1"/>
  <c r="K429" i="7"/>
  <c r="P430" i="7"/>
  <c r="Q430" i="7" s="1"/>
  <c r="K430" i="7"/>
  <c r="P433" i="7"/>
  <c r="Q433" i="7" s="1"/>
  <c r="K433" i="7"/>
  <c r="P439" i="7"/>
  <c r="Q439" i="7" s="1"/>
  <c r="K439" i="7"/>
  <c r="P443" i="7"/>
  <c r="Q443" i="7" s="1"/>
  <c r="K443" i="7"/>
  <c r="J327" i="7"/>
  <c r="P336" i="7"/>
  <c r="Q336" i="7" s="1"/>
  <c r="K336" i="7"/>
  <c r="P349" i="7"/>
  <c r="Q349" i="7" s="1"/>
  <c r="K349" i="7"/>
  <c r="P354" i="7"/>
  <c r="Q354" i="7" s="1"/>
  <c r="K354" i="7"/>
  <c r="P357" i="7"/>
  <c r="Q357" i="7" s="1"/>
  <c r="K357" i="7"/>
  <c r="P359" i="7"/>
  <c r="Q359" i="7" s="1"/>
  <c r="K359" i="7"/>
  <c r="P371" i="7"/>
  <c r="Q371" i="7" s="1"/>
  <c r="K371" i="7"/>
  <c r="I373" i="7"/>
  <c r="J373" i="7" s="1"/>
  <c r="P374" i="7"/>
  <c r="Q374" i="7" s="1"/>
  <c r="K374" i="7"/>
  <c r="P377" i="7"/>
  <c r="Q377" i="7" s="1"/>
  <c r="K377" i="7"/>
  <c r="P392" i="7"/>
  <c r="Q392" i="7" s="1"/>
  <c r="K392" i="7"/>
  <c r="P399" i="7"/>
  <c r="Q399" i="7" s="1"/>
  <c r="K399" i="7"/>
  <c r="P401" i="7"/>
  <c r="Q401" i="7" s="1"/>
  <c r="K401" i="7"/>
  <c r="P417" i="7"/>
  <c r="Q417" i="7" s="1"/>
  <c r="K417" i="7"/>
  <c r="P419" i="7"/>
  <c r="Q419" i="7" s="1"/>
  <c r="K419" i="7"/>
  <c r="P427" i="7"/>
  <c r="Q427" i="7" s="1"/>
  <c r="K427" i="7"/>
  <c r="P431" i="7"/>
  <c r="Q431" i="7" s="1"/>
  <c r="K431" i="7"/>
  <c r="P434" i="7"/>
  <c r="Q434" i="7" s="1"/>
  <c r="K434" i="7"/>
  <c r="J448" i="7"/>
  <c r="J393" i="7"/>
  <c r="J342" i="7"/>
  <c r="J385" i="7"/>
  <c r="J409" i="7"/>
  <c r="K358" i="7"/>
  <c r="K360" i="7"/>
  <c r="K362" i="7"/>
  <c r="K368" i="7"/>
  <c r="K370" i="7"/>
  <c r="K372" i="7"/>
  <c r="K379" i="7"/>
  <c r="K387" i="7"/>
  <c r="K396" i="7"/>
  <c r="K400" i="7"/>
  <c r="K414" i="7"/>
  <c r="K418" i="7"/>
  <c r="K420" i="7"/>
  <c r="K446" i="7"/>
</calcChain>
</file>

<file path=xl/sharedStrings.xml><?xml version="1.0" encoding="utf-8"?>
<sst xmlns="http://schemas.openxmlformats.org/spreadsheetml/2006/main" count="468" uniqueCount="296">
  <si>
    <t>Sr.No.</t>
  </si>
  <si>
    <t>Departure Station</t>
  </si>
  <si>
    <t>Bus Charges Per Day</t>
  </si>
  <si>
    <t>Bus Charges Per Month</t>
  </si>
  <si>
    <t>Old Bus Charges Per Day</t>
  </si>
  <si>
    <t>Old Bus Charges Per Month</t>
  </si>
  <si>
    <t>7% increase</t>
  </si>
  <si>
    <t>KOTHALI                               Route No. 1</t>
  </si>
  <si>
    <t>KOTHALI</t>
  </si>
  <si>
    <t>UMALWAD</t>
  </si>
  <si>
    <t>JSP RAILWAY STATION</t>
  </si>
  <si>
    <t>JSP STAND</t>
  </si>
  <si>
    <t>HOTEL KIRAN</t>
  </si>
  <si>
    <t>SHIROL NAKA</t>
  </si>
  <si>
    <t>JJM CLG</t>
  </si>
  <si>
    <t>GANAPATI MANDIR</t>
  </si>
  <si>
    <t>NANDANI NAKA</t>
  </si>
  <si>
    <t>HOTEL PINGARA</t>
  </si>
  <si>
    <t>KONDIGRE</t>
  </si>
  <si>
    <t>CHOUNDESHAWARI</t>
  </si>
  <si>
    <t>DHARMNAGAR PHATA</t>
  </si>
  <si>
    <t>SIT COE</t>
  </si>
  <si>
    <t>HASUR                                    Route No. 2</t>
  </si>
  <si>
    <t>KANWAD</t>
  </si>
  <si>
    <t>KUTWAD</t>
  </si>
  <si>
    <t>GHALWAD</t>
  </si>
  <si>
    <t>HASUR</t>
  </si>
  <si>
    <t>SHIRATI</t>
  </si>
  <si>
    <t>JANATA HIGHSCHOOL</t>
  </si>
  <si>
    <t>SPURTI CHOWK</t>
  </si>
  <si>
    <t>SHIROL STAND</t>
  </si>
  <si>
    <t>DATTA FACTORY</t>
  </si>
  <si>
    <t>AALAS                                      Route No. 3</t>
  </si>
  <si>
    <t>AALAS</t>
  </si>
  <si>
    <t>BUBNAL</t>
  </si>
  <si>
    <t>AURWAD</t>
  </si>
  <si>
    <t>N WADI</t>
  </si>
  <si>
    <t>KURUNDWAD</t>
  </si>
  <si>
    <t>SHIRDHON</t>
  </si>
  <si>
    <t>TAKWADE</t>
  </si>
  <si>
    <t>SAINIK TAKALI                       Route No. 4</t>
  </si>
  <si>
    <t>S TAKALI</t>
  </si>
  <si>
    <t>TAKALIWADI</t>
  </si>
  <si>
    <t>DATTWAD</t>
  </si>
  <si>
    <t>GHOSARWAD</t>
  </si>
  <si>
    <t>PACHAVA MAIL</t>
  </si>
  <si>
    <t>LATWADI</t>
  </si>
  <si>
    <t>A LAT</t>
  </si>
  <si>
    <t>SHIRDWAD</t>
  </si>
  <si>
    <t>NADIVES</t>
  </si>
  <si>
    <t>RAJWADA</t>
  </si>
  <si>
    <t>KUNNUR</t>
  </si>
  <si>
    <t>MANGUR</t>
  </si>
  <si>
    <t>KARADAGA</t>
  </si>
  <si>
    <t>DHONEWADI</t>
  </si>
  <si>
    <t>BORGAVWADI</t>
  </si>
  <si>
    <t>BORGAON CURCLE</t>
  </si>
  <si>
    <t>ICO MILL</t>
  </si>
  <si>
    <t>SHIVNAKWADI</t>
  </si>
  <si>
    <t>SHIRADWAD</t>
  </si>
  <si>
    <t>VITHAL MANDIR</t>
  </si>
  <si>
    <t>SITCOE</t>
  </si>
  <si>
    <t>KHIDRAPUR                            Route No. 6</t>
  </si>
  <si>
    <t>KHIDRAPUR</t>
  </si>
  <si>
    <t>RAJAPURWADI</t>
  </si>
  <si>
    <t>RAJAPUR</t>
  </si>
  <si>
    <t>AKIWAT</t>
  </si>
  <si>
    <t>MAJAREWADI</t>
  </si>
  <si>
    <t>TERWAD</t>
  </si>
  <si>
    <t>HERWAD</t>
  </si>
  <si>
    <t>KAGAL                                     Route No. 7</t>
  </si>
  <si>
    <t>KAGAL</t>
  </si>
  <si>
    <t>M SANGAON</t>
  </si>
  <si>
    <t>K SANGAON</t>
  </si>
  <si>
    <t>YALGUD</t>
  </si>
  <si>
    <t>JAWAHAR FACTORY</t>
  </si>
  <si>
    <t>APEKSHA HOTEL</t>
  </si>
  <si>
    <t>RENDAL</t>
  </si>
  <si>
    <t>RANGOLI</t>
  </si>
  <si>
    <t>MANKAPUR</t>
  </si>
  <si>
    <t>KHANDERAJURI</t>
  </si>
  <si>
    <t>GUNDEWADI</t>
  </si>
  <si>
    <t>MALGAON</t>
  </si>
  <si>
    <t>SUBHASHNAGAR</t>
  </si>
  <si>
    <t>DINDIVES</t>
  </si>
  <si>
    <t>GADHAVE CHOWK</t>
  </si>
  <si>
    <t>HEERA HOTEL</t>
  </si>
  <si>
    <t>MISSION HOSPITAL</t>
  </si>
  <si>
    <t>SIDHIVINAYAK</t>
  </si>
  <si>
    <t>KRUPAMAI</t>
  </si>
  <si>
    <t>VIJAYNAGAR</t>
  </si>
  <si>
    <t>V BAG</t>
  </si>
  <si>
    <t>DHAMANI ROAD</t>
  </si>
  <si>
    <t>DHAMANI</t>
  </si>
  <si>
    <t>SANGALI NAKA</t>
  </si>
  <si>
    <t>ANKALI</t>
  </si>
  <si>
    <t>UDGAON</t>
  </si>
  <si>
    <t>JSP</t>
  </si>
  <si>
    <t>TALANDGE                            Route No. 9</t>
  </si>
  <si>
    <t>TALANDGE</t>
  </si>
  <si>
    <t>HUPARI</t>
  </si>
  <si>
    <t>WARANA-KODOLI             Route No. 10</t>
  </si>
  <si>
    <t>KODOLI</t>
  </si>
  <si>
    <t>WARANANAGAR</t>
  </si>
  <si>
    <t>PARGAON</t>
  </si>
  <si>
    <t>TALSANDE</t>
  </si>
  <si>
    <t>WATHAR</t>
  </si>
  <si>
    <t>VADGAON</t>
  </si>
  <si>
    <t>MINACHE</t>
  </si>
  <si>
    <t>SAWARDE</t>
  </si>
  <si>
    <t>KHOCHI PHATA</t>
  </si>
  <si>
    <t>AALATE</t>
  </si>
  <si>
    <t>HATKANANGLE</t>
  </si>
  <si>
    <t>WASHI NAKA KOP            Route No. 11</t>
  </si>
  <si>
    <t>WASHI NAKA</t>
  </si>
  <si>
    <t>AAPATENAGAR</t>
  </si>
  <si>
    <t>SANEGURUJI VASAHAT</t>
  </si>
  <si>
    <t>SAMBHAJI NAGAR STAND</t>
  </si>
  <si>
    <t>HOCKEY STADIUM</t>
  </si>
  <si>
    <t>GOKHALE COLLEGE</t>
  </si>
  <si>
    <t>BAICHA PUTALA</t>
  </si>
  <si>
    <t>RAJARAMPURI</t>
  </si>
  <si>
    <t>TAKALA</t>
  </si>
  <si>
    <t>RAILWAY GATE</t>
  </si>
  <si>
    <t>UCHAGAON</t>
  </si>
  <si>
    <t>CHETAN MOTORS</t>
  </si>
  <si>
    <t>GADMUDSHINGI</t>
  </si>
  <si>
    <t>VASAGADE</t>
  </si>
  <si>
    <t>SANGAVADE PHATA</t>
  </si>
  <si>
    <t>PATTANKODOLI</t>
  </si>
  <si>
    <t>INGALI</t>
  </si>
  <si>
    <t>RUI</t>
  </si>
  <si>
    <t>RUI PHATA</t>
  </si>
  <si>
    <t>CHANDUR                            Route No. 12</t>
  </si>
  <si>
    <t>CHANDUR</t>
  </si>
  <si>
    <t>AABHAR PHATA</t>
  </si>
  <si>
    <t>KABNOOR</t>
  </si>
  <si>
    <t>KOP NAKA</t>
  </si>
  <si>
    <t>ASC COLEGE</t>
  </si>
  <si>
    <t>SHAHU PUTALA</t>
  </si>
  <si>
    <t>ICHAL STAND</t>
  </si>
  <si>
    <t>JANATA BANK</t>
  </si>
  <si>
    <t>GANDHI PUTALA</t>
  </si>
  <si>
    <t>DASARA CHOWK                    Route No.13</t>
  </si>
  <si>
    <t>DASARA CHOWK</t>
  </si>
  <si>
    <t>VHEENAS CORNER</t>
  </si>
  <si>
    <t>RAILWAY STATION</t>
  </si>
  <si>
    <t>CBS KOP</t>
  </si>
  <si>
    <t>DABHOLKAR CORNER</t>
  </si>
  <si>
    <t>KAWALA NAKA</t>
  </si>
  <si>
    <t>RUIKAR COLONY</t>
  </si>
  <si>
    <t>MARKET YARD KOP</t>
  </si>
  <si>
    <t>TAWADE HOTEL</t>
  </si>
  <si>
    <t>SHIROLI</t>
  </si>
  <si>
    <t>HALONDI</t>
  </si>
  <si>
    <t>HERLE</t>
  </si>
  <si>
    <t>HERLE MALA</t>
  </si>
  <si>
    <t>MALE PHATA</t>
  </si>
  <si>
    <t>CHOKAK</t>
  </si>
  <si>
    <t>RUKADI PHATA</t>
  </si>
  <si>
    <t>ATIGRE</t>
  </si>
  <si>
    <t>MAJALE</t>
  </si>
  <si>
    <t>TAMDALAGE</t>
  </si>
  <si>
    <t>NIMSHIRGAON PHATA</t>
  </si>
  <si>
    <t>KANADWADI                      Route No. 14</t>
  </si>
  <si>
    <t>KANADWADI</t>
  </si>
  <si>
    <t>KUPWAD WATER TANK</t>
  </si>
  <si>
    <t>KUPWAD</t>
  </si>
  <si>
    <t>SOOTGIRANI</t>
  </si>
  <si>
    <t>LAXMI TEMPLE</t>
  </si>
  <si>
    <t>KUPWAD PHATA</t>
  </si>
  <si>
    <t>MARKET YARD SANGLI</t>
  </si>
  <si>
    <t>PUSHPRAJ CHOWK</t>
  </si>
  <si>
    <t>CIVIL HOSPITAL</t>
  </si>
  <si>
    <t>SANGLI STAND</t>
  </si>
  <si>
    <t>RADIO STATION</t>
  </si>
  <si>
    <t>JAYSINGPUR</t>
  </si>
  <si>
    <t>CITYPOST</t>
  </si>
  <si>
    <t>CHIPARI</t>
  </si>
  <si>
    <t>RUKADI                                    Route No.15</t>
  </si>
  <si>
    <t>RUKADI STAND</t>
  </si>
  <si>
    <t>MANGAON</t>
  </si>
  <si>
    <t>MANGAON PHATA</t>
  </si>
  <si>
    <t>NAV MAHA. SOOTGIRANI</t>
  </si>
  <si>
    <t>SAJANI</t>
  </si>
  <si>
    <t>TILAWANI</t>
  </si>
  <si>
    <t>PANCHGANGA FACTORY</t>
  </si>
  <si>
    <t>YADRAV PHATA</t>
  </si>
  <si>
    <t>VIJAYNAGAR STATION</t>
  </si>
  <si>
    <t>MHAISHAL</t>
  </si>
  <si>
    <t>WADDI</t>
  </si>
  <si>
    <t>DHAVALI PHATA</t>
  </si>
  <si>
    <t>MIRAJSTAND</t>
  </si>
  <si>
    <t>ARJUNWAD</t>
  </si>
  <si>
    <t>SHIROL</t>
  </si>
  <si>
    <t>DHARANGUTTI</t>
  </si>
  <si>
    <t>NANDANI</t>
  </si>
  <si>
    <t>HAROLI</t>
  </si>
  <si>
    <t>JAMBHALI</t>
  </si>
  <si>
    <t>YADRAV</t>
  </si>
  <si>
    <t>KURUNDWAD                      Route No.17</t>
  </si>
  <si>
    <t>KARANDWADI</t>
  </si>
  <si>
    <t>MIRAJWADI</t>
  </si>
  <si>
    <t>AASHTA</t>
  </si>
  <si>
    <t>DUDHGAON</t>
  </si>
  <si>
    <t>SAVALWADI</t>
  </si>
  <si>
    <t>MALWADI</t>
  </si>
  <si>
    <t>KUMBHOJ</t>
  </si>
  <si>
    <t>HINGANGAON</t>
  </si>
  <si>
    <t>KAVATHESAR</t>
  </si>
  <si>
    <t>DANOLI</t>
  </si>
  <si>
    <t>NIMSHIRGAON</t>
  </si>
  <si>
    <t>BAGANI                            Route No.19</t>
  </si>
  <si>
    <t>BAGANI</t>
  </si>
  <si>
    <t>SHIGAON</t>
  </si>
  <si>
    <t>BHADOLE</t>
  </si>
  <si>
    <t>LATWADE</t>
  </si>
  <si>
    <t>BHENDAWADE</t>
  </si>
  <si>
    <t>KHOCHI</t>
  </si>
  <si>
    <t>BUVACHE WATHAR</t>
  </si>
  <si>
    <t>NARANDE</t>
  </si>
  <si>
    <t>BAHUBALI</t>
  </si>
  <si>
    <t>NEJ</t>
  </si>
  <si>
    <t>SHIVPURI</t>
  </si>
  <si>
    <t>JUNE DANWAD                   Route No. 20</t>
  </si>
  <si>
    <t>JUNE DANWAD</t>
  </si>
  <si>
    <t>NAVE DANWAD</t>
  </si>
  <si>
    <t xml:space="preserve">   KASABE DIGRAJ             Route No. 21</t>
  </si>
  <si>
    <t>KASABE DIGRAJ</t>
  </si>
  <si>
    <t>SAMDOLI</t>
  </si>
  <si>
    <t>KAVATHEPIRAN</t>
  </si>
  <si>
    <t>TAMDALGE</t>
  </si>
  <si>
    <t>YALGUD                               Route No. 22</t>
  </si>
  <si>
    <t>HUPARI STAND</t>
  </si>
  <si>
    <t>GANESHWADI                    Route No. 23</t>
  </si>
  <si>
    <t>GANESHWADI</t>
  </si>
  <si>
    <t>SHEDSHAL</t>
  </si>
  <si>
    <t>KAVATHEGULAND</t>
  </si>
  <si>
    <t>GOURWAD</t>
  </si>
  <si>
    <t>BRAHMNAL                          Route No. 24</t>
  </si>
  <si>
    <t>BRAHMNAL</t>
  </si>
  <si>
    <t>KHATAV</t>
  </si>
  <si>
    <t>NANDRE</t>
  </si>
  <si>
    <t>NAVARASWADI</t>
  </si>
  <si>
    <t>DIGRAJ PHATA</t>
  </si>
  <si>
    <t>KARNAL</t>
  </si>
  <si>
    <t>PADMAL PHATA</t>
  </si>
  <si>
    <t>MADHAVNAGAR</t>
  </si>
  <si>
    <t>RTO OFFICE</t>
  </si>
  <si>
    <t>BUYPASS</t>
  </si>
  <si>
    <t>COLLEGE CORNER</t>
  </si>
  <si>
    <t>100 FOOTI</t>
  </si>
  <si>
    <t>JAYSINGUR STAND</t>
  </si>
  <si>
    <t>JAYSINGUR COURT</t>
  </si>
  <si>
    <t>AARAG-BEDAG                     Route No. 25</t>
  </si>
  <si>
    <t>AARAG</t>
  </si>
  <si>
    <t>BEDAG</t>
  </si>
  <si>
    <t>2660 (2140)</t>
  </si>
  <si>
    <t>NARWAD</t>
  </si>
  <si>
    <t>KOROCHI</t>
  </si>
  <si>
    <t>DECCAN</t>
  </si>
  <si>
    <t>JANATA CHOWK</t>
  </si>
  <si>
    <t>VARDHMAN CHOWK</t>
  </si>
  <si>
    <r>
      <rPr>
        <b/>
        <sz val="11"/>
        <color theme="1"/>
        <rFont val="Times New Roman"/>
        <family val="1"/>
      </rPr>
      <t xml:space="preserve">                PATTANKODOLI</t>
    </r>
    <r>
      <rPr>
        <sz val="11"/>
        <color theme="1"/>
        <rFont val="Times New Roman"/>
        <family val="1"/>
      </rPr>
      <t xml:space="preserve">        </t>
    </r>
    <r>
      <rPr>
        <b/>
        <sz val="11"/>
        <color theme="1"/>
        <rFont val="Times New Roman"/>
        <family val="1"/>
      </rPr>
      <t>Route No.27</t>
    </r>
  </si>
  <si>
    <r>
      <rPr>
        <sz val="11"/>
        <color theme="1"/>
        <rFont val="Times New Roman"/>
        <family val="1"/>
      </rPr>
      <t xml:space="preserve">           </t>
    </r>
    <r>
      <rPr>
        <b/>
        <sz val="11"/>
        <color theme="1"/>
        <rFont val="Times New Roman"/>
        <family val="1"/>
      </rPr>
      <t>CHINCHWAD            Route No.28</t>
    </r>
  </si>
  <si>
    <t>CHINCHWAD</t>
  </si>
  <si>
    <t xml:space="preserve">       KUMBHOJ                      Route No.29</t>
  </si>
  <si>
    <t>APPACHI WADI</t>
  </si>
  <si>
    <t>AADI</t>
  </si>
  <si>
    <t>BENADI</t>
  </si>
  <si>
    <t>AAPACHI WADI                    Route No.5</t>
  </si>
  <si>
    <t>KINI</t>
  </si>
  <si>
    <t>KINI             Route No.30</t>
  </si>
  <si>
    <t>NARWAD                         Route No. 16</t>
  </si>
  <si>
    <t>TAKALI</t>
  </si>
  <si>
    <t>KHANDERAJURI                         Route No. 8</t>
  </si>
  <si>
    <t>BOLWAD TAKALI                         Route No. 31</t>
  </si>
  <si>
    <t>MSEB</t>
  </si>
  <si>
    <t>BARWAD</t>
  </si>
  <si>
    <t>KARANDWADI                                 Route No.18</t>
  </si>
  <si>
    <t xml:space="preserve">           BAHUBALI      Route No. 26</t>
  </si>
  <si>
    <t>KAVALAPUR                          Route No. 32</t>
  </si>
  <si>
    <t>BUDHAGAON</t>
  </si>
  <si>
    <t>KAVALAPUR</t>
  </si>
  <si>
    <t>COE       FY      125 Day</t>
  </si>
  <si>
    <r>
      <rPr>
        <b/>
        <sz val="14"/>
        <color theme="1"/>
        <rFont val="Times New Roman"/>
        <family val="1"/>
      </rPr>
      <t>SIT</t>
    </r>
    <r>
      <rPr>
        <b/>
        <sz val="11"/>
        <color theme="1"/>
        <rFont val="Times New Roman"/>
        <family val="1"/>
      </rPr>
      <t xml:space="preserve">           Bus Charges Per Day</t>
    </r>
  </si>
  <si>
    <t>KRISHNA GHAT</t>
  </si>
  <si>
    <t>Jr. College 12th           62 Days</t>
  </si>
  <si>
    <t>Bus Pass Price List for Academic Year 2025-26</t>
  </si>
  <si>
    <t xml:space="preserve">KACHERI </t>
  </si>
  <si>
    <t>MOUJE VADGAON PHATA</t>
  </si>
  <si>
    <t>PUSPRAJ CHOWK</t>
  </si>
  <si>
    <t>Bus Charge Per Month</t>
  </si>
  <si>
    <t>Bus Charge Per Day</t>
  </si>
  <si>
    <t>Jr. College 12th           34 Days</t>
  </si>
  <si>
    <t>Jr. College 11th           34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</si>
</sst>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9">
    <font>
      <sz val="11"/>
      <color theme="1"/>
      <name val="Calibri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/>
    <xf numFmtId="0" fontId="1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9" fontId="6" fillId="5" borderId="2" xfId="0" applyNumberFormat="1" applyFont="1" applyFill="1" applyBorder="1"/>
    <xf numFmtId="9" fontId="6" fillId="5" borderId="2" xfId="0" applyNumberFormat="1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8"/>
  <sheetViews>
    <sheetView tabSelected="1" topLeftCell="A427" zoomScaleNormal="100" zoomScaleSheetLayoutView="69" workbookViewId="0">
      <selection activeCell="B364" sqref="B364:B374"/>
    </sheetView>
  </sheetViews>
  <sheetFormatPr defaultColWidth="9" defaultRowHeight="15"/>
  <cols>
    <col min="3" max="3" width="28.28515625" customWidth="1"/>
    <col min="4" max="10" width="0" hidden="1" customWidth="1"/>
    <col min="11" max="11" width="12.7109375" hidden="1" customWidth="1"/>
    <col min="12" max="14" width="9" hidden="1" customWidth="1"/>
    <col min="15" max="15" width="11" hidden="1" customWidth="1"/>
    <col min="16" max="16" width="9" hidden="1" customWidth="1"/>
    <col min="17" max="17" width="0.140625" hidden="1" customWidth="1"/>
    <col min="18" max="18" width="11.42578125" style="12" hidden="1" customWidth="1"/>
    <col min="19" max="19" width="11.140625" hidden="1" customWidth="1"/>
    <col min="20" max="20" width="0" hidden="1" customWidth="1"/>
    <col min="21" max="21" width="9" style="12"/>
    <col min="22" max="22" width="16.85546875" style="12" customWidth="1"/>
    <col min="23" max="23" width="11.42578125" style="12" hidden="1" customWidth="1"/>
    <col min="24" max="24" width="11.7109375" style="12" hidden="1" customWidth="1"/>
  </cols>
  <sheetData>
    <row r="1" spans="1:25" ht="30" customHeight="1">
      <c r="A1" s="28"/>
      <c r="B1" s="29" t="s">
        <v>288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6"/>
      <c r="X1" s="26"/>
      <c r="Y1" s="27"/>
    </row>
    <row r="2" spans="1:25" ht="50.1" customHeight="1">
      <c r="B2" s="15" t="s">
        <v>0</v>
      </c>
      <c r="C2" s="16" t="s">
        <v>1</v>
      </c>
      <c r="D2" s="15" t="s">
        <v>2</v>
      </c>
      <c r="E2" s="15" t="s">
        <v>3</v>
      </c>
      <c r="F2" s="17"/>
      <c r="G2" s="15" t="s">
        <v>3</v>
      </c>
      <c r="H2" s="15" t="s">
        <v>4</v>
      </c>
      <c r="I2" s="18"/>
      <c r="J2" s="15" t="s">
        <v>3</v>
      </c>
      <c r="K2" s="15" t="s">
        <v>285</v>
      </c>
      <c r="L2" s="15" t="s">
        <v>5</v>
      </c>
      <c r="M2" s="15" t="s">
        <v>6</v>
      </c>
      <c r="N2" s="15" t="s">
        <v>3</v>
      </c>
      <c r="O2" s="15" t="s">
        <v>3</v>
      </c>
      <c r="P2" s="15" t="s">
        <v>284</v>
      </c>
      <c r="Q2" s="15" t="s">
        <v>284</v>
      </c>
      <c r="R2" s="15" t="s">
        <v>3</v>
      </c>
      <c r="S2" s="15" t="s">
        <v>287</v>
      </c>
      <c r="T2" s="19">
        <v>0.8</v>
      </c>
      <c r="U2" s="20" t="s">
        <v>293</v>
      </c>
      <c r="V2" s="20" t="s">
        <v>292</v>
      </c>
      <c r="W2" s="21" t="s">
        <v>294</v>
      </c>
      <c r="X2" s="21" t="s">
        <v>295</v>
      </c>
    </row>
    <row r="3" spans="1:25">
      <c r="B3" s="23" t="s">
        <v>7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5">
      <c r="B4" s="2">
        <v>1</v>
      </c>
      <c r="C4" s="3" t="s">
        <v>8</v>
      </c>
      <c r="D4" s="2">
        <f>ROUND(+G4/30,0)</f>
        <v>55</v>
      </c>
      <c r="E4" s="2">
        <v>1440</v>
      </c>
      <c r="F4" s="2">
        <f t="shared" ref="F4:F17" si="0">+E4*15%</f>
        <v>216</v>
      </c>
      <c r="G4" s="2">
        <v>1660</v>
      </c>
      <c r="H4" s="4">
        <v>60</v>
      </c>
      <c r="I4" s="2">
        <f t="shared" ref="I4:I67" si="1">G4*5/100</f>
        <v>83</v>
      </c>
      <c r="J4" s="1">
        <f t="shared" ref="J4:J67" si="2">G4+I4</f>
        <v>1743</v>
      </c>
      <c r="K4" s="7">
        <f>O4/30</f>
        <v>62</v>
      </c>
      <c r="L4" s="1">
        <v>1740</v>
      </c>
      <c r="M4" s="8">
        <f>L4*7/100</f>
        <v>121.8</v>
      </c>
      <c r="N4" s="8">
        <f>L4+M4</f>
        <v>1861.8</v>
      </c>
      <c r="O4" s="5">
        <f>ROUND(N4,-1)</f>
        <v>1860</v>
      </c>
      <c r="P4" s="9">
        <f>O4/30*125</f>
        <v>7750</v>
      </c>
      <c r="Q4" s="9">
        <f>ROUND(P4,-1)</f>
        <v>7750</v>
      </c>
      <c r="R4" s="1"/>
      <c r="S4" s="6"/>
      <c r="T4" s="6" t="e">
        <f>(#REF!*0.8)</f>
        <v>#REF!</v>
      </c>
      <c r="U4" s="8">
        <v>73</v>
      </c>
      <c r="V4" s="1">
        <f>U4*30</f>
        <v>2190</v>
      </c>
      <c r="W4" s="1">
        <f>V4/30*34</f>
        <v>2482</v>
      </c>
      <c r="X4" s="1">
        <f>ROUND(W4,-1)</f>
        <v>2480</v>
      </c>
    </row>
    <row r="5" spans="1:25">
      <c r="B5" s="2">
        <v>2</v>
      </c>
      <c r="C5" s="3" t="s">
        <v>9</v>
      </c>
      <c r="D5" s="2">
        <v>50</v>
      </c>
      <c r="E5" s="2">
        <v>1270</v>
      </c>
      <c r="F5" s="2">
        <f t="shared" si="0"/>
        <v>190.5</v>
      </c>
      <c r="G5" s="2">
        <v>1460</v>
      </c>
      <c r="H5" s="4">
        <v>50</v>
      </c>
      <c r="I5" s="2">
        <f t="shared" si="1"/>
        <v>73</v>
      </c>
      <c r="J5" s="1">
        <f t="shared" si="2"/>
        <v>1533</v>
      </c>
      <c r="K5" s="7">
        <f t="shared" ref="K5:K69" si="3">O5/30</f>
        <v>54.666666666666664</v>
      </c>
      <c r="L5" s="1">
        <v>1530</v>
      </c>
      <c r="M5" s="8">
        <f t="shared" ref="M5:M69" si="4">L5*7/100</f>
        <v>107.1</v>
      </c>
      <c r="N5" s="8">
        <f t="shared" ref="N5:N69" si="5">L5+M5</f>
        <v>1637.1</v>
      </c>
      <c r="O5" s="5">
        <f>ROUND(N5,-1)</f>
        <v>1640</v>
      </c>
      <c r="P5" s="9">
        <f t="shared" ref="P5:P16" si="6">O5/30*125</f>
        <v>6833.333333333333</v>
      </c>
      <c r="Q5" s="9">
        <f t="shared" ref="Q5:Q17" si="7">ROUND(P5,-1)</f>
        <v>6830</v>
      </c>
      <c r="R5" s="1"/>
      <c r="S5" s="6"/>
      <c r="T5" s="6" t="e">
        <f>(#REF!*0.8)</f>
        <v>#REF!</v>
      </c>
      <c r="U5" s="8">
        <v>66</v>
      </c>
      <c r="V5" s="1">
        <f t="shared" ref="V5:V16" si="8">U5*30</f>
        <v>1980</v>
      </c>
      <c r="W5" s="1">
        <f t="shared" ref="W5:W64" si="9">V5/30*34</f>
        <v>2244</v>
      </c>
      <c r="X5" s="1">
        <f t="shared" ref="X5:X64" si="10">ROUND(W5,-1)</f>
        <v>2240</v>
      </c>
    </row>
    <row r="6" spans="1:25">
      <c r="B6" s="2">
        <v>3</v>
      </c>
      <c r="C6" s="3" t="s">
        <v>10</v>
      </c>
      <c r="D6" s="2">
        <v>45</v>
      </c>
      <c r="E6" s="2">
        <v>1150</v>
      </c>
      <c r="F6" s="2">
        <f t="shared" si="0"/>
        <v>172.5</v>
      </c>
      <c r="G6" s="2">
        <v>1330</v>
      </c>
      <c r="H6" s="4">
        <v>45</v>
      </c>
      <c r="I6" s="2">
        <f t="shared" si="1"/>
        <v>66.5</v>
      </c>
      <c r="J6" s="1">
        <f t="shared" si="2"/>
        <v>1396.5</v>
      </c>
      <c r="K6" s="7">
        <f t="shared" si="3"/>
        <v>50</v>
      </c>
      <c r="L6" s="1">
        <v>1400</v>
      </c>
      <c r="M6" s="8">
        <f t="shared" si="4"/>
        <v>98</v>
      </c>
      <c r="N6" s="8">
        <f t="shared" si="5"/>
        <v>1498</v>
      </c>
      <c r="O6" s="5">
        <f>ROUND(N6,-1)</f>
        <v>1500</v>
      </c>
      <c r="P6" s="9">
        <f t="shared" si="6"/>
        <v>6250</v>
      </c>
      <c r="Q6" s="9">
        <f t="shared" si="7"/>
        <v>6250</v>
      </c>
      <c r="R6" s="1"/>
      <c r="S6" s="6"/>
      <c r="T6" s="6" t="e">
        <f>(#REF!*0.8)</f>
        <v>#REF!</v>
      </c>
      <c r="U6" s="8">
        <v>60</v>
      </c>
      <c r="V6" s="1">
        <f t="shared" si="8"/>
        <v>1800</v>
      </c>
      <c r="W6" s="1">
        <f t="shared" si="9"/>
        <v>2040</v>
      </c>
      <c r="X6" s="1">
        <f t="shared" si="10"/>
        <v>2040</v>
      </c>
    </row>
    <row r="7" spans="1:25">
      <c r="B7" s="2">
        <v>4</v>
      </c>
      <c r="C7" s="3" t="s">
        <v>11</v>
      </c>
      <c r="D7" s="2">
        <v>45</v>
      </c>
      <c r="E7" s="2">
        <v>1150</v>
      </c>
      <c r="F7" s="2">
        <f t="shared" si="0"/>
        <v>172.5</v>
      </c>
      <c r="G7" s="2">
        <v>1330</v>
      </c>
      <c r="H7" s="4">
        <v>45</v>
      </c>
      <c r="I7" s="2">
        <f t="shared" si="1"/>
        <v>66.5</v>
      </c>
      <c r="J7" s="1">
        <f t="shared" si="2"/>
        <v>1396.5</v>
      </c>
      <c r="K7" s="7">
        <f t="shared" si="3"/>
        <v>50</v>
      </c>
      <c r="L7" s="1">
        <v>1400</v>
      </c>
      <c r="M7" s="8">
        <f t="shared" si="4"/>
        <v>98</v>
      </c>
      <c r="N7" s="8">
        <f t="shared" si="5"/>
        <v>1498</v>
      </c>
      <c r="O7" s="5">
        <f t="shared" ref="O7:O68" si="11">ROUND(N7,-1)</f>
        <v>1500</v>
      </c>
      <c r="P7" s="9">
        <f t="shared" si="6"/>
        <v>6250</v>
      </c>
      <c r="Q7" s="9">
        <f t="shared" si="7"/>
        <v>6250</v>
      </c>
      <c r="R7" s="1"/>
      <c r="S7" s="6"/>
      <c r="T7" s="6" t="e">
        <f>(#REF!*0.8)</f>
        <v>#REF!</v>
      </c>
      <c r="U7" s="8">
        <v>58</v>
      </c>
      <c r="V7" s="1">
        <f t="shared" si="8"/>
        <v>1740</v>
      </c>
      <c r="W7" s="1">
        <f t="shared" si="9"/>
        <v>1972</v>
      </c>
      <c r="X7" s="1">
        <f t="shared" si="10"/>
        <v>1970</v>
      </c>
    </row>
    <row r="8" spans="1:25">
      <c r="B8" s="2">
        <v>5</v>
      </c>
      <c r="C8" s="3" t="s">
        <v>12</v>
      </c>
      <c r="D8" s="2">
        <v>45</v>
      </c>
      <c r="E8" s="2">
        <v>1150</v>
      </c>
      <c r="F8" s="2">
        <f t="shared" si="0"/>
        <v>172.5</v>
      </c>
      <c r="G8" s="2">
        <v>1330</v>
      </c>
      <c r="H8" s="4">
        <v>45</v>
      </c>
      <c r="I8" s="2">
        <f t="shared" si="1"/>
        <v>66.5</v>
      </c>
      <c r="J8" s="1">
        <f t="shared" si="2"/>
        <v>1396.5</v>
      </c>
      <c r="K8" s="7">
        <f t="shared" si="3"/>
        <v>50</v>
      </c>
      <c r="L8" s="1">
        <v>1400</v>
      </c>
      <c r="M8" s="8">
        <f t="shared" si="4"/>
        <v>98</v>
      </c>
      <c r="N8" s="8">
        <f t="shared" si="5"/>
        <v>1498</v>
      </c>
      <c r="O8" s="5">
        <f t="shared" si="11"/>
        <v>1500</v>
      </c>
      <c r="P8" s="9">
        <f t="shared" si="6"/>
        <v>6250</v>
      </c>
      <c r="Q8" s="9">
        <f t="shared" si="7"/>
        <v>6250</v>
      </c>
      <c r="R8" s="1"/>
      <c r="S8" s="6"/>
      <c r="T8" s="6" t="e">
        <f>(#REF!*0.8)</f>
        <v>#REF!</v>
      </c>
      <c r="U8" s="8">
        <v>57</v>
      </c>
      <c r="V8" s="1">
        <f t="shared" si="8"/>
        <v>1710</v>
      </c>
      <c r="W8" s="1">
        <f t="shared" si="9"/>
        <v>1938</v>
      </c>
      <c r="X8" s="1">
        <f t="shared" si="10"/>
        <v>1940</v>
      </c>
    </row>
    <row r="9" spans="1:25">
      <c r="B9" s="2">
        <v>6</v>
      </c>
      <c r="C9" s="3" t="s">
        <v>13</v>
      </c>
      <c r="D9" s="2">
        <v>45</v>
      </c>
      <c r="E9" s="2">
        <v>1150</v>
      </c>
      <c r="F9" s="2">
        <f t="shared" si="0"/>
        <v>172.5</v>
      </c>
      <c r="G9" s="2">
        <v>1330</v>
      </c>
      <c r="H9" s="4">
        <v>45</v>
      </c>
      <c r="I9" s="2">
        <f t="shared" si="1"/>
        <v>66.5</v>
      </c>
      <c r="J9" s="1">
        <f t="shared" si="2"/>
        <v>1396.5</v>
      </c>
      <c r="K9" s="7">
        <f t="shared" si="3"/>
        <v>50</v>
      </c>
      <c r="L9" s="1">
        <v>1400</v>
      </c>
      <c r="M9" s="8">
        <f t="shared" si="4"/>
        <v>98</v>
      </c>
      <c r="N9" s="8">
        <f t="shared" si="5"/>
        <v>1498</v>
      </c>
      <c r="O9" s="5">
        <f t="shared" si="11"/>
        <v>1500</v>
      </c>
      <c r="P9" s="9">
        <f t="shared" si="6"/>
        <v>6250</v>
      </c>
      <c r="Q9" s="9">
        <f t="shared" si="7"/>
        <v>6250</v>
      </c>
      <c r="R9" s="1"/>
      <c r="S9" s="6"/>
      <c r="T9" s="6" t="e">
        <f>(#REF!*0.8)</f>
        <v>#REF!</v>
      </c>
      <c r="U9" s="8">
        <v>56</v>
      </c>
      <c r="V9" s="1">
        <f t="shared" si="8"/>
        <v>1680</v>
      </c>
      <c r="W9" s="1">
        <f t="shared" si="9"/>
        <v>1904</v>
      </c>
      <c r="X9" s="1">
        <f t="shared" si="10"/>
        <v>1900</v>
      </c>
    </row>
    <row r="10" spans="1:25">
      <c r="B10" s="2">
        <v>7</v>
      </c>
      <c r="C10" s="3" t="s">
        <v>14</v>
      </c>
      <c r="D10" s="2">
        <v>45</v>
      </c>
      <c r="E10" s="2">
        <v>1150</v>
      </c>
      <c r="F10" s="2">
        <f t="shared" si="0"/>
        <v>172.5</v>
      </c>
      <c r="G10" s="2">
        <v>1330</v>
      </c>
      <c r="H10" s="4">
        <v>45</v>
      </c>
      <c r="I10" s="2">
        <f t="shared" si="1"/>
        <v>66.5</v>
      </c>
      <c r="J10" s="1">
        <f t="shared" si="2"/>
        <v>1396.5</v>
      </c>
      <c r="K10" s="7">
        <f t="shared" si="3"/>
        <v>50</v>
      </c>
      <c r="L10" s="1">
        <v>1400</v>
      </c>
      <c r="M10" s="8">
        <f t="shared" si="4"/>
        <v>98</v>
      </c>
      <c r="N10" s="8">
        <f t="shared" si="5"/>
        <v>1498</v>
      </c>
      <c r="O10" s="5">
        <f t="shared" si="11"/>
        <v>1500</v>
      </c>
      <c r="P10" s="9">
        <f t="shared" si="6"/>
        <v>6250</v>
      </c>
      <c r="Q10" s="9">
        <f t="shared" si="7"/>
        <v>6250</v>
      </c>
      <c r="R10" s="1"/>
      <c r="S10" s="6"/>
      <c r="T10" s="6" t="e">
        <f>(#REF!*0.8)</f>
        <v>#REF!</v>
      </c>
      <c r="U10" s="8">
        <v>55</v>
      </c>
      <c r="V10" s="1">
        <f t="shared" si="8"/>
        <v>1650</v>
      </c>
      <c r="W10" s="1">
        <f t="shared" si="9"/>
        <v>1870</v>
      </c>
      <c r="X10" s="1">
        <f t="shared" si="10"/>
        <v>1870</v>
      </c>
    </row>
    <row r="11" spans="1:25">
      <c r="B11" s="2">
        <v>8</v>
      </c>
      <c r="C11" s="3" t="s">
        <v>15</v>
      </c>
      <c r="D11" s="2">
        <v>45</v>
      </c>
      <c r="E11" s="2">
        <v>1150</v>
      </c>
      <c r="F11" s="2">
        <f t="shared" si="0"/>
        <v>172.5</v>
      </c>
      <c r="G11" s="2">
        <v>1330</v>
      </c>
      <c r="H11" s="4">
        <v>45</v>
      </c>
      <c r="I11" s="2">
        <f t="shared" si="1"/>
        <v>66.5</v>
      </c>
      <c r="J11" s="1">
        <f t="shared" si="2"/>
        <v>1396.5</v>
      </c>
      <c r="K11" s="7">
        <f t="shared" si="3"/>
        <v>50</v>
      </c>
      <c r="L11" s="1">
        <v>1400</v>
      </c>
      <c r="M11" s="8">
        <f t="shared" si="4"/>
        <v>98</v>
      </c>
      <c r="N11" s="8">
        <f t="shared" si="5"/>
        <v>1498</v>
      </c>
      <c r="O11" s="11">
        <f>ROUND(N11,-1)</f>
        <v>1500</v>
      </c>
      <c r="P11" s="9">
        <f t="shared" si="6"/>
        <v>6250</v>
      </c>
      <c r="Q11" s="9">
        <f t="shared" si="7"/>
        <v>6250</v>
      </c>
      <c r="R11" s="1"/>
      <c r="S11" s="6"/>
      <c r="T11" s="6" t="e">
        <f>(#REF!*0.8)</f>
        <v>#REF!</v>
      </c>
      <c r="U11" s="8">
        <v>55</v>
      </c>
      <c r="V11" s="1">
        <f t="shared" si="8"/>
        <v>1650</v>
      </c>
      <c r="W11" s="1">
        <f t="shared" si="9"/>
        <v>1870</v>
      </c>
      <c r="X11" s="1">
        <f t="shared" si="10"/>
        <v>1870</v>
      </c>
    </row>
    <row r="12" spans="1:25">
      <c r="B12" s="2">
        <v>9</v>
      </c>
      <c r="C12" s="3" t="s">
        <v>16</v>
      </c>
      <c r="D12" s="2">
        <v>45</v>
      </c>
      <c r="E12" s="2">
        <v>1150</v>
      </c>
      <c r="F12" s="2">
        <f t="shared" si="0"/>
        <v>172.5</v>
      </c>
      <c r="G12" s="2">
        <v>1330</v>
      </c>
      <c r="H12" s="4">
        <v>45</v>
      </c>
      <c r="I12" s="2">
        <f t="shared" si="1"/>
        <v>66.5</v>
      </c>
      <c r="J12" s="1">
        <f t="shared" si="2"/>
        <v>1396.5</v>
      </c>
      <c r="K12" s="7">
        <f t="shared" si="3"/>
        <v>50</v>
      </c>
      <c r="L12" s="1">
        <v>1400</v>
      </c>
      <c r="M12" s="8">
        <f t="shared" si="4"/>
        <v>98</v>
      </c>
      <c r="N12" s="8">
        <f t="shared" si="5"/>
        <v>1498</v>
      </c>
      <c r="O12" s="5">
        <f t="shared" si="11"/>
        <v>1500</v>
      </c>
      <c r="P12" s="9">
        <f t="shared" si="6"/>
        <v>6250</v>
      </c>
      <c r="Q12" s="9">
        <f t="shared" si="7"/>
        <v>6250</v>
      </c>
      <c r="R12" s="1"/>
      <c r="S12" s="6"/>
      <c r="T12" s="6" t="e">
        <f>(#REF!*0.8)</f>
        <v>#REF!</v>
      </c>
      <c r="U12" s="8">
        <v>52</v>
      </c>
      <c r="V12" s="1">
        <f t="shared" si="8"/>
        <v>1560</v>
      </c>
      <c r="W12" s="1">
        <f t="shared" si="9"/>
        <v>1768</v>
      </c>
      <c r="X12" s="1">
        <f t="shared" si="10"/>
        <v>1770</v>
      </c>
    </row>
    <row r="13" spans="1:25">
      <c r="B13" s="2">
        <v>10</v>
      </c>
      <c r="C13" s="3" t="s">
        <v>17</v>
      </c>
      <c r="D13" s="2">
        <v>45</v>
      </c>
      <c r="E13" s="2">
        <v>1150</v>
      </c>
      <c r="F13" s="2">
        <f t="shared" si="0"/>
        <v>172.5</v>
      </c>
      <c r="G13" s="2">
        <v>1330</v>
      </c>
      <c r="H13" s="4">
        <v>45</v>
      </c>
      <c r="I13" s="2">
        <f t="shared" si="1"/>
        <v>66.5</v>
      </c>
      <c r="J13" s="1">
        <f t="shared" si="2"/>
        <v>1396.5</v>
      </c>
      <c r="K13" s="7">
        <f t="shared" si="3"/>
        <v>50</v>
      </c>
      <c r="L13" s="1">
        <v>1400</v>
      </c>
      <c r="M13" s="8">
        <f t="shared" si="4"/>
        <v>98</v>
      </c>
      <c r="N13" s="8">
        <f t="shared" si="5"/>
        <v>1498</v>
      </c>
      <c r="O13" s="5">
        <f t="shared" si="11"/>
        <v>1500</v>
      </c>
      <c r="P13" s="9">
        <f t="shared" si="6"/>
        <v>6250</v>
      </c>
      <c r="Q13" s="9">
        <f t="shared" si="7"/>
        <v>6250</v>
      </c>
      <c r="R13" s="1"/>
      <c r="S13" s="6"/>
      <c r="T13" s="6" t="e">
        <f>(#REF!*0.8)</f>
        <v>#REF!</v>
      </c>
      <c r="U13" s="8">
        <v>50</v>
      </c>
      <c r="V13" s="1">
        <f t="shared" si="8"/>
        <v>1500</v>
      </c>
      <c r="W13" s="1">
        <f t="shared" si="9"/>
        <v>1700</v>
      </c>
      <c r="X13" s="1">
        <f t="shared" si="10"/>
        <v>1700</v>
      </c>
    </row>
    <row r="14" spans="1:25">
      <c r="B14" s="2">
        <v>11</v>
      </c>
      <c r="C14" s="3" t="s">
        <v>18</v>
      </c>
      <c r="D14" s="2">
        <f t="shared" ref="D14:D15" si="12">ROUND(+G14/30,0)</f>
        <v>40</v>
      </c>
      <c r="E14" s="2">
        <v>1050</v>
      </c>
      <c r="F14" s="2">
        <f t="shared" si="0"/>
        <v>157.5</v>
      </c>
      <c r="G14" s="2">
        <v>1210</v>
      </c>
      <c r="H14" s="4">
        <v>40</v>
      </c>
      <c r="I14" s="2">
        <f t="shared" si="1"/>
        <v>60.5</v>
      </c>
      <c r="J14" s="1">
        <f t="shared" si="2"/>
        <v>1270.5</v>
      </c>
      <c r="K14" s="7">
        <f t="shared" si="3"/>
        <v>45.333333333333336</v>
      </c>
      <c r="L14" s="1">
        <v>1270</v>
      </c>
      <c r="M14" s="8">
        <f t="shared" si="4"/>
        <v>88.9</v>
      </c>
      <c r="N14" s="8">
        <f t="shared" si="5"/>
        <v>1358.9</v>
      </c>
      <c r="O14" s="5">
        <f t="shared" si="11"/>
        <v>1360</v>
      </c>
      <c r="P14" s="9">
        <f t="shared" si="6"/>
        <v>5666.666666666667</v>
      </c>
      <c r="Q14" s="9">
        <f t="shared" si="7"/>
        <v>5670</v>
      </c>
      <c r="R14" s="1"/>
      <c r="S14" s="6"/>
      <c r="T14" s="6" t="e">
        <f>(#REF!*0.8)</f>
        <v>#REF!</v>
      </c>
      <c r="U14" s="8">
        <v>49</v>
      </c>
      <c r="V14" s="1">
        <f t="shared" si="8"/>
        <v>1470</v>
      </c>
      <c r="W14" s="1">
        <f t="shared" si="9"/>
        <v>1666</v>
      </c>
      <c r="X14" s="1">
        <f t="shared" si="10"/>
        <v>1670</v>
      </c>
    </row>
    <row r="15" spans="1:25">
      <c r="B15" s="2">
        <v>12</v>
      </c>
      <c r="C15" s="3" t="s">
        <v>19</v>
      </c>
      <c r="D15" s="2">
        <f t="shared" si="12"/>
        <v>40</v>
      </c>
      <c r="E15" s="2">
        <v>1050</v>
      </c>
      <c r="F15" s="2">
        <f t="shared" si="0"/>
        <v>157.5</v>
      </c>
      <c r="G15" s="2">
        <v>1210</v>
      </c>
      <c r="H15" s="4">
        <v>40</v>
      </c>
      <c r="I15" s="2">
        <f t="shared" si="1"/>
        <v>60.5</v>
      </c>
      <c r="J15" s="1">
        <f t="shared" si="2"/>
        <v>1270.5</v>
      </c>
      <c r="K15" s="7">
        <f t="shared" si="3"/>
        <v>45.333333333333336</v>
      </c>
      <c r="L15" s="1">
        <v>1270</v>
      </c>
      <c r="M15" s="8">
        <f t="shared" si="4"/>
        <v>88.9</v>
      </c>
      <c r="N15" s="8">
        <f t="shared" si="5"/>
        <v>1358.9</v>
      </c>
      <c r="O15" s="5">
        <f t="shared" si="11"/>
        <v>1360</v>
      </c>
      <c r="P15" s="9">
        <f t="shared" si="6"/>
        <v>5666.666666666667</v>
      </c>
      <c r="Q15" s="9">
        <f t="shared" si="7"/>
        <v>5670</v>
      </c>
      <c r="R15" s="1"/>
      <c r="S15" s="6"/>
      <c r="T15" s="6" t="e">
        <f>(#REF!*0.8)</f>
        <v>#REF!</v>
      </c>
      <c r="U15" s="8">
        <v>46</v>
      </c>
      <c r="V15" s="1">
        <f t="shared" si="8"/>
        <v>1380</v>
      </c>
      <c r="W15" s="1">
        <f t="shared" si="9"/>
        <v>1564</v>
      </c>
      <c r="X15" s="1">
        <f t="shared" si="10"/>
        <v>1560</v>
      </c>
    </row>
    <row r="16" spans="1:25">
      <c r="B16" s="2">
        <v>13</v>
      </c>
      <c r="C16" s="3" t="s">
        <v>20</v>
      </c>
      <c r="D16" s="2">
        <v>40</v>
      </c>
      <c r="E16" s="2">
        <v>940</v>
      </c>
      <c r="F16" s="2">
        <f t="shared" si="0"/>
        <v>141</v>
      </c>
      <c r="G16" s="2">
        <v>1080</v>
      </c>
      <c r="H16" s="4">
        <v>40</v>
      </c>
      <c r="I16" s="2">
        <f t="shared" si="1"/>
        <v>54</v>
      </c>
      <c r="J16" s="1">
        <f t="shared" si="2"/>
        <v>1134</v>
      </c>
      <c r="K16" s="7">
        <f t="shared" si="3"/>
        <v>40.333333333333336</v>
      </c>
      <c r="L16" s="1">
        <v>1130</v>
      </c>
      <c r="M16" s="8">
        <f t="shared" si="4"/>
        <v>79.099999999999994</v>
      </c>
      <c r="N16" s="8">
        <f t="shared" si="5"/>
        <v>1209.0999999999999</v>
      </c>
      <c r="O16" s="5">
        <f t="shared" si="11"/>
        <v>1210</v>
      </c>
      <c r="P16" s="9">
        <f t="shared" si="6"/>
        <v>5041.666666666667</v>
      </c>
      <c r="Q16" s="9">
        <f t="shared" si="7"/>
        <v>5040</v>
      </c>
      <c r="R16" s="1"/>
      <c r="S16" s="6"/>
      <c r="T16" s="6" t="e">
        <f>(#REF!*0.8)</f>
        <v>#REF!</v>
      </c>
      <c r="U16" s="8">
        <v>44</v>
      </c>
      <c r="V16" s="1">
        <f t="shared" si="8"/>
        <v>1320</v>
      </c>
      <c r="W16" s="1">
        <f t="shared" si="9"/>
        <v>1496</v>
      </c>
      <c r="X16" s="1">
        <f t="shared" si="10"/>
        <v>1500</v>
      </c>
    </row>
    <row r="17" spans="2:24">
      <c r="B17" s="2">
        <v>14</v>
      </c>
      <c r="C17" s="3" t="s">
        <v>21</v>
      </c>
      <c r="D17" s="2">
        <v>0</v>
      </c>
      <c r="E17" s="2"/>
      <c r="F17" s="2">
        <f t="shared" si="0"/>
        <v>0</v>
      </c>
      <c r="G17" s="2">
        <v>0</v>
      </c>
      <c r="H17" s="4">
        <f t="shared" ref="H17:H63" si="13">L17/30</f>
        <v>0</v>
      </c>
      <c r="I17" s="2">
        <f t="shared" si="1"/>
        <v>0</v>
      </c>
      <c r="J17" s="1">
        <f t="shared" si="2"/>
        <v>0</v>
      </c>
      <c r="K17" s="7">
        <f t="shared" si="3"/>
        <v>0</v>
      </c>
      <c r="L17" s="1"/>
      <c r="M17" s="8">
        <f t="shared" si="4"/>
        <v>0</v>
      </c>
      <c r="N17" s="8">
        <f t="shared" si="5"/>
        <v>0</v>
      </c>
      <c r="O17" s="5">
        <f t="shared" si="11"/>
        <v>0</v>
      </c>
      <c r="P17" s="9">
        <f t="shared" ref="P17" si="14">O17/30*134</f>
        <v>0</v>
      </c>
      <c r="Q17" s="9">
        <f t="shared" si="7"/>
        <v>0</v>
      </c>
      <c r="R17" s="1"/>
      <c r="S17" s="6"/>
      <c r="T17" s="6" t="e">
        <f>(#REF!*0.8)</f>
        <v>#REF!</v>
      </c>
      <c r="U17" s="8"/>
      <c r="V17" s="1"/>
      <c r="W17" s="1">
        <f t="shared" si="9"/>
        <v>0</v>
      </c>
      <c r="X17" s="1">
        <f t="shared" si="10"/>
        <v>0</v>
      </c>
    </row>
    <row r="18" spans="2:24">
      <c r="B18" s="22" t="s">
        <v>22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2:24">
      <c r="B19" s="2">
        <v>1</v>
      </c>
      <c r="C19" s="3" t="s">
        <v>23</v>
      </c>
      <c r="D19" s="2">
        <v>70</v>
      </c>
      <c r="E19" s="2">
        <v>1770</v>
      </c>
      <c r="F19" s="2">
        <f t="shared" ref="F19:F35" si="15">+E19*15%</f>
        <v>265.5</v>
      </c>
      <c r="G19" s="2">
        <v>2040</v>
      </c>
      <c r="H19" s="4">
        <v>70</v>
      </c>
      <c r="I19" s="2">
        <f t="shared" si="1"/>
        <v>102</v>
      </c>
      <c r="J19" s="1">
        <f t="shared" si="2"/>
        <v>2142</v>
      </c>
      <c r="K19" s="7">
        <f t="shared" si="3"/>
        <v>76.333333333333329</v>
      </c>
      <c r="L19" s="1">
        <v>2140</v>
      </c>
      <c r="M19" s="8">
        <f t="shared" si="4"/>
        <v>149.80000000000001</v>
      </c>
      <c r="N19" s="8">
        <f t="shared" si="5"/>
        <v>2289.8000000000002</v>
      </c>
      <c r="O19" s="5">
        <f t="shared" si="11"/>
        <v>2290</v>
      </c>
      <c r="P19" s="9">
        <f t="shared" ref="P19:P34" si="16">O19/30*125</f>
        <v>9541.6666666666661</v>
      </c>
      <c r="Q19" s="9">
        <f t="shared" ref="Q19:Q35" si="17">ROUND(P19,-1)</f>
        <v>9540</v>
      </c>
      <c r="R19" s="1"/>
      <c r="S19" s="6"/>
      <c r="T19" s="6" t="e">
        <f>(#REF!*0.8)</f>
        <v>#REF!</v>
      </c>
      <c r="U19" s="1">
        <v>105</v>
      </c>
      <c r="V19" s="1">
        <f t="shared" ref="V19:V78" si="18">U19*30</f>
        <v>3150</v>
      </c>
      <c r="W19" s="1">
        <f t="shared" si="9"/>
        <v>3570</v>
      </c>
      <c r="X19" s="1">
        <f t="shared" si="10"/>
        <v>3570</v>
      </c>
    </row>
    <row r="20" spans="2:24">
      <c r="B20" s="2">
        <v>2</v>
      </c>
      <c r="C20" s="3" t="s">
        <v>277</v>
      </c>
      <c r="D20" s="2"/>
      <c r="E20" s="2"/>
      <c r="F20" s="2"/>
      <c r="G20" s="2"/>
      <c r="H20" s="4"/>
      <c r="I20" s="2"/>
      <c r="J20" s="1"/>
      <c r="K20" s="7">
        <v>73</v>
      </c>
      <c r="L20" s="1"/>
      <c r="M20" s="8"/>
      <c r="N20" s="8"/>
      <c r="O20" s="5">
        <v>2170</v>
      </c>
      <c r="P20" s="9">
        <f t="shared" si="16"/>
        <v>9041.6666666666661</v>
      </c>
      <c r="Q20" s="9">
        <f t="shared" si="17"/>
        <v>9040</v>
      </c>
      <c r="R20" s="1"/>
      <c r="S20" s="6"/>
      <c r="T20" s="6" t="e">
        <f>(#REF!*0.8)</f>
        <v>#REF!</v>
      </c>
      <c r="U20" s="1">
        <v>103</v>
      </c>
      <c r="V20" s="1">
        <f t="shared" si="18"/>
        <v>3090</v>
      </c>
      <c r="W20" s="1">
        <f t="shared" si="9"/>
        <v>3502</v>
      </c>
      <c r="X20" s="1">
        <f t="shared" si="10"/>
        <v>3500</v>
      </c>
    </row>
    <row r="21" spans="2:24">
      <c r="B21" s="2">
        <v>3</v>
      </c>
      <c r="C21" s="3" t="s">
        <v>24</v>
      </c>
      <c r="D21" s="2">
        <v>65</v>
      </c>
      <c r="E21" s="2">
        <v>1660</v>
      </c>
      <c r="F21" s="2">
        <f t="shared" si="15"/>
        <v>249</v>
      </c>
      <c r="G21" s="2">
        <v>1910</v>
      </c>
      <c r="H21" s="4">
        <v>65</v>
      </c>
      <c r="I21" s="2">
        <f t="shared" si="1"/>
        <v>95.5</v>
      </c>
      <c r="J21" s="1">
        <f t="shared" si="2"/>
        <v>2005.5</v>
      </c>
      <c r="K21" s="7">
        <f t="shared" si="3"/>
        <v>71.666666666666671</v>
      </c>
      <c r="L21" s="1">
        <v>2010</v>
      </c>
      <c r="M21" s="8">
        <f t="shared" si="4"/>
        <v>140.69999999999999</v>
      </c>
      <c r="N21" s="8">
        <f t="shared" si="5"/>
        <v>2150.6999999999998</v>
      </c>
      <c r="O21" s="5">
        <f t="shared" si="11"/>
        <v>2150</v>
      </c>
      <c r="P21" s="9">
        <f t="shared" si="16"/>
        <v>8958.3333333333339</v>
      </c>
      <c r="Q21" s="9">
        <f t="shared" si="17"/>
        <v>8960</v>
      </c>
      <c r="R21" s="1"/>
      <c r="S21" s="6"/>
      <c r="T21" s="6" t="e">
        <f>(#REF!*0.8)</f>
        <v>#REF!</v>
      </c>
      <c r="U21" s="1">
        <v>100</v>
      </c>
      <c r="V21" s="1">
        <f t="shared" si="18"/>
        <v>3000</v>
      </c>
      <c r="W21" s="1">
        <f t="shared" si="9"/>
        <v>3400</v>
      </c>
      <c r="X21" s="1">
        <f t="shared" si="10"/>
        <v>3400</v>
      </c>
    </row>
    <row r="22" spans="2:24">
      <c r="B22" s="2">
        <v>4</v>
      </c>
      <c r="C22" s="3" t="s">
        <v>25</v>
      </c>
      <c r="D22" s="2">
        <v>60</v>
      </c>
      <c r="E22" s="2">
        <v>1550</v>
      </c>
      <c r="F22" s="2">
        <f t="shared" si="15"/>
        <v>232.5</v>
      </c>
      <c r="G22" s="2">
        <v>1790</v>
      </c>
      <c r="H22" s="4">
        <v>65</v>
      </c>
      <c r="I22" s="2">
        <f t="shared" si="1"/>
        <v>89.5</v>
      </c>
      <c r="J22" s="1">
        <f t="shared" si="2"/>
        <v>1879.5</v>
      </c>
      <c r="K22" s="7">
        <f t="shared" si="3"/>
        <v>67</v>
      </c>
      <c r="L22" s="1">
        <v>1880</v>
      </c>
      <c r="M22" s="8">
        <f t="shared" si="4"/>
        <v>131.6</v>
      </c>
      <c r="N22" s="8">
        <f t="shared" si="5"/>
        <v>2011.6</v>
      </c>
      <c r="O22" s="5">
        <f t="shared" si="11"/>
        <v>2010</v>
      </c>
      <c r="P22" s="9">
        <f t="shared" si="16"/>
        <v>8375</v>
      </c>
      <c r="Q22" s="9">
        <f t="shared" si="17"/>
        <v>8380</v>
      </c>
      <c r="R22" s="1"/>
      <c r="S22" s="6"/>
      <c r="T22" s="6" t="e">
        <f>(#REF!*0.8)</f>
        <v>#REF!</v>
      </c>
      <c r="U22" s="1">
        <v>95</v>
      </c>
      <c r="V22" s="1">
        <f t="shared" si="18"/>
        <v>2850</v>
      </c>
      <c r="W22" s="1">
        <f t="shared" si="9"/>
        <v>3230</v>
      </c>
      <c r="X22" s="1">
        <f t="shared" si="10"/>
        <v>3230</v>
      </c>
    </row>
    <row r="23" spans="2:24">
      <c r="B23" s="2">
        <v>5</v>
      </c>
      <c r="C23" s="3" t="s">
        <v>26</v>
      </c>
      <c r="D23" s="2">
        <v>60</v>
      </c>
      <c r="E23" s="2">
        <v>1500</v>
      </c>
      <c r="F23" s="2">
        <f t="shared" si="15"/>
        <v>225</v>
      </c>
      <c r="G23" s="2">
        <v>1730</v>
      </c>
      <c r="H23" s="4">
        <v>60</v>
      </c>
      <c r="I23" s="2">
        <f t="shared" si="1"/>
        <v>86.5</v>
      </c>
      <c r="J23" s="1">
        <f t="shared" si="2"/>
        <v>1816.5</v>
      </c>
      <c r="K23" s="7">
        <f t="shared" si="3"/>
        <v>65</v>
      </c>
      <c r="L23" s="1">
        <v>1820</v>
      </c>
      <c r="M23" s="8">
        <f t="shared" si="4"/>
        <v>127.4</v>
      </c>
      <c r="N23" s="8">
        <f t="shared" si="5"/>
        <v>1947.4</v>
      </c>
      <c r="O23" s="5">
        <f t="shared" si="11"/>
        <v>1950</v>
      </c>
      <c r="P23" s="9">
        <f t="shared" si="16"/>
        <v>8125</v>
      </c>
      <c r="Q23" s="9">
        <f t="shared" si="17"/>
        <v>8130</v>
      </c>
      <c r="R23" s="1"/>
      <c r="S23" s="6"/>
      <c r="T23" s="6" t="e">
        <f>(#REF!*0.8)</f>
        <v>#REF!</v>
      </c>
      <c r="U23" s="1">
        <v>92</v>
      </c>
      <c r="V23" s="1">
        <f t="shared" si="18"/>
        <v>2760</v>
      </c>
      <c r="W23" s="1">
        <f t="shared" si="9"/>
        <v>3128</v>
      </c>
      <c r="X23" s="1">
        <f t="shared" si="10"/>
        <v>3130</v>
      </c>
    </row>
    <row r="24" spans="2:24">
      <c r="B24" s="2">
        <v>6</v>
      </c>
      <c r="C24" s="3" t="s">
        <v>27</v>
      </c>
      <c r="D24" s="2">
        <v>55</v>
      </c>
      <c r="E24" s="2">
        <v>1380</v>
      </c>
      <c r="F24" s="2">
        <f t="shared" si="15"/>
        <v>207</v>
      </c>
      <c r="G24" s="2">
        <v>1590</v>
      </c>
      <c r="H24" s="4">
        <v>55</v>
      </c>
      <c r="I24" s="2">
        <f t="shared" si="1"/>
        <v>79.5</v>
      </c>
      <c r="J24" s="1">
        <f t="shared" si="2"/>
        <v>1669.5</v>
      </c>
      <c r="K24" s="7">
        <f t="shared" si="3"/>
        <v>59.666666666666664</v>
      </c>
      <c r="L24" s="1">
        <v>1670</v>
      </c>
      <c r="M24" s="8">
        <f t="shared" si="4"/>
        <v>116.9</v>
      </c>
      <c r="N24" s="8">
        <f t="shared" si="5"/>
        <v>1786.9</v>
      </c>
      <c r="O24" s="5">
        <f t="shared" si="11"/>
        <v>1790</v>
      </c>
      <c r="P24" s="9">
        <f t="shared" si="16"/>
        <v>7458.333333333333</v>
      </c>
      <c r="Q24" s="9">
        <f t="shared" si="17"/>
        <v>7460</v>
      </c>
      <c r="R24" s="1"/>
      <c r="S24" s="6"/>
      <c r="T24" s="6" t="e">
        <f>(#REF!*0.8)</f>
        <v>#REF!</v>
      </c>
      <c r="U24" s="1">
        <v>91</v>
      </c>
      <c r="V24" s="1">
        <f t="shared" si="18"/>
        <v>2730</v>
      </c>
      <c r="W24" s="1">
        <f t="shared" si="9"/>
        <v>3094</v>
      </c>
      <c r="X24" s="1">
        <f t="shared" si="10"/>
        <v>3090</v>
      </c>
    </row>
    <row r="25" spans="2:24">
      <c r="B25" s="2">
        <v>7</v>
      </c>
      <c r="C25" s="3" t="s">
        <v>28</v>
      </c>
      <c r="D25" s="2">
        <v>50</v>
      </c>
      <c r="E25" s="2">
        <v>1260</v>
      </c>
      <c r="F25" s="2">
        <f t="shared" si="15"/>
        <v>189</v>
      </c>
      <c r="G25" s="2">
        <v>1450</v>
      </c>
      <c r="H25" s="4">
        <v>50</v>
      </c>
      <c r="I25" s="2">
        <f t="shared" si="1"/>
        <v>72.5</v>
      </c>
      <c r="J25" s="1">
        <f t="shared" si="2"/>
        <v>1522.5</v>
      </c>
      <c r="K25" s="7">
        <f t="shared" si="3"/>
        <v>54.333333333333336</v>
      </c>
      <c r="L25" s="1">
        <v>1520</v>
      </c>
      <c r="M25" s="8">
        <f t="shared" si="4"/>
        <v>106.4</v>
      </c>
      <c r="N25" s="8">
        <f t="shared" si="5"/>
        <v>1626.4</v>
      </c>
      <c r="O25" s="5">
        <f t="shared" si="11"/>
        <v>1630</v>
      </c>
      <c r="P25" s="9">
        <f t="shared" si="16"/>
        <v>6791.666666666667</v>
      </c>
      <c r="Q25" s="9">
        <f t="shared" si="17"/>
        <v>6790</v>
      </c>
      <c r="R25" s="1"/>
      <c r="S25" s="6"/>
      <c r="T25" s="6" t="e">
        <f>(#REF!*0.8)</f>
        <v>#REF!</v>
      </c>
      <c r="U25" s="1">
        <v>81</v>
      </c>
      <c r="V25" s="1">
        <f t="shared" si="18"/>
        <v>2430</v>
      </c>
      <c r="W25" s="1">
        <f t="shared" si="9"/>
        <v>2754</v>
      </c>
      <c r="X25" s="1">
        <f t="shared" si="10"/>
        <v>2750</v>
      </c>
    </row>
    <row r="26" spans="2:24">
      <c r="B26" s="2">
        <v>8</v>
      </c>
      <c r="C26" s="3" t="s">
        <v>29</v>
      </c>
      <c r="D26" s="2">
        <v>50</v>
      </c>
      <c r="E26" s="2">
        <v>1260</v>
      </c>
      <c r="F26" s="2">
        <f t="shared" si="15"/>
        <v>189</v>
      </c>
      <c r="G26" s="2">
        <v>1450</v>
      </c>
      <c r="H26" s="4">
        <v>50</v>
      </c>
      <c r="I26" s="2">
        <f t="shared" si="1"/>
        <v>72.5</v>
      </c>
      <c r="J26" s="1">
        <f t="shared" si="2"/>
        <v>1522.5</v>
      </c>
      <c r="K26" s="7">
        <f t="shared" si="3"/>
        <v>54.333333333333336</v>
      </c>
      <c r="L26" s="1">
        <v>1520</v>
      </c>
      <c r="M26" s="8">
        <f t="shared" si="4"/>
        <v>106.4</v>
      </c>
      <c r="N26" s="8">
        <f t="shared" si="5"/>
        <v>1626.4</v>
      </c>
      <c r="O26" s="5">
        <f t="shared" si="11"/>
        <v>1630</v>
      </c>
      <c r="P26" s="9">
        <f t="shared" si="16"/>
        <v>6791.666666666667</v>
      </c>
      <c r="Q26" s="9">
        <f t="shared" si="17"/>
        <v>6790</v>
      </c>
      <c r="R26" s="1"/>
      <c r="S26" s="6"/>
      <c r="T26" s="6" t="e">
        <f>(#REF!*0.8)</f>
        <v>#REF!</v>
      </c>
      <c r="U26" s="1">
        <v>81</v>
      </c>
      <c r="V26" s="1">
        <f t="shared" si="18"/>
        <v>2430</v>
      </c>
      <c r="W26" s="1">
        <f t="shared" si="9"/>
        <v>2754</v>
      </c>
      <c r="X26" s="1">
        <f t="shared" si="10"/>
        <v>2750</v>
      </c>
    </row>
    <row r="27" spans="2:24">
      <c r="B27" s="2">
        <v>9</v>
      </c>
      <c r="C27" s="3" t="s">
        <v>30</v>
      </c>
      <c r="D27" s="2">
        <v>50</v>
      </c>
      <c r="E27" s="2">
        <v>1260</v>
      </c>
      <c r="F27" s="2">
        <f t="shared" si="15"/>
        <v>189</v>
      </c>
      <c r="G27" s="2">
        <v>1450</v>
      </c>
      <c r="H27" s="4">
        <v>50</v>
      </c>
      <c r="I27" s="2">
        <f t="shared" si="1"/>
        <v>72.5</v>
      </c>
      <c r="J27" s="1">
        <f t="shared" si="2"/>
        <v>1522.5</v>
      </c>
      <c r="K27" s="7">
        <f t="shared" si="3"/>
        <v>54.333333333333336</v>
      </c>
      <c r="L27" s="1">
        <v>1520</v>
      </c>
      <c r="M27" s="8">
        <f t="shared" si="4"/>
        <v>106.4</v>
      </c>
      <c r="N27" s="8">
        <f t="shared" si="5"/>
        <v>1626.4</v>
      </c>
      <c r="O27" s="5">
        <f t="shared" si="11"/>
        <v>1630</v>
      </c>
      <c r="P27" s="9">
        <f t="shared" si="16"/>
        <v>6791.666666666667</v>
      </c>
      <c r="Q27" s="9">
        <f t="shared" si="17"/>
        <v>6790</v>
      </c>
      <c r="R27" s="1"/>
      <c r="S27" s="6"/>
      <c r="T27" s="6" t="e">
        <f>(#REF!*0.8)</f>
        <v>#REF!</v>
      </c>
      <c r="U27" s="1">
        <v>81</v>
      </c>
      <c r="V27" s="1">
        <f t="shared" si="18"/>
        <v>2430</v>
      </c>
      <c r="W27" s="1">
        <f t="shared" si="9"/>
        <v>2754</v>
      </c>
      <c r="X27" s="1">
        <f t="shared" si="10"/>
        <v>2750</v>
      </c>
    </row>
    <row r="28" spans="2:24">
      <c r="B28" s="2">
        <v>10</v>
      </c>
      <c r="C28" s="3" t="s">
        <v>289</v>
      </c>
      <c r="D28" s="2"/>
      <c r="E28" s="2"/>
      <c r="F28" s="2"/>
      <c r="G28" s="2"/>
      <c r="H28" s="4"/>
      <c r="I28" s="2"/>
      <c r="J28" s="1"/>
      <c r="K28" s="7"/>
      <c r="L28" s="1"/>
      <c r="M28" s="8"/>
      <c r="N28" s="8"/>
      <c r="O28" s="5"/>
      <c r="P28" s="9"/>
      <c r="Q28" s="9"/>
      <c r="R28" s="1"/>
      <c r="S28" s="6"/>
      <c r="T28" s="6" t="e">
        <f>(#REF!*0.8)</f>
        <v>#REF!</v>
      </c>
      <c r="U28" s="1">
        <v>79</v>
      </c>
      <c r="V28" s="1">
        <f t="shared" si="18"/>
        <v>2370</v>
      </c>
      <c r="W28" s="1">
        <f t="shared" si="9"/>
        <v>2686</v>
      </c>
      <c r="X28" s="1">
        <f t="shared" si="10"/>
        <v>2690</v>
      </c>
    </row>
    <row r="29" spans="2:24">
      <c r="B29" s="2">
        <v>11</v>
      </c>
      <c r="C29" s="3" t="s">
        <v>31</v>
      </c>
      <c r="D29" s="2">
        <v>50</v>
      </c>
      <c r="E29" s="2">
        <v>1260</v>
      </c>
      <c r="F29" s="2">
        <f t="shared" si="15"/>
        <v>189</v>
      </c>
      <c r="G29" s="2">
        <v>1450</v>
      </c>
      <c r="H29" s="4">
        <v>50</v>
      </c>
      <c r="I29" s="2">
        <f t="shared" si="1"/>
        <v>72.5</v>
      </c>
      <c r="J29" s="1">
        <f t="shared" si="2"/>
        <v>1522.5</v>
      </c>
      <c r="K29" s="7">
        <f t="shared" si="3"/>
        <v>54.333333333333336</v>
      </c>
      <c r="L29" s="1">
        <v>1520</v>
      </c>
      <c r="M29" s="8">
        <f t="shared" si="4"/>
        <v>106.4</v>
      </c>
      <c r="N29" s="8">
        <f t="shared" si="5"/>
        <v>1626.4</v>
      </c>
      <c r="O29" s="5">
        <f t="shared" si="11"/>
        <v>1630</v>
      </c>
      <c r="P29" s="9">
        <f t="shared" si="16"/>
        <v>6791.666666666667</v>
      </c>
      <c r="Q29" s="9">
        <f t="shared" si="17"/>
        <v>6790</v>
      </c>
      <c r="R29" s="1"/>
      <c r="S29" s="6"/>
      <c r="T29" s="6" t="e">
        <f>(#REF!*0.8)</f>
        <v>#REF!</v>
      </c>
      <c r="U29" s="1">
        <v>79</v>
      </c>
      <c r="V29" s="1">
        <f t="shared" si="18"/>
        <v>2370</v>
      </c>
      <c r="W29" s="1">
        <f t="shared" si="9"/>
        <v>2686</v>
      </c>
      <c r="X29" s="1">
        <f t="shared" si="10"/>
        <v>2690</v>
      </c>
    </row>
    <row r="30" spans="2:24">
      <c r="B30" s="2">
        <v>12</v>
      </c>
      <c r="C30" s="3" t="s">
        <v>15</v>
      </c>
      <c r="D30" s="2">
        <v>45</v>
      </c>
      <c r="E30" s="2">
        <v>1150</v>
      </c>
      <c r="F30" s="2">
        <f t="shared" si="15"/>
        <v>172.5</v>
      </c>
      <c r="G30" s="2">
        <v>1330</v>
      </c>
      <c r="H30" s="4">
        <v>45</v>
      </c>
      <c r="I30" s="2">
        <f t="shared" si="1"/>
        <v>66.5</v>
      </c>
      <c r="J30" s="1">
        <f t="shared" si="2"/>
        <v>1396.5</v>
      </c>
      <c r="K30" s="7">
        <f t="shared" si="3"/>
        <v>50</v>
      </c>
      <c r="L30" s="1">
        <v>1400</v>
      </c>
      <c r="M30" s="8">
        <f t="shared" si="4"/>
        <v>98</v>
      </c>
      <c r="N30" s="8">
        <f t="shared" si="5"/>
        <v>1498</v>
      </c>
      <c r="O30" s="5">
        <f t="shared" si="11"/>
        <v>1500</v>
      </c>
      <c r="P30" s="9">
        <f t="shared" si="16"/>
        <v>6250</v>
      </c>
      <c r="Q30" s="9">
        <f t="shared" si="17"/>
        <v>6250</v>
      </c>
      <c r="R30" s="1"/>
      <c r="S30" s="6"/>
      <c r="T30" s="6" t="e">
        <f>(#REF!*0.8)</f>
        <v>#REF!</v>
      </c>
      <c r="U30" s="8">
        <v>55</v>
      </c>
      <c r="V30" s="1">
        <f t="shared" si="18"/>
        <v>1650</v>
      </c>
      <c r="W30" s="1">
        <f t="shared" si="9"/>
        <v>1870</v>
      </c>
      <c r="X30" s="1">
        <f t="shared" si="10"/>
        <v>1870</v>
      </c>
    </row>
    <row r="31" spans="2:24">
      <c r="B31" s="2">
        <v>13</v>
      </c>
      <c r="C31" s="3" t="s">
        <v>16</v>
      </c>
      <c r="D31" s="2">
        <v>45</v>
      </c>
      <c r="E31" s="2">
        <v>1150</v>
      </c>
      <c r="F31" s="2">
        <f t="shared" si="15"/>
        <v>172.5</v>
      </c>
      <c r="G31" s="2">
        <v>1330</v>
      </c>
      <c r="H31" s="4">
        <v>45</v>
      </c>
      <c r="I31" s="2">
        <f t="shared" si="1"/>
        <v>66.5</v>
      </c>
      <c r="J31" s="1">
        <f t="shared" si="2"/>
        <v>1396.5</v>
      </c>
      <c r="K31" s="7">
        <f t="shared" si="3"/>
        <v>50</v>
      </c>
      <c r="L31" s="1">
        <v>1400</v>
      </c>
      <c r="M31" s="8">
        <f t="shared" si="4"/>
        <v>98</v>
      </c>
      <c r="N31" s="8">
        <f t="shared" si="5"/>
        <v>1498</v>
      </c>
      <c r="O31" s="5">
        <f t="shared" si="11"/>
        <v>1500</v>
      </c>
      <c r="P31" s="9">
        <f t="shared" si="16"/>
        <v>6250</v>
      </c>
      <c r="Q31" s="9">
        <f t="shared" si="17"/>
        <v>6250</v>
      </c>
      <c r="R31" s="1"/>
      <c r="S31" s="6"/>
      <c r="T31" s="6" t="e">
        <f>(#REF!*0.8)</f>
        <v>#REF!</v>
      </c>
      <c r="U31" s="8">
        <v>52</v>
      </c>
      <c r="V31" s="1">
        <f t="shared" si="18"/>
        <v>1560</v>
      </c>
      <c r="W31" s="1">
        <f t="shared" si="9"/>
        <v>1768</v>
      </c>
      <c r="X31" s="1">
        <f t="shared" si="10"/>
        <v>1770</v>
      </c>
    </row>
    <row r="32" spans="2:24">
      <c r="B32" s="2">
        <v>14</v>
      </c>
      <c r="C32" s="3" t="s">
        <v>17</v>
      </c>
      <c r="D32" s="2">
        <v>45</v>
      </c>
      <c r="E32" s="2">
        <v>1150</v>
      </c>
      <c r="F32" s="2">
        <f t="shared" si="15"/>
        <v>172.5</v>
      </c>
      <c r="G32" s="2">
        <v>1330</v>
      </c>
      <c r="H32" s="4">
        <v>45</v>
      </c>
      <c r="I32" s="2">
        <f t="shared" si="1"/>
        <v>66.5</v>
      </c>
      <c r="J32" s="1">
        <f t="shared" si="2"/>
        <v>1396.5</v>
      </c>
      <c r="K32" s="7">
        <f t="shared" si="3"/>
        <v>50</v>
      </c>
      <c r="L32" s="1">
        <v>1400</v>
      </c>
      <c r="M32" s="8">
        <f t="shared" si="4"/>
        <v>98</v>
      </c>
      <c r="N32" s="8">
        <f t="shared" si="5"/>
        <v>1498</v>
      </c>
      <c r="O32" s="5">
        <f t="shared" si="11"/>
        <v>1500</v>
      </c>
      <c r="P32" s="9">
        <f t="shared" si="16"/>
        <v>6250</v>
      </c>
      <c r="Q32" s="9">
        <f t="shared" si="17"/>
        <v>6250</v>
      </c>
      <c r="R32" s="1"/>
      <c r="S32" s="6"/>
      <c r="T32" s="6" t="e">
        <f>(#REF!*0.8)</f>
        <v>#REF!</v>
      </c>
      <c r="U32" s="8">
        <v>50</v>
      </c>
      <c r="V32" s="1">
        <f t="shared" si="18"/>
        <v>1500</v>
      </c>
      <c r="W32" s="1">
        <f t="shared" si="9"/>
        <v>1700</v>
      </c>
      <c r="X32" s="1">
        <f t="shared" si="10"/>
        <v>1700</v>
      </c>
    </row>
    <row r="33" spans="2:24">
      <c r="B33" s="2">
        <v>15</v>
      </c>
      <c r="C33" s="3" t="s">
        <v>19</v>
      </c>
      <c r="D33" s="2">
        <f t="shared" ref="D33" si="19">ROUND(+G33/30,0)</f>
        <v>40</v>
      </c>
      <c r="E33" s="2">
        <v>1050</v>
      </c>
      <c r="F33" s="2">
        <f t="shared" si="15"/>
        <v>157.5</v>
      </c>
      <c r="G33" s="2">
        <v>1210</v>
      </c>
      <c r="H33" s="4">
        <v>40</v>
      </c>
      <c r="I33" s="2">
        <f t="shared" si="1"/>
        <v>60.5</v>
      </c>
      <c r="J33" s="1">
        <f t="shared" si="2"/>
        <v>1270.5</v>
      </c>
      <c r="K33" s="7">
        <f>O33/30</f>
        <v>45.333333333333336</v>
      </c>
      <c r="L33" s="1">
        <v>1270</v>
      </c>
      <c r="M33" s="8">
        <f t="shared" si="4"/>
        <v>88.9</v>
      </c>
      <c r="N33" s="8">
        <f t="shared" si="5"/>
        <v>1358.9</v>
      </c>
      <c r="O33" s="5">
        <f t="shared" si="11"/>
        <v>1360</v>
      </c>
      <c r="P33" s="9">
        <f t="shared" si="16"/>
        <v>5666.666666666667</v>
      </c>
      <c r="Q33" s="9">
        <f t="shared" si="17"/>
        <v>5670</v>
      </c>
      <c r="R33" s="1"/>
      <c r="S33" s="6"/>
      <c r="T33" s="6" t="e">
        <f>(#REF!*0.8)</f>
        <v>#REF!</v>
      </c>
      <c r="U33" s="8">
        <v>46</v>
      </c>
      <c r="V33" s="1">
        <f t="shared" si="18"/>
        <v>1380</v>
      </c>
      <c r="W33" s="1">
        <f t="shared" si="9"/>
        <v>1564</v>
      </c>
      <c r="X33" s="1">
        <f t="shared" si="10"/>
        <v>1560</v>
      </c>
    </row>
    <row r="34" spans="2:24">
      <c r="B34" s="2">
        <v>16</v>
      </c>
      <c r="C34" s="3" t="s">
        <v>20</v>
      </c>
      <c r="D34" s="2">
        <v>40</v>
      </c>
      <c r="E34" s="2">
        <v>940</v>
      </c>
      <c r="F34" s="2">
        <f t="shared" si="15"/>
        <v>141</v>
      </c>
      <c r="G34" s="2">
        <v>1080</v>
      </c>
      <c r="H34" s="4">
        <v>40</v>
      </c>
      <c r="I34" s="2">
        <f t="shared" si="1"/>
        <v>54</v>
      </c>
      <c r="J34" s="1">
        <f t="shared" si="2"/>
        <v>1134</v>
      </c>
      <c r="K34" s="7">
        <f t="shared" si="3"/>
        <v>40.333333333333336</v>
      </c>
      <c r="L34" s="1">
        <v>1130</v>
      </c>
      <c r="M34" s="8">
        <f t="shared" si="4"/>
        <v>79.099999999999994</v>
      </c>
      <c r="N34" s="8">
        <f t="shared" si="5"/>
        <v>1209.0999999999999</v>
      </c>
      <c r="O34" s="5">
        <f t="shared" si="11"/>
        <v>1210</v>
      </c>
      <c r="P34" s="9">
        <f t="shared" si="16"/>
        <v>5041.666666666667</v>
      </c>
      <c r="Q34" s="9">
        <f t="shared" si="17"/>
        <v>5040</v>
      </c>
      <c r="R34" s="1"/>
      <c r="S34" s="6"/>
      <c r="T34" s="6" t="e">
        <f>(#REF!*0.8)</f>
        <v>#REF!</v>
      </c>
      <c r="U34" s="1">
        <v>44</v>
      </c>
      <c r="V34" s="1">
        <f t="shared" si="18"/>
        <v>1320</v>
      </c>
      <c r="W34" s="1">
        <f t="shared" si="9"/>
        <v>1496</v>
      </c>
      <c r="X34" s="1">
        <f t="shared" si="10"/>
        <v>1500</v>
      </c>
    </row>
    <row r="35" spans="2:24">
      <c r="B35" s="2">
        <v>17</v>
      </c>
      <c r="C35" s="3" t="s">
        <v>21</v>
      </c>
      <c r="D35" s="2">
        <v>0</v>
      </c>
      <c r="E35" s="2"/>
      <c r="F35" s="2">
        <f t="shared" si="15"/>
        <v>0</v>
      </c>
      <c r="G35" s="2">
        <v>0</v>
      </c>
      <c r="H35" s="4">
        <f t="shared" ref="H35" si="20">L35/30</f>
        <v>0</v>
      </c>
      <c r="I35" s="2">
        <f t="shared" si="1"/>
        <v>0</v>
      </c>
      <c r="J35" s="1">
        <f t="shared" si="2"/>
        <v>0</v>
      </c>
      <c r="K35" s="7">
        <f t="shared" si="3"/>
        <v>0</v>
      </c>
      <c r="L35" s="1"/>
      <c r="M35" s="8">
        <f t="shared" si="4"/>
        <v>0</v>
      </c>
      <c r="N35" s="8">
        <f t="shared" si="5"/>
        <v>0</v>
      </c>
      <c r="O35" s="5">
        <f t="shared" si="11"/>
        <v>0</v>
      </c>
      <c r="P35" s="9">
        <f t="shared" ref="P35" si="21">O35/30*134</f>
        <v>0</v>
      </c>
      <c r="Q35" s="9">
        <f t="shared" si="17"/>
        <v>0</v>
      </c>
      <c r="R35" s="1"/>
      <c r="S35" s="6"/>
      <c r="T35" s="6" t="e">
        <f>(#REF!*0.8)</f>
        <v>#REF!</v>
      </c>
      <c r="U35" s="1"/>
      <c r="V35" s="1">
        <f t="shared" si="18"/>
        <v>0</v>
      </c>
      <c r="W35" s="1">
        <f t="shared" si="9"/>
        <v>0</v>
      </c>
      <c r="X35" s="1">
        <f t="shared" si="10"/>
        <v>0</v>
      </c>
    </row>
    <row r="36" spans="2:24">
      <c r="B36" s="22" t="s">
        <v>32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2:24">
      <c r="B37" s="2">
        <v>1</v>
      </c>
      <c r="C37" s="3" t="s">
        <v>33</v>
      </c>
      <c r="D37" s="2">
        <v>65</v>
      </c>
      <c r="E37" s="2">
        <v>1710</v>
      </c>
      <c r="F37" s="2">
        <f t="shared" ref="F37:F44" si="22">+E37*15%</f>
        <v>256.5</v>
      </c>
      <c r="G37" s="2">
        <v>1970</v>
      </c>
      <c r="H37" s="4">
        <v>70</v>
      </c>
      <c r="I37" s="2">
        <f t="shared" si="1"/>
        <v>98.5</v>
      </c>
      <c r="J37" s="1">
        <f t="shared" si="2"/>
        <v>2068.5</v>
      </c>
      <c r="K37" s="7">
        <f t="shared" si="3"/>
        <v>73.666666666666671</v>
      </c>
      <c r="L37" s="1">
        <v>2070</v>
      </c>
      <c r="M37" s="8">
        <f t="shared" si="4"/>
        <v>144.9</v>
      </c>
      <c r="N37" s="8">
        <f t="shared" si="5"/>
        <v>2214.9</v>
      </c>
      <c r="O37" s="5">
        <f t="shared" si="11"/>
        <v>2210</v>
      </c>
      <c r="P37" s="9">
        <f t="shared" ref="P37:P43" si="23">O37/30*125</f>
        <v>9208.3333333333339</v>
      </c>
      <c r="Q37" s="9">
        <f t="shared" ref="Q37:Q44" si="24">ROUND(P37,-1)</f>
        <v>9210</v>
      </c>
      <c r="R37" s="1" t="e">
        <f>#REF!*30</f>
        <v>#REF!</v>
      </c>
      <c r="S37" s="6" t="e">
        <f t="shared" ref="S37:S94" si="25">R37/30*62</f>
        <v>#REF!</v>
      </c>
      <c r="T37" s="6" t="e">
        <f>(#REF!*0.8)</f>
        <v>#REF!</v>
      </c>
      <c r="U37" s="1">
        <v>98</v>
      </c>
      <c r="V37" s="1">
        <f t="shared" si="18"/>
        <v>2940</v>
      </c>
      <c r="W37" s="1">
        <f t="shared" si="9"/>
        <v>3332</v>
      </c>
      <c r="X37" s="1">
        <f t="shared" si="10"/>
        <v>3330</v>
      </c>
    </row>
    <row r="38" spans="2:24">
      <c r="B38" s="2">
        <v>2</v>
      </c>
      <c r="C38" s="3" t="s">
        <v>34</v>
      </c>
      <c r="D38" s="2">
        <v>60</v>
      </c>
      <c r="E38" s="2">
        <v>1600</v>
      </c>
      <c r="F38" s="2">
        <f t="shared" si="22"/>
        <v>240</v>
      </c>
      <c r="G38" s="2">
        <f>+E38+F38</f>
        <v>1840</v>
      </c>
      <c r="H38" s="4">
        <v>65</v>
      </c>
      <c r="I38" s="2">
        <f t="shared" si="1"/>
        <v>92</v>
      </c>
      <c r="J38" s="1">
        <f t="shared" si="2"/>
        <v>1932</v>
      </c>
      <c r="K38" s="7">
        <f t="shared" si="3"/>
        <v>69</v>
      </c>
      <c r="L38" s="1">
        <v>1930</v>
      </c>
      <c r="M38" s="8">
        <f t="shared" si="4"/>
        <v>135.1</v>
      </c>
      <c r="N38" s="8">
        <f t="shared" si="5"/>
        <v>2065.1</v>
      </c>
      <c r="O38" s="5">
        <f t="shared" si="11"/>
        <v>2070</v>
      </c>
      <c r="P38" s="9">
        <f t="shared" si="23"/>
        <v>8625</v>
      </c>
      <c r="Q38" s="9">
        <f t="shared" si="24"/>
        <v>8630</v>
      </c>
      <c r="R38" s="1" t="e">
        <f>#REF!*30</f>
        <v>#REF!</v>
      </c>
      <c r="S38" s="6" t="e">
        <f t="shared" si="25"/>
        <v>#REF!</v>
      </c>
      <c r="T38" s="6" t="e">
        <f>(#REF!*0.8)</f>
        <v>#REF!</v>
      </c>
      <c r="U38" s="1">
        <v>94</v>
      </c>
      <c r="V38" s="1">
        <f t="shared" si="18"/>
        <v>2820</v>
      </c>
      <c r="W38" s="1">
        <f t="shared" si="9"/>
        <v>3196</v>
      </c>
      <c r="X38" s="1">
        <f t="shared" si="10"/>
        <v>3200</v>
      </c>
    </row>
    <row r="39" spans="2:24">
      <c r="B39" s="2">
        <v>3</v>
      </c>
      <c r="C39" s="3" t="s">
        <v>35</v>
      </c>
      <c r="D39" s="2">
        <v>60</v>
      </c>
      <c r="E39" s="2">
        <v>1500</v>
      </c>
      <c r="F39" s="2">
        <f t="shared" si="22"/>
        <v>225</v>
      </c>
      <c r="G39" s="2">
        <v>1730</v>
      </c>
      <c r="H39" s="4">
        <v>60</v>
      </c>
      <c r="I39" s="2">
        <f t="shared" si="1"/>
        <v>86.5</v>
      </c>
      <c r="J39" s="1">
        <f t="shared" si="2"/>
        <v>1816.5</v>
      </c>
      <c r="K39" s="7">
        <f t="shared" si="3"/>
        <v>65</v>
      </c>
      <c r="L39" s="1">
        <v>1820</v>
      </c>
      <c r="M39" s="8">
        <f t="shared" si="4"/>
        <v>127.4</v>
      </c>
      <c r="N39" s="8">
        <f t="shared" si="5"/>
        <v>1947.4</v>
      </c>
      <c r="O39" s="5">
        <f t="shared" si="11"/>
        <v>1950</v>
      </c>
      <c r="P39" s="9">
        <f t="shared" si="23"/>
        <v>8125</v>
      </c>
      <c r="Q39" s="9">
        <f t="shared" si="24"/>
        <v>8130</v>
      </c>
      <c r="R39" s="1" t="e">
        <f>#REF!*30</f>
        <v>#REF!</v>
      </c>
      <c r="S39" s="6" t="e">
        <f t="shared" si="25"/>
        <v>#REF!</v>
      </c>
      <c r="T39" s="6" t="e">
        <f>(#REF!*0.8)</f>
        <v>#REF!</v>
      </c>
      <c r="U39" s="1">
        <v>89</v>
      </c>
      <c r="V39" s="1">
        <f t="shared" si="18"/>
        <v>2670</v>
      </c>
      <c r="W39" s="1">
        <f t="shared" si="9"/>
        <v>3026</v>
      </c>
      <c r="X39" s="1">
        <f t="shared" si="10"/>
        <v>3030</v>
      </c>
    </row>
    <row r="40" spans="2:24">
      <c r="B40" s="2">
        <v>4</v>
      </c>
      <c r="C40" s="3" t="s">
        <v>36</v>
      </c>
      <c r="D40" s="2">
        <v>60</v>
      </c>
      <c r="E40" s="2">
        <v>1500</v>
      </c>
      <c r="F40" s="2">
        <f t="shared" si="22"/>
        <v>225</v>
      </c>
      <c r="G40" s="2">
        <v>1730</v>
      </c>
      <c r="H40" s="4">
        <v>60</v>
      </c>
      <c r="I40" s="2">
        <f t="shared" si="1"/>
        <v>86.5</v>
      </c>
      <c r="J40" s="1">
        <f t="shared" si="2"/>
        <v>1816.5</v>
      </c>
      <c r="K40" s="7">
        <f t="shared" si="3"/>
        <v>65</v>
      </c>
      <c r="L40" s="1">
        <v>1820</v>
      </c>
      <c r="M40" s="8">
        <f t="shared" si="4"/>
        <v>127.4</v>
      </c>
      <c r="N40" s="8">
        <f t="shared" si="5"/>
        <v>1947.4</v>
      </c>
      <c r="O40" s="5">
        <f t="shared" si="11"/>
        <v>1950</v>
      </c>
      <c r="P40" s="9">
        <f t="shared" si="23"/>
        <v>8125</v>
      </c>
      <c r="Q40" s="9">
        <f t="shared" si="24"/>
        <v>8130</v>
      </c>
      <c r="R40" s="1" t="e">
        <f>#REF!*30</f>
        <v>#REF!</v>
      </c>
      <c r="S40" s="6" t="e">
        <f t="shared" si="25"/>
        <v>#REF!</v>
      </c>
      <c r="T40" s="6" t="e">
        <f>(#REF!*0.8)</f>
        <v>#REF!</v>
      </c>
      <c r="U40" s="1">
        <v>81</v>
      </c>
      <c r="V40" s="1">
        <f t="shared" si="18"/>
        <v>2430</v>
      </c>
      <c r="W40" s="1">
        <f t="shared" si="9"/>
        <v>2754</v>
      </c>
      <c r="X40" s="1">
        <f t="shared" si="10"/>
        <v>2750</v>
      </c>
    </row>
    <row r="41" spans="2:24">
      <c r="B41" s="2">
        <v>5</v>
      </c>
      <c r="C41" s="3" t="s">
        <v>37</v>
      </c>
      <c r="D41" s="2">
        <v>55</v>
      </c>
      <c r="E41" s="2">
        <v>1440</v>
      </c>
      <c r="F41" s="2">
        <f t="shared" si="22"/>
        <v>216</v>
      </c>
      <c r="G41" s="2">
        <v>1660</v>
      </c>
      <c r="H41" s="4">
        <v>60</v>
      </c>
      <c r="I41" s="2">
        <f t="shared" si="1"/>
        <v>83</v>
      </c>
      <c r="J41" s="1">
        <f t="shared" si="2"/>
        <v>1743</v>
      </c>
      <c r="K41" s="7">
        <f t="shared" si="3"/>
        <v>62</v>
      </c>
      <c r="L41" s="1">
        <v>1740</v>
      </c>
      <c r="M41" s="8">
        <f t="shared" si="4"/>
        <v>121.8</v>
      </c>
      <c r="N41" s="8">
        <f t="shared" si="5"/>
        <v>1861.8</v>
      </c>
      <c r="O41" s="5">
        <f t="shared" si="11"/>
        <v>1860</v>
      </c>
      <c r="P41" s="9">
        <f t="shared" si="23"/>
        <v>7750</v>
      </c>
      <c r="Q41" s="9">
        <f t="shared" si="24"/>
        <v>7750</v>
      </c>
      <c r="R41" s="1" t="e">
        <f>#REF!*30</f>
        <v>#REF!</v>
      </c>
      <c r="S41" s="6" t="e">
        <f t="shared" si="25"/>
        <v>#REF!</v>
      </c>
      <c r="T41" s="6" t="e">
        <f>(#REF!*0.8)</f>
        <v>#REF!</v>
      </c>
      <c r="U41" s="1">
        <v>79</v>
      </c>
      <c r="V41" s="1">
        <f t="shared" si="18"/>
        <v>2370</v>
      </c>
      <c r="W41" s="1">
        <f t="shared" si="9"/>
        <v>2686</v>
      </c>
      <c r="X41" s="1">
        <f t="shared" si="10"/>
        <v>2690</v>
      </c>
    </row>
    <row r="42" spans="2:24">
      <c r="B42" s="2">
        <v>6</v>
      </c>
      <c r="C42" s="3" t="s">
        <v>38</v>
      </c>
      <c r="D42" s="2">
        <v>40</v>
      </c>
      <c r="E42" s="2">
        <v>1050</v>
      </c>
      <c r="F42" s="2">
        <f t="shared" si="22"/>
        <v>157.5</v>
      </c>
      <c r="G42" s="2">
        <v>1210</v>
      </c>
      <c r="H42" s="4">
        <v>45</v>
      </c>
      <c r="I42" s="2">
        <f t="shared" si="1"/>
        <v>60.5</v>
      </c>
      <c r="J42" s="1">
        <f t="shared" si="2"/>
        <v>1270.5</v>
      </c>
      <c r="K42" s="7">
        <f t="shared" si="3"/>
        <v>45.333333333333336</v>
      </c>
      <c r="L42" s="1">
        <v>1270</v>
      </c>
      <c r="M42" s="8">
        <f t="shared" si="4"/>
        <v>88.9</v>
      </c>
      <c r="N42" s="8">
        <f t="shared" si="5"/>
        <v>1358.9</v>
      </c>
      <c r="O42" s="5">
        <f t="shared" si="11"/>
        <v>1360</v>
      </c>
      <c r="P42" s="9">
        <f t="shared" si="23"/>
        <v>5666.666666666667</v>
      </c>
      <c r="Q42" s="9">
        <f t="shared" si="24"/>
        <v>5670</v>
      </c>
      <c r="R42" s="1" t="e">
        <f>#REF!*30</f>
        <v>#REF!</v>
      </c>
      <c r="S42" s="6" t="e">
        <f t="shared" si="25"/>
        <v>#REF!</v>
      </c>
      <c r="T42" s="6" t="e">
        <f>(#REF!*0.8)</f>
        <v>#REF!</v>
      </c>
      <c r="U42" s="1">
        <v>52</v>
      </c>
      <c r="V42" s="1">
        <f t="shared" si="18"/>
        <v>1560</v>
      </c>
      <c r="W42" s="1">
        <f t="shared" si="9"/>
        <v>1768</v>
      </c>
      <c r="X42" s="1">
        <f t="shared" si="10"/>
        <v>1770</v>
      </c>
    </row>
    <row r="43" spans="2:24">
      <c r="B43" s="2">
        <v>7</v>
      </c>
      <c r="C43" s="3" t="s">
        <v>39</v>
      </c>
      <c r="D43" s="2">
        <v>40</v>
      </c>
      <c r="E43" s="2">
        <v>1000</v>
      </c>
      <c r="F43" s="2">
        <f t="shared" si="22"/>
        <v>150</v>
      </c>
      <c r="G43" s="2">
        <f>+E43+F43</f>
        <v>1150</v>
      </c>
      <c r="H43" s="4">
        <f t="shared" si="13"/>
        <v>40.333333333333336</v>
      </c>
      <c r="I43" s="2">
        <f t="shared" si="1"/>
        <v>57.5</v>
      </c>
      <c r="J43" s="1">
        <f t="shared" si="2"/>
        <v>1207.5</v>
      </c>
      <c r="K43" s="7">
        <f t="shared" si="3"/>
        <v>43</v>
      </c>
      <c r="L43" s="1">
        <v>1210</v>
      </c>
      <c r="M43" s="8">
        <f t="shared" si="4"/>
        <v>84.7</v>
      </c>
      <c r="N43" s="8">
        <f t="shared" si="5"/>
        <v>1294.7</v>
      </c>
      <c r="O43" s="5">
        <f t="shared" si="11"/>
        <v>1290</v>
      </c>
      <c r="P43" s="9">
        <f t="shared" si="23"/>
        <v>5375</v>
      </c>
      <c r="Q43" s="9">
        <f t="shared" si="24"/>
        <v>5380</v>
      </c>
      <c r="R43" s="1" t="e">
        <f>#REF!*30</f>
        <v>#REF!</v>
      </c>
      <c r="S43" s="6" t="e">
        <f t="shared" si="25"/>
        <v>#REF!</v>
      </c>
      <c r="T43" s="6" t="e">
        <f>(#REF!*0.8)</f>
        <v>#REF!</v>
      </c>
      <c r="U43" s="1">
        <v>44</v>
      </c>
      <c r="V43" s="1">
        <f t="shared" si="18"/>
        <v>1320</v>
      </c>
      <c r="W43" s="1">
        <f t="shared" si="9"/>
        <v>1496</v>
      </c>
      <c r="X43" s="1">
        <f t="shared" si="10"/>
        <v>1500</v>
      </c>
    </row>
    <row r="44" spans="2:24">
      <c r="B44" s="2">
        <v>8</v>
      </c>
      <c r="C44" s="3" t="s">
        <v>21</v>
      </c>
      <c r="D44" s="2">
        <v>0</v>
      </c>
      <c r="E44" s="2">
        <v>0</v>
      </c>
      <c r="F44" s="2">
        <f t="shared" si="22"/>
        <v>0</v>
      </c>
      <c r="G44" s="2">
        <f>+E44+F44</f>
        <v>0</v>
      </c>
      <c r="H44" s="4">
        <f t="shared" si="13"/>
        <v>0</v>
      </c>
      <c r="I44" s="2">
        <f t="shared" si="1"/>
        <v>0</v>
      </c>
      <c r="J44" s="1">
        <f t="shared" si="2"/>
        <v>0</v>
      </c>
      <c r="K44" s="7">
        <f t="shared" si="3"/>
        <v>0</v>
      </c>
      <c r="L44" s="1"/>
      <c r="M44" s="8">
        <f t="shared" si="4"/>
        <v>0</v>
      </c>
      <c r="N44" s="8">
        <f t="shared" si="5"/>
        <v>0</v>
      </c>
      <c r="O44" s="5">
        <f t="shared" si="11"/>
        <v>0</v>
      </c>
      <c r="P44" s="9">
        <f t="shared" ref="P44" si="26">O44/30*134</f>
        <v>0</v>
      </c>
      <c r="Q44" s="9">
        <f t="shared" si="24"/>
        <v>0</v>
      </c>
      <c r="R44" s="1"/>
      <c r="S44" s="6">
        <f t="shared" si="25"/>
        <v>0</v>
      </c>
      <c r="T44" s="6" t="e">
        <f>(#REF!*0.8)</f>
        <v>#REF!</v>
      </c>
      <c r="U44" s="1"/>
      <c r="V44" s="1">
        <f t="shared" si="18"/>
        <v>0</v>
      </c>
      <c r="W44" s="1">
        <f t="shared" si="9"/>
        <v>0</v>
      </c>
      <c r="X44" s="1">
        <f t="shared" si="10"/>
        <v>0</v>
      </c>
    </row>
    <row r="45" spans="2:24">
      <c r="B45" s="22" t="s">
        <v>40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2:24">
      <c r="B46" s="2">
        <v>1</v>
      </c>
      <c r="C46" s="3" t="s">
        <v>41</v>
      </c>
      <c r="D46" s="2">
        <v>60</v>
      </c>
      <c r="E46" s="2">
        <v>1600</v>
      </c>
      <c r="F46" s="2">
        <f t="shared" ref="F46:F56" si="27">+E46*15%</f>
        <v>240</v>
      </c>
      <c r="G46" s="2">
        <f>+E46+F46</f>
        <v>1840</v>
      </c>
      <c r="H46" s="4">
        <v>65</v>
      </c>
      <c r="I46" s="2">
        <f t="shared" si="1"/>
        <v>92</v>
      </c>
      <c r="J46" s="1">
        <f t="shared" si="2"/>
        <v>1932</v>
      </c>
      <c r="K46" s="7">
        <f t="shared" si="3"/>
        <v>69</v>
      </c>
      <c r="L46" s="1">
        <v>1930</v>
      </c>
      <c r="M46" s="8">
        <f t="shared" si="4"/>
        <v>135.1</v>
      </c>
      <c r="N46" s="8">
        <f t="shared" si="5"/>
        <v>2065.1</v>
      </c>
      <c r="O46" s="5">
        <f t="shared" si="11"/>
        <v>2070</v>
      </c>
      <c r="P46" s="9">
        <f t="shared" ref="P46:P55" si="28">O46/30*125</f>
        <v>8625</v>
      </c>
      <c r="Q46" s="9">
        <f t="shared" ref="Q46:Q56" si="29">ROUND(P46,-1)</f>
        <v>8630</v>
      </c>
      <c r="R46" s="1" t="e">
        <f>#REF!*30</f>
        <v>#REF!</v>
      </c>
      <c r="S46" s="6" t="e">
        <f t="shared" si="25"/>
        <v>#REF!</v>
      </c>
      <c r="T46" s="6" t="e">
        <f>(#REF!*0.8)</f>
        <v>#REF!</v>
      </c>
      <c r="U46" s="1">
        <v>89</v>
      </c>
      <c r="V46" s="1">
        <f t="shared" si="18"/>
        <v>2670</v>
      </c>
      <c r="W46" s="1">
        <f t="shared" si="9"/>
        <v>3026</v>
      </c>
      <c r="X46" s="1">
        <f t="shared" si="10"/>
        <v>3030</v>
      </c>
    </row>
    <row r="47" spans="2:24">
      <c r="B47" s="2">
        <v>2</v>
      </c>
      <c r="C47" s="3" t="s">
        <v>42</v>
      </c>
      <c r="D47" s="2">
        <v>60</v>
      </c>
      <c r="E47" s="2">
        <v>1550</v>
      </c>
      <c r="F47" s="2">
        <f t="shared" si="27"/>
        <v>232.5</v>
      </c>
      <c r="G47" s="2">
        <v>1790</v>
      </c>
      <c r="H47" s="4">
        <v>65</v>
      </c>
      <c r="I47" s="2">
        <f t="shared" si="1"/>
        <v>89.5</v>
      </c>
      <c r="J47" s="1">
        <f t="shared" si="2"/>
        <v>1879.5</v>
      </c>
      <c r="K47" s="7">
        <f t="shared" si="3"/>
        <v>67</v>
      </c>
      <c r="L47" s="1">
        <v>1880</v>
      </c>
      <c r="M47" s="8">
        <f t="shared" si="4"/>
        <v>131.6</v>
      </c>
      <c r="N47" s="8">
        <f t="shared" si="5"/>
        <v>2011.6</v>
      </c>
      <c r="O47" s="5">
        <f t="shared" si="11"/>
        <v>2010</v>
      </c>
      <c r="P47" s="9">
        <f t="shared" si="28"/>
        <v>8375</v>
      </c>
      <c r="Q47" s="9">
        <f t="shared" si="29"/>
        <v>8380</v>
      </c>
      <c r="R47" s="1" t="e">
        <f>#REF!*30</f>
        <v>#REF!</v>
      </c>
      <c r="S47" s="6" t="e">
        <f t="shared" si="25"/>
        <v>#REF!</v>
      </c>
      <c r="T47" s="6" t="e">
        <f>(#REF!*0.8)</f>
        <v>#REF!</v>
      </c>
      <c r="U47" s="1">
        <v>85</v>
      </c>
      <c r="V47" s="1">
        <f t="shared" si="18"/>
        <v>2550</v>
      </c>
      <c r="W47" s="1">
        <f t="shared" si="9"/>
        <v>2890</v>
      </c>
      <c r="X47" s="1">
        <f t="shared" si="10"/>
        <v>2890</v>
      </c>
    </row>
    <row r="48" spans="2:24">
      <c r="B48" s="2">
        <v>3</v>
      </c>
      <c r="C48" s="3" t="s">
        <v>43</v>
      </c>
      <c r="D48" s="2">
        <v>60</v>
      </c>
      <c r="E48" s="2">
        <v>1500</v>
      </c>
      <c r="F48" s="2">
        <f t="shared" si="27"/>
        <v>225</v>
      </c>
      <c r="G48" s="2">
        <v>1730</v>
      </c>
      <c r="H48" s="4">
        <v>60</v>
      </c>
      <c r="I48" s="2">
        <f t="shared" si="1"/>
        <v>86.5</v>
      </c>
      <c r="J48" s="1">
        <f t="shared" si="2"/>
        <v>1816.5</v>
      </c>
      <c r="K48" s="7">
        <f t="shared" si="3"/>
        <v>65</v>
      </c>
      <c r="L48" s="1">
        <v>1820</v>
      </c>
      <c r="M48" s="8">
        <f t="shared" si="4"/>
        <v>127.4</v>
      </c>
      <c r="N48" s="8">
        <f t="shared" si="5"/>
        <v>1947.4</v>
      </c>
      <c r="O48" s="5">
        <f t="shared" si="11"/>
        <v>1950</v>
      </c>
      <c r="P48" s="9">
        <f t="shared" si="28"/>
        <v>8125</v>
      </c>
      <c r="Q48" s="9">
        <f t="shared" si="29"/>
        <v>8130</v>
      </c>
      <c r="R48" s="1" t="e">
        <f>#REF!*30</f>
        <v>#REF!</v>
      </c>
      <c r="S48" s="6" t="e">
        <f t="shared" si="25"/>
        <v>#REF!</v>
      </c>
      <c r="T48" s="6" t="e">
        <f>(#REF!*0.8)</f>
        <v>#REF!</v>
      </c>
      <c r="U48" s="1">
        <v>81</v>
      </c>
      <c r="V48" s="1">
        <f t="shared" si="18"/>
        <v>2430</v>
      </c>
      <c r="W48" s="1">
        <f t="shared" si="9"/>
        <v>2754</v>
      </c>
      <c r="X48" s="1">
        <f t="shared" si="10"/>
        <v>2750</v>
      </c>
    </row>
    <row r="49" spans="2:24">
      <c r="B49" s="2">
        <v>4</v>
      </c>
      <c r="C49" s="3" t="s">
        <v>44</v>
      </c>
      <c r="D49" s="2">
        <v>55</v>
      </c>
      <c r="E49" s="2">
        <v>1380</v>
      </c>
      <c r="F49" s="2">
        <f t="shared" si="27"/>
        <v>207</v>
      </c>
      <c r="G49" s="2">
        <v>1590</v>
      </c>
      <c r="H49" s="4">
        <v>50</v>
      </c>
      <c r="I49" s="2">
        <f t="shared" si="1"/>
        <v>79.5</v>
      </c>
      <c r="J49" s="1">
        <f t="shared" si="2"/>
        <v>1669.5</v>
      </c>
      <c r="K49" s="7">
        <f t="shared" si="3"/>
        <v>59.666666666666664</v>
      </c>
      <c r="L49" s="1">
        <v>1670</v>
      </c>
      <c r="M49" s="8">
        <f t="shared" si="4"/>
        <v>116.9</v>
      </c>
      <c r="N49" s="8">
        <f t="shared" si="5"/>
        <v>1786.9</v>
      </c>
      <c r="O49" s="5">
        <f t="shared" si="11"/>
        <v>1790</v>
      </c>
      <c r="P49" s="9">
        <f t="shared" si="28"/>
        <v>7458.333333333333</v>
      </c>
      <c r="Q49" s="9">
        <f t="shared" si="29"/>
        <v>7460</v>
      </c>
      <c r="R49" s="1" t="e">
        <f>#REF!*30</f>
        <v>#REF!</v>
      </c>
      <c r="S49" s="6" t="e">
        <f t="shared" si="25"/>
        <v>#REF!</v>
      </c>
      <c r="T49" s="6" t="e">
        <f>(#REF!*0.8)</f>
        <v>#REF!</v>
      </c>
      <c r="U49" s="1">
        <v>68</v>
      </c>
      <c r="V49" s="1">
        <f t="shared" si="18"/>
        <v>2040</v>
      </c>
      <c r="W49" s="1">
        <f t="shared" si="9"/>
        <v>2312</v>
      </c>
      <c r="X49" s="1">
        <f t="shared" si="10"/>
        <v>2310</v>
      </c>
    </row>
    <row r="50" spans="2:24">
      <c r="B50" s="2">
        <v>5</v>
      </c>
      <c r="C50" s="3" t="s">
        <v>45</v>
      </c>
      <c r="D50" s="2">
        <v>50</v>
      </c>
      <c r="E50" s="2">
        <v>1270</v>
      </c>
      <c r="F50" s="2">
        <f t="shared" si="27"/>
        <v>190.5</v>
      </c>
      <c r="G50" s="2">
        <v>1460</v>
      </c>
      <c r="H50" s="4">
        <v>50</v>
      </c>
      <c r="I50" s="2">
        <f t="shared" si="1"/>
        <v>73</v>
      </c>
      <c r="J50" s="1">
        <f t="shared" si="2"/>
        <v>1533</v>
      </c>
      <c r="K50" s="7">
        <f t="shared" si="3"/>
        <v>54.666666666666664</v>
      </c>
      <c r="L50" s="1">
        <v>1530</v>
      </c>
      <c r="M50" s="8">
        <f t="shared" si="4"/>
        <v>107.1</v>
      </c>
      <c r="N50" s="8">
        <f t="shared" si="5"/>
        <v>1637.1</v>
      </c>
      <c r="O50" s="5">
        <f t="shared" si="11"/>
        <v>1640</v>
      </c>
      <c r="P50" s="9">
        <f t="shared" si="28"/>
        <v>6833.333333333333</v>
      </c>
      <c r="Q50" s="9">
        <f t="shared" si="29"/>
        <v>6830</v>
      </c>
      <c r="R50" s="1" t="e">
        <f>#REF!*30</f>
        <v>#REF!</v>
      </c>
      <c r="S50" s="6" t="e">
        <f t="shared" si="25"/>
        <v>#REF!</v>
      </c>
      <c r="T50" s="6" t="e">
        <f>(#REF!*0.8)</f>
        <v>#REF!</v>
      </c>
      <c r="U50" s="1">
        <v>60</v>
      </c>
      <c r="V50" s="1">
        <f t="shared" si="18"/>
        <v>1800</v>
      </c>
      <c r="W50" s="1">
        <f t="shared" si="9"/>
        <v>2040</v>
      </c>
      <c r="X50" s="1">
        <f t="shared" si="10"/>
        <v>2040</v>
      </c>
    </row>
    <row r="51" spans="2:24">
      <c r="B51" s="2">
        <v>6</v>
      </c>
      <c r="C51" s="3" t="s">
        <v>46</v>
      </c>
      <c r="D51" s="2">
        <f t="shared" ref="D51:D52" si="30">+G51/30</f>
        <v>45</v>
      </c>
      <c r="E51" s="2">
        <v>1170</v>
      </c>
      <c r="F51" s="2">
        <f t="shared" si="27"/>
        <v>175.5</v>
      </c>
      <c r="G51" s="2">
        <v>1350</v>
      </c>
      <c r="H51" s="4">
        <v>45</v>
      </c>
      <c r="I51" s="2">
        <f t="shared" si="1"/>
        <v>67.5</v>
      </c>
      <c r="J51" s="1">
        <f t="shared" si="2"/>
        <v>1417.5</v>
      </c>
      <c r="K51" s="7">
        <f t="shared" si="3"/>
        <v>50.666666666666664</v>
      </c>
      <c r="L51" s="1">
        <v>1420</v>
      </c>
      <c r="M51" s="8">
        <f t="shared" si="4"/>
        <v>99.4</v>
      </c>
      <c r="N51" s="8">
        <f t="shared" si="5"/>
        <v>1519.4</v>
      </c>
      <c r="O51" s="5">
        <f t="shared" si="11"/>
        <v>1520</v>
      </c>
      <c r="P51" s="9">
        <f t="shared" si="28"/>
        <v>6333.333333333333</v>
      </c>
      <c r="Q51" s="9">
        <f t="shared" si="29"/>
        <v>6330</v>
      </c>
      <c r="R51" s="1" t="e">
        <f>#REF!*30</f>
        <v>#REF!</v>
      </c>
      <c r="S51" s="6" t="e">
        <f t="shared" si="25"/>
        <v>#REF!</v>
      </c>
      <c r="T51" s="6" t="e">
        <f>(#REF!*0.8)</f>
        <v>#REF!</v>
      </c>
      <c r="U51" s="1">
        <v>52</v>
      </c>
      <c r="V51" s="1">
        <f t="shared" si="18"/>
        <v>1560</v>
      </c>
      <c r="W51" s="1">
        <f t="shared" si="9"/>
        <v>1768</v>
      </c>
      <c r="X51" s="1">
        <f t="shared" si="10"/>
        <v>1770</v>
      </c>
    </row>
    <row r="52" spans="2:24">
      <c r="B52" s="2">
        <v>7</v>
      </c>
      <c r="C52" s="3" t="s">
        <v>47</v>
      </c>
      <c r="D52" s="2">
        <f t="shared" si="30"/>
        <v>45</v>
      </c>
      <c r="E52" s="2">
        <v>1170</v>
      </c>
      <c r="F52" s="2">
        <f t="shared" si="27"/>
        <v>175.5</v>
      </c>
      <c r="G52" s="2">
        <v>1350</v>
      </c>
      <c r="H52" s="4">
        <v>45</v>
      </c>
      <c r="I52" s="2">
        <f t="shared" si="1"/>
        <v>67.5</v>
      </c>
      <c r="J52" s="1">
        <f t="shared" si="2"/>
        <v>1417.5</v>
      </c>
      <c r="K52" s="7">
        <f t="shared" si="3"/>
        <v>50.666666666666664</v>
      </c>
      <c r="L52" s="1">
        <v>1420</v>
      </c>
      <c r="M52" s="8">
        <f t="shared" si="4"/>
        <v>99.4</v>
      </c>
      <c r="N52" s="8">
        <f t="shared" si="5"/>
        <v>1519.4</v>
      </c>
      <c r="O52" s="5">
        <f t="shared" si="11"/>
        <v>1520</v>
      </c>
      <c r="P52" s="9">
        <f t="shared" si="28"/>
        <v>6333.333333333333</v>
      </c>
      <c r="Q52" s="9">
        <f t="shared" si="29"/>
        <v>6330</v>
      </c>
      <c r="R52" s="1" t="e">
        <f>#REF!*30</f>
        <v>#REF!</v>
      </c>
      <c r="S52" s="6" t="e">
        <f t="shared" si="25"/>
        <v>#REF!</v>
      </c>
      <c r="T52" s="6" t="e">
        <f>(#REF!*0.8)</f>
        <v>#REF!</v>
      </c>
      <c r="U52" s="1">
        <v>50</v>
      </c>
      <c r="V52" s="1">
        <f t="shared" si="18"/>
        <v>1500</v>
      </c>
      <c r="W52" s="1">
        <f t="shared" si="9"/>
        <v>1700</v>
      </c>
      <c r="X52" s="1">
        <f t="shared" si="10"/>
        <v>1700</v>
      </c>
    </row>
    <row r="53" spans="2:24">
      <c r="B53" s="2">
        <v>8</v>
      </c>
      <c r="C53" s="3" t="s">
        <v>48</v>
      </c>
      <c r="D53" s="2">
        <v>40</v>
      </c>
      <c r="E53" s="2">
        <v>1050</v>
      </c>
      <c r="F53" s="2">
        <f t="shared" si="27"/>
        <v>157.5</v>
      </c>
      <c r="G53" s="2">
        <v>1210</v>
      </c>
      <c r="H53" s="4">
        <v>40</v>
      </c>
      <c r="I53" s="2">
        <f t="shared" si="1"/>
        <v>60.5</v>
      </c>
      <c r="J53" s="1">
        <f t="shared" si="2"/>
        <v>1270.5</v>
      </c>
      <c r="K53" s="7">
        <f t="shared" si="3"/>
        <v>45.333333333333336</v>
      </c>
      <c r="L53" s="1">
        <v>1270</v>
      </c>
      <c r="M53" s="8">
        <f t="shared" si="4"/>
        <v>88.9</v>
      </c>
      <c r="N53" s="8">
        <f t="shared" si="5"/>
        <v>1358.9</v>
      </c>
      <c r="O53" s="5">
        <f t="shared" si="11"/>
        <v>1360</v>
      </c>
      <c r="P53" s="9">
        <f t="shared" si="28"/>
        <v>5666.666666666667</v>
      </c>
      <c r="Q53" s="9">
        <f t="shared" si="29"/>
        <v>5670</v>
      </c>
      <c r="R53" s="1" t="e">
        <f>#REF!*30</f>
        <v>#REF!</v>
      </c>
      <c r="S53" s="6" t="e">
        <f t="shared" si="25"/>
        <v>#REF!</v>
      </c>
      <c r="T53" s="6" t="e">
        <f>(#REF!*0.8)</f>
        <v>#REF!</v>
      </c>
      <c r="U53" s="1">
        <v>47</v>
      </c>
      <c r="V53" s="1">
        <f t="shared" si="18"/>
        <v>1410</v>
      </c>
      <c r="W53" s="1">
        <f t="shared" si="9"/>
        <v>1598</v>
      </c>
      <c r="X53" s="1">
        <f t="shared" si="10"/>
        <v>1600</v>
      </c>
    </row>
    <row r="54" spans="2:24">
      <c r="B54" s="2">
        <v>9</v>
      </c>
      <c r="C54" s="3" t="s">
        <v>49</v>
      </c>
      <c r="D54" s="2">
        <v>40</v>
      </c>
      <c r="E54" s="2">
        <v>990</v>
      </c>
      <c r="F54" s="2">
        <f t="shared" si="27"/>
        <v>148.5</v>
      </c>
      <c r="G54" s="2">
        <v>1140</v>
      </c>
      <c r="H54" s="4">
        <f t="shared" si="13"/>
        <v>40</v>
      </c>
      <c r="I54" s="2">
        <f t="shared" si="1"/>
        <v>57</v>
      </c>
      <c r="J54" s="1">
        <f t="shared" si="2"/>
        <v>1197</v>
      </c>
      <c r="K54" s="7">
        <f t="shared" si="3"/>
        <v>42.666666666666664</v>
      </c>
      <c r="L54" s="1">
        <v>1200</v>
      </c>
      <c r="M54" s="8">
        <f t="shared" si="4"/>
        <v>84</v>
      </c>
      <c r="N54" s="8">
        <f t="shared" si="5"/>
        <v>1284</v>
      </c>
      <c r="O54" s="5">
        <f t="shared" si="11"/>
        <v>1280</v>
      </c>
      <c r="P54" s="9">
        <f t="shared" si="28"/>
        <v>5333.333333333333</v>
      </c>
      <c r="Q54" s="9">
        <f t="shared" si="29"/>
        <v>5330</v>
      </c>
      <c r="R54" s="1" t="e">
        <f>#REF!*30</f>
        <v>#REF!</v>
      </c>
      <c r="S54" s="6" t="e">
        <f t="shared" si="25"/>
        <v>#REF!</v>
      </c>
      <c r="T54" s="6" t="e">
        <f>(#REF!*0.8)</f>
        <v>#REF!</v>
      </c>
      <c r="U54" s="1">
        <v>45</v>
      </c>
      <c r="V54" s="1">
        <f t="shared" si="18"/>
        <v>1350</v>
      </c>
      <c r="W54" s="1">
        <f t="shared" si="9"/>
        <v>1530</v>
      </c>
      <c r="X54" s="1">
        <f t="shared" si="10"/>
        <v>1530</v>
      </c>
    </row>
    <row r="55" spans="2:24">
      <c r="B55" s="2">
        <v>10</v>
      </c>
      <c r="C55" s="3" t="s">
        <v>50</v>
      </c>
      <c r="D55" s="2">
        <v>40</v>
      </c>
      <c r="E55" s="2">
        <v>990</v>
      </c>
      <c r="F55" s="2">
        <f t="shared" si="27"/>
        <v>148.5</v>
      </c>
      <c r="G55" s="2">
        <v>1140</v>
      </c>
      <c r="H55" s="4">
        <f t="shared" si="13"/>
        <v>40</v>
      </c>
      <c r="I55" s="2">
        <f t="shared" si="1"/>
        <v>57</v>
      </c>
      <c r="J55" s="1">
        <f t="shared" si="2"/>
        <v>1197</v>
      </c>
      <c r="K55" s="7">
        <f t="shared" si="3"/>
        <v>42.666666666666664</v>
      </c>
      <c r="L55" s="1">
        <v>1200</v>
      </c>
      <c r="M55" s="8">
        <f t="shared" si="4"/>
        <v>84</v>
      </c>
      <c r="N55" s="8">
        <f t="shared" si="5"/>
        <v>1284</v>
      </c>
      <c r="O55" s="5">
        <f t="shared" si="11"/>
        <v>1280</v>
      </c>
      <c r="P55" s="9">
        <f t="shared" si="28"/>
        <v>5333.333333333333</v>
      </c>
      <c r="Q55" s="9">
        <f t="shared" si="29"/>
        <v>5330</v>
      </c>
      <c r="R55" s="1" t="e">
        <f>#REF!*30</f>
        <v>#REF!</v>
      </c>
      <c r="S55" s="6" t="e">
        <f t="shared" si="25"/>
        <v>#REF!</v>
      </c>
      <c r="T55" s="6" t="e">
        <f>(#REF!*0.8)</f>
        <v>#REF!</v>
      </c>
      <c r="U55" s="1">
        <v>44</v>
      </c>
      <c r="V55" s="1">
        <f t="shared" si="18"/>
        <v>1320</v>
      </c>
      <c r="W55" s="1">
        <f t="shared" si="9"/>
        <v>1496</v>
      </c>
      <c r="X55" s="1">
        <f t="shared" si="10"/>
        <v>1500</v>
      </c>
    </row>
    <row r="56" spans="2:24">
      <c r="B56" s="2">
        <v>11</v>
      </c>
      <c r="C56" s="3" t="s">
        <v>21</v>
      </c>
      <c r="D56" s="2">
        <v>0</v>
      </c>
      <c r="E56" s="2"/>
      <c r="F56" s="2">
        <f t="shared" si="27"/>
        <v>0</v>
      </c>
      <c r="G56" s="2">
        <f>+E56+F56</f>
        <v>0</v>
      </c>
      <c r="H56" s="4">
        <f t="shared" si="13"/>
        <v>0</v>
      </c>
      <c r="I56" s="2">
        <f t="shared" si="1"/>
        <v>0</v>
      </c>
      <c r="J56" s="1">
        <f t="shared" si="2"/>
        <v>0</v>
      </c>
      <c r="K56" s="7">
        <f t="shared" si="3"/>
        <v>0</v>
      </c>
      <c r="L56" s="1"/>
      <c r="M56" s="8">
        <f t="shared" si="4"/>
        <v>0</v>
      </c>
      <c r="N56" s="8">
        <f t="shared" si="5"/>
        <v>0</v>
      </c>
      <c r="O56" s="5">
        <f t="shared" si="11"/>
        <v>0</v>
      </c>
      <c r="P56" s="9">
        <f t="shared" ref="P56" si="31">O56/30*134</f>
        <v>0</v>
      </c>
      <c r="Q56" s="9">
        <f t="shared" si="29"/>
        <v>0</v>
      </c>
      <c r="R56" s="1"/>
      <c r="S56" s="6">
        <f t="shared" si="25"/>
        <v>0</v>
      </c>
      <c r="T56" s="6" t="e">
        <f>(#REF!*0.8)</f>
        <v>#REF!</v>
      </c>
      <c r="U56" s="1"/>
      <c r="V56" s="1">
        <f t="shared" si="18"/>
        <v>0</v>
      </c>
      <c r="W56" s="1">
        <f t="shared" si="9"/>
        <v>0</v>
      </c>
      <c r="X56" s="1">
        <f t="shared" si="10"/>
        <v>0</v>
      </c>
    </row>
    <row r="57" spans="2:24">
      <c r="B57" s="22" t="s">
        <v>270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2:24">
      <c r="B58" s="2">
        <v>1</v>
      </c>
      <c r="C58" s="3" t="s">
        <v>267</v>
      </c>
      <c r="D58" s="2">
        <f>+G58/30</f>
        <v>70</v>
      </c>
      <c r="E58" s="2">
        <v>1820</v>
      </c>
      <c r="F58" s="2">
        <f t="shared" ref="F58:F64" si="32">+E58*15%</f>
        <v>273</v>
      </c>
      <c r="G58" s="2">
        <v>2100</v>
      </c>
      <c r="H58" s="4">
        <v>75</v>
      </c>
      <c r="I58" s="2">
        <f t="shared" si="1"/>
        <v>105</v>
      </c>
      <c r="J58" s="1">
        <f t="shared" si="2"/>
        <v>2205</v>
      </c>
      <c r="K58" s="7">
        <f t="shared" si="3"/>
        <v>93.333333333333329</v>
      </c>
      <c r="L58" s="1"/>
      <c r="M58" s="8"/>
      <c r="N58" s="8">
        <v>2800</v>
      </c>
      <c r="O58" s="5">
        <f t="shared" si="11"/>
        <v>2800</v>
      </c>
      <c r="P58" s="9">
        <f t="shared" ref="P58:P73" si="33">O58/30*125</f>
        <v>11666.666666666666</v>
      </c>
      <c r="Q58" s="9">
        <f t="shared" ref="Q58:Q74" si="34">ROUND(P58,-1)</f>
        <v>11670</v>
      </c>
      <c r="R58" s="1" t="e">
        <f>#REF!*30</f>
        <v>#REF!</v>
      </c>
      <c r="S58" s="6" t="e">
        <f t="shared" si="25"/>
        <v>#REF!</v>
      </c>
      <c r="T58" s="6" t="e">
        <f>(#REF!*0.8)</f>
        <v>#REF!</v>
      </c>
      <c r="U58" s="1">
        <v>140</v>
      </c>
      <c r="V58" s="1">
        <f t="shared" si="18"/>
        <v>4200</v>
      </c>
      <c r="W58" s="1">
        <f t="shared" si="9"/>
        <v>4760</v>
      </c>
      <c r="X58" s="1">
        <f t="shared" si="10"/>
        <v>4760</v>
      </c>
    </row>
    <row r="59" spans="2:24">
      <c r="B59" s="2">
        <v>2</v>
      </c>
      <c r="C59" s="3" t="s">
        <v>268</v>
      </c>
      <c r="D59" s="2">
        <v>70</v>
      </c>
      <c r="E59" s="2">
        <v>1760</v>
      </c>
      <c r="F59" s="2">
        <f t="shared" si="32"/>
        <v>264</v>
      </c>
      <c r="G59" s="2">
        <v>2030</v>
      </c>
      <c r="H59" s="4">
        <v>70</v>
      </c>
      <c r="I59" s="2">
        <f t="shared" si="1"/>
        <v>101.5</v>
      </c>
      <c r="J59" s="1">
        <f t="shared" si="2"/>
        <v>2131.5</v>
      </c>
      <c r="K59" s="7">
        <f t="shared" si="3"/>
        <v>86.666666666666671</v>
      </c>
      <c r="L59" s="1"/>
      <c r="M59" s="8"/>
      <c r="N59" s="8">
        <v>2600</v>
      </c>
      <c r="O59" s="5">
        <f t="shared" si="11"/>
        <v>2600</v>
      </c>
      <c r="P59" s="9">
        <f t="shared" si="33"/>
        <v>10833.333333333334</v>
      </c>
      <c r="Q59" s="9">
        <f t="shared" si="34"/>
        <v>10830</v>
      </c>
      <c r="R59" s="1" t="e">
        <f>#REF!*30</f>
        <v>#REF!</v>
      </c>
      <c r="S59" s="6" t="e">
        <f t="shared" si="25"/>
        <v>#REF!</v>
      </c>
      <c r="T59" s="6" t="e">
        <f>(#REF!*0.8)</f>
        <v>#REF!</v>
      </c>
      <c r="U59" s="1">
        <v>119</v>
      </c>
      <c r="V59" s="1">
        <f t="shared" si="18"/>
        <v>3570</v>
      </c>
      <c r="W59" s="1">
        <f t="shared" si="9"/>
        <v>4046</v>
      </c>
      <c r="X59" s="1">
        <f t="shared" si="10"/>
        <v>4050</v>
      </c>
    </row>
    <row r="60" spans="2:24">
      <c r="B60" s="2">
        <v>3</v>
      </c>
      <c r="C60" s="3" t="s">
        <v>269</v>
      </c>
      <c r="D60" s="2">
        <v>70</v>
      </c>
      <c r="E60" s="2">
        <v>1740</v>
      </c>
      <c r="F60" s="2">
        <f t="shared" si="32"/>
        <v>261</v>
      </c>
      <c r="G60" s="2">
        <v>2010</v>
      </c>
      <c r="H60" s="4">
        <f t="shared" ref="H60" si="35">L60/30</f>
        <v>0</v>
      </c>
      <c r="I60" s="2">
        <f t="shared" si="1"/>
        <v>100.5</v>
      </c>
      <c r="J60" s="1">
        <f t="shared" si="2"/>
        <v>2110.5</v>
      </c>
      <c r="K60" s="7">
        <f t="shared" si="3"/>
        <v>81.666666666666671</v>
      </c>
      <c r="L60" s="1"/>
      <c r="M60" s="8"/>
      <c r="N60" s="8">
        <v>2450</v>
      </c>
      <c r="O60" s="5">
        <f t="shared" si="11"/>
        <v>2450</v>
      </c>
      <c r="P60" s="9">
        <f t="shared" si="33"/>
        <v>10208.333333333334</v>
      </c>
      <c r="Q60" s="9">
        <f t="shared" si="34"/>
        <v>10210</v>
      </c>
      <c r="R60" s="1" t="e">
        <f>#REF!*30</f>
        <v>#REF!</v>
      </c>
      <c r="S60" s="6" t="e">
        <f t="shared" si="25"/>
        <v>#REF!</v>
      </c>
      <c r="T60" s="6" t="e">
        <f>(#REF!*0.8)</f>
        <v>#REF!</v>
      </c>
      <c r="U60" s="1">
        <v>92</v>
      </c>
      <c r="V60" s="1">
        <f t="shared" si="18"/>
        <v>2760</v>
      </c>
      <c r="W60" s="1">
        <f t="shared" si="9"/>
        <v>3128</v>
      </c>
      <c r="X60" s="1">
        <f t="shared" si="10"/>
        <v>3130</v>
      </c>
    </row>
    <row r="61" spans="2:24">
      <c r="B61" s="2">
        <v>4</v>
      </c>
      <c r="C61" s="3" t="s">
        <v>51</v>
      </c>
      <c r="D61" s="2">
        <f>+G61/30</f>
        <v>70</v>
      </c>
      <c r="E61" s="2">
        <v>1820</v>
      </c>
      <c r="F61" s="2">
        <f t="shared" si="32"/>
        <v>273</v>
      </c>
      <c r="G61" s="2">
        <v>2100</v>
      </c>
      <c r="H61" s="4">
        <v>75</v>
      </c>
      <c r="I61" s="2">
        <f t="shared" si="1"/>
        <v>105</v>
      </c>
      <c r="J61" s="1">
        <f t="shared" si="2"/>
        <v>2205</v>
      </c>
      <c r="K61" s="7">
        <f t="shared" si="3"/>
        <v>78.333333333333329</v>
      </c>
      <c r="L61" s="1">
        <v>2200</v>
      </c>
      <c r="M61" s="8">
        <f t="shared" si="4"/>
        <v>154</v>
      </c>
      <c r="N61" s="8">
        <f t="shared" si="5"/>
        <v>2354</v>
      </c>
      <c r="O61" s="5">
        <f t="shared" si="11"/>
        <v>2350</v>
      </c>
      <c r="P61" s="9">
        <f t="shared" si="33"/>
        <v>9791.6666666666661</v>
      </c>
      <c r="Q61" s="9">
        <f t="shared" si="34"/>
        <v>9790</v>
      </c>
      <c r="R61" s="1" t="e">
        <f>#REF!*30</f>
        <v>#REF!</v>
      </c>
      <c r="S61" s="6" t="e">
        <f t="shared" si="25"/>
        <v>#REF!</v>
      </c>
      <c r="T61" s="6" t="e">
        <f>(#REF!*0.8)</f>
        <v>#REF!</v>
      </c>
      <c r="U61" s="1">
        <v>87</v>
      </c>
      <c r="V61" s="1">
        <f t="shared" si="18"/>
        <v>2610</v>
      </c>
      <c r="W61" s="1">
        <f t="shared" si="9"/>
        <v>2958</v>
      </c>
      <c r="X61" s="1">
        <f t="shared" si="10"/>
        <v>2960</v>
      </c>
    </row>
    <row r="62" spans="2:24">
      <c r="B62" s="2">
        <v>5</v>
      </c>
      <c r="C62" s="3" t="s">
        <v>52</v>
      </c>
      <c r="D62" s="2">
        <v>70</v>
      </c>
      <c r="E62" s="2">
        <v>1760</v>
      </c>
      <c r="F62" s="2">
        <f t="shared" si="32"/>
        <v>264</v>
      </c>
      <c r="G62" s="2">
        <v>2030</v>
      </c>
      <c r="H62" s="4">
        <v>70</v>
      </c>
      <c r="I62" s="2">
        <f t="shared" si="1"/>
        <v>101.5</v>
      </c>
      <c r="J62" s="1">
        <f t="shared" si="2"/>
        <v>2131.5</v>
      </c>
      <c r="K62" s="7">
        <f t="shared" si="3"/>
        <v>76</v>
      </c>
      <c r="L62" s="1">
        <v>2130</v>
      </c>
      <c r="M62" s="8">
        <f t="shared" si="4"/>
        <v>149.1</v>
      </c>
      <c r="N62" s="8">
        <f t="shared" si="5"/>
        <v>2279.1</v>
      </c>
      <c r="O62" s="5">
        <f t="shared" si="11"/>
        <v>2280</v>
      </c>
      <c r="P62" s="9">
        <f t="shared" si="33"/>
        <v>9500</v>
      </c>
      <c r="Q62" s="9">
        <f t="shared" si="34"/>
        <v>9500</v>
      </c>
      <c r="R62" s="1" t="e">
        <f>#REF!*30</f>
        <v>#REF!</v>
      </c>
      <c r="S62" s="6" t="e">
        <f t="shared" si="25"/>
        <v>#REF!</v>
      </c>
      <c r="T62" s="6" t="e">
        <f>(#REF!*0.8)</f>
        <v>#REF!</v>
      </c>
      <c r="U62" s="1">
        <v>82</v>
      </c>
      <c r="V62" s="1">
        <f t="shared" si="18"/>
        <v>2460</v>
      </c>
      <c r="W62" s="1">
        <f t="shared" si="9"/>
        <v>2788</v>
      </c>
      <c r="X62" s="1">
        <f t="shared" si="10"/>
        <v>2790</v>
      </c>
    </row>
    <row r="63" spans="2:24">
      <c r="B63" s="2">
        <v>6</v>
      </c>
      <c r="C63" s="3" t="s">
        <v>278</v>
      </c>
      <c r="D63" s="2">
        <v>70</v>
      </c>
      <c r="E63" s="2">
        <v>1740</v>
      </c>
      <c r="F63" s="2">
        <f t="shared" si="32"/>
        <v>261</v>
      </c>
      <c r="G63" s="2">
        <v>2010</v>
      </c>
      <c r="H63" s="4">
        <f t="shared" si="13"/>
        <v>70.333333333333329</v>
      </c>
      <c r="I63" s="2">
        <f t="shared" si="1"/>
        <v>100.5</v>
      </c>
      <c r="J63" s="1">
        <f t="shared" si="2"/>
        <v>2110.5</v>
      </c>
      <c r="K63" s="7">
        <f t="shared" si="3"/>
        <v>75.333333333333329</v>
      </c>
      <c r="L63" s="1">
        <v>2110</v>
      </c>
      <c r="M63" s="8">
        <f t="shared" si="4"/>
        <v>147.69999999999999</v>
      </c>
      <c r="N63" s="8">
        <f t="shared" si="5"/>
        <v>2257.6999999999998</v>
      </c>
      <c r="O63" s="5">
        <f t="shared" si="11"/>
        <v>2260</v>
      </c>
      <c r="P63" s="9">
        <f t="shared" si="33"/>
        <v>9416.6666666666661</v>
      </c>
      <c r="Q63" s="9">
        <f t="shared" si="34"/>
        <v>9420</v>
      </c>
      <c r="R63" s="1" t="e">
        <f>#REF!*30</f>
        <v>#REF!</v>
      </c>
      <c r="S63" s="6" t="e">
        <f t="shared" si="25"/>
        <v>#REF!</v>
      </c>
      <c r="T63" s="6" t="e">
        <f>(#REF!*0.8)</f>
        <v>#REF!</v>
      </c>
      <c r="U63" s="1">
        <v>78</v>
      </c>
      <c r="V63" s="1">
        <f t="shared" si="18"/>
        <v>2340</v>
      </c>
      <c r="W63" s="1">
        <f t="shared" si="9"/>
        <v>2652</v>
      </c>
      <c r="X63" s="1">
        <f t="shared" si="10"/>
        <v>2650</v>
      </c>
    </row>
    <row r="64" spans="2:24">
      <c r="B64" s="2">
        <v>7</v>
      </c>
      <c r="C64" s="3" t="s">
        <v>53</v>
      </c>
      <c r="D64" s="2">
        <v>65</v>
      </c>
      <c r="E64" s="2">
        <v>1710</v>
      </c>
      <c r="F64" s="2">
        <f t="shared" si="32"/>
        <v>256.5</v>
      </c>
      <c r="G64" s="2">
        <v>1970</v>
      </c>
      <c r="H64" s="4">
        <v>70</v>
      </c>
      <c r="I64" s="2">
        <f t="shared" si="1"/>
        <v>98.5</v>
      </c>
      <c r="J64" s="1">
        <f t="shared" si="2"/>
        <v>2068.5</v>
      </c>
      <c r="K64" s="7">
        <f t="shared" si="3"/>
        <v>73.666666666666671</v>
      </c>
      <c r="L64" s="1">
        <v>2070</v>
      </c>
      <c r="M64" s="8">
        <f t="shared" si="4"/>
        <v>144.9</v>
      </c>
      <c r="N64" s="8">
        <f t="shared" si="5"/>
        <v>2214.9</v>
      </c>
      <c r="O64" s="5">
        <f t="shared" si="11"/>
        <v>2210</v>
      </c>
      <c r="P64" s="9">
        <f t="shared" si="33"/>
        <v>9208.3333333333339</v>
      </c>
      <c r="Q64" s="9">
        <f t="shared" si="34"/>
        <v>9210</v>
      </c>
      <c r="R64" s="1" t="e">
        <f>#REF!*30</f>
        <v>#REF!</v>
      </c>
      <c r="S64" s="6" t="e">
        <f t="shared" si="25"/>
        <v>#REF!</v>
      </c>
      <c r="T64" s="6" t="e">
        <f>(#REF!*0.8)</f>
        <v>#REF!</v>
      </c>
      <c r="U64" s="1">
        <v>75</v>
      </c>
      <c r="V64" s="1">
        <f t="shared" si="18"/>
        <v>2250</v>
      </c>
      <c r="W64" s="1">
        <f t="shared" si="9"/>
        <v>2550</v>
      </c>
      <c r="X64" s="1">
        <f t="shared" si="10"/>
        <v>2550</v>
      </c>
    </row>
    <row r="65" spans="2:24">
      <c r="B65" s="2">
        <v>8</v>
      </c>
      <c r="C65" s="3" t="s">
        <v>54</v>
      </c>
      <c r="D65" s="2">
        <v>65</v>
      </c>
      <c r="E65" s="2"/>
      <c r="F65" s="2"/>
      <c r="G65" s="2">
        <v>1900</v>
      </c>
      <c r="H65" s="4">
        <v>65</v>
      </c>
      <c r="I65" s="2">
        <f t="shared" si="1"/>
        <v>95</v>
      </c>
      <c r="J65" s="1">
        <f t="shared" si="2"/>
        <v>1995</v>
      </c>
      <c r="K65" s="7">
        <f t="shared" si="3"/>
        <v>71.333333333333329</v>
      </c>
      <c r="L65" s="1">
        <v>2000</v>
      </c>
      <c r="M65" s="8">
        <f t="shared" si="4"/>
        <v>140</v>
      </c>
      <c r="N65" s="8">
        <f t="shared" si="5"/>
        <v>2140</v>
      </c>
      <c r="O65" s="5">
        <f t="shared" si="11"/>
        <v>2140</v>
      </c>
      <c r="P65" s="9">
        <f t="shared" si="33"/>
        <v>8916.6666666666661</v>
      </c>
      <c r="Q65" s="9">
        <f t="shared" si="34"/>
        <v>8920</v>
      </c>
      <c r="R65" s="1" t="e">
        <f>#REF!*30</f>
        <v>#REF!</v>
      </c>
      <c r="S65" s="6" t="e">
        <f t="shared" si="25"/>
        <v>#REF!</v>
      </c>
      <c r="T65" s="6" t="e">
        <f>(#REF!*0.8)</f>
        <v>#REF!</v>
      </c>
      <c r="U65" s="1">
        <v>72</v>
      </c>
      <c r="V65" s="1">
        <f t="shared" si="18"/>
        <v>2160</v>
      </c>
      <c r="W65" s="1">
        <f t="shared" ref="W65:W124" si="36">V65/30*34</f>
        <v>2448</v>
      </c>
      <c r="X65" s="1">
        <f t="shared" ref="X65:X124" si="37">ROUND(W65,-1)</f>
        <v>2450</v>
      </c>
    </row>
    <row r="66" spans="2:24">
      <c r="B66" s="2">
        <v>9</v>
      </c>
      <c r="C66" s="3" t="s">
        <v>55</v>
      </c>
      <c r="D66" s="2">
        <v>60</v>
      </c>
      <c r="E66" s="2">
        <v>1600</v>
      </c>
      <c r="F66" s="2">
        <f t="shared" ref="F66:F74" si="38">+E66*15%</f>
        <v>240</v>
      </c>
      <c r="G66" s="2">
        <f>+E66+F66</f>
        <v>1840</v>
      </c>
      <c r="H66" s="4">
        <v>65</v>
      </c>
      <c r="I66" s="2">
        <f t="shared" si="1"/>
        <v>92</v>
      </c>
      <c r="J66" s="1">
        <f t="shared" si="2"/>
        <v>1932</v>
      </c>
      <c r="K66" s="7">
        <f t="shared" si="3"/>
        <v>69</v>
      </c>
      <c r="L66" s="1">
        <v>1930</v>
      </c>
      <c r="M66" s="8">
        <f t="shared" si="4"/>
        <v>135.1</v>
      </c>
      <c r="N66" s="8">
        <f t="shared" si="5"/>
        <v>2065.1</v>
      </c>
      <c r="O66" s="5">
        <f t="shared" si="11"/>
        <v>2070</v>
      </c>
      <c r="P66" s="9">
        <f t="shared" si="33"/>
        <v>8625</v>
      </c>
      <c r="Q66" s="9">
        <f t="shared" si="34"/>
        <v>8630</v>
      </c>
      <c r="R66" s="1" t="e">
        <f>#REF!*30</f>
        <v>#REF!</v>
      </c>
      <c r="S66" s="6" t="e">
        <f t="shared" si="25"/>
        <v>#REF!</v>
      </c>
      <c r="T66" s="6" t="e">
        <f>(#REF!*0.8)</f>
        <v>#REF!</v>
      </c>
      <c r="U66" s="1">
        <v>71</v>
      </c>
      <c r="V66" s="1">
        <f t="shared" si="18"/>
        <v>2130</v>
      </c>
      <c r="W66" s="1">
        <f t="shared" si="36"/>
        <v>2414</v>
      </c>
      <c r="X66" s="1">
        <f t="shared" si="37"/>
        <v>2410</v>
      </c>
    </row>
    <row r="67" spans="2:24">
      <c r="B67" s="2">
        <v>10</v>
      </c>
      <c r="C67" s="3" t="s">
        <v>56</v>
      </c>
      <c r="D67" s="2">
        <v>60</v>
      </c>
      <c r="E67" s="2">
        <v>1500</v>
      </c>
      <c r="F67" s="2">
        <f t="shared" si="38"/>
        <v>225</v>
      </c>
      <c r="G67" s="2">
        <v>1730</v>
      </c>
      <c r="H67" s="4">
        <v>60</v>
      </c>
      <c r="I67" s="2">
        <f t="shared" si="1"/>
        <v>86.5</v>
      </c>
      <c r="J67" s="1">
        <f t="shared" si="2"/>
        <v>1816.5</v>
      </c>
      <c r="K67" s="7">
        <f t="shared" si="3"/>
        <v>65</v>
      </c>
      <c r="L67" s="1">
        <v>1820</v>
      </c>
      <c r="M67" s="8">
        <f t="shared" si="4"/>
        <v>127.4</v>
      </c>
      <c r="N67" s="8">
        <f t="shared" si="5"/>
        <v>1947.4</v>
      </c>
      <c r="O67" s="5">
        <f t="shared" si="11"/>
        <v>1950</v>
      </c>
      <c r="P67" s="9">
        <f t="shared" si="33"/>
        <v>8125</v>
      </c>
      <c r="Q67" s="9">
        <f t="shared" si="34"/>
        <v>8130</v>
      </c>
      <c r="R67" s="1" t="e">
        <f>#REF!*30</f>
        <v>#REF!</v>
      </c>
      <c r="S67" s="6" t="e">
        <f t="shared" si="25"/>
        <v>#REF!</v>
      </c>
      <c r="T67" s="6" t="e">
        <f>(#REF!*0.8)</f>
        <v>#REF!</v>
      </c>
      <c r="U67" s="1">
        <v>64</v>
      </c>
      <c r="V67" s="1">
        <f t="shared" si="18"/>
        <v>1920</v>
      </c>
      <c r="W67" s="1">
        <f t="shared" si="36"/>
        <v>2176</v>
      </c>
      <c r="X67" s="1">
        <f t="shared" si="37"/>
        <v>2180</v>
      </c>
    </row>
    <row r="68" spans="2:24">
      <c r="B68" s="2">
        <v>11</v>
      </c>
      <c r="C68" s="3" t="s">
        <v>57</v>
      </c>
      <c r="D68" s="2">
        <v>50</v>
      </c>
      <c r="E68" s="2">
        <v>1270</v>
      </c>
      <c r="F68" s="2">
        <f t="shared" si="38"/>
        <v>190.5</v>
      </c>
      <c r="G68" s="2">
        <v>1460</v>
      </c>
      <c r="H68" s="4">
        <v>50</v>
      </c>
      <c r="I68" s="2">
        <f t="shared" ref="I68:I127" si="39">G68*5/100</f>
        <v>73</v>
      </c>
      <c r="J68" s="1">
        <f t="shared" ref="J68:J127" si="40">G68+I68</f>
        <v>1533</v>
      </c>
      <c r="K68" s="7">
        <f t="shared" si="3"/>
        <v>54.666666666666664</v>
      </c>
      <c r="L68" s="1">
        <v>1530</v>
      </c>
      <c r="M68" s="8">
        <f t="shared" si="4"/>
        <v>107.1</v>
      </c>
      <c r="N68" s="8">
        <f t="shared" si="5"/>
        <v>1637.1</v>
      </c>
      <c r="O68" s="5">
        <f t="shared" si="11"/>
        <v>1640</v>
      </c>
      <c r="P68" s="9">
        <f t="shared" si="33"/>
        <v>6833.333333333333</v>
      </c>
      <c r="Q68" s="9">
        <f t="shared" si="34"/>
        <v>6830</v>
      </c>
      <c r="R68" s="1" t="e">
        <f>#REF!*30</f>
        <v>#REF!</v>
      </c>
      <c r="S68" s="6" t="e">
        <f t="shared" si="25"/>
        <v>#REF!</v>
      </c>
      <c r="T68" s="6" t="e">
        <f>(#REF!*0.8)</f>
        <v>#REF!</v>
      </c>
      <c r="U68" s="1">
        <v>53</v>
      </c>
      <c r="V68" s="1">
        <f t="shared" si="18"/>
        <v>1590</v>
      </c>
      <c r="W68" s="1">
        <f t="shared" si="36"/>
        <v>1802</v>
      </c>
      <c r="X68" s="1">
        <f t="shared" si="37"/>
        <v>1800</v>
      </c>
    </row>
    <row r="69" spans="2:24">
      <c r="B69" s="2">
        <v>12</v>
      </c>
      <c r="C69" s="3" t="s">
        <v>58</v>
      </c>
      <c r="D69" s="2">
        <v>45</v>
      </c>
      <c r="E69" s="2">
        <v>1160</v>
      </c>
      <c r="F69" s="2">
        <f t="shared" si="38"/>
        <v>174</v>
      </c>
      <c r="G69" s="2">
        <v>1340</v>
      </c>
      <c r="H69" s="4">
        <v>50</v>
      </c>
      <c r="I69" s="2">
        <f t="shared" si="39"/>
        <v>67</v>
      </c>
      <c r="J69" s="1">
        <f t="shared" si="40"/>
        <v>1407</v>
      </c>
      <c r="K69" s="7">
        <f t="shared" si="3"/>
        <v>50.333333333333336</v>
      </c>
      <c r="L69" s="1">
        <v>1410</v>
      </c>
      <c r="M69" s="8">
        <f t="shared" si="4"/>
        <v>98.7</v>
      </c>
      <c r="N69" s="8">
        <f t="shared" si="5"/>
        <v>1508.7</v>
      </c>
      <c r="O69" s="5">
        <f t="shared" ref="O69:O128" si="41">ROUND(N69,-1)</f>
        <v>1510</v>
      </c>
      <c r="P69" s="9">
        <f t="shared" si="33"/>
        <v>6291.666666666667</v>
      </c>
      <c r="Q69" s="9">
        <f t="shared" si="34"/>
        <v>6290</v>
      </c>
      <c r="R69" s="1" t="e">
        <f>#REF!*30</f>
        <v>#REF!</v>
      </c>
      <c r="S69" s="6" t="e">
        <f t="shared" si="25"/>
        <v>#REF!</v>
      </c>
      <c r="T69" s="6" t="e">
        <f>(#REF!*0.8)</f>
        <v>#REF!</v>
      </c>
      <c r="U69" s="1">
        <v>52</v>
      </c>
      <c r="V69" s="1">
        <f t="shared" si="18"/>
        <v>1560</v>
      </c>
      <c r="W69" s="1">
        <f t="shared" si="36"/>
        <v>1768</v>
      </c>
      <c r="X69" s="1">
        <f t="shared" si="37"/>
        <v>1770</v>
      </c>
    </row>
    <row r="70" spans="2:24">
      <c r="B70" s="2">
        <v>13</v>
      </c>
      <c r="C70" s="3" t="s">
        <v>59</v>
      </c>
      <c r="D70" s="2">
        <v>40</v>
      </c>
      <c r="E70" s="2">
        <v>1050</v>
      </c>
      <c r="F70" s="2">
        <f t="shared" si="38"/>
        <v>157.5</v>
      </c>
      <c r="G70" s="2">
        <v>1210</v>
      </c>
      <c r="H70" s="4">
        <v>40</v>
      </c>
      <c r="I70" s="2">
        <f t="shared" si="39"/>
        <v>60.5</v>
      </c>
      <c r="J70" s="1">
        <f t="shared" si="40"/>
        <v>1270.5</v>
      </c>
      <c r="K70" s="7">
        <f t="shared" ref="K70:K129" si="42">O70/30</f>
        <v>45.333333333333336</v>
      </c>
      <c r="L70" s="1">
        <v>1270</v>
      </c>
      <c r="M70" s="8">
        <f t="shared" ref="M70:M129" si="43">L70*7/100</f>
        <v>88.9</v>
      </c>
      <c r="N70" s="8">
        <f t="shared" ref="N70:N129" si="44">L70+M70</f>
        <v>1358.9</v>
      </c>
      <c r="O70" s="5">
        <f t="shared" si="41"/>
        <v>1360</v>
      </c>
      <c r="P70" s="9">
        <f t="shared" si="33"/>
        <v>5666.666666666667</v>
      </c>
      <c r="Q70" s="9">
        <f t="shared" si="34"/>
        <v>5670</v>
      </c>
      <c r="R70" s="1" t="e">
        <f>#REF!*30</f>
        <v>#REF!</v>
      </c>
      <c r="S70" s="6" t="e">
        <f t="shared" si="25"/>
        <v>#REF!</v>
      </c>
      <c r="T70" s="6" t="e">
        <f>(#REF!*0.8)</f>
        <v>#REF!</v>
      </c>
      <c r="U70" s="1">
        <v>47</v>
      </c>
      <c r="V70" s="1">
        <f t="shared" si="18"/>
        <v>1410</v>
      </c>
      <c r="W70" s="1">
        <f t="shared" si="36"/>
        <v>1598</v>
      </c>
      <c r="X70" s="1">
        <f t="shared" si="37"/>
        <v>1600</v>
      </c>
    </row>
    <row r="71" spans="2:24">
      <c r="B71" s="2">
        <v>14</v>
      </c>
      <c r="C71" s="3" t="s">
        <v>49</v>
      </c>
      <c r="D71" s="2">
        <v>40</v>
      </c>
      <c r="E71" s="2">
        <v>990</v>
      </c>
      <c r="F71" s="2">
        <f t="shared" si="38"/>
        <v>148.5</v>
      </c>
      <c r="G71" s="2">
        <v>1140</v>
      </c>
      <c r="H71" s="4">
        <f t="shared" ref="H71:H121" si="45">L71/30</f>
        <v>40</v>
      </c>
      <c r="I71" s="2">
        <f t="shared" si="39"/>
        <v>57</v>
      </c>
      <c r="J71" s="1">
        <f t="shared" si="40"/>
        <v>1197</v>
      </c>
      <c r="K71" s="7">
        <f t="shared" si="42"/>
        <v>42.666666666666664</v>
      </c>
      <c r="L71" s="1">
        <v>1200</v>
      </c>
      <c r="M71" s="8">
        <f t="shared" si="43"/>
        <v>84</v>
      </c>
      <c r="N71" s="8">
        <f t="shared" si="44"/>
        <v>1284</v>
      </c>
      <c r="O71" s="5">
        <f t="shared" si="41"/>
        <v>1280</v>
      </c>
      <c r="P71" s="9">
        <f t="shared" si="33"/>
        <v>5333.333333333333</v>
      </c>
      <c r="Q71" s="9">
        <f t="shared" si="34"/>
        <v>5330</v>
      </c>
      <c r="R71" s="1" t="e">
        <f>#REF!*30</f>
        <v>#REF!</v>
      </c>
      <c r="S71" s="6" t="e">
        <f t="shared" si="25"/>
        <v>#REF!</v>
      </c>
      <c r="T71" s="6" t="e">
        <f>(#REF!*0.8)</f>
        <v>#REF!</v>
      </c>
      <c r="U71" s="1">
        <v>45</v>
      </c>
      <c r="V71" s="1">
        <f t="shared" si="18"/>
        <v>1350</v>
      </c>
      <c r="W71" s="1">
        <f t="shared" si="36"/>
        <v>1530</v>
      </c>
      <c r="X71" s="1">
        <f t="shared" si="37"/>
        <v>1530</v>
      </c>
    </row>
    <row r="72" spans="2:24">
      <c r="B72" s="2">
        <v>15</v>
      </c>
      <c r="C72" s="3" t="s">
        <v>60</v>
      </c>
      <c r="D72" s="2">
        <v>40</v>
      </c>
      <c r="E72" s="2">
        <v>990</v>
      </c>
      <c r="F72" s="2">
        <f t="shared" si="38"/>
        <v>148.5</v>
      </c>
      <c r="G72" s="2">
        <v>1140</v>
      </c>
      <c r="H72" s="4">
        <f t="shared" si="45"/>
        <v>40</v>
      </c>
      <c r="I72" s="2">
        <f t="shared" si="39"/>
        <v>57</v>
      </c>
      <c r="J72" s="1">
        <f t="shared" si="40"/>
        <v>1197</v>
      </c>
      <c r="K72" s="7">
        <f t="shared" si="42"/>
        <v>42.666666666666664</v>
      </c>
      <c r="L72" s="1">
        <v>1200</v>
      </c>
      <c r="M72" s="8">
        <f t="shared" si="43"/>
        <v>84</v>
      </c>
      <c r="N72" s="8">
        <f t="shared" si="44"/>
        <v>1284</v>
      </c>
      <c r="O72" s="5">
        <f t="shared" si="41"/>
        <v>1280</v>
      </c>
      <c r="P72" s="9">
        <f t="shared" si="33"/>
        <v>5333.333333333333</v>
      </c>
      <c r="Q72" s="9">
        <f t="shared" si="34"/>
        <v>5330</v>
      </c>
      <c r="R72" s="1" t="e">
        <f>#REF!*30</f>
        <v>#REF!</v>
      </c>
      <c r="S72" s="6" t="e">
        <f t="shared" si="25"/>
        <v>#REF!</v>
      </c>
      <c r="T72" s="6" t="e">
        <f>(#REF!*0.8)</f>
        <v>#REF!</v>
      </c>
      <c r="U72" s="1">
        <v>44</v>
      </c>
      <c r="V72" s="1">
        <f t="shared" si="18"/>
        <v>1320</v>
      </c>
      <c r="W72" s="1">
        <f t="shared" si="36"/>
        <v>1496</v>
      </c>
      <c r="X72" s="1">
        <f t="shared" si="37"/>
        <v>1500</v>
      </c>
    </row>
    <row r="73" spans="2:24">
      <c r="B73" s="2">
        <v>16</v>
      </c>
      <c r="C73" s="3" t="s">
        <v>50</v>
      </c>
      <c r="D73" s="2">
        <v>40</v>
      </c>
      <c r="E73" s="2">
        <v>990</v>
      </c>
      <c r="F73" s="2">
        <f t="shared" si="38"/>
        <v>148.5</v>
      </c>
      <c r="G73" s="2">
        <v>1140</v>
      </c>
      <c r="H73" s="4">
        <f t="shared" si="45"/>
        <v>40</v>
      </c>
      <c r="I73" s="2">
        <f t="shared" si="39"/>
        <v>57</v>
      </c>
      <c r="J73" s="1">
        <f t="shared" si="40"/>
        <v>1197</v>
      </c>
      <c r="K73" s="7">
        <f t="shared" si="42"/>
        <v>42.666666666666664</v>
      </c>
      <c r="L73" s="1">
        <v>1200</v>
      </c>
      <c r="M73" s="8">
        <f t="shared" si="43"/>
        <v>84</v>
      </c>
      <c r="N73" s="8">
        <f t="shared" si="44"/>
        <v>1284</v>
      </c>
      <c r="O73" s="5">
        <f t="shared" si="41"/>
        <v>1280</v>
      </c>
      <c r="P73" s="9">
        <f t="shared" si="33"/>
        <v>5333.333333333333</v>
      </c>
      <c r="Q73" s="9">
        <f t="shared" si="34"/>
        <v>5330</v>
      </c>
      <c r="R73" s="1" t="e">
        <f>#REF!*30</f>
        <v>#REF!</v>
      </c>
      <c r="S73" s="6" t="e">
        <f t="shared" si="25"/>
        <v>#REF!</v>
      </c>
      <c r="T73" s="6" t="e">
        <f>(#REF!*0.8)</f>
        <v>#REF!</v>
      </c>
      <c r="U73" s="1">
        <v>44</v>
      </c>
      <c r="V73" s="1">
        <f t="shared" si="18"/>
        <v>1320</v>
      </c>
      <c r="W73" s="1">
        <f t="shared" si="36"/>
        <v>1496</v>
      </c>
      <c r="X73" s="1">
        <f t="shared" si="37"/>
        <v>1500</v>
      </c>
    </row>
    <row r="74" spans="2:24">
      <c r="B74" s="2">
        <v>17</v>
      </c>
      <c r="C74" s="3" t="s">
        <v>61</v>
      </c>
      <c r="D74" s="2">
        <v>0</v>
      </c>
      <c r="E74" s="2">
        <v>0</v>
      </c>
      <c r="F74" s="2">
        <f t="shared" si="38"/>
        <v>0</v>
      </c>
      <c r="G74" s="2">
        <f>+E74+F74</f>
        <v>0</v>
      </c>
      <c r="H74" s="4">
        <f t="shared" si="45"/>
        <v>0</v>
      </c>
      <c r="I74" s="2">
        <f t="shared" si="39"/>
        <v>0</v>
      </c>
      <c r="J74" s="1">
        <f t="shared" si="40"/>
        <v>0</v>
      </c>
      <c r="K74" s="7">
        <f t="shared" si="42"/>
        <v>0</v>
      </c>
      <c r="L74" s="1"/>
      <c r="M74" s="8">
        <f t="shared" si="43"/>
        <v>0</v>
      </c>
      <c r="N74" s="8">
        <f t="shared" si="44"/>
        <v>0</v>
      </c>
      <c r="O74" s="5">
        <f t="shared" si="41"/>
        <v>0</v>
      </c>
      <c r="P74" s="9">
        <f t="shared" ref="P74" si="46">O74/30*134</f>
        <v>0</v>
      </c>
      <c r="Q74" s="9">
        <f t="shared" si="34"/>
        <v>0</v>
      </c>
      <c r="R74" s="1"/>
      <c r="S74" s="6">
        <f t="shared" si="25"/>
        <v>0</v>
      </c>
      <c r="T74" s="6" t="e">
        <f>(#REF!*0.8)</f>
        <v>#REF!</v>
      </c>
      <c r="U74" s="1"/>
      <c r="V74" s="1">
        <f t="shared" si="18"/>
        <v>0</v>
      </c>
      <c r="W74" s="1">
        <f t="shared" si="36"/>
        <v>0</v>
      </c>
      <c r="X74" s="1">
        <f t="shared" si="37"/>
        <v>0</v>
      </c>
    </row>
    <row r="75" spans="2:24">
      <c r="B75" s="22" t="s">
        <v>62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2:24">
      <c r="B76" s="2">
        <v>1</v>
      </c>
      <c r="C76" s="3" t="s">
        <v>63</v>
      </c>
      <c r="D76" s="2">
        <v>80</v>
      </c>
      <c r="E76" s="2">
        <v>1990</v>
      </c>
      <c r="F76" s="2">
        <f t="shared" ref="F76:F88" si="47">+E76*15%</f>
        <v>298.5</v>
      </c>
      <c r="G76" s="2">
        <v>2290</v>
      </c>
      <c r="H76" s="4">
        <f t="shared" si="45"/>
        <v>80</v>
      </c>
      <c r="I76" s="2">
        <f t="shared" si="39"/>
        <v>114.5</v>
      </c>
      <c r="J76" s="1">
        <f t="shared" si="40"/>
        <v>2404.5</v>
      </c>
      <c r="K76" s="7">
        <f t="shared" si="42"/>
        <v>85.666666666666671</v>
      </c>
      <c r="L76" s="1">
        <v>2400</v>
      </c>
      <c r="M76" s="8">
        <f t="shared" si="43"/>
        <v>168</v>
      </c>
      <c r="N76" s="8">
        <f t="shared" si="44"/>
        <v>2568</v>
      </c>
      <c r="O76" s="5">
        <f t="shared" si="41"/>
        <v>2570</v>
      </c>
      <c r="P76" s="9">
        <f t="shared" ref="P76:P87" si="48">O76/30*125</f>
        <v>10708.333333333334</v>
      </c>
      <c r="Q76" s="9">
        <f t="shared" ref="Q76:Q88" si="49">ROUND(P76,-1)</f>
        <v>10710</v>
      </c>
      <c r="R76" s="1" t="e">
        <f>#REF!*30</f>
        <v>#REF!</v>
      </c>
      <c r="S76" s="6" t="e">
        <f t="shared" si="25"/>
        <v>#REF!</v>
      </c>
      <c r="T76" s="6" t="e">
        <f>(#REF!*0.8)</f>
        <v>#REF!</v>
      </c>
      <c r="U76" s="1">
        <v>107</v>
      </c>
      <c r="V76" s="1">
        <f t="shared" si="18"/>
        <v>3210</v>
      </c>
      <c r="W76" s="1">
        <f t="shared" si="36"/>
        <v>3638</v>
      </c>
      <c r="X76" s="1">
        <f t="shared" si="37"/>
        <v>3640</v>
      </c>
    </row>
    <row r="77" spans="2:24">
      <c r="B77" s="2">
        <v>2</v>
      </c>
      <c r="C77" s="3" t="s">
        <v>64</v>
      </c>
      <c r="D77" s="2">
        <v>70</v>
      </c>
      <c r="E77" s="2">
        <v>1820</v>
      </c>
      <c r="F77" s="2">
        <f t="shared" si="47"/>
        <v>273</v>
      </c>
      <c r="G77" s="2">
        <v>2100</v>
      </c>
      <c r="H77" s="4">
        <v>75</v>
      </c>
      <c r="I77" s="2">
        <f t="shared" si="39"/>
        <v>105</v>
      </c>
      <c r="J77" s="1">
        <f t="shared" si="40"/>
        <v>2205</v>
      </c>
      <c r="K77" s="7">
        <f t="shared" si="42"/>
        <v>78.666666666666671</v>
      </c>
      <c r="L77" s="1">
        <v>2210</v>
      </c>
      <c r="M77" s="8">
        <f t="shared" si="43"/>
        <v>154.69999999999999</v>
      </c>
      <c r="N77" s="8">
        <f t="shared" si="44"/>
        <v>2364.6999999999998</v>
      </c>
      <c r="O77" s="5">
        <f t="shared" si="41"/>
        <v>2360</v>
      </c>
      <c r="P77" s="9">
        <f t="shared" si="48"/>
        <v>9833.3333333333339</v>
      </c>
      <c r="Q77" s="9">
        <f t="shared" si="49"/>
        <v>9830</v>
      </c>
      <c r="R77" s="1" t="e">
        <f>#REF!*30</f>
        <v>#REF!</v>
      </c>
      <c r="S77" s="6" t="e">
        <f t="shared" si="25"/>
        <v>#REF!</v>
      </c>
      <c r="T77" s="6" t="e">
        <f>(#REF!*0.8)</f>
        <v>#REF!</v>
      </c>
      <c r="U77" s="1">
        <v>102</v>
      </c>
      <c r="V77" s="1">
        <f t="shared" si="18"/>
        <v>3060</v>
      </c>
      <c r="W77" s="1">
        <f t="shared" si="36"/>
        <v>3468</v>
      </c>
      <c r="X77" s="1">
        <f t="shared" si="37"/>
        <v>3470</v>
      </c>
    </row>
    <row r="78" spans="2:24">
      <c r="B78" s="2">
        <v>3</v>
      </c>
      <c r="C78" s="3" t="s">
        <v>65</v>
      </c>
      <c r="D78" s="2">
        <v>65</v>
      </c>
      <c r="E78" s="2">
        <v>1710</v>
      </c>
      <c r="F78" s="2">
        <f t="shared" si="47"/>
        <v>256.5</v>
      </c>
      <c r="G78" s="2">
        <v>1970</v>
      </c>
      <c r="H78" s="4">
        <v>70</v>
      </c>
      <c r="I78" s="2">
        <f t="shared" si="39"/>
        <v>98.5</v>
      </c>
      <c r="J78" s="1">
        <f t="shared" si="40"/>
        <v>2068.5</v>
      </c>
      <c r="K78" s="7">
        <f t="shared" si="42"/>
        <v>73.666666666666671</v>
      </c>
      <c r="L78" s="1">
        <v>2070</v>
      </c>
      <c r="M78" s="8">
        <f t="shared" si="43"/>
        <v>144.9</v>
      </c>
      <c r="N78" s="8">
        <f t="shared" si="44"/>
        <v>2214.9</v>
      </c>
      <c r="O78" s="5">
        <f t="shared" si="41"/>
        <v>2210</v>
      </c>
      <c r="P78" s="9">
        <f t="shared" si="48"/>
        <v>9208.3333333333339</v>
      </c>
      <c r="Q78" s="9">
        <f t="shared" si="49"/>
        <v>9210</v>
      </c>
      <c r="R78" s="1" t="e">
        <f>#REF!*30</f>
        <v>#REF!</v>
      </c>
      <c r="S78" s="6" t="e">
        <f t="shared" si="25"/>
        <v>#REF!</v>
      </c>
      <c r="T78" s="6" t="e">
        <f>(#REF!*0.8)</f>
        <v>#REF!</v>
      </c>
      <c r="U78" s="1">
        <v>100</v>
      </c>
      <c r="V78" s="1">
        <f t="shared" si="18"/>
        <v>3000</v>
      </c>
      <c r="W78" s="1">
        <f t="shared" si="36"/>
        <v>3400</v>
      </c>
      <c r="X78" s="1">
        <f t="shared" si="37"/>
        <v>3400</v>
      </c>
    </row>
    <row r="79" spans="2:24">
      <c r="B79" s="2">
        <v>4</v>
      </c>
      <c r="C79" s="3" t="s">
        <v>66</v>
      </c>
      <c r="D79" s="2">
        <v>60</v>
      </c>
      <c r="E79" s="2">
        <v>1600</v>
      </c>
      <c r="F79" s="2">
        <f t="shared" si="47"/>
        <v>240</v>
      </c>
      <c r="G79" s="2">
        <f>+E79+F79</f>
        <v>1840</v>
      </c>
      <c r="H79" s="4">
        <v>65</v>
      </c>
      <c r="I79" s="2">
        <f t="shared" si="39"/>
        <v>92</v>
      </c>
      <c r="J79" s="1">
        <f t="shared" si="40"/>
        <v>1932</v>
      </c>
      <c r="K79" s="7">
        <f t="shared" si="42"/>
        <v>69</v>
      </c>
      <c r="L79" s="1">
        <v>1930</v>
      </c>
      <c r="M79" s="8">
        <f t="shared" si="43"/>
        <v>135.1</v>
      </c>
      <c r="N79" s="8">
        <f t="shared" si="44"/>
        <v>2065.1</v>
      </c>
      <c r="O79" s="5">
        <f t="shared" si="41"/>
        <v>2070</v>
      </c>
      <c r="P79" s="9">
        <f t="shared" si="48"/>
        <v>8625</v>
      </c>
      <c r="Q79" s="9">
        <f t="shared" si="49"/>
        <v>8630</v>
      </c>
      <c r="R79" s="1" t="e">
        <f>#REF!*30</f>
        <v>#REF!</v>
      </c>
      <c r="S79" s="6" t="e">
        <f t="shared" si="25"/>
        <v>#REF!</v>
      </c>
      <c r="T79" s="6" t="e">
        <f>(#REF!*0.8)</f>
        <v>#REF!</v>
      </c>
      <c r="U79" s="1">
        <v>88</v>
      </c>
      <c r="V79" s="1">
        <f t="shared" ref="V79:V139" si="50">U79*30</f>
        <v>2640</v>
      </c>
      <c r="W79" s="1">
        <f t="shared" si="36"/>
        <v>2992</v>
      </c>
      <c r="X79" s="1">
        <f t="shared" si="37"/>
        <v>2990</v>
      </c>
    </row>
    <row r="80" spans="2:24">
      <c r="B80" s="2">
        <v>5</v>
      </c>
      <c r="C80" s="3" t="s">
        <v>67</v>
      </c>
      <c r="D80" s="2">
        <v>60</v>
      </c>
      <c r="E80" s="2">
        <v>1500</v>
      </c>
      <c r="F80" s="2">
        <f t="shared" si="47"/>
        <v>225</v>
      </c>
      <c r="G80" s="2">
        <v>1730</v>
      </c>
      <c r="H80" s="4">
        <v>60</v>
      </c>
      <c r="I80" s="2">
        <f t="shared" si="39"/>
        <v>86.5</v>
      </c>
      <c r="J80" s="1">
        <f t="shared" si="40"/>
        <v>1816.5</v>
      </c>
      <c r="K80" s="7">
        <f t="shared" si="42"/>
        <v>65</v>
      </c>
      <c r="L80" s="1">
        <v>1820</v>
      </c>
      <c r="M80" s="8">
        <f t="shared" si="43"/>
        <v>127.4</v>
      </c>
      <c r="N80" s="8">
        <f t="shared" si="44"/>
        <v>1947.4</v>
      </c>
      <c r="O80" s="5">
        <f t="shared" si="41"/>
        <v>1950</v>
      </c>
      <c r="P80" s="9">
        <f t="shared" si="48"/>
        <v>8125</v>
      </c>
      <c r="Q80" s="9">
        <f t="shared" si="49"/>
        <v>8130</v>
      </c>
      <c r="R80" s="1" t="e">
        <f>#REF!*30</f>
        <v>#REF!</v>
      </c>
      <c r="S80" s="6" t="e">
        <f t="shared" si="25"/>
        <v>#REF!</v>
      </c>
      <c r="T80" s="6" t="e">
        <f>(#REF!*0.8)</f>
        <v>#REF!</v>
      </c>
      <c r="U80" s="1">
        <v>85</v>
      </c>
      <c r="V80" s="1">
        <f t="shared" si="50"/>
        <v>2550</v>
      </c>
      <c r="W80" s="1">
        <f t="shared" si="36"/>
        <v>2890</v>
      </c>
      <c r="X80" s="1">
        <f t="shared" si="37"/>
        <v>2890</v>
      </c>
    </row>
    <row r="81" spans="2:24">
      <c r="B81" s="2">
        <v>6</v>
      </c>
      <c r="C81" s="3" t="s">
        <v>37</v>
      </c>
      <c r="D81" s="2">
        <v>50</v>
      </c>
      <c r="E81" s="2">
        <v>1440</v>
      </c>
      <c r="F81" s="2">
        <f t="shared" si="47"/>
        <v>216</v>
      </c>
      <c r="G81" s="2">
        <v>1660</v>
      </c>
      <c r="H81" s="4">
        <v>60</v>
      </c>
      <c r="I81" s="2">
        <f t="shared" si="39"/>
        <v>83</v>
      </c>
      <c r="J81" s="1">
        <f t="shared" si="40"/>
        <v>1743</v>
      </c>
      <c r="K81" s="7">
        <f t="shared" si="42"/>
        <v>62</v>
      </c>
      <c r="L81" s="1">
        <v>1740</v>
      </c>
      <c r="M81" s="8">
        <f t="shared" si="43"/>
        <v>121.8</v>
      </c>
      <c r="N81" s="8">
        <f t="shared" si="44"/>
        <v>1861.8</v>
      </c>
      <c r="O81" s="5">
        <f t="shared" si="41"/>
        <v>1860</v>
      </c>
      <c r="P81" s="9">
        <f t="shared" si="48"/>
        <v>7750</v>
      </c>
      <c r="Q81" s="9">
        <f t="shared" si="49"/>
        <v>7750</v>
      </c>
      <c r="R81" s="1" t="e">
        <f>#REF!*30</f>
        <v>#REF!</v>
      </c>
      <c r="S81" s="6" t="e">
        <f t="shared" si="25"/>
        <v>#REF!</v>
      </c>
      <c r="T81" s="6" t="e">
        <f>(#REF!*0.8)</f>
        <v>#REF!</v>
      </c>
      <c r="U81" s="1">
        <v>79</v>
      </c>
      <c r="V81" s="1">
        <f t="shared" si="50"/>
        <v>2370</v>
      </c>
      <c r="W81" s="1">
        <f t="shared" si="36"/>
        <v>2686</v>
      </c>
      <c r="X81" s="1">
        <f t="shared" si="37"/>
        <v>2690</v>
      </c>
    </row>
    <row r="82" spans="2:24">
      <c r="B82" s="2">
        <v>7</v>
      </c>
      <c r="C82" s="3" t="s">
        <v>68</v>
      </c>
      <c r="D82" s="2">
        <v>45</v>
      </c>
      <c r="E82" s="2">
        <v>1270</v>
      </c>
      <c r="F82" s="2">
        <f t="shared" si="47"/>
        <v>190.5</v>
      </c>
      <c r="G82" s="2">
        <v>1460</v>
      </c>
      <c r="H82" s="4">
        <v>50</v>
      </c>
      <c r="I82" s="2">
        <f t="shared" si="39"/>
        <v>73</v>
      </c>
      <c r="J82" s="1">
        <f t="shared" si="40"/>
        <v>1533</v>
      </c>
      <c r="K82" s="7">
        <f t="shared" si="42"/>
        <v>54.666666666666664</v>
      </c>
      <c r="L82" s="1">
        <v>1530</v>
      </c>
      <c r="M82" s="8">
        <f t="shared" si="43"/>
        <v>107.1</v>
      </c>
      <c r="N82" s="8">
        <f t="shared" si="44"/>
        <v>1637.1</v>
      </c>
      <c r="O82" s="5">
        <f t="shared" si="41"/>
        <v>1640</v>
      </c>
      <c r="P82" s="9">
        <f t="shared" si="48"/>
        <v>6833.333333333333</v>
      </c>
      <c r="Q82" s="9">
        <f t="shared" si="49"/>
        <v>6830</v>
      </c>
      <c r="R82" s="1" t="e">
        <f>#REF!*30</f>
        <v>#REF!</v>
      </c>
      <c r="S82" s="6" t="e">
        <f t="shared" si="25"/>
        <v>#REF!</v>
      </c>
      <c r="T82" s="6" t="e">
        <f>(#REF!*0.8)</f>
        <v>#REF!</v>
      </c>
      <c r="U82" s="1">
        <v>72</v>
      </c>
      <c r="V82" s="1">
        <f t="shared" si="50"/>
        <v>2160</v>
      </c>
      <c r="W82" s="1">
        <f t="shared" si="36"/>
        <v>2448</v>
      </c>
      <c r="X82" s="1">
        <f t="shared" si="37"/>
        <v>2450</v>
      </c>
    </row>
    <row r="83" spans="2:24">
      <c r="B83" s="2">
        <v>8</v>
      </c>
      <c r="C83" s="3" t="s">
        <v>69</v>
      </c>
      <c r="D83" s="2">
        <v>45</v>
      </c>
      <c r="E83" s="2">
        <v>1270</v>
      </c>
      <c r="F83" s="2">
        <f t="shared" si="47"/>
        <v>190.5</v>
      </c>
      <c r="G83" s="2">
        <v>1460</v>
      </c>
      <c r="H83" s="4">
        <v>50</v>
      </c>
      <c r="I83" s="2">
        <f t="shared" si="39"/>
        <v>73</v>
      </c>
      <c r="J83" s="1">
        <f t="shared" si="40"/>
        <v>1533</v>
      </c>
      <c r="K83" s="7">
        <f t="shared" si="42"/>
        <v>54.666666666666664</v>
      </c>
      <c r="L83" s="1">
        <v>1530</v>
      </c>
      <c r="M83" s="8">
        <f t="shared" si="43"/>
        <v>107.1</v>
      </c>
      <c r="N83" s="8">
        <f t="shared" si="44"/>
        <v>1637.1</v>
      </c>
      <c r="O83" s="5">
        <f t="shared" si="41"/>
        <v>1640</v>
      </c>
      <c r="P83" s="9">
        <f t="shared" si="48"/>
        <v>6833.333333333333</v>
      </c>
      <c r="Q83" s="9">
        <f t="shared" si="49"/>
        <v>6830</v>
      </c>
      <c r="R83" s="1" t="e">
        <f>#REF!*30</f>
        <v>#REF!</v>
      </c>
      <c r="S83" s="6" t="e">
        <f t="shared" si="25"/>
        <v>#REF!</v>
      </c>
      <c r="T83" s="6" t="e">
        <f>(#REF!*0.8)</f>
        <v>#REF!</v>
      </c>
      <c r="U83" s="1">
        <v>62</v>
      </c>
      <c r="V83" s="1">
        <f t="shared" si="50"/>
        <v>1860</v>
      </c>
      <c r="W83" s="1">
        <f t="shared" si="36"/>
        <v>2108</v>
      </c>
      <c r="X83" s="1">
        <f t="shared" si="37"/>
        <v>2110</v>
      </c>
    </row>
    <row r="84" spans="2:24">
      <c r="B84" s="2">
        <v>9</v>
      </c>
      <c r="C84" s="3" t="s">
        <v>47</v>
      </c>
      <c r="D84" s="2">
        <v>45</v>
      </c>
      <c r="E84" s="2">
        <v>1170</v>
      </c>
      <c r="F84" s="2">
        <f t="shared" si="47"/>
        <v>175.5</v>
      </c>
      <c r="G84" s="2">
        <v>1340</v>
      </c>
      <c r="H84" s="4">
        <v>50</v>
      </c>
      <c r="I84" s="2">
        <f t="shared" si="39"/>
        <v>67</v>
      </c>
      <c r="J84" s="1">
        <f t="shared" si="40"/>
        <v>1407</v>
      </c>
      <c r="K84" s="7">
        <f t="shared" si="42"/>
        <v>50.333333333333336</v>
      </c>
      <c r="L84" s="1">
        <v>1410</v>
      </c>
      <c r="M84" s="8">
        <f t="shared" si="43"/>
        <v>98.7</v>
      </c>
      <c r="N84" s="8">
        <f t="shared" si="44"/>
        <v>1508.7</v>
      </c>
      <c r="O84" s="5">
        <f t="shared" si="41"/>
        <v>1510</v>
      </c>
      <c r="P84" s="9">
        <f t="shared" si="48"/>
        <v>6291.666666666667</v>
      </c>
      <c r="Q84" s="9">
        <f t="shared" si="49"/>
        <v>6290</v>
      </c>
      <c r="R84" s="1" t="e">
        <f>#REF!*30</f>
        <v>#REF!</v>
      </c>
      <c r="S84" s="6" t="e">
        <f t="shared" si="25"/>
        <v>#REF!</v>
      </c>
      <c r="T84" s="6" t="e">
        <f>(#REF!*0.8)</f>
        <v>#REF!</v>
      </c>
      <c r="U84" s="1">
        <v>50</v>
      </c>
      <c r="V84" s="1">
        <f t="shared" si="50"/>
        <v>1500</v>
      </c>
      <c r="W84" s="1">
        <f t="shared" si="36"/>
        <v>1700</v>
      </c>
      <c r="X84" s="1">
        <f t="shared" si="37"/>
        <v>1700</v>
      </c>
    </row>
    <row r="85" spans="2:24">
      <c r="B85" s="2">
        <v>10</v>
      </c>
      <c r="C85" s="3" t="s">
        <v>59</v>
      </c>
      <c r="D85" s="2">
        <v>40</v>
      </c>
      <c r="E85" s="2">
        <v>1050</v>
      </c>
      <c r="F85" s="2">
        <f t="shared" si="47"/>
        <v>157.5</v>
      </c>
      <c r="G85" s="2">
        <v>1210</v>
      </c>
      <c r="H85" s="4">
        <v>45</v>
      </c>
      <c r="I85" s="2">
        <f t="shared" si="39"/>
        <v>60.5</v>
      </c>
      <c r="J85" s="1">
        <f t="shared" si="40"/>
        <v>1270.5</v>
      </c>
      <c r="K85" s="7">
        <f t="shared" si="42"/>
        <v>45.333333333333336</v>
      </c>
      <c r="L85" s="1">
        <v>1270</v>
      </c>
      <c r="M85" s="8">
        <f t="shared" si="43"/>
        <v>88.9</v>
      </c>
      <c r="N85" s="8">
        <f t="shared" si="44"/>
        <v>1358.9</v>
      </c>
      <c r="O85" s="5">
        <f t="shared" si="41"/>
        <v>1360</v>
      </c>
      <c r="P85" s="9">
        <f t="shared" si="48"/>
        <v>5666.666666666667</v>
      </c>
      <c r="Q85" s="9">
        <f t="shared" si="49"/>
        <v>5670</v>
      </c>
      <c r="R85" s="1" t="e">
        <f>#REF!*30</f>
        <v>#REF!</v>
      </c>
      <c r="S85" s="6" t="e">
        <f t="shared" si="25"/>
        <v>#REF!</v>
      </c>
      <c r="T85" s="6" t="e">
        <f>(#REF!*0.8)</f>
        <v>#REF!</v>
      </c>
      <c r="U85" s="1">
        <v>47</v>
      </c>
      <c r="V85" s="1">
        <f t="shared" si="50"/>
        <v>1410</v>
      </c>
      <c r="W85" s="1">
        <f t="shared" si="36"/>
        <v>1598</v>
      </c>
      <c r="X85" s="1">
        <f t="shared" si="37"/>
        <v>1600</v>
      </c>
    </row>
    <row r="86" spans="2:24">
      <c r="B86" s="2">
        <v>11</v>
      </c>
      <c r="C86" s="3" t="s">
        <v>49</v>
      </c>
      <c r="D86" s="2">
        <v>40</v>
      </c>
      <c r="E86" s="2">
        <v>990</v>
      </c>
      <c r="F86" s="2">
        <f t="shared" si="47"/>
        <v>148.5</v>
      </c>
      <c r="G86" s="2">
        <v>1140</v>
      </c>
      <c r="H86" s="4">
        <f t="shared" si="45"/>
        <v>40</v>
      </c>
      <c r="I86" s="2">
        <f t="shared" si="39"/>
        <v>57</v>
      </c>
      <c r="J86" s="1">
        <f t="shared" si="40"/>
        <v>1197</v>
      </c>
      <c r="K86" s="7">
        <f t="shared" si="42"/>
        <v>42.666666666666664</v>
      </c>
      <c r="L86" s="1">
        <v>1200</v>
      </c>
      <c r="M86" s="8">
        <f t="shared" si="43"/>
        <v>84</v>
      </c>
      <c r="N86" s="8">
        <f t="shared" si="44"/>
        <v>1284</v>
      </c>
      <c r="O86" s="5">
        <f t="shared" si="41"/>
        <v>1280</v>
      </c>
      <c r="P86" s="9">
        <f t="shared" si="48"/>
        <v>5333.333333333333</v>
      </c>
      <c r="Q86" s="9">
        <f t="shared" si="49"/>
        <v>5330</v>
      </c>
      <c r="R86" s="1" t="e">
        <f>#REF!*30</f>
        <v>#REF!</v>
      </c>
      <c r="S86" s="6" t="e">
        <f t="shared" si="25"/>
        <v>#REF!</v>
      </c>
      <c r="T86" s="6" t="e">
        <f>(#REF!*0.8)</f>
        <v>#REF!</v>
      </c>
      <c r="U86" s="1">
        <v>45</v>
      </c>
      <c r="V86" s="1">
        <f t="shared" si="50"/>
        <v>1350</v>
      </c>
      <c r="W86" s="1">
        <f t="shared" si="36"/>
        <v>1530</v>
      </c>
      <c r="X86" s="1">
        <f t="shared" si="37"/>
        <v>1530</v>
      </c>
    </row>
    <row r="87" spans="2:24">
      <c r="B87" s="2">
        <v>12</v>
      </c>
      <c r="C87" s="3" t="s">
        <v>50</v>
      </c>
      <c r="D87" s="2">
        <v>40</v>
      </c>
      <c r="E87" s="2">
        <v>990</v>
      </c>
      <c r="F87" s="2">
        <f t="shared" si="47"/>
        <v>148.5</v>
      </c>
      <c r="G87" s="2">
        <v>1140</v>
      </c>
      <c r="H87" s="4">
        <f t="shared" si="45"/>
        <v>40</v>
      </c>
      <c r="I87" s="2">
        <f t="shared" si="39"/>
        <v>57</v>
      </c>
      <c r="J87" s="1">
        <f t="shared" si="40"/>
        <v>1197</v>
      </c>
      <c r="K87" s="7">
        <f t="shared" si="42"/>
        <v>42.666666666666664</v>
      </c>
      <c r="L87" s="1">
        <v>1200</v>
      </c>
      <c r="M87" s="8">
        <f t="shared" si="43"/>
        <v>84</v>
      </c>
      <c r="N87" s="8">
        <f t="shared" si="44"/>
        <v>1284</v>
      </c>
      <c r="O87" s="5">
        <f t="shared" si="41"/>
        <v>1280</v>
      </c>
      <c r="P87" s="9">
        <f t="shared" si="48"/>
        <v>5333.333333333333</v>
      </c>
      <c r="Q87" s="9">
        <f t="shared" si="49"/>
        <v>5330</v>
      </c>
      <c r="R87" s="1" t="e">
        <f>#REF!*30</f>
        <v>#REF!</v>
      </c>
      <c r="S87" s="6" t="e">
        <f t="shared" si="25"/>
        <v>#REF!</v>
      </c>
      <c r="T87" s="6" t="e">
        <f>(#REF!*0.8)</f>
        <v>#REF!</v>
      </c>
      <c r="U87" s="1">
        <v>44</v>
      </c>
      <c r="V87" s="1">
        <f t="shared" si="50"/>
        <v>1320</v>
      </c>
      <c r="W87" s="1">
        <f t="shared" si="36"/>
        <v>1496</v>
      </c>
      <c r="X87" s="1">
        <f t="shared" si="37"/>
        <v>1500</v>
      </c>
    </row>
    <row r="88" spans="2:24">
      <c r="B88" s="2">
        <v>13</v>
      </c>
      <c r="C88" s="3" t="s">
        <v>21</v>
      </c>
      <c r="D88" s="2">
        <v>0</v>
      </c>
      <c r="E88" s="2">
        <v>0</v>
      </c>
      <c r="F88" s="2">
        <f t="shared" si="47"/>
        <v>0</v>
      </c>
      <c r="G88" s="2">
        <f>+E88+F88</f>
        <v>0</v>
      </c>
      <c r="H88" s="4">
        <f t="shared" si="45"/>
        <v>0</v>
      </c>
      <c r="I88" s="2">
        <f t="shared" si="39"/>
        <v>0</v>
      </c>
      <c r="J88" s="1">
        <f t="shared" si="40"/>
        <v>0</v>
      </c>
      <c r="K88" s="7">
        <f t="shared" si="42"/>
        <v>0</v>
      </c>
      <c r="L88" s="1"/>
      <c r="M88" s="8">
        <f t="shared" si="43"/>
        <v>0</v>
      </c>
      <c r="N88" s="8">
        <f t="shared" si="44"/>
        <v>0</v>
      </c>
      <c r="O88" s="5">
        <f t="shared" si="41"/>
        <v>0</v>
      </c>
      <c r="P88" s="9">
        <f t="shared" ref="P88" si="51">O88/30*134</f>
        <v>0</v>
      </c>
      <c r="Q88" s="9">
        <f t="shared" si="49"/>
        <v>0</v>
      </c>
      <c r="R88" s="1"/>
      <c r="S88" s="6">
        <f t="shared" si="25"/>
        <v>0</v>
      </c>
      <c r="T88" s="6" t="e">
        <f>(#REF!*0.8)</f>
        <v>#REF!</v>
      </c>
      <c r="U88" s="1"/>
      <c r="V88" s="1">
        <f t="shared" si="50"/>
        <v>0</v>
      </c>
      <c r="W88" s="1">
        <f t="shared" si="36"/>
        <v>0</v>
      </c>
      <c r="X88" s="1">
        <f t="shared" si="37"/>
        <v>0</v>
      </c>
    </row>
    <row r="89" spans="2:24">
      <c r="B89" s="22" t="s">
        <v>70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2:24">
      <c r="B90" s="2">
        <v>1</v>
      </c>
      <c r="C90" s="3" t="s">
        <v>71</v>
      </c>
      <c r="D90" s="2">
        <v>70</v>
      </c>
      <c r="E90" s="2">
        <v>1820</v>
      </c>
      <c r="F90" s="2">
        <f t="shared" ref="F90:F101" si="52">+E90*15%</f>
        <v>273</v>
      </c>
      <c r="G90" s="2">
        <v>2100</v>
      </c>
      <c r="H90" s="4">
        <v>75</v>
      </c>
      <c r="I90" s="2">
        <f t="shared" si="39"/>
        <v>105</v>
      </c>
      <c r="J90" s="1">
        <f t="shared" si="40"/>
        <v>2205</v>
      </c>
      <c r="K90" s="7">
        <f t="shared" si="42"/>
        <v>78.666666666666671</v>
      </c>
      <c r="L90" s="1">
        <v>2210</v>
      </c>
      <c r="M90" s="8">
        <f t="shared" si="43"/>
        <v>154.69999999999999</v>
      </c>
      <c r="N90" s="8">
        <f t="shared" si="44"/>
        <v>2364.6999999999998</v>
      </c>
      <c r="O90" s="5">
        <f t="shared" si="41"/>
        <v>2360</v>
      </c>
      <c r="P90" s="9">
        <f t="shared" ref="P90:P100" si="53">O90/30*125</f>
        <v>9833.3333333333339</v>
      </c>
      <c r="Q90" s="9">
        <f t="shared" ref="Q90:Q101" si="54">ROUND(P90,-1)</f>
        <v>9830</v>
      </c>
      <c r="R90" s="1" t="e">
        <f>#REF!*30</f>
        <v>#REF!</v>
      </c>
      <c r="S90" s="6" t="e">
        <f t="shared" si="25"/>
        <v>#REF!</v>
      </c>
      <c r="T90" s="6" t="e">
        <f>(#REF!*0.8)</f>
        <v>#REF!</v>
      </c>
      <c r="U90" s="1">
        <v>92</v>
      </c>
      <c r="V90" s="1">
        <f t="shared" si="50"/>
        <v>2760</v>
      </c>
      <c r="W90" s="1">
        <f t="shared" si="36"/>
        <v>3128</v>
      </c>
      <c r="X90" s="1">
        <f t="shared" si="37"/>
        <v>3130</v>
      </c>
    </row>
    <row r="91" spans="2:24">
      <c r="B91" s="2">
        <v>2</v>
      </c>
      <c r="C91" s="3" t="s">
        <v>72</v>
      </c>
      <c r="D91" s="2">
        <v>65</v>
      </c>
      <c r="E91" s="2">
        <v>1710</v>
      </c>
      <c r="F91" s="2">
        <f t="shared" si="52"/>
        <v>256.5</v>
      </c>
      <c r="G91" s="2">
        <v>1970</v>
      </c>
      <c r="H91" s="4">
        <v>70</v>
      </c>
      <c r="I91" s="2">
        <f t="shared" si="39"/>
        <v>98.5</v>
      </c>
      <c r="J91" s="1">
        <f t="shared" si="40"/>
        <v>2068.5</v>
      </c>
      <c r="K91" s="7">
        <f t="shared" si="42"/>
        <v>73.666666666666671</v>
      </c>
      <c r="L91" s="1">
        <v>2070</v>
      </c>
      <c r="M91" s="8">
        <f t="shared" si="43"/>
        <v>144.9</v>
      </c>
      <c r="N91" s="8">
        <f t="shared" si="44"/>
        <v>2214.9</v>
      </c>
      <c r="O91" s="5">
        <f t="shared" si="41"/>
        <v>2210</v>
      </c>
      <c r="P91" s="9">
        <f t="shared" si="53"/>
        <v>9208.3333333333339</v>
      </c>
      <c r="Q91" s="9">
        <f t="shared" si="54"/>
        <v>9210</v>
      </c>
      <c r="R91" s="1" t="e">
        <f>#REF!*30</f>
        <v>#REF!</v>
      </c>
      <c r="S91" s="6" t="e">
        <f t="shared" si="25"/>
        <v>#REF!</v>
      </c>
      <c r="T91" s="6" t="e">
        <f>(#REF!*0.8)</f>
        <v>#REF!</v>
      </c>
      <c r="U91" s="1">
        <v>80</v>
      </c>
      <c r="V91" s="1">
        <f t="shared" si="50"/>
        <v>2400</v>
      </c>
      <c r="W91" s="1">
        <f t="shared" si="36"/>
        <v>2720</v>
      </c>
      <c r="X91" s="1">
        <f t="shared" si="37"/>
        <v>2720</v>
      </c>
    </row>
    <row r="92" spans="2:24">
      <c r="B92" s="2">
        <v>3</v>
      </c>
      <c r="C92" s="3" t="s">
        <v>73</v>
      </c>
      <c r="D92" s="2">
        <v>65</v>
      </c>
      <c r="E92" s="2">
        <v>1710</v>
      </c>
      <c r="F92" s="2">
        <f t="shared" si="52"/>
        <v>256.5</v>
      </c>
      <c r="G92" s="2">
        <v>1970</v>
      </c>
      <c r="H92" s="4">
        <v>70</v>
      </c>
      <c r="I92" s="2">
        <f t="shared" si="39"/>
        <v>98.5</v>
      </c>
      <c r="J92" s="1">
        <f t="shared" si="40"/>
        <v>2068.5</v>
      </c>
      <c r="K92" s="7">
        <f t="shared" si="42"/>
        <v>73.666666666666671</v>
      </c>
      <c r="L92" s="1">
        <v>2070</v>
      </c>
      <c r="M92" s="8">
        <f t="shared" si="43"/>
        <v>144.9</v>
      </c>
      <c r="N92" s="8">
        <f t="shared" si="44"/>
        <v>2214.9</v>
      </c>
      <c r="O92" s="5">
        <f t="shared" si="41"/>
        <v>2210</v>
      </c>
      <c r="P92" s="9">
        <f t="shared" si="53"/>
        <v>9208.3333333333339</v>
      </c>
      <c r="Q92" s="9">
        <f t="shared" si="54"/>
        <v>9210</v>
      </c>
      <c r="R92" s="1" t="e">
        <f>#REF!*30</f>
        <v>#REF!</v>
      </c>
      <c r="S92" s="6" t="e">
        <f t="shared" si="25"/>
        <v>#REF!</v>
      </c>
      <c r="T92" s="6" t="e">
        <f>(#REF!*0.8)</f>
        <v>#REF!</v>
      </c>
      <c r="U92" s="1">
        <v>75</v>
      </c>
      <c r="V92" s="1">
        <f t="shared" si="50"/>
        <v>2250</v>
      </c>
      <c r="W92" s="1">
        <f t="shared" si="36"/>
        <v>2550</v>
      </c>
      <c r="X92" s="1">
        <f t="shared" si="37"/>
        <v>2550</v>
      </c>
    </row>
    <row r="93" spans="2:24">
      <c r="B93" s="2">
        <v>4</v>
      </c>
      <c r="C93" s="3" t="s">
        <v>74</v>
      </c>
      <c r="D93" s="2">
        <v>60</v>
      </c>
      <c r="E93" s="2">
        <v>1550</v>
      </c>
      <c r="F93" s="2">
        <f t="shared" si="52"/>
        <v>232.5</v>
      </c>
      <c r="G93" s="2">
        <v>1790</v>
      </c>
      <c r="H93" s="4">
        <v>65</v>
      </c>
      <c r="I93" s="2">
        <f t="shared" si="39"/>
        <v>89.5</v>
      </c>
      <c r="J93" s="1">
        <f t="shared" si="40"/>
        <v>1879.5</v>
      </c>
      <c r="K93" s="7">
        <f t="shared" si="42"/>
        <v>67</v>
      </c>
      <c r="L93" s="1">
        <v>1880</v>
      </c>
      <c r="M93" s="8">
        <f t="shared" si="43"/>
        <v>131.6</v>
      </c>
      <c r="N93" s="8">
        <f t="shared" si="44"/>
        <v>2011.6</v>
      </c>
      <c r="O93" s="5">
        <f t="shared" si="41"/>
        <v>2010</v>
      </c>
      <c r="P93" s="9">
        <f t="shared" si="53"/>
        <v>8375</v>
      </c>
      <c r="Q93" s="9">
        <f t="shared" si="54"/>
        <v>8380</v>
      </c>
      <c r="R93" s="1" t="e">
        <f>#REF!*30</f>
        <v>#REF!</v>
      </c>
      <c r="S93" s="6" t="e">
        <f t="shared" si="25"/>
        <v>#REF!</v>
      </c>
      <c r="T93" s="6" t="e">
        <f>(#REF!*0.8)</f>
        <v>#REF!</v>
      </c>
      <c r="U93" s="1">
        <v>70</v>
      </c>
      <c r="V93" s="1">
        <f t="shared" si="50"/>
        <v>2100</v>
      </c>
      <c r="W93" s="1">
        <f t="shared" si="36"/>
        <v>2380</v>
      </c>
      <c r="X93" s="1">
        <f t="shared" si="37"/>
        <v>2380</v>
      </c>
    </row>
    <row r="94" spans="2:24">
      <c r="B94" s="2">
        <v>5</v>
      </c>
      <c r="C94" s="3" t="s">
        <v>75</v>
      </c>
      <c r="D94" s="2">
        <v>60</v>
      </c>
      <c r="E94" s="2">
        <v>1500</v>
      </c>
      <c r="F94" s="2">
        <f t="shared" si="52"/>
        <v>225</v>
      </c>
      <c r="G94" s="2">
        <v>1730</v>
      </c>
      <c r="H94" s="4">
        <v>60</v>
      </c>
      <c r="I94" s="2">
        <f t="shared" si="39"/>
        <v>86.5</v>
      </c>
      <c r="J94" s="1">
        <f t="shared" si="40"/>
        <v>1816.5</v>
      </c>
      <c r="K94" s="7">
        <f t="shared" si="42"/>
        <v>65</v>
      </c>
      <c r="L94" s="1">
        <v>1820</v>
      </c>
      <c r="M94" s="8">
        <f t="shared" si="43"/>
        <v>127.4</v>
      </c>
      <c r="N94" s="8">
        <f t="shared" si="44"/>
        <v>1947.4</v>
      </c>
      <c r="O94" s="5">
        <f t="shared" si="41"/>
        <v>1950</v>
      </c>
      <c r="P94" s="9">
        <f t="shared" si="53"/>
        <v>8125</v>
      </c>
      <c r="Q94" s="9">
        <f t="shared" si="54"/>
        <v>8130</v>
      </c>
      <c r="R94" s="1" t="e">
        <f>#REF!*30</f>
        <v>#REF!</v>
      </c>
      <c r="S94" s="6" t="e">
        <f t="shared" si="25"/>
        <v>#REF!</v>
      </c>
      <c r="T94" s="6" t="e">
        <f>(#REF!*0.8)</f>
        <v>#REF!</v>
      </c>
      <c r="U94" s="1">
        <v>67</v>
      </c>
      <c r="V94" s="1">
        <f t="shared" si="50"/>
        <v>2010</v>
      </c>
      <c r="W94" s="1">
        <f t="shared" si="36"/>
        <v>2278</v>
      </c>
      <c r="X94" s="1">
        <f t="shared" si="37"/>
        <v>2280</v>
      </c>
    </row>
    <row r="95" spans="2:24">
      <c r="B95" s="2">
        <v>6</v>
      </c>
      <c r="C95" s="3" t="s">
        <v>76</v>
      </c>
      <c r="D95" s="2">
        <v>60</v>
      </c>
      <c r="E95" s="2">
        <v>1500</v>
      </c>
      <c r="F95" s="2">
        <f t="shared" si="52"/>
        <v>225</v>
      </c>
      <c r="G95" s="2">
        <v>1730</v>
      </c>
      <c r="H95" s="4">
        <v>60</v>
      </c>
      <c r="I95" s="2">
        <f t="shared" si="39"/>
        <v>86.5</v>
      </c>
      <c r="J95" s="1">
        <f t="shared" si="40"/>
        <v>1816.5</v>
      </c>
      <c r="K95" s="7">
        <f t="shared" si="42"/>
        <v>65</v>
      </c>
      <c r="L95" s="1">
        <v>1820</v>
      </c>
      <c r="M95" s="8">
        <f t="shared" si="43"/>
        <v>127.4</v>
      </c>
      <c r="N95" s="8">
        <f t="shared" si="44"/>
        <v>1947.4</v>
      </c>
      <c r="O95" s="5">
        <f t="shared" si="41"/>
        <v>1950</v>
      </c>
      <c r="P95" s="9">
        <f t="shared" si="53"/>
        <v>8125</v>
      </c>
      <c r="Q95" s="9">
        <f t="shared" si="54"/>
        <v>8130</v>
      </c>
      <c r="R95" s="1" t="e">
        <f>#REF!*30</f>
        <v>#REF!</v>
      </c>
      <c r="S95" s="6" t="e">
        <f t="shared" ref="S95:S121" si="55">R95/30*62</f>
        <v>#REF!</v>
      </c>
      <c r="T95" s="6" t="e">
        <f>(#REF!*0.8)</f>
        <v>#REF!</v>
      </c>
      <c r="U95" s="1">
        <v>67</v>
      </c>
      <c r="V95" s="1">
        <f t="shared" si="50"/>
        <v>2010</v>
      </c>
      <c r="W95" s="1">
        <f t="shared" si="36"/>
        <v>2278</v>
      </c>
      <c r="X95" s="1">
        <f t="shared" si="37"/>
        <v>2280</v>
      </c>
    </row>
    <row r="96" spans="2:24">
      <c r="B96" s="2">
        <v>7</v>
      </c>
      <c r="C96" s="3" t="s">
        <v>77</v>
      </c>
      <c r="D96" s="2">
        <v>50</v>
      </c>
      <c r="E96" s="2">
        <v>1270</v>
      </c>
      <c r="F96" s="2">
        <f t="shared" si="52"/>
        <v>190.5</v>
      </c>
      <c r="G96" s="2">
        <v>1460</v>
      </c>
      <c r="H96" s="4">
        <v>50</v>
      </c>
      <c r="I96" s="2">
        <f t="shared" si="39"/>
        <v>73</v>
      </c>
      <c r="J96" s="1">
        <f t="shared" si="40"/>
        <v>1533</v>
      </c>
      <c r="K96" s="7">
        <f t="shared" si="42"/>
        <v>54.666666666666664</v>
      </c>
      <c r="L96" s="1">
        <v>1530</v>
      </c>
      <c r="M96" s="8">
        <f t="shared" si="43"/>
        <v>107.1</v>
      </c>
      <c r="N96" s="8">
        <f t="shared" si="44"/>
        <v>1637.1</v>
      </c>
      <c r="O96" s="5">
        <f t="shared" si="41"/>
        <v>1640</v>
      </c>
      <c r="P96" s="9">
        <f t="shared" si="53"/>
        <v>6833.333333333333</v>
      </c>
      <c r="Q96" s="9">
        <f t="shared" si="54"/>
        <v>6830</v>
      </c>
      <c r="R96" s="1" t="e">
        <f>#REF!*30</f>
        <v>#REF!</v>
      </c>
      <c r="S96" s="6" t="e">
        <f t="shared" si="55"/>
        <v>#REF!</v>
      </c>
      <c r="T96" s="6" t="e">
        <f>(#REF!*0.8)</f>
        <v>#REF!</v>
      </c>
      <c r="U96" s="1">
        <v>63</v>
      </c>
      <c r="V96" s="1">
        <f t="shared" si="50"/>
        <v>1890</v>
      </c>
      <c r="W96" s="1">
        <f t="shared" si="36"/>
        <v>2142</v>
      </c>
      <c r="X96" s="1">
        <f t="shared" si="37"/>
        <v>2140</v>
      </c>
    </row>
    <row r="97" spans="2:24">
      <c r="B97" s="2">
        <v>8</v>
      </c>
      <c r="C97" s="3" t="s">
        <v>78</v>
      </c>
      <c r="D97" s="2">
        <v>50</v>
      </c>
      <c r="E97" s="2">
        <v>1220</v>
      </c>
      <c r="F97" s="2">
        <f t="shared" si="52"/>
        <v>183</v>
      </c>
      <c r="G97" s="2">
        <v>1410</v>
      </c>
      <c r="H97" s="4">
        <v>50</v>
      </c>
      <c r="I97" s="2">
        <f t="shared" si="39"/>
        <v>70.5</v>
      </c>
      <c r="J97" s="1">
        <f t="shared" si="40"/>
        <v>1480.5</v>
      </c>
      <c r="K97" s="7">
        <f t="shared" si="42"/>
        <v>52.666666666666664</v>
      </c>
      <c r="L97" s="1">
        <v>1480</v>
      </c>
      <c r="M97" s="8">
        <f t="shared" si="43"/>
        <v>103.6</v>
      </c>
      <c r="N97" s="8">
        <f t="shared" si="44"/>
        <v>1583.6</v>
      </c>
      <c r="O97" s="5">
        <f t="shared" si="41"/>
        <v>1580</v>
      </c>
      <c r="P97" s="9">
        <f t="shared" si="53"/>
        <v>6583.333333333333</v>
      </c>
      <c r="Q97" s="9">
        <f t="shared" si="54"/>
        <v>6580</v>
      </c>
      <c r="R97" s="1" t="e">
        <f>#REF!*30</f>
        <v>#REF!</v>
      </c>
      <c r="S97" s="6" t="e">
        <f t="shared" si="55"/>
        <v>#REF!</v>
      </c>
      <c r="T97" s="6" t="e">
        <f>(#REF!*0.8)</f>
        <v>#REF!</v>
      </c>
      <c r="U97" s="1">
        <v>53</v>
      </c>
      <c r="V97" s="1">
        <f t="shared" si="50"/>
        <v>1590</v>
      </c>
      <c r="W97" s="1">
        <f t="shared" si="36"/>
        <v>1802</v>
      </c>
      <c r="X97" s="1">
        <f t="shared" si="37"/>
        <v>1800</v>
      </c>
    </row>
    <row r="98" spans="2:24">
      <c r="B98" s="2">
        <v>9</v>
      </c>
      <c r="C98" s="3" t="s">
        <v>79</v>
      </c>
      <c r="D98" s="2">
        <v>45</v>
      </c>
      <c r="E98" s="2">
        <v>1100</v>
      </c>
      <c r="F98" s="2">
        <f t="shared" si="52"/>
        <v>165</v>
      </c>
      <c r="G98" s="2">
        <v>1270</v>
      </c>
      <c r="H98" s="4">
        <v>45</v>
      </c>
      <c r="I98" s="2">
        <f t="shared" si="39"/>
        <v>63.5</v>
      </c>
      <c r="J98" s="1">
        <f t="shared" si="40"/>
        <v>1333.5</v>
      </c>
      <c r="K98" s="7">
        <f t="shared" si="42"/>
        <v>47.333333333333336</v>
      </c>
      <c r="L98" s="1">
        <v>1330</v>
      </c>
      <c r="M98" s="8">
        <f t="shared" si="43"/>
        <v>93.1</v>
      </c>
      <c r="N98" s="8">
        <f t="shared" si="44"/>
        <v>1423.1</v>
      </c>
      <c r="O98" s="5">
        <f t="shared" si="41"/>
        <v>1420</v>
      </c>
      <c r="P98" s="9">
        <f t="shared" si="53"/>
        <v>5916.666666666667</v>
      </c>
      <c r="Q98" s="9">
        <f t="shared" si="54"/>
        <v>5920</v>
      </c>
      <c r="R98" s="1" t="e">
        <f>#REF!*30</f>
        <v>#REF!</v>
      </c>
      <c r="S98" s="6" t="e">
        <f t="shared" si="55"/>
        <v>#REF!</v>
      </c>
      <c r="T98" s="6" t="e">
        <f>(#REF!*0.8)</f>
        <v>#REF!</v>
      </c>
      <c r="U98" s="1">
        <v>52</v>
      </c>
      <c r="V98" s="1">
        <f t="shared" si="50"/>
        <v>1560</v>
      </c>
      <c r="W98" s="1">
        <f t="shared" si="36"/>
        <v>1768</v>
      </c>
      <c r="X98" s="1">
        <f t="shared" si="37"/>
        <v>1770</v>
      </c>
    </row>
    <row r="99" spans="2:24">
      <c r="B99" s="2">
        <v>10</v>
      </c>
      <c r="C99" s="3" t="s">
        <v>49</v>
      </c>
      <c r="D99" s="2">
        <v>40</v>
      </c>
      <c r="E99" s="2">
        <v>990</v>
      </c>
      <c r="F99" s="2">
        <f t="shared" si="52"/>
        <v>148.5</v>
      </c>
      <c r="G99" s="2">
        <v>1140</v>
      </c>
      <c r="H99" s="4">
        <f t="shared" si="45"/>
        <v>40</v>
      </c>
      <c r="I99" s="2">
        <f t="shared" si="39"/>
        <v>57</v>
      </c>
      <c r="J99" s="1">
        <f t="shared" si="40"/>
        <v>1197</v>
      </c>
      <c r="K99" s="7">
        <f t="shared" si="42"/>
        <v>42.666666666666664</v>
      </c>
      <c r="L99" s="1">
        <v>1200</v>
      </c>
      <c r="M99" s="8">
        <f t="shared" si="43"/>
        <v>84</v>
      </c>
      <c r="N99" s="8">
        <f t="shared" si="44"/>
        <v>1284</v>
      </c>
      <c r="O99" s="5">
        <f t="shared" si="41"/>
        <v>1280</v>
      </c>
      <c r="P99" s="9">
        <f t="shared" si="53"/>
        <v>5333.333333333333</v>
      </c>
      <c r="Q99" s="9">
        <f t="shared" si="54"/>
        <v>5330</v>
      </c>
      <c r="R99" s="1" t="e">
        <f>#REF!*30</f>
        <v>#REF!</v>
      </c>
      <c r="S99" s="6" t="e">
        <f t="shared" si="55"/>
        <v>#REF!</v>
      </c>
      <c r="T99" s="6" t="e">
        <f>(#REF!*0.8)</f>
        <v>#REF!</v>
      </c>
      <c r="U99" s="1">
        <v>45</v>
      </c>
      <c r="V99" s="1">
        <f t="shared" si="50"/>
        <v>1350</v>
      </c>
      <c r="W99" s="1">
        <f t="shared" si="36"/>
        <v>1530</v>
      </c>
      <c r="X99" s="1">
        <f t="shared" si="37"/>
        <v>1530</v>
      </c>
    </row>
    <row r="100" spans="2:24">
      <c r="B100" s="2">
        <v>11</v>
      </c>
      <c r="C100" s="3" t="s">
        <v>50</v>
      </c>
      <c r="D100" s="2">
        <v>40</v>
      </c>
      <c r="E100" s="2">
        <v>990</v>
      </c>
      <c r="F100" s="2">
        <f t="shared" si="52"/>
        <v>148.5</v>
      </c>
      <c r="G100" s="2">
        <v>1140</v>
      </c>
      <c r="H100" s="4">
        <f t="shared" si="45"/>
        <v>40</v>
      </c>
      <c r="I100" s="2">
        <f t="shared" si="39"/>
        <v>57</v>
      </c>
      <c r="J100" s="1">
        <f t="shared" si="40"/>
        <v>1197</v>
      </c>
      <c r="K100" s="7">
        <f t="shared" si="42"/>
        <v>42.666666666666664</v>
      </c>
      <c r="L100" s="1">
        <v>1200</v>
      </c>
      <c r="M100" s="8">
        <f t="shared" si="43"/>
        <v>84</v>
      </c>
      <c r="N100" s="8">
        <f t="shared" si="44"/>
        <v>1284</v>
      </c>
      <c r="O100" s="5">
        <f t="shared" si="41"/>
        <v>1280</v>
      </c>
      <c r="P100" s="9">
        <f t="shared" si="53"/>
        <v>5333.333333333333</v>
      </c>
      <c r="Q100" s="9">
        <f t="shared" si="54"/>
        <v>5330</v>
      </c>
      <c r="R100" s="1" t="e">
        <f>#REF!*30</f>
        <v>#REF!</v>
      </c>
      <c r="S100" s="6" t="e">
        <f t="shared" si="55"/>
        <v>#REF!</v>
      </c>
      <c r="T100" s="6" t="e">
        <f>(#REF!*0.8)</f>
        <v>#REF!</v>
      </c>
      <c r="U100" s="1">
        <v>44</v>
      </c>
      <c r="V100" s="1">
        <f t="shared" si="50"/>
        <v>1320</v>
      </c>
      <c r="W100" s="1">
        <f t="shared" si="36"/>
        <v>1496</v>
      </c>
      <c r="X100" s="1">
        <f t="shared" si="37"/>
        <v>1500</v>
      </c>
    </row>
    <row r="101" spans="2:24">
      <c r="B101" s="2">
        <v>12</v>
      </c>
      <c r="C101" s="3" t="s">
        <v>21</v>
      </c>
      <c r="D101" s="2">
        <v>0</v>
      </c>
      <c r="E101" s="2">
        <v>0</v>
      </c>
      <c r="F101" s="2">
        <f t="shared" si="52"/>
        <v>0</v>
      </c>
      <c r="G101" s="2">
        <f>+E101+F101</f>
        <v>0</v>
      </c>
      <c r="H101" s="4">
        <f t="shared" si="45"/>
        <v>0</v>
      </c>
      <c r="I101" s="2">
        <f t="shared" si="39"/>
        <v>0</v>
      </c>
      <c r="J101" s="1">
        <f t="shared" si="40"/>
        <v>0</v>
      </c>
      <c r="K101" s="7">
        <f t="shared" si="42"/>
        <v>0</v>
      </c>
      <c r="L101" s="1"/>
      <c r="M101" s="8">
        <f t="shared" si="43"/>
        <v>0</v>
      </c>
      <c r="N101" s="8">
        <f t="shared" si="44"/>
        <v>0</v>
      </c>
      <c r="O101" s="5">
        <f t="shared" si="41"/>
        <v>0</v>
      </c>
      <c r="P101" s="9">
        <f t="shared" ref="P101" si="56">O101/30*134</f>
        <v>0</v>
      </c>
      <c r="Q101" s="9">
        <f t="shared" si="54"/>
        <v>0</v>
      </c>
      <c r="R101" s="1"/>
      <c r="S101" s="6">
        <f t="shared" si="55"/>
        <v>0</v>
      </c>
      <c r="T101" s="6" t="e">
        <f>(#REF!*0.8)</f>
        <v>#REF!</v>
      </c>
      <c r="U101" s="1"/>
      <c r="V101" s="1">
        <f t="shared" si="50"/>
        <v>0</v>
      </c>
      <c r="W101" s="1">
        <f t="shared" si="36"/>
        <v>0</v>
      </c>
      <c r="X101" s="1">
        <f t="shared" si="37"/>
        <v>0</v>
      </c>
    </row>
    <row r="102" spans="2:24">
      <c r="B102" s="22" t="s">
        <v>275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2:24">
      <c r="B103" s="2">
        <v>1</v>
      </c>
      <c r="C103" s="3" t="s">
        <v>80</v>
      </c>
      <c r="D103" s="2">
        <v>85</v>
      </c>
      <c r="E103" s="2"/>
      <c r="F103" s="2"/>
      <c r="G103" s="2">
        <v>2550</v>
      </c>
      <c r="H103" s="4">
        <v>90</v>
      </c>
      <c r="I103" s="2">
        <f t="shared" si="39"/>
        <v>127.5</v>
      </c>
      <c r="J103" s="1">
        <f t="shared" si="40"/>
        <v>2677.5</v>
      </c>
      <c r="K103" s="7">
        <f t="shared" si="42"/>
        <v>95.666666666666671</v>
      </c>
      <c r="L103" s="1">
        <v>2680</v>
      </c>
      <c r="M103" s="8">
        <f t="shared" si="43"/>
        <v>187.6</v>
      </c>
      <c r="N103" s="8">
        <f t="shared" si="44"/>
        <v>2867.6</v>
      </c>
      <c r="O103" s="5">
        <f t="shared" si="41"/>
        <v>2870</v>
      </c>
      <c r="P103" s="9">
        <f t="shared" ref="P103:P120" si="57">O103/30*125</f>
        <v>11958.333333333334</v>
      </c>
      <c r="Q103" s="9">
        <f t="shared" ref="Q103:Q121" si="58">ROUND(P103,-1)</f>
        <v>11960</v>
      </c>
      <c r="R103" s="1" t="e">
        <f>#REF!*30</f>
        <v>#REF!</v>
      </c>
      <c r="S103" s="6" t="e">
        <f t="shared" si="55"/>
        <v>#REF!</v>
      </c>
      <c r="T103" s="6" t="e">
        <f>(#REF!*0.8)</f>
        <v>#REF!</v>
      </c>
      <c r="U103" s="1">
        <v>147</v>
      </c>
      <c r="V103" s="1">
        <f t="shared" si="50"/>
        <v>4410</v>
      </c>
      <c r="W103" s="1">
        <f t="shared" si="36"/>
        <v>4998</v>
      </c>
      <c r="X103" s="1">
        <f t="shared" si="37"/>
        <v>5000</v>
      </c>
    </row>
    <row r="104" spans="2:24">
      <c r="B104" s="2">
        <v>2</v>
      </c>
      <c r="C104" s="3" t="s">
        <v>81</v>
      </c>
      <c r="D104" s="2">
        <v>80</v>
      </c>
      <c r="E104" s="2">
        <v>2100</v>
      </c>
      <c r="F104" s="2">
        <f t="shared" ref="F104:F121" si="59">+E104*15%</f>
        <v>315</v>
      </c>
      <c r="G104" s="2">
        <v>2420</v>
      </c>
      <c r="H104" s="4">
        <f t="shared" si="45"/>
        <v>84.666666666666671</v>
      </c>
      <c r="I104" s="2">
        <f t="shared" si="39"/>
        <v>121</v>
      </c>
      <c r="J104" s="1">
        <f t="shared" si="40"/>
        <v>2541</v>
      </c>
      <c r="K104" s="7">
        <f t="shared" si="42"/>
        <v>90.666666666666671</v>
      </c>
      <c r="L104" s="1">
        <v>2540</v>
      </c>
      <c r="M104" s="8">
        <f t="shared" si="43"/>
        <v>177.8</v>
      </c>
      <c r="N104" s="8">
        <f t="shared" si="44"/>
        <v>2717.8</v>
      </c>
      <c r="O104" s="5">
        <f t="shared" si="41"/>
        <v>2720</v>
      </c>
      <c r="P104" s="9">
        <f t="shared" si="57"/>
        <v>11333.333333333334</v>
      </c>
      <c r="Q104" s="9">
        <f t="shared" si="58"/>
        <v>11330</v>
      </c>
      <c r="R104" s="1" t="e">
        <f>#REF!*30</f>
        <v>#REF!</v>
      </c>
      <c r="S104" s="6" t="e">
        <f t="shared" si="55"/>
        <v>#REF!</v>
      </c>
      <c r="T104" s="6" t="e">
        <f>(#REF!*0.8)</f>
        <v>#REF!</v>
      </c>
      <c r="U104" s="1">
        <v>140</v>
      </c>
      <c r="V104" s="1">
        <f t="shared" si="50"/>
        <v>4200</v>
      </c>
      <c r="W104" s="1">
        <f t="shared" si="36"/>
        <v>4760</v>
      </c>
      <c r="X104" s="1">
        <f t="shared" si="37"/>
        <v>4760</v>
      </c>
    </row>
    <row r="105" spans="2:24">
      <c r="B105" s="2">
        <v>3</v>
      </c>
      <c r="C105" s="3" t="s">
        <v>82</v>
      </c>
      <c r="D105" s="2">
        <v>80</v>
      </c>
      <c r="E105" s="2">
        <v>2040</v>
      </c>
      <c r="F105" s="2">
        <f t="shared" si="59"/>
        <v>306</v>
      </c>
      <c r="G105" s="2">
        <v>2350</v>
      </c>
      <c r="H105" s="4">
        <v>85</v>
      </c>
      <c r="I105" s="2">
        <f t="shared" si="39"/>
        <v>117.5</v>
      </c>
      <c r="J105" s="1">
        <f t="shared" si="40"/>
        <v>2467.5</v>
      </c>
      <c r="K105" s="7">
        <f t="shared" si="42"/>
        <v>88</v>
      </c>
      <c r="L105" s="1">
        <v>2470</v>
      </c>
      <c r="M105" s="8">
        <f t="shared" si="43"/>
        <v>172.9</v>
      </c>
      <c r="N105" s="8">
        <f t="shared" si="44"/>
        <v>2642.9</v>
      </c>
      <c r="O105" s="5">
        <f t="shared" si="41"/>
        <v>2640</v>
      </c>
      <c r="P105" s="9">
        <f t="shared" si="57"/>
        <v>11000</v>
      </c>
      <c r="Q105" s="9">
        <f t="shared" si="58"/>
        <v>11000</v>
      </c>
      <c r="R105" s="1" t="e">
        <f>#REF!*30</f>
        <v>#REF!</v>
      </c>
      <c r="S105" s="6" t="e">
        <f t="shared" si="55"/>
        <v>#REF!</v>
      </c>
      <c r="T105" s="6" t="e">
        <f>(#REF!*0.8)</f>
        <v>#REF!</v>
      </c>
      <c r="U105" s="1">
        <v>130</v>
      </c>
      <c r="V105" s="1">
        <f t="shared" si="50"/>
        <v>3900</v>
      </c>
      <c r="W105" s="1">
        <f t="shared" si="36"/>
        <v>4420</v>
      </c>
      <c r="X105" s="1">
        <f t="shared" si="37"/>
        <v>4420</v>
      </c>
    </row>
    <row r="106" spans="2:24">
      <c r="B106" s="2">
        <v>4</v>
      </c>
      <c r="C106" s="3" t="s">
        <v>83</v>
      </c>
      <c r="D106" s="2">
        <v>80</v>
      </c>
      <c r="E106" s="2">
        <v>1990</v>
      </c>
      <c r="F106" s="2">
        <f t="shared" si="59"/>
        <v>298.5</v>
      </c>
      <c r="G106" s="2">
        <v>2290</v>
      </c>
      <c r="H106" s="4">
        <f t="shared" si="45"/>
        <v>80</v>
      </c>
      <c r="I106" s="2">
        <f t="shared" si="39"/>
        <v>114.5</v>
      </c>
      <c r="J106" s="1">
        <f t="shared" si="40"/>
        <v>2404.5</v>
      </c>
      <c r="K106" s="7">
        <f t="shared" si="42"/>
        <v>85.666666666666671</v>
      </c>
      <c r="L106" s="1">
        <v>2400</v>
      </c>
      <c r="M106" s="8">
        <f t="shared" si="43"/>
        <v>168</v>
      </c>
      <c r="N106" s="8">
        <f t="shared" si="44"/>
        <v>2568</v>
      </c>
      <c r="O106" s="5">
        <f t="shared" si="41"/>
        <v>2570</v>
      </c>
      <c r="P106" s="9">
        <f t="shared" si="57"/>
        <v>10708.333333333334</v>
      </c>
      <c r="Q106" s="9">
        <f t="shared" si="58"/>
        <v>10710</v>
      </c>
      <c r="R106" s="1" t="e">
        <f>#REF!*30</f>
        <v>#REF!</v>
      </c>
      <c r="S106" s="6" t="e">
        <f t="shared" si="55"/>
        <v>#REF!</v>
      </c>
      <c r="T106" s="6" t="e">
        <f>(#REF!*0.8)</f>
        <v>#REF!</v>
      </c>
      <c r="U106" s="1">
        <v>111</v>
      </c>
      <c r="V106" s="1">
        <f t="shared" si="50"/>
        <v>3330</v>
      </c>
      <c r="W106" s="1">
        <f t="shared" si="36"/>
        <v>3774</v>
      </c>
      <c r="X106" s="1">
        <f t="shared" si="37"/>
        <v>3770</v>
      </c>
    </row>
    <row r="107" spans="2:24">
      <c r="B107" s="2">
        <v>5</v>
      </c>
      <c r="C107" s="3" t="s">
        <v>84</v>
      </c>
      <c r="D107" s="2">
        <v>75</v>
      </c>
      <c r="E107" s="2">
        <v>1940</v>
      </c>
      <c r="F107" s="2">
        <f t="shared" si="59"/>
        <v>291</v>
      </c>
      <c r="G107" s="2">
        <v>2240</v>
      </c>
      <c r="H107" s="4">
        <v>80</v>
      </c>
      <c r="I107" s="2">
        <f t="shared" si="39"/>
        <v>112</v>
      </c>
      <c r="J107" s="1">
        <f t="shared" si="40"/>
        <v>2352</v>
      </c>
      <c r="K107" s="7">
        <f t="shared" si="42"/>
        <v>83.666666666666671</v>
      </c>
      <c r="L107" s="1">
        <v>2350</v>
      </c>
      <c r="M107" s="8">
        <f t="shared" si="43"/>
        <v>164.5</v>
      </c>
      <c r="N107" s="8">
        <f t="shared" si="44"/>
        <v>2514.5</v>
      </c>
      <c r="O107" s="5">
        <f t="shared" si="41"/>
        <v>2510</v>
      </c>
      <c r="P107" s="9">
        <f t="shared" si="57"/>
        <v>10458.333333333334</v>
      </c>
      <c r="Q107" s="9">
        <f t="shared" si="58"/>
        <v>10460</v>
      </c>
      <c r="R107" s="1" t="e">
        <f>#REF!*30</f>
        <v>#REF!</v>
      </c>
      <c r="S107" s="6" t="e">
        <f t="shared" si="55"/>
        <v>#REF!</v>
      </c>
      <c r="T107" s="6" t="e">
        <f>(#REF!*0.8)</f>
        <v>#REF!</v>
      </c>
      <c r="U107" s="1">
        <v>86</v>
      </c>
      <c r="V107" s="1">
        <f t="shared" si="50"/>
        <v>2580</v>
      </c>
      <c r="W107" s="1">
        <f t="shared" si="36"/>
        <v>2924</v>
      </c>
      <c r="X107" s="1">
        <f t="shared" si="37"/>
        <v>2920</v>
      </c>
    </row>
    <row r="108" spans="2:24">
      <c r="B108" s="2">
        <v>6</v>
      </c>
      <c r="C108" s="3" t="s">
        <v>85</v>
      </c>
      <c r="D108" s="2">
        <v>75</v>
      </c>
      <c r="E108" s="2">
        <v>1930</v>
      </c>
      <c r="F108" s="2">
        <f t="shared" si="59"/>
        <v>289.5</v>
      </c>
      <c r="G108" s="2">
        <v>2220</v>
      </c>
      <c r="H108" s="4">
        <v>80</v>
      </c>
      <c r="I108" s="2">
        <f t="shared" si="39"/>
        <v>111</v>
      </c>
      <c r="J108" s="1">
        <f t="shared" si="40"/>
        <v>2331</v>
      </c>
      <c r="K108" s="7">
        <f t="shared" si="42"/>
        <v>83</v>
      </c>
      <c r="L108" s="1">
        <v>2330</v>
      </c>
      <c r="M108" s="8">
        <f t="shared" si="43"/>
        <v>163.1</v>
      </c>
      <c r="N108" s="8">
        <f t="shared" si="44"/>
        <v>2493.1</v>
      </c>
      <c r="O108" s="5">
        <f t="shared" si="41"/>
        <v>2490</v>
      </c>
      <c r="P108" s="9">
        <f t="shared" si="57"/>
        <v>10375</v>
      </c>
      <c r="Q108" s="9">
        <f t="shared" si="58"/>
        <v>10380</v>
      </c>
      <c r="R108" s="1" t="e">
        <f>#REF!*30</f>
        <v>#REF!</v>
      </c>
      <c r="S108" s="6" t="e">
        <f t="shared" si="55"/>
        <v>#REF!</v>
      </c>
      <c r="T108" s="6" t="e">
        <f>(#REF!*0.8)</f>
        <v>#REF!</v>
      </c>
      <c r="U108" s="1">
        <v>85</v>
      </c>
      <c r="V108" s="1">
        <f t="shared" si="50"/>
        <v>2550</v>
      </c>
      <c r="W108" s="1">
        <f t="shared" si="36"/>
        <v>2890</v>
      </c>
      <c r="X108" s="1">
        <f t="shared" si="37"/>
        <v>2890</v>
      </c>
    </row>
    <row r="109" spans="2:24">
      <c r="B109" s="2">
        <v>7</v>
      </c>
      <c r="C109" s="3" t="s">
        <v>86</v>
      </c>
      <c r="D109" s="2">
        <v>75</v>
      </c>
      <c r="E109" s="2">
        <v>1880</v>
      </c>
      <c r="F109" s="2">
        <f t="shared" si="59"/>
        <v>282</v>
      </c>
      <c r="G109" s="2">
        <v>2170</v>
      </c>
      <c r="H109" s="4">
        <v>75</v>
      </c>
      <c r="I109" s="2">
        <f t="shared" si="39"/>
        <v>108.5</v>
      </c>
      <c r="J109" s="1">
        <f t="shared" si="40"/>
        <v>2278.5</v>
      </c>
      <c r="K109" s="7">
        <f t="shared" si="42"/>
        <v>81.333333333333329</v>
      </c>
      <c r="L109" s="1">
        <v>2280</v>
      </c>
      <c r="M109" s="8">
        <f t="shared" si="43"/>
        <v>159.6</v>
      </c>
      <c r="N109" s="8">
        <f t="shared" si="44"/>
        <v>2439.6</v>
      </c>
      <c r="O109" s="5">
        <f t="shared" si="41"/>
        <v>2440</v>
      </c>
      <c r="P109" s="9">
        <f t="shared" si="57"/>
        <v>10166.666666666666</v>
      </c>
      <c r="Q109" s="9">
        <f t="shared" si="58"/>
        <v>10170</v>
      </c>
      <c r="R109" s="1" t="e">
        <f>#REF!*30</f>
        <v>#REF!</v>
      </c>
      <c r="S109" s="6" t="e">
        <f t="shared" si="55"/>
        <v>#REF!</v>
      </c>
      <c r="T109" s="6" t="e">
        <f>(#REF!*0.8)</f>
        <v>#REF!</v>
      </c>
      <c r="U109" s="1">
        <v>85</v>
      </c>
      <c r="V109" s="1">
        <f t="shared" si="50"/>
        <v>2550</v>
      </c>
      <c r="W109" s="1">
        <f t="shared" si="36"/>
        <v>2890</v>
      </c>
      <c r="X109" s="1">
        <f t="shared" si="37"/>
        <v>2890</v>
      </c>
    </row>
    <row r="110" spans="2:24">
      <c r="B110" s="2">
        <v>8</v>
      </c>
      <c r="C110" s="3" t="s">
        <v>87</v>
      </c>
      <c r="D110" s="2">
        <v>75</v>
      </c>
      <c r="E110" s="2">
        <v>1880</v>
      </c>
      <c r="F110" s="2">
        <f t="shared" si="59"/>
        <v>282</v>
      </c>
      <c r="G110" s="2">
        <v>2170</v>
      </c>
      <c r="H110" s="4">
        <v>75</v>
      </c>
      <c r="I110" s="2">
        <f t="shared" si="39"/>
        <v>108.5</v>
      </c>
      <c r="J110" s="1">
        <f t="shared" si="40"/>
        <v>2278.5</v>
      </c>
      <c r="K110" s="7">
        <f t="shared" si="42"/>
        <v>81.333333333333329</v>
      </c>
      <c r="L110" s="1">
        <v>2280</v>
      </c>
      <c r="M110" s="8">
        <f t="shared" si="43"/>
        <v>159.6</v>
      </c>
      <c r="N110" s="8">
        <f t="shared" si="44"/>
        <v>2439.6</v>
      </c>
      <c r="O110" s="5">
        <f t="shared" si="41"/>
        <v>2440</v>
      </c>
      <c r="P110" s="9">
        <f t="shared" si="57"/>
        <v>10166.666666666666</v>
      </c>
      <c r="Q110" s="9">
        <f t="shared" si="58"/>
        <v>10170</v>
      </c>
      <c r="R110" s="1" t="e">
        <f>#REF!*30</f>
        <v>#REF!</v>
      </c>
      <c r="S110" s="6" t="e">
        <f t="shared" si="55"/>
        <v>#REF!</v>
      </c>
      <c r="T110" s="6" t="e">
        <f>(#REF!*0.8)</f>
        <v>#REF!</v>
      </c>
      <c r="U110" s="1">
        <v>84</v>
      </c>
      <c r="V110" s="1">
        <f t="shared" si="50"/>
        <v>2520</v>
      </c>
      <c r="W110" s="1">
        <f t="shared" si="36"/>
        <v>2856</v>
      </c>
      <c r="X110" s="1">
        <f t="shared" si="37"/>
        <v>2860</v>
      </c>
    </row>
    <row r="111" spans="2:24">
      <c r="B111" s="2">
        <v>9</v>
      </c>
      <c r="C111" s="3" t="s">
        <v>88</v>
      </c>
      <c r="D111" s="2">
        <v>75</v>
      </c>
      <c r="E111" s="2">
        <v>1880</v>
      </c>
      <c r="F111" s="2">
        <f t="shared" si="59"/>
        <v>282</v>
      </c>
      <c r="G111" s="2">
        <v>2170</v>
      </c>
      <c r="H111" s="4">
        <v>75</v>
      </c>
      <c r="I111" s="2">
        <f t="shared" si="39"/>
        <v>108.5</v>
      </c>
      <c r="J111" s="1">
        <f t="shared" si="40"/>
        <v>2278.5</v>
      </c>
      <c r="K111" s="7">
        <f t="shared" si="42"/>
        <v>81.333333333333329</v>
      </c>
      <c r="L111" s="1">
        <v>2280</v>
      </c>
      <c r="M111" s="8">
        <f t="shared" si="43"/>
        <v>159.6</v>
      </c>
      <c r="N111" s="8">
        <f t="shared" si="44"/>
        <v>2439.6</v>
      </c>
      <c r="O111" s="5">
        <f t="shared" si="41"/>
        <v>2440</v>
      </c>
      <c r="P111" s="9">
        <f t="shared" si="57"/>
        <v>10166.666666666666</v>
      </c>
      <c r="Q111" s="9">
        <f t="shared" si="58"/>
        <v>10170</v>
      </c>
      <c r="R111" s="1" t="e">
        <f>#REF!*30</f>
        <v>#REF!</v>
      </c>
      <c r="S111" s="6" t="e">
        <f t="shared" si="55"/>
        <v>#REF!</v>
      </c>
      <c r="T111" s="6" t="e">
        <f>(#REF!*0.8)</f>
        <v>#REF!</v>
      </c>
      <c r="U111" s="1">
        <v>83</v>
      </c>
      <c r="V111" s="1">
        <f t="shared" si="50"/>
        <v>2490</v>
      </c>
      <c r="W111" s="1">
        <f t="shared" si="36"/>
        <v>2822</v>
      </c>
      <c r="X111" s="1">
        <f t="shared" si="37"/>
        <v>2820</v>
      </c>
    </row>
    <row r="112" spans="2:24">
      <c r="B112" s="2">
        <v>10</v>
      </c>
      <c r="C112" s="3" t="s">
        <v>89</v>
      </c>
      <c r="D112" s="2">
        <v>75</v>
      </c>
      <c r="E112" s="2">
        <v>1880</v>
      </c>
      <c r="F112" s="2">
        <f t="shared" si="59"/>
        <v>282</v>
      </c>
      <c r="G112" s="2">
        <v>2170</v>
      </c>
      <c r="H112" s="4">
        <v>75</v>
      </c>
      <c r="I112" s="2">
        <f t="shared" si="39"/>
        <v>108.5</v>
      </c>
      <c r="J112" s="1">
        <f t="shared" si="40"/>
        <v>2278.5</v>
      </c>
      <c r="K112" s="7">
        <f t="shared" si="42"/>
        <v>81.333333333333329</v>
      </c>
      <c r="L112" s="1">
        <v>2280</v>
      </c>
      <c r="M112" s="8">
        <f t="shared" si="43"/>
        <v>159.6</v>
      </c>
      <c r="N112" s="8">
        <f t="shared" si="44"/>
        <v>2439.6</v>
      </c>
      <c r="O112" s="5">
        <f t="shared" si="41"/>
        <v>2440</v>
      </c>
      <c r="P112" s="9">
        <f t="shared" si="57"/>
        <v>10166.666666666666</v>
      </c>
      <c r="Q112" s="9">
        <f t="shared" si="58"/>
        <v>10170</v>
      </c>
      <c r="R112" s="1" t="e">
        <f>#REF!*30</f>
        <v>#REF!</v>
      </c>
      <c r="S112" s="6" t="e">
        <f t="shared" si="55"/>
        <v>#REF!</v>
      </c>
      <c r="T112" s="6" t="e">
        <f>(#REF!*0.8)</f>
        <v>#REF!</v>
      </c>
      <c r="U112" s="1">
        <v>82</v>
      </c>
      <c r="V112" s="1">
        <f t="shared" si="50"/>
        <v>2460</v>
      </c>
      <c r="W112" s="1">
        <f t="shared" si="36"/>
        <v>2788</v>
      </c>
      <c r="X112" s="1">
        <f t="shared" si="37"/>
        <v>2790</v>
      </c>
    </row>
    <row r="113" spans="2:24">
      <c r="B113" s="2">
        <v>11</v>
      </c>
      <c r="C113" s="3" t="s">
        <v>90</v>
      </c>
      <c r="D113" s="2">
        <v>75</v>
      </c>
      <c r="E113" s="2">
        <v>1880</v>
      </c>
      <c r="F113" s="2">
        <f t="shared" si="59"/>
        <v>282</v>
      </c>
      <c r="G113" s="2">
        <v>2170</v>
      </c>
      <c r="H113" s="4">
        <v>75</v>
      </c>
      <c r="I113" s="2">
        <f t="shared" si="39"/>
        <v>108.5</v>
      </c>
      <c r="J113" s="1">
        <f t="shared" si="40"/>
        <v>2278.5</v>
      </c>
      <c r="K113" s="7">
        <f t="shared" si="42"/>
        <v>81.333333333333329</v>
      </c>
      <c r="L113" s="1">
        <v>2280</v>
      </c>
      <c r="M113" s="8">
        <f t="shared" si="43"/>
        <v>159.6</v>
      </c>
      <c r="N113" s="8">
        <f t="shared" si="44"/>
        <v>2439.6</v>
      </c>
      <c r="O113" s="5">
        <f t="shared" si="41"/>
        <v>2440</v>
      </c>
      <c r="P113" s="9">
        <f t="shared" si="57"/>
        <v>10166.666666666666</v>
      </c>
      <c r="Q113" s="9">
        <f t="shared" si="58"/>
        <v>10170</v>
      </c>
      <c r="R113" s="1" t="e">
        <f>#REF!*30</f>
        <v>#REF!</v>
      </c>
      <c r="S113" s="6" t="e">
        <f t="shared" si="55"/>
        <v>#REF!</v>
      </c>
      <c r="T113" s="6" t="e">
        <f>(#REF!*0.8)</f>
        <v>#REF!</v>
      </c>
      <c r="U113" s="1">
        <v>81</v>
      </c>
      <c r="V113" s="1">
        <f t="shared" si="50"/>
        <v>2430</v>
      </c>
      <c r="W113" s="1">
        <f t="shared" si="36"/>
        <v>2754</v>
      </c>
      <c r="X113" s="1">
        <f t="shared" si="37"/>
        <v>2750</v>
      </c>
    </row>
    <row r="114" spans="2:24">
      <c r="B114" s="2">
        <v>12</v>
      </c>
      <c r="C114" s="3" t="s">
        <v>29</v>
      </c>
      <c r="D114" s="2"/>
      <c r="E114" s="2"/>
      <c r="F114" s="2"/>
      <c r="G114" s="2">
        <v>1850</v>
      </c>
      <c r="H114" s="4">
        <f>L114/30</f>
        <v>64.666666666666671</v>
      </c>
      <c r="I114" s="2">
        <f t="shared" si="39"/>
        <v>92.5</v>
      </c>
      <c r="J114" s="1">
        <f t="shared" si="40"/>
        <v>1942.5</v>
      </c>
      <c r="K114" s="7">
        <f t="shared" si="42"/>
        <v>69.333333333333329</v>
      </c>
      <c r="L114" s="1">
        <v>1940</v>
      </c>
      <c r="M114" s="8">
        <f t="shared" si="43"/>
        <v>135.80000000000001</v>
      </c>
      <c r="N114" s="8">
        <f t="shared" si="44"/>
        <v>2075.8000000000002</v>
      </c>
      <c r="O114" s="5">
        <f t="shared" si="41"/>
        <v>2080</v>
      </c>
      <c r="P114" s="9">
        <f t="shared" si="57"/>
        <v>8666.6666666666661</v>
      </c>
      <c r="Q114" s="9">
        <f t="shared" si="58"/>
        <v>8670</v>
      </c>
      <c r="R114" s="1" t="e">
        <f>#REF!*30</f>
        <v>#REF!</v>
      </c>
      <c r="S114" s="6" t="e">
        <f t="shared" si="55"/>
        <v>#REF!</v>
      </c>
      <c r="T114" s="6" t="e">
        <f>(#REF!*0.8)</f>
        <v>#REF!</v>
      </c>
      <c r="U114" s="1">
        <v>75</v>
      </c>
      <c r="V114" s="1">
        <f t="shared" si="50"/>
        <v>2250</v>
      </c>
      <c r="W114" s="1">
        <f t="shared" si="36"/>
        <v>2550</v>
      </c>
      <c r="X114" s="1">
        <f t="shared" si="37"/>
        <v>2550</v>
      </c>
    </row>
    <row r="115" spans="2:24">
      <c r="B115" s="2">
        <v>13</v>
      </c>
      <c r="C115" s="3" t="s">
        <v>92</v>
      </c>
      <c r="D115" s="2">
        <v>65</v>
      </c>
      <c r="E115" s="2">
        <v>1710</v>
      </c>
      <c r="F115" s="2">
        <f t="shared" si="59"/>
        <v>256.5</v>
      </c>
      <c r="G115" s="2">
        <v>1970</v>
      </c>
      <c r="H115" s="4">
        <v>70</v>
      </c>
      <c r="I115" s="2">
        <f t="shared" si="39"/>
        <v>98.5</v>
      </c>
      <c r="J115" s="1">
        <f t="shared" si="40"/>
        <v>2068.5</v>
      </c>
      <c r="K115" s="7">
        <f t="shared" si="42"/>
        <v>73.666666666666671</v>
      </c>
      <c r="L115" s="1">
        <v>2070</v>
      </c>
      <c r="M115" s="8">
        <f t="shared" si="43"/>
        <v>144.9</v>
      </c>
      <c r="N115" s="8">
        <f t="shared" si="44"/>
        <v>2214.9</v>
      </c>
      <c r="O115" s="5">
        <f t="shared" si="41"/>
        <v>2210</v>
      </c>
      <c r="P115" s="9">
        <f t="shared" si="57"/>
        <v>9208.3333333333339</v>
      </c>
      <c r="Q115" s="9">
        <f t="shared" si="58"/>
        <v>9210</v>
      </c>
      <c r="R115" s="1" t="e">
        <f>#REF!*30</f>
        <v>#REF!</v>
      </c>
      <c r="S115" s="6" t="e">
        <f t="shared" si="55"/>
        <v>#REF!</v>
      </c>
      <c r="T115" s="6" t="e">
        <f>(#REF!*0.8)</f>
        <v>#REF!</v>
      </c>
      <c r="U115" s="1">
        <v>73</v>
      </c>
      <c r="V115" s="1">
        <f t="shared" si="50"/>
        <v>2190</v>
      </c>
      <c r="W115" s="1">
        <f t="shared" si="36"/>
        <v>2482</v>
      </c>
      <c r="X115" s="1">
        <f t="shared" si="37"/>
        <v>2480</v>
      </c>
    </row>
    <row r="116" spans="2:24">
      <c r="B116" s="2">
        <v>14</v>
      </c>
      <c r="C116" s="3" t="s">
        <v>93</v>
      </c>
      <c r="D116" s="2">
        <v>60</v>
      </c>
      <c r="E116" s="2">
        <v>1550</v>
      </c>
      <c r="F116" s="2">
        <f t="shared" si="59"/>
        <v>232.5</v>
      </c>
      <c r="G116" s="2">
        <v>1790</v>
      </c>
      <c r="H116" s="4">
        <v>65</v>
      </c>
      <c r="I116" s="2">
        <f t="shared" si="39"/>
        <v>89.5</v>
      </c>
      <c r="J116" s="1">
        <f t="shared" si="40"/>
        <v>1879.5</v>
      </c>
      <c r="K116" s="7">
        <f t="shared" si="42"/>
        <v>67</v>
      </c>
      <c r="L116" s="1">
        <v>1880</v>
      </c>
      <c r="M116" s="8">
        <f t="shared" si="43"/>
        <v>131.6</v>
      </c>
      <c r="N116" s="8">
        <f t="shared" si="44"/>
        <v>2011.6</v>
      </c>
      <c r="O116" s="5">
        <f t="shared" si="41"/>
        <v>2010</v>
      </c>
      <c r="P116" s="9">
        <f t="shared" si="57"/>
        <v>8375</v>
      </c>
      <c r="Q116" s="9">
        <f t="shared" si="58"/>
        <v>8380</v>
      </c>
      <c r="R116" s="1" t="e">
        <f>#REF!*30</f>
        <v>#REF!</v>
      </c>
      <c r="S116" s="6" t="e">
        <f t="shared" si="55"/>
        <v>#REF!</v>
      </c>
      <c r="T116" s="6" t="e">
        <f>(#REF!*0.8)</f>
        <v>#REF!</v>
      </c>
      <c r="U116" s="1">
        <v>71</v>
      </c>
      <c r="V116" s="1">
        <f t="shared" si="50"/>
        <v>2130</v>
      </c>
      <c r="W116" s="1">
        <f t="shared" si="36"/>
        <v>2414</v>
      </c>
      <c r="X116" s="1">
        <f t="shared" si="37"/>
        <v>2410</v>
      </c>
    </row>
    <row r="117" spans="2:24">
      <c r="B117" s="2">
        <v>15</v>
      </c>
      <c r="C117" s="3" t="s">
        <v>94</v>
      </c>
      <c r="D117" s="2">
        <v>60</v>
      </c>
      <c r="E117" s="2">
        <v>1500</v>
      </c>
      <c r="F117" s="2">
        <f t="shared" si="59"/>
        <v>225</v>
      </c>
      <c r="G117" s="2">
        <v>1730</v>
      </c>
      <c r="H117" s="4">
        <v>60</v>
      </c>
      <c r="I117" s="2">
        <f t="shared" si="39"/>
        <v>86.5</v>
      </c>
      <c r="J117" s="1">
        <f t="shared" si="40"/>
        <v>1816.5</v>
      </c>
      <c r="K117" s="7">
        <f t="shared" si="42"/>
        <v>65</v>
      </c>
      <c r="L117" s="1">
        <v>1820</v>
      </c>
      <c r="M117" s="8">
        <f t="shared" si="43"/>
        <v>127.4</v>
      </c>
      <c r="N117" s="8">
        <f t="shared" si="44"/>
        <v>1947.4</v>
      </c>
      <c r="O117" s="5">
        <f t="shared" si="41"/>
        <v>1950</v>
      </c>
      <c r="P117" s="9">
        <f t="shared" si="57"/>
        <v>8125</v>
      </c>
      <c r="Q117" s="9">
        <f t="shared" si="58"/>
        <v>8130</v>
      </c>
      <c r="R117" s="1" t="e">
        <f>#REF!*30</f>
        <v>#REF!</v>
      </c>
      <c r="S117" s="6" t="e">
        <f t="shared" si="55"/>
        <v>#REF!</v>
      </c>
      <c r="T117" s="6" t="e">
        <f>(#REF!*0.8)</f>
        <v>#REF!</v>
      </c>
      <c r="U117" s="1">
        <v>69</v>
      </c>
      <c r="V117" s="1">
        <f t="shared" si="50"/>
        <v>2070</v>
      </c>
      <c r="W117" s="1">
        <f t="shared" si="36"/>
        <v>2346</v>
      </c>
      <c r="X117" s="1">
        <f t="shared" si="37"/>
        <v>2350</v>
      </c>
    </row>
    <row r="118" spans="2:24">
      <c r="B118" s="2">
        <v>16</v>
      </c>
      <c r="C118" s="3" t="s">
        <v>95</v>
      </c>
      <c r="D118" s="2">
        <v>55</v>
      </c>
      <c r="E118" s="2">
        <v>1380</v>
      </c>
      <c r="F118" s="2">
        <f t="shared" si="59"/>
        <v>207</v>
      </c>
      <c r="G118" s="2">
        <v>1590</v>
      </c>
      <c r="H118" s="4">
        <v>60</v>
      </c>
      <c r="I118" s="2">
        <f t="shared" si="39"/>
        <v>79.5</v>
      </c>
      <c r="J118" s="1">
        <f t="shared" si="40"/>
        <v>1669.5</v>
      </c>
      <c r="K118" s="7">
        <f t="shared" si="42"/>
        <v>59.666666666666664</v>
      </c>
      <c r="L118" s="1">
        <v>1670</v>
      </c>
      <c r="M118" s="8">
        <f t="shared" si="43"/>
        <v>116.9</v>
      </c>
      <c r="N118" s="8">
        <f t="shared" si="44"/>
        <v>1786.9</v>
      </c>
      <c r="O118" s="5">
        <f t="shared" si="41"/>
        <v>1790</v>
      </c>
      <c r="P118" s="9">
        <f t="shared" si="57"/>
        <v>7458.333333333333</v>
      </c>
      <c r="Q118" s="9">
        <f t="shared" si="58"/>
        <v>7460</v>
      </c>
      <c r="R118" s="1" t="e">
        <f>#REF!*30</f>
        <v>#REF!</v>
      </c>
      <c r="S118" s="6" t="e">
        <f t="shared" si="55"/>
        <v>#REF!</v>
      </c>
      <c r="T118" s="6" t="e">
        <f>(#REF!*0.8)</f>
        <v>#REF!</v>
      </c>
      <c r="U118" s="1">
        <v>66</v>
      </c>
      <c r="V118" s="1">
        <f t="shared" si="50"/>
        <v>1980</v>
      </c>
      <c r="W118" s="1">
        <f t="shared" si="36"/>
        <v>2244</v>
      </c>
      <c r="X118" s="1">
        <f t="shared" si="37"/>
        <v>2240</v>
      </c>
    </row>
    <row r="119" spans="2:24">
      <c r="B119" s="2">
        <v>17</v>
      </c>
      <c r="C119" s="3" t="s">
        <v>96</v>
      </c>
      <c r="D119" s="2">
        <v>50</v>
      </c>
      <c r="E119" s="2">
        <v>1270</v>
      </c>
      <c r="F119" s="2">
        <f t="shared" si="59"/>
        <v>190.5</v>
      </c>
      <c r="G119" s="2">
        <v>1460</v>
      </c>
      <c r="H119" s="4">
        <v>50</v>
      </c>
      <c r="I119" s="2">
        <f t="shared" si="39"/>
        <v>73</v>
      </c>
      <c r="J119" s="1">
        <f t="shared" si="40"/>
        <v>1533</v>
      </c>
      <c r="K119" s="7">
        <f t="shared" si="42"/>
        <v>54.666666666666664</v>
      </c>
      <c r="L119" s="1">
        <v>1530</v>
      </c>
      <c r="M119" s="8">
        <f t="shared" si="43"/>
        <v>107.1</v>
      </c>
      <c r="N119" s="8">
        <f t="shared" si="44"/>
        <v>1637.1</v>
      </c>
      <c r="O119" s="5">
        <f t="shared" si="41"/>
        <v>1640</v>
      </c>
      <c r="P119" s="9">
        <f t="shared" si="57"/>
        <v>6833.333333333333</v>
      </c>
      <c r="Q119" s="9">
        <f t="shared" si="58"/>
        <v>6830</v>
      </c>
      <c r="R119" s="1" t="e">
        <f>#REF!*30</f>
        <v>#REF!</v>
      </c>
      <c r="S119" s="6" t="e">
        <f t="shared" si="55"/>
        <v>#REF!</v>
      </c>
      <c r="T119" s="6" t="e">
        <f>(#REF!*0.8)</f>
        <v>#REF!</v>
      </c>
      <c r="U119" s="1">
        <v>64</v>
      </c>
      <c r="V119" s="1">
        <f t="shared" si="50"/>
        <v>1920</v>
      </c>
      <c r="W119" s="1">
        <f t="shared" si="36"/>
        <v>2176</v>
      </c>
      <c r="X119" s="1">
        <f t="shared" si="37"/>
        <v>2180</v>
      </c>
    </row>
    <row r="120" spans="2:24">
      <c r="B120" s="2">
        <v>18</v>
      </c>
      <c r="C120" s="3" t="s">
        <v>97</v>
      </c>
      <c r="D120" s="2">
        <v>45</v>
      </c>
      <c r="E120" s="2">
        <v>1150</v>
      </c>
      <c r="F120" s="2">
        <f t="shared" si="59"/>
        <v>172.5</v>
      </c>
      <c r="G120" s="2">
        <v>1330</v>
      </c>
      <c r="H120" s="4">
        <v>50</v>
      </c>
      <c r="I120" s="2">
        <f t="shared" si="39"/>
        <v>66.5</v>
      </c>
      <c r="J120" s="1">
        <f t="shared" si="40"/>
        <v>1396.5</v>
      </c>
      <c r="K120" s="7">
        <f t="shared" si="42"/>
        <v>50</v>
      </c>
      <c r="L120" s="1">
        <v>1400</v>
      </c>
      <c r="M120" s="8">
        <f t="shared" si="43"/>
        <v>98</v>
      </c>
      <c r="N120" s="8">
        <f t="shared" si="44"/>
        <v>1498</v>
      </c>
      <c r="O120" s="5">
        <f t="shared" si="41"/>
        <v>1500</v>
      </c>
      <c r="P120" s="9">
        <f t="shared" si="57"/>
        <v>6250</v>
      </c>
      <c r="Q120" s="9">
        <f t="shared" si="58"/>
        <v>6250</v>
      </c>
      <c r="R120" s="1" t="e">
        <f>#REF!*30</f>
        <v>#REF!</v>
      </c>
      <c r="S120" s="6" t="e">
        <f t="shared" si="55"/>
        <v>#REF!</v>
      </c>
      <c r="T120" s="6" t="e">
        <f>(#REF!*0.8)</f>
        <v>#REF!</v>
      </c>
      <c r="U120" s="1">
        <v>58</v>
      </c>
      <c r="V120" s="1">
        <f t="shared" si="50"/>
        <v>1740</v>
      </c>
      <c r="W120" s="1">
        <f t="shared" si="36"/>
        <v>1972</v>
      </c>
      <c r="X120" s="1">
        <f t="shared" si="37"/>
        <v>1970</v>
      </c>
    </row>
    <row r="121" spans="2:24">
      <c r="B121" s="2">
        <v>19</v>
      </c>
      <c r="C121" s="3" t="s">
        <v>21</v>
      </c>
      <c r="D121" s="2">
        <v>0</v>
      </c>
      <c r="E121" s="2">
        <v>0</v>
      </c>
      <c r="F121" s="2">
        <f t="shared" si="59"/>
        <v>0</v>
      </c>
      <c r="G121" s="2">
        <f>+E121+F121</f>
        <v>0</v>
      </c>
      <c r="H121" s="4">
        <f t="shared" si="45"/>
        <v>0</v>
      </c>
      <c r="I121" s="2">
        <f t="shared" si="39"/>
        <v>0</v>
      </c>
      <c r="J121" s="1">
        <f t="shared" si="40"/>
        <v>0</v>
      </c>
      <c r="K121" s="7">
        <f t="shared" si="42"/>
        <v>0</v>
      </c>
      <c r="L121" s="1"/>
      <c r="M121" s="8">
        <f t="shared" si="43"/>
        <v>0</v>
      </c>
      <c r="N121" s="8">
        <f t="shared" si="44"/>
        <v>0</v>
      </c>
      <c r="O121" s="5">
        <f t="shared" si="41"/>
        <v>0</v>
      </c>
      <c r="P121" s="9">
        <f t="shared" ref="P121" si="60">O121/30*134</f>
        <v>0</v>
      </c>
      <c r="Q121" s="9">
        <f t="shared" si="58"/>
        <v>0</v>
      </c>
      <c r="R121" s="1"/>
      <c r="S121" s="6">
        <f t="shared" si="55"/>
        <v>0</v>
      </c>
      <c r="T121" s="6" t="e">
        <f>(#REF!*0.8)</f>
        <v>#REF!</v>
      </c>
      <c r="U121" s="1"/>
      <c r="V121" s="1">
        <f t="shared" si="50"/>
        <v>0</v>
      </c>
      <c r="W121" s="1">
        <f t="shared" si="36"/>
        <v>0</v>
      </c>
      <c r="X121" s="1">
        <f t="shared" si="37"/>
        <v>0</v>
      </c>
    </row>
    <row r="122" spans="2:24">
      <c r="B122" s="22" t="s">
        <v>98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2:24">
      <c r="B123" s="2">
        <v>1</v>
      </c>
      <c r="C123" s="3" t="s">
        <v>99</v>
      </c>
      <c r="D123" s="2">
        <v>60</v>
      </c>
      <c r="E123" s="2">
        <v>1550</v>
      </c>
      <c r="F123" s="2">
        <f t="shared" ref="F123:F130" si="61">+E123*15%</f>
        <v>232.5</v>
      </c>
      <c r="G123" s="2">
        <v>1790</v>
      </c>
      <c r="H123" s="4">
        <v>65</v>
      </c>
      <c r="I123" s="2">
        <f t="shared" si="39"/>
        <v>89.5</v>
      </c>
      <c r="J123" s="1">
        <f t="shared" si="40"/>
        <v>1879.5</v>
      </c>
      <c r="K123" s="7">
        <f t="shared" si="42"/>
        <v>67</v>
      </c>
      <c r="L123" s="1">
        <v>1880</v>
      </c>
      <c r="M123" s="8">
        <f t="shared" si="43"/>
        <v>131.6</v>
      </c>
      <c r="N123" s="8">
        <f t="shared" si="44"/>
        <v>2011.6</v>
      </c>
      <c r="O123" s="5">
        <f t="shared" si="41"/>
        <v>2010</v>
      </c>
      <c r="P123" s="9">
        <f t="shared" ref="P123:P129" si="62">O123/30*125</f>
        <v>8375</v>
      </c>
      <c r="Q123" s="9">
        <f t="shared" ref="Q123:Q130" si="63">ROUND(P123,-1)</f>
        <v>8380</v>
      </c>
      <c r="R123" s="1" t="e">
        <f>#REF!*30</f>
        <v>#REF!</v>
      </c>
      <c r="S123" s="6" t="e">
        <f t="shared" ref="S123:S183" si="64">R123/30*62</f>
        <v>#REF!</v>
      </c>
      <c r="T123" s="6" t="e">
        <f>(#REF!*0.8)</f>
        <v>#REF!</v>
      </c>
      <c r="U123" s="1">
        <v>72</v>
      </c>
      <c r="V123" s="1">
        <f t="shared" si="50"/>
        <v>2160</v>
      </c>
      <c r="W123" s="1">
        <f t="shared" si="36"/>
        <v>2448</v>
      </c>
      <c r="X123" s="1">
        <f t="shared" si="37"/>
        <v>2450</v>
      </c>
    </row>
    <row r="124" spans="2:24">
      <c r="B124" s="2">
        <v>2</v>
      </c>
      <c r="C124" s="3" t="s">
        <v>100</v>
      </c>
      <c r="D124" s="2">
        <v>60</v>
      </c>
      <c r="E124" s="2">
        <v>1500</v>
      </c>
      <c r="F124" s="2">
        <f t="shared" si="61"/>
        <v>225</v>
      </c>
      <c r="G124" s="2">
        <v>1730</v>
      </c>
      <c r="H124" s="4">
        <v>65</v>
      </c>
      <c r="I124" s="2">
        <f t="shared" si="39"/>
        <v>86.5</v>
      </c>
      <c r="J124" s="1">
        <f t="shared" si="40"/>
        <v>1816.5</v>
      </c>
      <c r="K124" s="7">
        <f t="shared" si="42"/>
        <v>65</v>
      </c>
      <c r="L124" s="1">
        <v>1820</v>
      </c>
      <c r="M124" s="8">
        <f t="shared" si="43"/>
        <v>127.4</v>
      </c>
      <c r="N124" s="8">
        <f t="shared" si="44"/>
        <v>1947.4</v>
      </c>
      <c r="O124" s="5">
        <f t="shared" si="41"/>
        <v>1950</v>
      </c>
      <c r="P124" s="9">
        <f t="shared" si="62"/>
        <v>8125</v>
      </c>
      <c r="Q124" s="9">
        <f t="shared" si="63"/>
        <v>8130</v>
      </c>
      <c r="R124" s="1" t="e">
        <f>#REF!*30</f>
        <v>#REF!</v>
      </c>
      <c r="S124" s="6" t="e">
        <f t="shared" si="64"/>
        <v>#REF!</v>
      </c>
      <c r="T124" s="6" t="e">
        <f>(#REF!*0.8)</f>
        <v>#REF!</v>
      </c>
      <c r="U124" s="1">
        <v>66</v>
      </c>
      <c r="V124" s="1">
        <f t="shared" si="50"/>
        <v>1980</v>
      </c>
      <c r="W124" s="1">
        <f t="shared" si="36"/>
        <v>2244</v>
      </c>
      <c r="X124" s="1">
        <f t="shared" si="37"/>
        <v>2240</v>
      </c>
    </row>
    <row r="125" spans="2:24">
      <c r="B125" s="2">
        <v>3</v>
      </c>
      <c r="C125" s="3" t="s">
        <v>77</v>
      </c>
      <c r="D125" s="2">
        <v>50</v>
      </c>
      <c r="E125" s="2">
        <v>1270</v>
      </c>
      <c r="F125" s="2">
        <f t="shared" si="61"/>
        <v>190.5</v>
      </c>
      <c r="G125" s="2">
        <v>1460</v>
      </c>
      <c r="H125" s="4">
        <v>50</v>
      </c>
      <c r="I125" s="2">
        <f t="shared" si="39"/>
        <v>73</v>
      </c>
      <c r="J125" s="1">
        <f t="shared" si="40"/>
        <v>1533</v>
      </c>
      <c r="K125" s="7">
        <f t="shared" si="42"/>
        <v>54.666666666666664</v>
      </c>
      <c r="L125" s="1">
        <v>1530</v>
      </c>
      <c r="M125" s="8">
        <f t="shared" si="43"/>
        <v>107.1</v>
      </c>
      <c r="N125" s="8">
        <f t="shared" si="44"/>
        <v>1637.1</v>
      </c>
      <c r="O125" s="5">
        <f t="shared" si="41"/>
        <v>1640</v>
      </c>
      <c r="P125" s="9">
        <f t="shared" si="62"/>
        <v>6833.333333333333</v>
      </c>
      <c r="Q125" s="9">
        <f t="shared" si="63"/>
        <v>6830</v>
      </c>
      <c r="R125" s="1" t="e">
        <f>#REF!*30</f>
        <v>#REF!</v>
      </c>
      <c r="S125" s="6" t="e">
        <f t="shared" si="64"/>
        <v>#REF!</v>
      </c>
      <c r="T125" s="6" t="e">
        <f>(#REF!*0.8)</f>
        <v>#REF!</v>
      </c>
      <c r="U125" s="1">
        <v>63</v>
      </c>
      <c r="V125" s="1">
        <f t="shared" si="50"/>
        <v>1890</v>
      </c>
      <c r="W125" s="1">
        <f t="shared" ref="W125:W185" si="65">V125/30*34</f>
        <v>2142</v>
      </c>
      <c r="X125" s="1">
        <f t="shared" ref="X125:X185" si="66">ROUND(W125,-1)</f>
        <v>2140</v>
      </c>
    </row>
    <row r="126" spans="2:24">
      <c r="B126" s="2">
        <v>4</v>
      </c>
      <c r="C126" s="3" t="s">
        <v>78</v>
      </c>
      <c r="D126" s="2">
        <v>50</v>
      </c>
      <c r="E126" s="2">
        <v>1220</v>
      </c>
      <c r="F126" s="2">
        <f t="shared" si="61"/>
        <v>183</v>
      </c>
      <c r="G126" s="2">
        <v>1410</v>
      </c>
      <c r="H126" s="4">
        <v>50</v>
      </c>
      <c r="I126" s="2">
        <f t="shared" si="39"/>
        <v>70.5</v>
      </c>
      <c r="J126" s="1">
        <f t="shared" si="40"/>
        <v>1480.5</v>
      </c>
      <c r="K126" s="7">
        <f t="shared" si="42"/>
        <v>52.666666666666664</v>
      </c>
      <c r="L126" s="1">
        <v>1480</v>
      </c>
      <c r="M126" s="8">
        <f t="shared" si="43"/>
        <v>103.6</v>
      </c>
      <c r="N126" s="8">
        <f t="shared" si="44"/>
        <v>1583.6</v>
      </c>
      <c r="O126" s="5">
        <f t="shared" si="41"/>
        <v>1580</v>
      </c>
      <c r="P126" s="9">
        <f t="shared" si="62"/>
        <v>6583.333333333333</v>
      </c>
      <c r="Q126" s="9">
        <f t="shared" si="63"/>
        <v>6580</v>
      </c>
      <c r="R126" s="1" t="e">
        <f>#REF!*30</f>
        <v>#REF!</v>
      </c>
      <c r="S126" s="6" t="e">
        <f t="shared" si="64"/>
        <v>#REF!</v>
      </c>
      <c r="T126" s="6" t="e">
        <f>(#REF!*0.8)</f>
        <v>#REF!</v>
      </c>
      <c r="U126" s="1">
        <v>53</v>
      </c>
      <c r="V126" s="1">
        <f t="shared" si="50"/>
        <v>1590</v>
      </c>
      <c r="W126" s="1">
        <f t="shared" si="65"/>
        <v>1802</v>
      </c>
      <c r="X126" s="1">
        <f t="shared" si="66"/>
        <v>1800</v>
      </c>
    </row>
    <row r="127" spans="2:24">
      <c r="B127" s="2">
        <v>5</v>
      </c>
      <c r="C127" s="3" t="s">
        <v>79</v>
      </c>
      <c r="D127" s="2">
        <v>45</v>
      </c>
      <c r="E127" s="2">
        <v>1100</v>
      </c>
      <c r="F127" s="2">
        <f t="shared" si="61"/>
        <v>165</v>
      </c>
      <c r="G127" s="2">
        <v>1270</v>
      </c>
      <c r="H127" s="4">
        <v>45</v>
      </c>
      <c r="I127" s="2">
        <f t="shared" si="39"/>
        <v>63.5</v>
      </c>
      <c r="J127" s="1">
        <f t="shared" si="40"/>
        <v>1333.5</v>
      </c>
      <c r="K127" s="7">
        <f t="shared" si="42"/>
        <v>47.333333333333336</v>
      </c>
      <c r="L127" s="1">
        <v>1330</v>
      </c>
      <c r="M127" s="8">
        <f t="shared" si="43"/>
        <v>93.1</v>
      </c>
      <c r="N127" s="8">
        <f t="shared" si="44"/>
        <v>1423.1</v>
      </c>
      <c r="O127" s="5">
        <f t="shared" si="41"/>
        <v>1420</v>
      </c>
      <c r="P127" s="9">
        <f t="shared" si="62"/>
        <v>5916.666666666667</v>
      </c>
      <c r="Q127" s="9">
        <f t="shared" si="63"/>
        <v>5920</v>
      </c>
      <c r="R127" s="1" t="e">
        <f>#REF!*30</f>
        <v>#REF!</v>
      </c>
      <c r="S127" s="6" t="e">
        <f t="shared" si="64"/>
        <v>#REF!</v>
      </c>
      <c r="T127" s="6" t="e">
        <f>(#REF!*0.8)</f>
        <v>#REF!</v>
      </c>
      <c r="U127" s="1">
        <v>52</v>
      </c>
      <c r="V127" s="1">
        <f t="shared" si="50"/>
        <v>1560</v>
      </c>
      <c r="W127" s="1">
        <f t="shared" si="65"/>
        <v>1768</v>
      </c>
      <c r="X127" s="1">
        <f t="shared" si="66"/>
        <v>1770</v>
      </c>
    </row>
    <row r="128" spans="2:24">
      <c r="B128" s="2">
        <v>6</v>
      </c>
      <c r="C128" s="3" t="s">
        <v>49</v>
      </c>
      <c r="D128" s="2">
        <v>40</v>
      </c>
      <c r="E128" s="2">
        <v>990</v>
      </c>
      <c r="F128" s="2">
        <f t="shared" si="61"/>
        <v>148.5</v>
      </c>
      <c r="G128" s="2">
        <v>1140</v>
      </c>
      <c r="H128" s="4">
        <f t="shared" ref="H128:H180" si="67">L128/30</f>
        <v>40</v>
      </c>
      <c r="I128" s="2">
        <f t="shared" ref="I128:I188" si="68">G128*5/100</f>
        <v>57</v>
      </c>
      <c r="J128" s="1">
        <f t="shared" ref="J128:J188" si="69">G128+I128</f>
        <v>1197</v>
      </c>
      <c r="K128" s="7">
        <f t="shared" si="42"/>
        <v>42.666666666666664</v>
      </c>
      <c r="L128" s="1">
        <v>1200</v>
      </c>
      <c r="M128" s="8">
        <f t="shared" si="43"/>
        <v>84</v>
      </c>
      <c r="N128" s="8">
        <f t="shared" si="44"/>
        <v>1284</v>
      </c>
      <c r="O128" s="5">
        <f t="shared" si="41"/>
        <v>1280</v>
      </c>
      <c r="P128" s="9">
        <f t="shared" si="62"/>
        <v>5333.333333333333</v>
      </c>
      <c r="Q128" s="9">
        <f t="shared" si="63"/>
        <v>5330</v>
      </c>
      <c r="R128" s="1" t="e">
        <f>#REF!*30</f>
        <v>#REF!</v>
      </c>
      <c r="S128" s="6" t="e">
        <f t="shared" si="64"/>
        <v>#REF!</v>
      </c>
      <c r="T128" s="6" t="e">
        <f>(#REF!*0.8)</f>
        <v>#REF!</v>
      </c>
      <c r="U128" s="1">
        <v>45</v>
      </c>
      <c r="V128" s="1">
        <f t="shared" si="50"/>
        <v>1350</v>
      </c>
      <c r="W128" s="1">
        <f t="shared" si="65"/>
        <v>1530</v>
      </c>
      <c r="X128" s="1">
        <f t="shared" si="66"/>
        <v>1530</v>
      </c>
    </row>
    <row r="129" spans="2:24">
      <c r="B129" s="2">
        <v>7</v>
      </c>
      <c r="C129" s="3" t="s">
        <v>50</v>
      </c>
      <c r="D129" s="2">
        <v>40</v>
      </c>
      <c r="E129" s="2">
        <v>990</v>
      </c>
      <c r="F129" s="2">
        <f t="shared" si="61"/>
        <v>148.5</v>
      </c>
      <c r="G129" s="2">
        <v>1140</v>
      </c>
      <c r="H129" s="4">
        <f t="shared" si="67"/>
        <v>40</v>
      </c>
      <c r="I129" s="2">
        <f t="shared" si="68"/>
        <v>57</v>
      </c>
      <c r="J129" s="1">
        <f t="shared" si="69"/>
        <v>1197</v>
      </c>
      <c r="K129" s="7">
        <f t="shared" si="42"/>
        <v>42.666666666666664</v>
      </c>
      <c r="L129" s="1">
        <v>1200</v>
      </c>
      <c r="M129" s="8">
        <f t="shared" si="43"/>
        <v>84</v>
      </c>
      <c r="N129" s="8">
        <f t="shared" si="44"/>
        <v>1284</v>
      </c>
      <c r="O129" s="5">
        <f t="shared" ref="O129:O189" si="70">ROUND(N129,-1)</f>
        <v>1280</v>
      </c>
      <c r="P129" s="9">
        <f t="shared" si="62"/>
        <v>5333.333333333333</v>
      </c>
      <c r="Q129" s="9">
        <f t="shared" si="63"/>
        <v>5330</v>
      </c>
      <c r="R129" s="1" t="e">
        <f>#REF!*30</f>
        <v>#REF!</v>
      </c>
      <c r="S129" s="6" t="e">
        <f t="shared" si="64"/>
        <v>#REF!</v>
      </c>
      <c r="T129" s="6" t="e">
        <f>(#REF!*0.8)</f>
        <v>#REF!</v>
      </c>
      <c r="U129" s="1">
        <v>44</v>
      </c>
      <c r="V129" s="1">
        <f t="shared" si="50"/>
        <v>1320</v>
      </c>
      <c r="W129" s="1">
        <f t="shared" si="65"/>
        <v>1496</v>
      </c>
      <c r="X129" s="1">
        <f t="shared" si="66"/>
        <v>1500</v>
      </c>
    </row>
    <row r="130" spans="2:24">
      <c r="B130" s="2">
        <v>8</v>
      </c>
      <c r="C130" s="3" t="s">
        <v>21</v>
      </c>
      <c r="D130" s="2">
        <v>0</v>
      </c>
      <c r="E130" s="2">
        <v>0</v>
      </c>
      <c r="F130" s="2">
        <f t="shared" si="61"/>
        <v>0</v>
      </c>
      <c r="G130" s="2">
        <f>+E130+F130</f>
        <v>0</v>
      </c>
      <c r="H130" s="4">
        <f t="shared" si="67"/>
        <v>0</v>
      </c>
      <c r="I130" s="2">
        <f t="shared" si="68"/>
        <v>0</v>
      </c>
      <c r="J130" s="1">
        <f t="shared" si="69"/>
        <v>0</v>
      </c>
      <c r="K130" s="7">
        <f t="shared" ref="K130:K190" si="71">O130/30</f>
        <v>0</v>
      </c>
      <c r="L130" s="1"/>
      <c r="M130" s="8">
        <f t="shared" ref="M130:M190" si="72">L130*7/100</f>
        <v>0</v>
      </c>
      <c r="N130" s="8">
        <f t="shared" ref="N130:N190" si="73">L130+M130</f>
        <v>0</v>
      </c>
      <c r="O130" s="5">
        <f t="shared" si="70"/>
        <v>0</v>
      </c>
      <c r="P130" s="9">
        <f t="shared" ref="P130" si="74">O130/30*134</f>
        <v>0</v>
      </c>
      <c r="Q130" s="9">
        <f t="shared" si="63"/>
        <v>0</v>
      </c>
      <c r="R130" s="1"/>
      <c r="S130" s="6">
        <f t="shared" si="64"/>
        <v>0</v>
      </c>
      <c r="T130" s="6" t="e">
        <f>(#REF!*0.8)</f>
        <v>#REF!</v>
      </c>
      <c r="U130" s="1"/>
      <c r="V130" s="1">
        <f t="shared" si="50"/>
        <v>0</v>
      </c>
      <c r="W130" s="1">
        <f t="shared" si="65"/>
        <v>0</v>
      </c>
      <c r="X130" s="1">
        <f t="shared" si="66"/>
        <v>0</v>
      </c>
    </row>
    <row r="131" spans="2:24">
      <c r="B131" s="22" t="s">
        <v>101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2:24">
      <c r="B132" s="2">
        <v>1</v>
      </c>
      <c r="C132" s="3" t="s">
        <v>102</v>
      </c>
      <c r="D132" s="2">
        <v>80</v>
      </c>
      <c r="E132" s="2">
        <v>2100</v>
      </c>
      <c r="F132" s="2">
        <f t="shared" ref="F132:F144" si="75">+E132*15%</f>
        <v>315</v>
      </c>
      <c r="G132" s="2">
        <v>2420</v>
      </c>
      <c r="H132" s="4">
        <f t="shared" si="67"/>
        <v>84.666666666666671</v>
      </c>
      <c r="I132" s="2">
        <f t="shared" si="68"/>
        <v>121</v>
      </c>
      <c r="J132" s="1">
        <f t="shared" si="69"/>
        <v>2541</v>
      </c>
      <c r="K132" s="7">
        <f t="shared" si="71"/>
        <v>90.666666666666671</v>
      </c>
      <c r="L132" s="1">
        <v>2540</v>
      </c>
      <c r="M132" s="8">
        <f t="shared" si="72"/>
        <v>177.8</v>
      </c>
      <c r="N132" s="8">
        <f t="shared" si="73"/>
        <v>2717.8</v>
      </c>
      <c r="O132" s="5">
        <f t="shared" si="70"/>
        <v>2720</v>
      </c>
      <c r="P132" s="9">
        <f t="shared" ref="P132:P143" si="76">O132/30*125</f>
        <v>11333.333333333334</v>
      </c>
      <c r="Q132" s="9">
        <f t="shared" ref="Q132:Q144" si="77">ROUND(P132,-1)</f>
        <v>11330</v>
      </c>
      <c r="R132" s="1" t="e">
        <f>#REF!*30</f>
        <v>#REF!</v>
      </c>
      <c r="S132" s="6" t="e">
        <f t="shared" si="64"/>
        <v>#REF!</v>
      </c>
      <c r="T132" s="6" t="e">
        <f>(#REF!*0.8)</f>
        <v>#REF!</v>
      </c>
      <c r="U132" s="1">
        <v>148</v>
      </c>
      <c r="V132" s="1">
        <f t="shared" si="50"/>
        <v>4440</v>
      </c>
      <c r="W132" s="1">
        <f t="shared" si="65"/>
        <v>5032</v>
      </c>
      <c r="X132" s="1">
        <f t="shared" si="66"/>
        <v>5030</v>
      </c>
    </row>
    <row r="133" spans="2:24">
      <c r="B133" s="2">
        <v>2</v>
      </c>
      <c r="C133" s="3" t="s">
        <v>103</v>
      </c>
      <c r="D133" s="2">
        <v>80</v>
      </c>
      <c r="E133" s="2">
        <v>2040</v>
      </c>
      <c r="F133" s="2">
        <f t="shared" si="75"/>
        <v>306</v>
      </c>
      <c r="G133" s="2">
        <v>2350</v>
      </c>
      <c r="H133" s="4">
        <v>85</v>
      </c>
      <c r="I133" s="2">
        <f t="shared" si="68"/>
        <v>117.5</v>
      </c>
      <c r="J133" s="1">
        <f t="shared" si="69"/>
        <v>2467.5</v>
      </c>
      <c r="K133" s="7">
        <f t="shared" si="71"/>
        <v>88</v>
      </c>
      <c r="L133" s="1">
        <v>2470</v>
      </c>
      <c r="M133" s="8">
        <f t="shared" si="72"/>
        <v>172.9</v>
      </c>
      <c r="N133" s="8">
        <f t="shared" si="73"/>
        <v>2642.9</v>
      </c>
      <c r="O133" s="5">
        <f t="shared" si="70"/>
        <v>2640</v>
      </c>
      <c r="P133" s="9">
        <f t="shared" si="76"/>
        <v>11000</v>
      </c>
      <c r="Q133" s="9">
        <f t="shared" si="77"/>
        <v>11000</v>
      </c>
      <c r="R133" s="1" t="e">
        <f>#REF!*30</f>
        <v>#REF!</v>
      </c>
      <c r="S133" s="6" t="e">
        <f t="shared" si="64"/>
        <v>#REF!</v>
      </c>
      <c r="T133" s="6" t="e">
        <f>(#REF!*0.8)</f>
        <v>#REF!</v>
      </c>
      <c r="U133" s="1">
        <v>144</v>
      </c>
      <c r="V133" s="1">
        <f t="shared" si="50"/>
        <v>4320</v>
      </c>
      <c r="W133" s="1">
        <f t="shared" si="65"/>
        <v>4896</v>
      </c>
      <c r="X133" s="1">
        <f t="shared" si="66"/>
        <v>4900</v>
      </c>
    </row>
    <row r="134" spans="2:24">
      <c r="B134" s="2">
        <v>3</v>
      </c>
      <c r="C134" s="3" t="s">
        <v>104</v>
      </c>
      <c r="D134" s="2">
        <v>80</v>
      </c>
      <c r="E134" s="2">
        <v>1990</v>
      </c>
      <c r="F134" s="2">
        <f t="shared" si="75"/>
        <v>298.5</v>
      </c>
      <c r="G134" s="2">
        <v>2290</v>
      </c>
      <c r="H134" s="4">
        <f t="shared" si="67"/>
        <v>80</v>
      </c>
      <c r="I134" s="2">
        <f t="shared" si="68"/>
        <v>114.5</v>
      </c>
      <c r="J134" s="1">
        <f t="shared" si="69"/>
        <v>2404.5</v>
      </c>
      <c r="K134" s="7">
        <f t="shared" si="71"/>
        <v>85.666666666666671</v>
      </c>
      <c r="L134" s="1">
        <v>2400</v>
      </c>
      <c r="M134" s="8">
        <f t="shared" si="72"/>
        <v>168</v>
      </c>
      <c r="N134" s="8">
        <f t="shared" si="73"/>
        <v>2568</v>
      </c>
      <c r="O134" s="5">
        <f t="shared" si="70"/>
        <v>2570</v>
      </c>
      <c r="P134" s="9">
        <f t="shared" si="76"/>
        <v>10708.333333333334</v>
      </c>
      <c r="Q134" s="9">
        <f t="shared" si="77"/>
        <v>10710</v>
      </c>
      <c r="R134" s="1" t="e">
        <f>#REF!*30</f>
        <v>#REF!</v>
      </c>
      <c r="S134" s="6" t="e">
        <f t="shared" si="64"/>
        <v>#REF!</v>
      </c>
      <c r="T134" s="6" t="e">
        <f>(#REF!*0.8)</f>
        <v>#REF!</v>
      </c>
      <c r="U134" s="1">
        <v>134</v>
      </c>
      <c r="V134" s="1">
        <f t="shared" si="50"/>
        <v>4020</v>
      </c>
      <c r="W134" s="1">
        <f t="shared" si="65"/>
        <v>4556</v>
      </c>
      <c r="X134" s="1">
        <f t="shared" si="66"/>
        <v>4560</v>
      </c>
    </row>
    <row r="135" spans="2:24">
      <c r="B135" s="2">
        <v>4</v>
      </c>
      <c r="C135" s="3" t="s">
        <v>105</v>
      </c>
      <c r="D135" s="2">
        <v>75</v>
      </c>
      <c r="E135" s="2">
        <v>1930</v>
      </c>
      <c r="F135" s="2">
        <f t="shared" si="75"/>
        <v>289.5</v>
      </c>
      <c r="G135" s="2">
        <v>2220</v>
      </c>
      <c r="H135" s="4">
        <v>80</v>
      </c>
      <c r="I135" s="2">
        <f t="shared" si="68"/>
        <v>111</v>
      </c>
      <c r="J135" s="1">
        <f t="shared" si="69"/>
        <v>2331</v>
      </c>
      <c r="K135" s="7">
        <f t="shared" si="71"/>
        <v>83</v>
      </c>
      <c r="L135" s="1">
        <v>2330</v>
      </c>
      <c r="M135" s="8">
        <f t="shared" si="72"/>
        <v>163.1</v>
      </c>
      <c r="N135" s="8">
        <f t="shared" si="73"/>
        <v>2493.1</v>
      </c>
      <c r="O135" s="5">
        <f t="shared" si="70"/>
        <v>2490</v>
      </c>
      <c r="P135" s="9">
        <f t="shared" si="76"/>
        <v>10375</v>
      </c>
      <c r="Q135" s="9">
        <f t="shared" si="77"/>
        <v>10380</v>
      </c>
      <c r="R135" s="1" t="e">
        <f>#REF!*30</f>
        <v>#REF!</v>
      </c>
      <c r="S135" s="6" t="e">
        <f t="shared" si="64"/>
        <v>#REF!</v>
      </c>
      <c r="T135" s="6" t="e">
        <f>(#REF!*0.8)</f>
        <v>#REF!</v>
      </c>
      <c r="U135" s="1">
        <v>127</v>
      </c>
      <c r="V135" s="1">
        <f t="shared" si="50"/>
        <v>3810</v>
      </c>
      <c r="W135" s="1">
        <f t="shared" si="65"/>
        <v>4318</v>
      </c>
      <c r="X135" s="1">
        <f t="shared" si="66"/>
        <v>4320</v>
      </c>
    </row>
    <row r="136" spans="2:24">
      <c r="B136" s="2">
        <v>5</v>
      </c>
      <c r="C136" s="3" t="s">
        <v>106</v>
      </c>
      <c r="D136" s="2">
        <v>70</v>
      </c>
      <c r="E136" s="2">
        <v>1820</v>
      </c>
      <c r="F136" s="2">
        <f t="shared" si="75"/>
        <v>273</v>
      </c>
      <c r="G136" s="2">
        <v>2100</v>
      </c>
      <c r="H136" s="4">
        <v>75</v>
      </c>
      <c r="I136" s="2">
        <f t="shared" si="68"/>
        <v>105</v>
      </c>
      <c r="J136" s="1">
        <f t="shared" si="69"/>
        <v>2205</v>
      </c>
      <c r="K136" s="7">
        <f t="shared" si="71"/>
        <v>78.666666666666671</v>
      </c>
      <c r="L136" s="1">
        <v>2210</v>
      </c>
      <c r="M136" s="8">
        <f t="shared" si="72"/>
        <v>154.69999999999999</v>
      </c>
      <c r="N136" s="8">
        <f t="shared" si="73"/>
        <v>2364.6999999999998</v>
      </c>
      <c r="O136" s="5">
        <f t="shared" si="70"/>
        <v>2360</v>
      </c>
      <c r="P136" s="9">
        <f t="shared" si="76"/>
        <v>9833.3333333333339</v>
      </c>
      <c r="Q136" s="9">
        <f t="shared" si="77"/>
        <v>9830</v>
      </c>
      <c r="R136" s="1" t="e">
        <f>#REF!*30</f>
        <v>#REF!</v>
      </c>
      <c r="S136" s="6" t="e">
        <f t="shared" si="64"/>
        <v>#REF!</v>
      </c>
      <c r="T136" s="6" t="e">
        <f>(#REF!*0.8)</f>
        <v>#REF!</v>
      </c>
      <c r="U136" s="1">
        <v>119</v>
      </c>
      <c r="V136" s="1">
        <f t="shared" si="50"/>
        <v>3570</v>
      </c>
      <c r="W136" s="1">
        <f t="shared" si="65"/>
        <v>4046</v>
      </c>
      <c r="X136" s="1">
        <f t="shared" si="66"/>
        <v>4050</v>
      </c>
    </row>
    <row r="137" spans="2:24">
      <c r="B137" s="2">
        <v>6</v>
      </c>
      <c r="C137" s="3" t="s">
        <v>107</v>
      </c>
      <c r="D137" s="2">
        <v>70</v>
      </c>
      <c r="E137" s="2">
        <v>1770</v>
      </c>
      <c r="F137" s="2">
        <f t="shared" si="75"/>
        <v>265.5</v>
      </c>
      <c r="G137" s="2">
        <v>2040</v>
      </c>
      <c r="H137" s="4">
        <v>75</v>
      </c>
      <c r="I137" s="2">
        <f t="shared" si="68"/>
        <v>102</v>
      </c>
      <c r="J137" s="1">
        <f t="shared" si="69"/>
        <v>2142</v>
      </c>
      <c r="K137" s="7">
        <f t="shared" si="71"/>
        <v>76.333333333333329</v>
      </c>
      <c r="L137" s="1">
        <v>2140</v>
      </c>
      <c r="M137" s="8">
        <f t="shared" si="72"/>
        <v>149.80000000000001</v>
      </c>
      <c r="N137" s="8">
        <f t="shared" si="73"/>
        <v>2289.8000000000002</v>
      </c>
      <c r="O137" s="5">
        <f t="shared" si="70"/>
        <v>2290</v>
      </c>
      <c r="P137" s="9">
        <f t="shared" si="76"/>
        <v>9541.6666666666661</v>
      </c>
      <c r="Q137" s="9">
        <f t="shared" si="77"/>
        <v>9540</v>
      </c>
      <c r="R137" s="1" t="e">
        <f>#REF!*30</f>
        <v>#REF!</v>
      </c>
      <c r="S137" s="6" t="e">
        <f t="shared" si="64"/>
        <v>#REF!</v>
      </c>
      <c r="T137" s="6" t="e">
        <f>(#REF!*0.8)</f>
        <v>#REF!</v>
      </c>
      <c r="U137" s="1">
        <v>114</v>
      </c>
      <c r="V137" s="1">
        <f t="shared" si="50"/>
        <v>3420</v>
      </c>
      <c r="W137" s="1">
        <f t="shared" si="65"/>
        <v>3876</v>
      </c>
      <c r="X137" s="1">
        <f t="shared" si="66"/>
        <v>3880</v>
      </c>
    </row>
    <row r="138" spans="2:24">
      <c r="B138" s="2">
        <v>7</v>
      </c>
      <c r="C138" s="3" t="s">
        <v>108</v>
      </c>
      <c r="D138" s="2">
        <v>65</v>
      </c>
      <c r="E138" s="2">
        <v>1710</v>
      </c>
      <c r="F138" s="2">
        <f t="shared" si="75"/>
        <v>256.5</v>
      </c>
      <c r="G138" s="2">
        <v>1970</v>
      </c>
      <c r="H138" s="4">
        <v>70</v>
      </c>
      <c r="I138" s="2">
        <f t="shared" si="68"/>
        <v>98.5</v>
      </c>
      <c r="J138" s="1">
        <f t="shared" si="69"/>
        <v>2068.5</v>
      </c>
      <c r="K138" s="7">
        <f t="shared" si="71"/>
        <v>73.666666666666671</v>
      </c>
      <c r="L138" s="1">
        <v>2070</v>
      </c>
      <c r="M138" s="8">
        <f t="shared" si="72"/>
        <v>144.9</v>
      </c>
      <c r="N138" s="8">
        <f t="shared" si="73"/>
        <v>2214.9</v>
      </c>
      <c r="O138" s="5">
        <f t="shared" si="70"/>
        <v>2210</v>
      </c>
      <c r="P138" s="9">
        <f t="shared" si="76"/>
        <v>9208.3333333333339</v>
      </c>
      <c r="Q138" s="9">
        <f t="shared" si="77"/>
        <v>9210</v>
      </c>
      <c r="R138" s="1" t="e">
        <f>#REF!*30</f>
        <v>#REF!</v>
      </c>
      <c r="S138" s="6" t="e">
        <f t="shared" si="64"/>
        <v>#REF!</v>
      </c>
      <c r="T138" s="6" t="e">
        <f>(#REF!*0.8)</f>
        <v>#REF!</v>
      </c>
      <c r="U138" s="1">
        <v>98</v>
      </c>
      <c r="V138" s="1">
        <f t="shared" si="50"/>
        <v>2940</v>
      </c>
      <c r="W138" s="1">
        <f t="shared" si="65"/>
        <v>3332</v>
      </c>
      <c r="X138" s="1">
        <f t="shared" si="66"/>
        <v>3330</v>
      </c>
    </row>
    <row r="139" spans="2:24">
      <c r="B139" s="2">
        <v>8</v>
      </c>
      <c r="C139" s="3" t="s">
        <v>109</v>
      </c>
      <c r="D139" s="2">
        <v>65</v>
      </c>
      <c r="E139" s="2">
        <v>1660</v>
      </c>
      <c r="F139" s="2">
        <f t="shared" si="75"/>
        <v>249</v>
      </c>
      <c r="G139" s="2">
        <v>1910</v>
      </c>
      <c r="H139" s="4">
        <v>70</v>
      </c>
      <c r="I139" s="2">
        <f t="shared" si="68"/>
        <v>95.5</v>
      </c>
      <c r="J139" s="1">
        <f t="shared" si="69"/>
        <v>2005.5</v>
      </c>
      <c r="K139" s="7">
        <f t="shared" si="71"/>
        <v>71.666666666666671</v>
      </c>
      <c r="L139" s="1">
        <v>2010</v>
      </c>
      <c r="M139" s="8">
        <f t="shared" si="72"/>
        <v>140.69999999999999</v>
      </c>
      <c r="N139" s="8">
        <f t="shared" si="73"/>
        <v>2150.6999999999998</v>
      </c>
      <c r="O139" s="5">
        <f t="shared" si="70"/>
        <v>2150</v>
      </c>
      <c r="P139" s="9">
        <f t="shared" si="76"/>
        <v>8958.3333333333339</v>
      </c>
      <c r="Q139" s="9">
        <f t="shared" si="77"/>
        <v>8960</v>
      </c>
      <c r="R139" s="1" t="e">
        <f>#REF!*30</f>
        <v>#REF!</v>
      </c>
      <c r="S139" s="6" t="e">
        <f t="shared" si="64"/>
        <v>#REF!</v>
      </c>
      <c r="T139" s="6" t="e">
        <f>(#REF!*0.8)</f>
        <v>#REF!</v>
      </c>
      <c r="U139" s="1">
        <v>94</v>
      </c>
      <c r="V139" s="1">
        <f t="shared" si="50"/>
        <v>2820</v>
      </c>
      <c r="W139" s="1">
        <f t="shared" si="65"/>
        <v>3196</v>
      </c>
      <c r="X139" s="1">
        <f t="shared" si="66"/>
        <v>3200</v>
      </c>
    </row>
    <row r="140" spans="2:24">
      <c r="B140" s="2">
        <v>9</v>
      </c>
      <c r="C140" s="3" t="s">
        <v>110</v>
      </c>
      <c r="D140" s="2">
        <v>60</v>
      </c>
      <c r="E140" s="2">
        <v>1500</v>
      </c>
      <c r="F140" s="2">
        <f t="shared" si="75"/>
        <v>225</v>
      </c>
      <c r="G140" s="2">
        <v>1730</v>
      </c>
      <c r="H140" s="4">
        <v>60</v>
      </c>
      <c r="I140" s="2">
        <f t="shared" si="68"/>
        <v>86.5</v>
      </c>
      <c r="J140" s="1">
        <f t="shared" si="69"/>
        <v>1816.5</v>
      </c>
      <c r="K140" s="7">
        <f t="shared" si="71"/>
        <v>65</v>
      </c>
      <c r="L140" s="1">
        <v>1820</v>
      </c>
      <c r="M140" s="8">
        <f t="shared" si="72"/>
        <v>127.4</v>
      </c>
      <c r="N140" s="8">
        <f t="shared" si="73"/>
        <v>1947.4</v>
      </c>
      <c r="O140" s="5">
        <f t="shared" si="70"/>
        <v>1950</v>
      </c>
      <c r="P140" s="9">
        <f t="shared" si="76"/>
        <v>8125</v>
      </c>
      <c r="Q140" s="9">
        <f t="shared" si="77"/>
        <v>8130</v>
      </c>
      <c r="R140" s="1" t="e">
        <f>#REF!*30</f>
        <v>#REF!</v>
      </c>
      <c r="S140" s="6" t="e">
        <f t="shared" si="64"/>
        <v>#REF!</v>
      </c>
      <c r="T140" s="6" t="e">
        <f>(#REF!*0.8)</f>
        <v>#REF!</v>
      </c>
      <c r="U140" s="1">
        <v>85</v>
      </c>
      <c r="V140" s="1">
        <f t="shared" ref="V140:V200" si="78">U140*30</f>
        <v>2550</v>
      </c>
      <c r="W140" s="1">
        <f t="shared" si="65"/>
        <v>2890</v>
      </c>
      <c r="X140" s="1">
        <f t="shared" si="66"/>
        <v>2890</v>
      </c>
    </row>
    <row r="141" spans="2:24">
      <c r="B141" s="2">
        <v>10</v>
      </c>
      <c r="C141" s="3" t="s">
        <v>111</v>
      </c>
      <c r="D141" s="2">
        <v>50</v>
      </c>
      <c r="E141" s="2">
        <v>1270</v>
      </c>
      <c r="F141" s="2">
        <f t="shared" si="75"/>
        <v>190.5</v>
      </c>
      <c r="G141" s="2">
        <v>1460</v>
      </c>
      <c r="H141" s="4">
        <v>55</v>
      </c>
      <c r="I141" s="2">
        <f t="shared" si="68"/>
        <v>73</v>
      </c>
      <c r="J141" s="1">
        <f t="shared" si="69"/>
        <v>1533</v>
      </c>
      <c r="K141" s="7">
        <f t="shared" si="71"/>
        <v>54.666666666666664</v>
      </c>
      <c r="L141" s="1">
        <v>1530</v>
      </c>
      <c r="M141" s="8">
        <f t="shared" si="72"/>
        <v>107.1</v>
      </c>
      <c r="N141" s="8">
        <f t="shared" si="73"/>
        <v>1637.1</v>
      </c>
      <c r="O141" s="5">
        <f t="shared" si="70"/>
        <v>1640</v>
      </c>
      <c r="P141" s="9">
        <f t="shared" si="76"/>
        <v>6833.333333333333</v>
      </c>
      <c r="Q141" s="9">
        <f t="shared" si="77"/>
        <v>6830</v>
      </c>
      <c r="R141" s="1" t="e">
        <f>#REF!*30</f>
        <v>#REF!</v>
      </c>
      <c r="S141" s="6" t="e">
        <f t="shared" si="64"/>
        <v>#REF!</v>
      </c>
      <c r="T141" s="6" t="e">
        <f>(#REF!*0.8)</f>
        <v>#REF!</v>
      </c>
      <c r="U141" s="1">
        <v>74</v>
      </c>
      <c r="V141" s="1">
        <f t="shared" si="78"/>
        <v>2220</v>
      </c>
      <c r="W141" s="1">
        <f t="shared" si="65"/>
        <v>2516</v>
      </c>
      <c r="X141" s="1">
        <f t="shared" si="66"/>
        <v>2520</v>
      </c>
    </row>
    <row r="142" spans="2:24">
      <c r="B142" s="2">
        <v>11</v>
      </c>
      <c r="C142" s="3" t="s">
        <v>112</v>
      </c>
      <c r="D142" s="2">
        <v>45</v>
      </c>
      <c r="E142" s="2">
        <v>1160</v>
      </c>
      <c r="F142" s="2">
        <f t="shared" si="75"/>
        <v>174</v>
      </c>
      <c r="G142" s="2">
        <v>1330</v>
      </c>
      <c r="H142" s="4">
        <v>50</v>
      </c>
      <c r="I142" s="2">
        <f t="shared" si="68"/>
        <v>66.5</v>
      </c>
      <c r="J142" s="1">
        <f t="shared" si="69"/>
        <v>1396.5</v>
      </c>
      <c r="K142" s="7">
        <f t="shared" si="71"/>
        <v>50</v>
      </c>
      <c r="L142" s="1">
        <v>1400</v>
      </c>
      <c r="M142" s="8">
        <f t="shared" si="72"/>
        <v>98</v>
      </c>
      <c r="N142" s="8">
        <f t="shared" si="73"/>
        <v>1498</v>
      </c>
      <c r="O142" s="5">
        <f t="shared" si="70"/>
        <v>1500</v>
      </c>
      <c r="P142" s="9">
        <f t="shared" si="76"/>
        <v>6250</v>
      </c>
      <c r="Q142" s="9">
        <f t="shared" si="77"/>
        <v>6250</v>
      </c>
      <c r="R142" s="1" t="e">
        <f>#REF!*30</f>
        <v>#REF!</v>
      </c>
      <c r="S142" s="6" t="e">
        <f t="shared" si="64"/>
        <v>#REF!</v>
      </c>
      <c r="T142" s="6" t="e">
        <f>(#REF!*0.8)</f>
        <v>#REF!</v>
      </c>
      <c r="U142" s="1">
        <v>52</v>
      </c>
      <c r="V142" s="1">
        <f t="shared" si="78"/>
        <v>1560</v>
      </c>
      <c r="W142" s="1">
        <f t="shared" si="65"/>
        <v>1768</v>
      </c>
      <c r="X142" s="1">
        <f t="shared" si="66"/>
        <v>1770</v>
      </c>
    </row>
    <row r="143" spans="2:24">
      <c r="B143" s="2">
        <v>12</v>
      </c>
      <c r="C143" s="3" t="s">
        <v>20</v>
      </c>
      <c r="D143" s="2">
        <v>40</v>
      </c>
      <c r="E143" s="2">
        <v>940</v>
      </c>
      <c r="F143" s="2">
        <f t="shared" si="75"/>
        <v>141</v>
      </c>
      <c r="G143" s="2">
        <v>1080</v>
      </c>
      <c r="H143" s="4">
        <v>40</v>
      </c>
      <c r="I143" s="2">
        <f t="shared" si="68"/>
        <v>54</v>
      </c>
      <c r="J143" s="1">
        <f t="shared" si="69"/>
        <v>1134</v>
      </c>
      <c r="K143" s="7">
        <f t="shared" si="71"/>
        <v>40.333333333333336</v>
      </c>
      <c r="L143" s="1">
        <v>1130</v>
      </c>
      <c r="M143" s="8">
        <f t="shared" si="72"/>
        <v>79.099999999999994</v>
      </c>
      <c r="N143" s="8">
        <f t="shared" si="73"/>
        <v>1209.0999999999999</v>
      </c>
      <c r="O143" s="5">
        <f t="shared" si="70"/>
        <v>1210</v>
      </c>
      <c r="P143" s="9">
        <f t="shared" si="76"/>
        <v>5041.666666666667</v>
      </c>
      <c r="Q143" s="9">
        <f t="shared" si="77"/>
        <v>5040</v>
      </c>
      <c r="R143" s="1" t="e">
        <f>#REF!*30</f>
        <v>#REF!</v>
      </c>
      <c r="S143" s="6" t="e">
        <f t="shared" si="64"/>
        <v>#REF!</v>
      </c>
      <c r="T143" s="6" t="e">
        <f>(#REF!*0.8)</f>
        <v>#REF!</v>
      </c>
      <c r="U143" s="1">
        <v>44</v>
      </c>
      <c r="V143" s="1">
        <f t="shared" si="78"/>
        <v>1320</v>
      </c>
      <c r="W143" s="1">
        <f t="shared" si="65"/>
        <v>1496</v>
      </c>
      <c r="X143" s="1">
        <f t="shared" si="66"/>
        <v>1500</v>
      </c>
    </row>
    <row r="144" spans="2:24">
      <c r="B144" s="2">
        <v>13</v>
      </c>
      <c r="C144" s="3" t="s">
        <v>21</v>
      </c>
      <c r="D144" s="2">
        <v>0</v>
      </c>
      <c r="E144" s="2">
        <v>0</v>
      </c>
      <c r="F144" s="2">
        <f t="shared" si="75"/>
        <v>0</v>
      </c>
      <c r="G144" s="2">
        <f>+E144+F144</f>
        <v>0</v>
      </c>
      <c r="H144" s="4">
        <f t="shared" si="67"/>
        <v>0</v>
      </c>
      <c r="I144" s="2">
        <f t="shared" si="68"/>
        <v>0</v>
      </c>
      <c r="J144" s="1">
        <f t="shared" si="69"/>
        <v>0</v>
      </c>
      <c r="K144" s="7">
        <f t="shared" si="71"/>
        <v>0</v>
      </c>
      <c r="L144" s="1"/>
      <c r="M144" s="8">
        <f t="shared" si="72"/>
        <v>0</v>
      </c>
      <c r="N144" s="8">
        <f t="shared" si="73"/>
        <v>0</v>
      </c>
      <c r="O144" s="5">
        <f t="shared" si="70"/>
        <v>0</v>
      </c>
      <c r="P144" s="9">
        <f t="shared" ref="P144" si="79">O144/30*134</f>
        <v>0</v>
      </c>
      <c r="Q144" s="9">
        <f t="shared" si="77"/>
        <v>0</v>
      </c>
      <c r="R144" s="1"/>
      <c r="S144" s="6">
        <f t="shared" si="64"/>
        <v>0</v>
      </c>
      <c r="T144" s="6" t="e">
        <f>(#REF!*0.8)</f>
        <v>#REF!</v>
      </c>
      <c r="U144" s="1"/>
      <c r="V144" s="1">
        <f t="shared" si="78"/>
        <v>0</v>
      </c>
      <c r="W144" s="1">
        <f t="shared" si="65"/>
        <v>0</v>
      </c>
      <c r="X144" s="1">
        <f t="shared" si="66"/>
        <v>0</v>
      </c>
    </row>
    <row r="145" spans="2:24">
      <c r="B145" s="22" t="s">
        <v>113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2:24">
      <c r="B146" s="2">
        <v>1</v>
      </c>
      <c r="C146" s="3" t="s">
        <v>114</v>
      </c>
      <c r="D146" s="2">
        <v>80</v>
      </c>
      <c r="E146" s="2">
        <v>2100</v>
      </c>
      <c r="F146" s="2">
        <f t="shared" ref="F146:F166" si="80">+E146*15%</f>
        <v>315</v>
      </c>
      <c r="G146" s="2">
        <v>2420</v>
      </c>
      <c r="H146" s="4">
        <f t="shared" si="67"/>
        <v>84.666666666666671</v>
      </c>
      <c r="I146" s="2">
        <f t="shared" si="68"/>
        <v>121</v>
      </c>
      <c r="J146" s="1">
        <f t="shared" si="69"/>
        <v>2541</v>
      </c>
      <c r="K146" s="7">
        <f t="shared" si="71"/>
        <v>90.666666666666671</v>
      </c>
      <c r="L146" s="1">
        <v>2540</v>
      </c>
      <c r="M146" s="8">
        <f t="shared" si="72"/>
        <v>177.8</v>
      </c>
      <c r="N146" s="8">
        <f t="shared" si="73"/>
        <v>2717.8</v>
      </c>
      <c r="O146" s="5">
        <f t="shared" si="70"/>
        <v>2720</v>
      </c>
      <c r="P146" s="9">
        <f t="shared" ref="P146:P165" si="81">O146/30*125</f>
        <v>11333.333333333334</v>
      </c>
      <c r="Q146" s="9">
        <f t="shared" ref="Q146:Q166" si="82">ROUND(P146,-1)</f>
        <v>11330</v>
      </c>
      <c r="R146" s="1" t="e">
        <f>#REF!*30</f>
        <v>#REF!</v>
      </c>
      <c r="S146" s="6" t="e">
        <f t="shared" si="64"/>
        <v>#REF!</v>
      </c>
      <c r="T146" s="6" t="e">
        <f>(#REF!*0.8)</f>
        <v>#REF!</v>
      </c>
      <c r="U146" s="1">
        <v>121</v>
      </c>
      <c r="V146" s="1">
        <f t="shared" si="78"/>
        <v>3630</v>
      </c>
      <c r="W146" s="1">
        <f t="shared" si="65"/>
        <v>4114</v>
      </c>
      <c r="X146" s="1">
        <f t="shared" si="66"/>
        <v>4110</v>
      </c>
    </row>
    <row r="147" spans="2:24">
      <c r="B147" s="2">
        <v>2</v>
      </c>
      <c r="C147" s="3" t="s">
        <v>115</v>
      </c>
      <c r="D147" s="2">
        <v>80</v>
      </c>
      <c r="E147" s="2">
        <v>2100</v>
      </c>
      <c r="F147" s="2">
        <f t="shared" si="80"/>
        <v>315</v>
      </c>
      <c r="G147" s="2">
        <v>2420</v>
      </c>
      <c r="H147" s="4">
        <f t="shared" si="67"/>
        <v>84.666666666666671</v>
      </c>
      <c r="I147" s="2">
        <f t="shared" si="68"/>
        <v>121</v>
      </c>
      <c r="J147" s="1">
        <f t="shared" si="69"/>
        <v>2541</v>
      </c>
      <c r="K147" s="7">
        <f t="shared" si="71"/>
        <v>90.666666666666671</v>
      </c>
      <c r="L147" s="1">
        <v>2540</v>
      </c>
      <c r="M147" s="8">
        <f t="shared" si="72"/>
        <v>177.8</v>
      </c>
      <c r="N147" s="8">
        <f t="shared" si="73"/>
        <v>2717.8</v>
      </c>
      <c r="O147" s="5">
        <f t="shared" si="70"/>
        <v>2720</v>
      </c>
      <c r="P147" s="9">
        <f t="shared" si="81"/>
        <v>11333.333333333334</v>
      </c>
      <c r="Q147" s="9">
        <f t="shared" si="82"/>
        <v>11330</v>
      </c>
      <c r="R147" s="1" t="e">
        <f>#REF!*30</f>
        <v>#REF!</v>
      </c>
      <c r="S147" s="6" t="e">
        <f t="shared" si="64"/>
        <v>#REF!</v>
      </c>
      <c r="T147" s="6" t="e">
        <f>(#REF!*0.8)</f>
        <v>#REF!</v>
      </c>
      <c r="U147" s="1">
        <v>119</v>
      </c>
      <c r="V147" s="1">
        <f t="shared" si="78"/>
        <v>3570</v>
      </c>
      <c r="W147" s="1">
        <f t="shared" si="65"/>
        <v>4046</v>
      </c>
      <c r="X147" s="1">
        <f t="shared" si="66"/>
        <v>4050</v>
      </c>
    </row>
    <row r="148" spans="2:24">
      <c r="B148" s="2">
        <v>3</v>
      </c>
      <c r="C148" s="3" t="s">
        <v>116</v>
      </c>
      <c r="D148" s="2">
        <v>80</v>
      </c>
      <c r="E148" s="2">
        <v>2100</v>
      </c>
      <c r="F148" s="2">
        <f t="shared" si="80"/>
        <v>315</v>
      </c>
      <c r="G148" s="2">
        <v>2420</v>
      </c>
      <c r="H148" s="4">
        <f t="shared" si="67"/>
        <v>84.666666666666671</v>
      </c>
      <c r="I148" s="2">
        <f t="shared" si="68"/>
        <v>121</v>
      </c>
      <c r="J148" s="1">
        <f t="shared" si="69"/>
        <v>2541</v>
      </c>
      <c r="K148" s="7">
        <f t="shared" si="71"/>
        <v>90.666666666666671</v>
      </c>
      <c r="L148" s="1">
        <v>2540</v>
      </c>
      <c r="M148" s="8">
        <f t="shared" si="72"/>
        <v>177.8</v>
      </c>
      <c r="N148" s="8">
        <f t="shared" si="73"/>
        <v>2717.8</v>
      </c>
      <c r="O148" s="5">
        <f t="shared" si="70"/>
        <v>2720</v>
      </c>
      <c r="P148" s="9">
        <f t="shared" si="81"/>
        <v>11333.333333333334</v>
      </c>
      <c r="Q148" s="9">
        <f t="shared" si="82"/>
        <v>11330</v>
      </c>
      <c r="R148" s="1" t="e">
        <f>#REF!*30</f>
        <v>#REF!</v>
      </c>
      <c r="S148" s="6" t="e">
        <f t="shared" si="64"/>
        <v>#REF!</v>
      </c>
      <c r="T148" s="6" t="e">
        <f>(#REF!*0.8)</f>
        <v>#REF!</v>
      </c>
      <c r="U148" s="1">
        <v>118</v>
      </c>
      <c r="V148" s="1">
        <f t="shared" si="78"/>
        <v>3540</v>
      </c>
      <c r="W148" s="1">
        <f t="shared" si="65"/>
        <v>4012</v>
      </c>
      <c r="X148" s="1">
        <f t="shared" si="66"/>
        <v>4010</v>
      </c>
    </row>
    <row r="149" spans="2:24">
      <c r="B149" s="2">
        <v>4</v>
      </c>
      <c r="C149" s="3" t="s">
        <v>117</v>
      </c>
      <c r="D149" s="2">
        <v>75</v>
      </c>
      <c r="E149" s="2">
        <v>1930</v>
      </c>
      <c r="F149" s="2">
        <f t="shared" si="80"/>
        <v>289.5</v>
      </c>
      <c r="G149" s="2">
        <v>2220</v>
      </c>
      <c r="H149" s="4">
        <v>80</v>
      </c>
      <c r="I149" s="2">
        <f t="shared" si="68"/>
        <v>111</v>
      </c>
      <c r="J149" s="1">
        <f t="shared" si="69"/>
        <v>2331</v>
      </c>
      <c r="K149" s="7">
        <f t="shared" si="71"/>
        <v>83</v>
      </c>
      <c r="L149" s="1">
        <v>2330</v>
      </c>
      <c r="M149" s="8">
        <f t="shared" si="72"/>
        <v>163.1</v>
      </c>
      <c r="N149" s="8">
        <f t="shared" si="73"/>
        <v>2493.1</v>
      </c>
      <c r="O149" s="5">
        <f t="shared" si="70"/>
        <v>2490</v>
      </c>
      <c r="P149" s="9">
        <f t="shared" si="81"/>
        <v>10375</v>
      </c>
      <c r="Q149" s="9">
        <f t="shared" si="82"/>
        <v>10380</v>
      </c>
      <c r="R149" s="1" t="e">
        <f>#REF!*30</f>
        <v>#REF!</v>
      </c>
      <c r="S149" s="6" t="e">
        <f t="shared" si="64"/>
        <v>#REF!</v>
      </c>
      <c r="T149" s="6" t="e">
        <f>(#REF!*0.8)</f>
        <v>#REF!</v>
      </c>
      <c r="U149" s="1">
        <v>115</v>
      </c>
      <c r="V149" s="1">
        <f t="shared" si="78"/>
        <v>3450</v>
      </c>
      <c r="W149" s="1">
        <f t="shared" si="65"/>
        <v>3910</v>
      </c>
      <c r="X149" s="1">
        <f t="shared" si="66"/>
        <v>3910</v>
      </c>
    </row>
    <row r="150" spans="2:24">
      <c r="B150" s="2">
        <v>5</v>
      </c>
      <c r="C150" s="3" t="s">
        <v>118</v>
      </c>
      <c r="D150" s="2">
        <v>75</v>
      </c>
      <c r="E150" s="2">
        <v>1930</v>
      </c>
      <c r="F150" s="2">
        <f t="shared" si="80"/>
        <v>289.5</v>
      </c>
      <c r="G150" s="2">
        <v>2220</v>
      </c>
      <c r="H150" s="4">
        <v>80</v>
      </c>
      <c r="I150" s="2">
        <f t="shared" si="68"/>
        <v>111</v>
      </c>
      <c r="J150" s="1">
        <f t="shared" si="69"/>
        <v>2331</v>
      </c>
      <c r="K150" s="7">
        <f t="shared" si="71"/>
        <v>83</v>
      </c>
      <c r="L150" s="1">
        <v>2330</v>
      </c>
      <c r="M150" s="8">
        <f t="shared" si="72"/>
        <v>163.1</v>
      </c>
      <c r="N150" s="8">
        <f t="shared" si="73"/>
        <v>2493.1</v>
      </c>
      <c r="O150" s="5">
        <f t="shared" si="70"/>
        <v>2490</v>
      </c>
      <c r="P150" s="9">
        <f t="shared" si="81"/>
        <v>10375</v>
      </c>
      <c r="Q150" s="9">
        <f t="shared" si="82"/>
        <v>10380</v>
      </c>
      <c r="R150" s="1" t="e">
        <f>#REF!*30</f>
        <v>#REF!</v>
      </c>
      <c r="S150" s="6" t="e">
        <f t="shared" si="64"/>
        <v>#REF!</v>
      </c>
      <c r="T150" s="6" t="e">
        <f>(#REF!*0.8)</f>
        <v>#REF!</v>
      </c>
      <c r="U150" s="1">
        <v>113</v>
      </c>
      <c r="V150" s="1">
        <f t="shared" si="78"/>
        <v>3390</v>
      </c>
      <c r="W150" s="1">
        <f t="shared" si="65"/>
        <v>3842</v>
      </c>
      <c r="X150" s="1">
        <f t="shared" si="66"/>
        <v>3840</v>
      </c>
    </row>
    <row r="151" spans="2:24">
      <c r="B151" s="2">
        <v>6</v>
      </c>
      <c r="C151" s="3" t="s">
        <v>119</v>
      </c>
      <c r="D151" s="2">
        <v>75</v>
      </c>
      <c r="E151" s="2">
        <v>1930</v>
      </c>
      <c r="F151" s="2">
        <f t="shared" si="80"/>
        <v>289.5</v>
      </c>
      <c r="G151" s="2">
        <v>2220</v>
      </c>
      <c r="H151" s="4">
        <v>80</v>
      </c>
      <c r="I151" s="2">
        <f t="shared" si="68"/>
        <v>111</v>
      </c>
      <c r="J151" s="1">
        <f t="shared" si="69"/>
        <v>2331</v>
      </c>
      <c r="K151" s="7">
        <f t="shared" si="71"/>
        <v>83</v>
      </c>
      <c r="L151" s="1">
        <v>2330</v>
      </c>
      <c r="M151" s="8">
        <f t="shared" si="72"/>
        <v>163.1</v>
      </c>
      <c r="N151" s="8">
        <f t="shared" si="73"/>
        <v>2493.1</v>
      </c>
      <c r="O151" s="5">
        <f t="shared" si="70"/>
        <v>2490</v>
      </c>
      <c r="P151" s="9">
        <f t="shared" si="81"/>
        <v>10375</v>
      </c>
      <c r="Q151" s="9">
        <f t="shared" si="82"/>
        <v>10380</v>
      </c>
      <c r="R151" s="1" t="e">
        <f>#REF!*30</f>
        <v>#REF!</v>
      </c>
      <c r="S151" s="6" t="e">
        <f t="shared" si="64"/>
        <v>#REF!</v>
      </c>
      <c r="T151" s="6" t="e">
        <f>(#REF!*0.8)</f>
        <v>#REF!</v>
      </c>
      <c r="U151" s="1">
        <v>104</v>
      </c>
      <c r="V151" s="1">
        <f t="shared" si="78"/>
        <v>3120</v>
      </c>
      <c r="W151" s="1">
        <f t="shared" si="65"/>
        <v>3536</v>
      </c>
      <c r="X151" s="1">
        <f t="shared" si="66"/>
        <v>3540</v>
      </c>
    </row>
    <row r="152" spans="2:24">
      <c r="B152" s="2">
        <v>7</v>
      </c>
      <c r="C152" s="3" t="s">
        <v>120</v>
      </c>
      <c r="D152" s="2">
        <v>75</v>
      </c>
      <c r="E152" s="2">
        <v>1930</v>
      </c>
      <c r="F152" s="2">
        <f t="shared" si="80"/>
        <v>289.5</v>
      </c>
      <c r="G152" s="2">
        <v>2220</v>
      </c>
      <c r="H152" s="4">
        <v>80</v>
      </c>
      <c r="I152" s="2">
        <f t="shared" si="68"/>
        <v>111</v>
      </c>
      <c r="J152" s="1">
        <f t="shared" si="69"/>
        <v>2331</v>
      </c>
      <c r="K152" s="7">
        <f t="shared" si="71"/>
        <v>83</v>
      </c>
      <c r="L152" s="1">
        <v>2330</v>
      </c>
      <c r="M152" s="8">
        <f t="shared" si="72"/>
        <v>163.1</v>
      </c>
      <c r="N152" s="8">
        <f t="shared" si="73"/>
        <v>2493.1</v>
      </c>
      <c r="O152" s="5">
        <f t="shared" si="70"/>
        <v>2490</v>
      </c>
      <c r="P152" s="9">
        <f t="shared" si="81"/>
        <v>10375</v>
      </c>
      <c r="Q152" s="9">
        <f t="shared" si="82"/>
        <v>10380</v>
      </c>
      <c r="R152" s="1" t="e">
        <f>#REF!*30</f>
        <v>#REF!</v>
      </c>
      <c r="S152" s="6" t="e">
        <f t="shared" si="64"/>
        <v>#REF!</v>
      </c>
      <c r="T152" s="6" t="e">
        <f>(#REF!*0.8)</f>
        <v>#REF!</v>
      </c>
      <c r="U152" s="1">
        <v>99</v>
      </c>
      <c r="V152" s="1">
        <f t="shared" si="78"/>
        <v>2970</v>
      </c>
      <c r="W152" s="1">
        <f t="shared" si="65"/>
        <v>3366</v>
      </c>
      <c r="X152" s="1">
        <f t="shared" si="66"/>
        <v>3370</v>
      </c>
    </row>
    <row r="153" spans="2:24">
      <c r="B153" s="2">
        <v>8</v>
      </c>
      <c r="C153" s="3" t="s">
        <v>121</v>
      </c>
      <c r="D153" s="2">
        <v>70</v>
      </c>
      <c r="E153" s="2">
        <v>1770</v>
      </c>
      <c r="F153" s="2">
        <f t="shared" si="80"/>
        <v>265.5</v>
      </c>
      <c r="G153" s="2">
        <v>2040</v>
      </c>
      <c r="H153" s="4">
        <v>70</v>
      </c>
      <c r="I153" s="2">
        <f t="shared" si="68"/>
        <v>102</v>
      </c>
      <c r="J153" s="1">
        <f t="shared" si="69"/>
        <v>2142</v>
      </c>
      <c r="K153" s="7">
        <f t="shared" si="71"/>
        <v>76.333333333333329</v>
      </c>
      <c r="L153" s="1">
        <v>2140</v>
      </c>
      <c r="M153" s="8">
        <f t="shared" si="72"/>
        <v>149.80000000000001</v>
      </c>
      <c r="N153" s="8">
        <f t="shared" si="73"/>
        <v>2289.8000000000002</v>
      </c>
      <c r="O153" s="5">
        <f t="shared" si="70"/>
        <v>2290</v>
      </c>
      <c r="P153" s="9">
        <f t="shared" si="81"/>
        <v>9541.6666666666661</v>
      </c>
      <c r="Q153" s="9">
        <f t="shared" si="82"/>
        <v>9540</v>
      </c>
      <c r="R153" s="1" t="e">
        <f>#REF!*30</f>
        <v>#REF!</v>
      </c>
      <c r="S153" s="6" t="e">
        <f t="shared" si="64"/>
        <v>#REF!</v>
      </c>
      <c r="T153" s="6" t="e">
        <f>(#REF!*0.8)</f>
        <v>#REF!</v>
      </c>
      <c r="U153" s="1">
        <v>97</v>
      </c>
      <c r="V153" s="1">
        <f t="shared" si="78"/>
        <v>2910</v>
      </c>
      <c r="W153" s="1">
        <f t="shared" si="65"/>
        <v>3298</v>
      </c>
      <c r="X153" s="1">
        <f t="shared" si="66"/>
        <v>3300</v>
      </c>
    </row>
    <row r="154" spans="2:24">
      <c r="B154" s="2">
        <v>9</v>
      </c>
      <c r="C154" s="3" t="s">
        <v>122</v>
      </c>
      <c r="D154" s="2">
        <v>70</v>
      </c>
      <c r="E154" s="2">
        <v>1770</v>
      </c>
      <c r="F154" s="2">
        <f t="shared" si="80"/>
        <v>265.5</v>
      </c>
      <c r="G154" s="2">
        <v>2040</v>
      </c>
      <c r="H154" s="4">
        <v>70</v>
      </c>
      <c r="I154" s="2">
        <f t="shared" si="68"/>
        <v>102</v>
      </c>
      <c r="J154" s="1">
        <f t="shared" si="69"/>
        <v>2142</v>
      </c>
      <c r="K154" s="7">
        <f t="shared" si="71"/>
        <v>76.333333333333329</v>
      </c>
      <c r="L154" s="1">
        <v>2140</v>
      </c>
      <c r="M154" s="8">
        <f t="shared" si="72"/>
        <v>149.80000000000001</v>
      </c>
      <c r="N154" s="8">
        <f t="shared" si="73"/>
        <v>2289.8000000000002</v>
      </c>
      <c r="O154" s="5">
        <f t="shared" si="70"/>
        <v>2290</v>
      </c>
      <c r="P154" s="9">
        <f t="shared" si="81"/>
        <v>9541.6666666666661</v>
      </c>
      <c r="Q154" s="9">
        <f t="shared" si="82"/>
        <v>9540</v>
      </c>
      <c r="R154" s="1" t="e">
        <f>#REF!*30</f>
        <v>#REF!</v>
      </c>
      <c r="S154" s="6" t="e">
        <f t="shared" si="64"/>
        <v>#REF!</v>
      </c>
      <c r="T154" s="6" t="e">
        <f>(#REF!*0.8)</f>
        <v>#REF!</v>
      </c>
      <c r="U154" s="1">
        <v>94</v>
      </c>
      <c r="V154" s="1">
        <f t="shared" si="78"/>
        <v>2820</v>
      </c>
      <c r="W154" s="1">
        <f t="shared" si="65"/>
        <v>3196</v>
      </c>
      <c r="X154" s="1">
        <f t="shared" si="66"/>
        <v>3200</v>
      </c>
    </row>
    <row r="155" spans="2:24">
      <c r="B155" s="2">
        <v>10</v>
      </c>
      <c r="C155" s="3" t="s">
        <v>123</v>
      </c>
      <c r="D155" s="2">
        <v>70</v>
      </c>
      <c r="E155" s="2">
        <v>1770</v>
      </c>
      <c r="F155" s="2">
        <f t="shared" si="80"/>
        <v>265.5</v>
      </c>
      <c r="G155" s="2">
        <v>2040</v>
      </c>
      <c r="H155" s="4">
        <v>70</v>
      </c>
      <c r="I155" s="2">
        <f t="shared" si="68"/>
        <v>102</v>
      </c>
      <c r="J155" s="1">
        <f t="shared" si="69"/>
        <v>2142</v>
      </c>
      <c r="K155" s="7">
        <f t="shared" si="71"/>
        <v>76.333333333333329</v>
      </c>
      <c r="L155" s="1">
        <v>2140</v>
      </c>
      <c r="M155" s="8">
        <f t="shared" si="72"/>
        <v>149.80000000000001</v>
      </c>
      <c r="N155" s="8">
        <f t="shared" si="73"/>
        <v>2289.8000000000002</v>
      </c>
      <c r="O155" s="5">
        <f t="shared" si="70"/>
        <v>2290</v>
      </c>
      <c r="P155" s="9">
        <f t="shared" si="81"/>
        <v>9541.6666666666661</v>
      </c>
      <c r="Q155" s="9">
        <f t="shared" si="82"/>
        <v>9540</v>
      </c>
      <c r="R155" s="1" t="e">
        <f>#REF!*30</f>
        <v>#REF!</v>
      </c>
      <c r="S155" s="6" t="e">
        <f t="shared" si="64"/>
        <v>#REF!</v>
      </c>
      <c r="T155" s="6" t="e">
        <f>(#REF!*0.8)</f>
        <v>#REF!</v>
      </c>
      <c r="U155" s="1">
        <v>93</v>
      </c>
      <c r="V155" s="1">
        <f t="shared" si="78"/>
        <v>2790</v>
      </c>
      <c r="W155" s="1">
        <f t="shared" si="65"/>
        <v>3162</v>
      </c>
      <c r="X155" s="1">
        <f t="shared" si="66"/>
        <v>3160</v>
      </c>
    </row>
    <row r="156" spans="2:24">
      <c r="B156" s="2">
        <v>11</v>
      </c>
      <c r="C156" s="3" t="s">
        <v>124</v>
      </c>
      <c r="D156" s="2">
        <v>65</v>
      </c>
      <c r="E156" s="2">
        <v>1660</v>
      </c>
      <c r="F156" s="2">
        <f t="shared" si="80"/>
        <v>249</v>
      </c>
      <c r="G156" s="2">
        <v>1910</v>
      </c>
      <c r="H156" s="4">
        <v>70</v>
      </c>
      <c r="I156" s="2">
        <f t="shared" si="68"/>
        <v>95.5</v>
      </c>
      <c r="J156" s="1">
        <f t="shared" si="69"/>
        <v>2005.5</v>
      </c>
      <c r="K156" s="7">
        <f t="shared" si="71"/>
        <v>71.666666666666671</v>
      </c>
      <c r="L156" s="1">
        <v>2010</v>
      </c>
      <c r="M156" s="8">
        <f t="shared" si="72"/>
        <v>140.69999999999999</v>
      </c>
      <c r="N156" s="8">
        <f t="shared" si="73"/>
        <v>2150.6999999999998</v>
      </c>
      <c r="O156" s="5">
        <f t="shared" si="70"/>
        <v>2150</v>
      </c>
      <c r="P156" s="9">
        <f t="shared" si="81"/>
        <v>8958.3333333333339</v>
      </c>
      <c r="Q156" s="9">
        <f t="shared" si="82"/>
        <v>8960</v>
      </c>
      <c r="R156" s="1" t="e">
        <f>#REF!*30</f>
        <v>#REF!</v>
      </c>
      <c r="S156" s="6" t="e">
        <f t="shared" si="64"/>
        <v>#REF!</v>
      </c>
      <c r="T156" s="6" t="e">
        <f>(#REF!*0.8)</f>
        <v>#REF!</v>
      </c>
      <c r="U156" s="1">
        <v>92</v>
      </c>
      <c r="V156" s="1">
        <f t="shared" si="78"/>
        <v>2760</v>
      </c>
      <c r="W156" s="1">
        <f t="shared" si="65"/>
        <v>3128</v>
      </c>
      <c r="X156" s="1">
        <f t="shared" si="66"/>
        <v>3130</v>
      </c>
    </row>
    <row r="157" spans="2:24">
      <c r="B157" s="2">
        <v>12</v>
      </c>
      <c r="C157" s="3" t="s">
        <v>125</v>
      </c>
      <c r="D157" s="2">
        <v>60</v>
      </c>
      <c r="E157" s="2">
        <v>1600</v>
      </c>
      <c r="F157" s="2">
        <f t="shared" si="80"/>
        <v>240</v>
      </c>
      <c r="G157" s="2">
        <f>+E157+F157</f>
        <v>1840</v>
      </c>
      <c r="H157" s="4">
        <v>65</v>
      </c>
      <c r="I157" s="2">
        <f t="shared" si="68"/>
        <v>92</v>
      </c>
      <c r="J157" s="1">
        <f t="shared" si="69"/>
        <v>1932</v>
      </c>
      <c r="K157" s="7">
        <f t="shared" si="71"/>
        <v>69</v>
      </c>
      <c r="L157" s="1">
        <v>1930</v>
      </c>
      <c r="M157" s="8">
        <f t="shared" si="72"/>
        <v>135.1</v>
      </c>
      <c r="N157" s="8">
        <f t="shared" si="73"/>
        <v>2065.1</v>
      </c>
      <c r="O157" s="5">
        <f t="shared" si="70"/>
        <v>2070</v>
      </c>
      <c r="P157" s="9">
        <f t="shared" si="81"/>
        <v>8625</v>
      </c>
      <c r="Q157" s="9">
        <f t="shared" si="82"/>
        <v>8630</v>
      </c>
      <c r="R157" s="1" t="e">
        <f>#REF!*30</f>
        <v>#REF!</v>
      </c>
      <c r="S157" s="6" t="e">
        <f t="shared" si="64"/>
        <v>#REF!</v>
      </c>
      <c r="T157" s="6" t="e">
        <f>(#REF!*0.8)</f>
        <v>#REF!</v>
      </c>
      <c r="U157" s="1">
        <v>88</v>
      </c>
      <c r="V157" s="1">
        <f t="shared" si="78"/>
        <v>2640</v>
      </c>
      <c r="W157" s="1">
        <f t="shared" si="65"/>
        <v>2992</v>
      </c>
      <c r="X157" s="1">
        <f t="shared" si="66"/>
        <v>2990</v>
      </c>
    </row>
    <row r="158" spans="2:24">
      <c r="B158" s="2">
        <v>13</v>
      </c>
      <c r="C158" s="3" t="s">
        <v>126</v>
      </c>
      <c r="D158" s="2">
        <v>60</v>
      </c>
      <c r="E158" s="2">
        <v>1550</v>
      </c>
      <c r="F158" s="2">
        <f t="shared" si="80"/>
        <v>232.5</v>
      </c>
      <c r="G158" s="2">
        <v>1790</v>
      </c>
      <c r="H158" s="4">
        <v>65</v>
      </c>
      <c r="I158" s="2">
        <f t="shared" si="68"/>
        <v>89.5</v>
      </c>
      <c r="J158" s="1">
        <f t="shared" si="69"/>
        <v>1879.5</v>
      </c>
      <c r="K158" s="7">
        <f t="shared" si="71"/>
        <v>67</v>
      </c>
      <c r="L158" s="1">
        <v>1880</v>
      </c>
      <c r="M158" s="8">
        <f t="shared" si="72"/>
        <v>131.6</v>
      </c>
      <c r="N158" s="8">
        <f t="shared" si="73"/>
        <v>2011.6</v>
      </c>
      <c r="O158" s="5">
        <f t="shared" si="70"/>
        <v>2010</v>
      </c>
      <c r="P158" s="9">
        <f t="shared" si="81"/>
        <v>8375</v>
      </c>
      <c r="Q158" s="9">
        <f t="shared" si="82"/>
        <v>8380</v>
      </c>
      <c r="R158" s="1" t="e">
        <f>#REF!*30</f>
        <v>#REF!</v>
      </c>
      <c r="S158" s="6" t="e">
        <f t="shared" si="64"/>
        <v>#REF!</v>
      </c>
      <c r="T158" s="6" t="e">
        <f>(#REF!*0.8)</f>
        <v>#REF!</v>
      </c>
      <c r="U158" s="1">
        <v>80</v>
      </c>
      <c r="V158" s="1">
        <f t="shared" si="78"/>
        <v>2400</v>
      </c>
      <c r="W158" s="1">
        <f t="shared" si="65"/>
        <v>2720</v>
      </c>
      <c r="X158" s="1">
        <f t="shared" si="66"/>
        <v>2720</v>
      </c>
    </row>
    <row r="159" spans="2:24">
      <c r="B159" s="2">
        <v>14</v>
      </c>
      <c r="C159" s="3" t="s">
        <v>127</v>
      </c>
      <c r="D159" s="2">
        <v>60</v>
      </c>
      <c r="E159" s="2">
        <v>1550</v>
      </c>
      <c r="F159" s="2">
        <f t="shared" si="80"/>
        <v>232.5</v>
      </c>
      <c r="G159" s="2">
        <v>1790</v>
      </c>
      <c r="H159" s="4">
        <v>65</v>
      </c>
      <c r="I159" s="2">
        <f t="shared" si="68"/>
        <v>89.5</v>
      </c>
      <c r="J159" s="1">
        <f t="shared" si="69"/>
        <v>1879.5</v>
      </c>
      <c r="K159" s="7">
        <f t="shared" si="71"/>
        <v>67</v>
      </c>
      <c r="L159" s="1">
        <v>1880</v>
      </c>
      <c r="M159" s="8">
        <f t="shared" si="72"/>
        <v>131.6</v>
      </c>
      <c r="N159" s="8">
        <f t="shared" si="73"/>
        <v>2011.6</v>
      </c>
      <c r="O159" s="5">
        <f t="shared" si="70"/>
        <v>2010</v>
      </c>
      <c r="P159" s="9">
        <f t="shared" si="81"/>
        <v>8375</v>
      </c>
      <c r="Q159" s="9">
        <f t="shared" si="82"/>
        <v>8380</v>
      </c>
      <c r="R159" s="1" t="e">
        <f>#REF!*30</f>
        <v>#REF!</v>
      </c>
      <c r="S159" s="6" t="e">
        <f t="shared" si="64"/>
        <v>#REF!</v>
      </c>
      <c r="T159" s="6" t="e">
        <f>(#REF!*0.8)</f>
        <v>#REF!</v>
      </c>
      <c r="U159" s="1">
        <v>71</v>
      </c>
      <c r="V159" s="1">
        <f t="shared" si="78"/>
        <v>2130</v>
      </c>
      <c r="W159" s="1">
        <f t="shared" si="65"/>
        <v>2414</v>
      </c>
      <c r="X159" s="1">
        <f t="shared" si="66"/>
        <v>2410</v>
      </c>
    </row>
    <row r="160" spans="2:24">
      <c r="B160" s="2">
        <v>15</v>
      </c>
      <c r="C160" s="3" t="s">
        <v>128</v>
      </c>
      <c r="D160" s="2">
        <v>60</v>
      </c>
      <c r="E160" s="2">
        <v>1550</v>
      </c>
      <c r="F160" s="2">
        <f t="shared" si="80"/>
        <v>232.5</v>
      </c>
      <c r="G160" s="2">
        <v>1790</v>
      </c>
      <c r="H160" s="4">
        <v>65</v>
      </c>
      <c r="I160" s="2">
        <f t="shared" si="68"/>
        <v>89.5</v>
      </c>
      <c r="J160" s="1">
        <f t="shared" si="69"/>
        <v>1879.5</v>
      </c>
      <c r="K160" s="7">
        <f t="shared" si="71"/>
        <v>67</v>
      </c>
      <c r="L160" s="1">
        <v>1880</v>
      </c>
      <c r="M160" s="8">
        <f t="shared" si="72"/>
        <v>131.6</v>
      </c>
      <c r="N160" s="8">
        <f t="shared" si="73"/>
        <v>2011.6</v>
      </c>
      <c r="O160" s="5">
        <f t="shared" si="70"/>
        <v>2010</v>
      </c>
      <c r="P160" s="9">
        <f t="shared" si="81"/>
        <v>8375</v>
      </c>
      <c r="Q160" s="9">
        <f t="shared" si="82"/>
        <v>8380</v>
      </c>
      <c r="R160" s="1" t="e">
        <f>#REF!*30</f>
        <v>#REF!</v>
      </c>
      <c r="S160" s="6" t="e">
        <f t="shared" si="64"/>
        <v>#REF!</v>
      </c>
      <c r="T160" s="6" t="e">
        <f>(#REF!*0.8)</f>
        <v>#REF!</v>
      </c>
      <c r="U160" s="1">
        <v>69</v>
      </c>
      <c r="V160" s="1">
        <f t="shared" si="78"/>
        <v>2070</v>
      </c>
      <c r="W160" s="1">
        <f t="shared" si="65"/>
        <v>2346</v>
      </c>
      <c r="X160" s="1">
        <f t="shared" si="66"/>
        <v>2350</v>
      </c>
    </row>
    <row r="161" spans="2:24">
      <c r="B161" s="2">
        <v>16</v>
      </c>
      <c r="C161" s="3" t="s">
        <v>15</v>
      </c>
      <c r="D161" s="2"/>
      <c r="E161" s="2"/>
      <c r="F161" s="2"/>
      <c r="G161" s="2"/>
      <c r="H161" s="4"/>
      <c r="I161" s="2"/>
      <c r="J161" s="1"/>
      <c r="K161" s="7"/>
      <c r="L161" s="1"/>
      <c r="M161" s="8"/>
      <c r="N161" s="8"/>
      <c r="O161" s="5"/>
      <c r="P161" s="9"/>
      <c r="Q161" s="9"/>
      <c r="R161" s="1" t="e">
        <f>#REF!*30</f>
        <v>#REF!</v>
      </c>
      <c r="S161" s="6" t="e">
        <f t="shared" si="64"/>
        <v>#REF!</v>
      </c>
      <c r="T161" s="6" t="e">
        <f>(#REF!*0.8)</f>
        <v>#REF!</v>
      </c>
      <c r="U161" s="1">
        <v>68</v>
      </c>
      <c r="V161" s="1">
        <f t="shared" si="78"/>
        <v>2040</v>
      </c>
      <c r="W161" s="1">
        <f t="shared" si="65"/>
        <v>2312</v>
      </c>
      <c r="X161" s="1">
        <f t="shared" si="66"/>
        <v>2310</v>
      </c>
    </row>
    <row r="162" spans="2:24">
      <c r="B162" s="2">
        <v>17</v>
      </c>
      <c r="C162" s="3" t="s">
        <v>129</v>
      </c>
      <c r="D162" s="2">
        <v>55</v>
      </c>
      <c r="E162" s="2">
        <v>1380</v>
      </c>
      <c r="F162" s="2">
        <f t="shared" si="80"/>
        <v>207</v>
      </c>
      <c r="G162" s="2">
        <v>1590</v>
      </c>
      <c r="H162" s="4">
        <v>55</v>
      </c>
      <c r="I162" s="2">
        <f t="shared" si="68"/>
        <v>79.5</v>
      </c>
      <c r="J162" s="1">
        <f t="shared" si="69"/>
        <v>1669.5</v>
      </c>
      <c r="K162" s="7">
        <f t="shared" si="71"/>
        <v>59.666666666666664</v>
      </c>
      <c r="L162" s="1">
        <v>1670</v>
      </c>
      <c r="M162" s="8">
        <f t="shared" si="72"/>
        <v>116.9</v>
      </c>
      <c r="N162" s="8">
        <f t="shared" si="73"/>
        <v>1786.9</v>
      </c>
      <c r="O162" s="5">
        <f t="shared" si="70"/>
        <v>1790</v>
      </c>
      <c r="P162" s="9">
        <f t="shared" si="81"/>
        <v>7458.333333333333</v>
      </c>
      <c r="Q162" s="9">
        <f t="shared" si="82"/>
        <v>7460</v>
      </c>
      <c r="R162" s="1" t="e">
        <f>#REF!*30</f>
        <v>#REF!</v>
      </c>
      <c r="S162" s="6" t="e">
        <f t="shared" si="64"/>
        <v>#REF!</v>
      </c>
      <c r="T162" s="6" t="e">
        <f>(#REF!*0.8)</f>
        <v>#REF!</v>
      </c>
      <c r="U162" s="1">
        <v>64</v>
      </c>
      <c r="V162" s="1">
        <f t="shared" si="78"/>
        <v>1920</v>
      </c>
      <c r="W162" s="1">
        <f t="shared" si="65"/>
        <v>2176</v>
      </c>
      <c r="X162" s="1">
        <f t="shared" si="66"/>
        <v>2180</v>
      </c>
    </row>
    <row r="163" spans="2:24">
      <c r="B163" s="2">
        <v>18</v>
      </c>
      <c r="C163" s="3" t="s">
        <v>130</v>
      </c>
      <c r="D163" s="2">
        <v>50</v>
      </c>
      <c r="E163" s="2">
        <v>1270</v>
      </c>
      <c r="F163" s="2">
        <f t="shared" si="80"/>
        <v>190.5</v>
      </c>
      <c r="G163" s="2">
        <v>1460</v>
      </c>
      <c r="H163" s="4">
        <v>50</v>
      </c>
      <c r="I163" s="2">
        <f t="shared" si="68"/>
        <v>73</v>
      </c>
      <c r="J163" s="1">
        <f t="shared" si="69"/>
        <v>1533</v>
      </c>
      <c r="K163" s="7">
        <f t="shared" si="71"/>
        <v>54.666666666666664</v>
      </c>
      <c r="L163" s="1">
        <v>1530</v>
      </c>
      <c r="M163" s="8">
        <f t="shared" si="72"/>
        <v>107.1</v>
      </c>
      <c r="N163" s="8">
        <f t="shared" si="73"/>
        <v>1637.1</v>
      </c>
      <c r="O163" s="5">
        <f t="shared" si="70"/>
        <v>1640</v>
      </c>
      <c r="P163" s="9">
        <f t="shared" si="81"/>
        <v>6833.333333333333</v>
      </c>
      <c r="Q163" s="9">
        <f t="shared" si="82"/>
        <v>6830</v>
      </c>
      <c r="R163" s="1" t="e">
        <f>#REF!*30</f>
        <v>#REF!</v>
      </c>
      <c r="S163" s="6" t="e">
        <f t="shared" si="64"/>
        <v>#REF!</v>
      </c>
      <c r="T163" s="6" t="e">
        <f>(#REF!*0.8)</f>
        <v>#REF!</v>
      </c>
      <c r="U163" s="1">
        <v>59</v>
      </c>
      <c r="V163" s="1">
        <f t="shared" si="78"/>
        <v>1770</v>
      </c>
      <c r="W163" s="1">
        <f t="shared" si="65"/>
        <v>2006</v>
      </c>
      <c r="X163" s="1">
        <f t="shared" si="66"/>
        <v>2010</v>
      </c>
    </row>
    <row r="164" spans="2:24">
      <c r="B164" s="2">
        <v>19</v>
      </c>
      <c r="C164" s="3" t="s">
        <v>131</v>
      </c>
      <c r="D164" s="2">
        <v>45</v>
      </c>
      <c r="E164" s="2">
        <v>1160</v>
      </c>
      <c r="F164" s="2">
        <f t="shared" si="80"/>
        <v>174</v>
      </c>
      <c r="G164" s="2">
        <v>1340</v>
      </c>
      <c r="H164" s="4">
        <v>50</v>
      </c>
      <c r="I164" s="2">
        <f t="shared" si="68"/>
        <v>67</v>
      </c>
      <c r="J164" s="1">
        <f t="shared" si="69"/>
        <v>1407</v>
      </c>
      <c r="K164" s="7">
        <f t="shared" si="71"/>
        <v>50.333333333333336</v>
      </c>
      <c r="L164" s="1">
        <v>1410</v>
      </c>
      <c r="M164" s="8">
        <f t="shared" si="72"/>
        <v>98.7</v>
      </c>
      <c r="N164" s="8">
        <f t="shared" si="73"/>
        <v>1508.7</v>
      </c>
      <c r="O164" s="5">
        <f t="shared" si="70"/>
        <v>1510</v>
      </c>
      <c r="P164" s="9">
        <f t="shared" si="81"/>
        <v>6291.666666666667</v>
      </c>
      <c r="Q164" s="9">
        <f t="shared" si="82"/>
        <v>6290</v>
      </c>
      <c r="R164" s="1" t="e">
        <f>#REF!*30</f>
        <v>#REF!</v>
      </c>
      <c r="S164" s="6" t="e">
        <f t="shared" si="64"/>
        <v>#REF!</v>
      </c>
      <c r="T164" s="13" t="e">
        <f>(#REF!*0.8)</f>
        <v>#REF!</v>
      </c>
      <c r="U164" s="1">
        <v>54</v>
      </c>
      <c r="V164" s="1">
        <f t="shared" si="78"/>
        <v>1620</v>
      </c>
      <c r="W164" s="1">
        <f t="shared" si="65"/>
        <v>1836</v>
      </c>
      <c r="X164" s="1">
        <f t="shared" si="66"/>
        <v>1840</v>
      </c>
    </row>
    <row r="165" spans="2:24">
      <c r="B165" s="2">
        <v>20</v>
      </c>
      <c r="C165" s="3" t="s">
        <v>132</v>
      </c>
      <c r="D165" s="2">
        <v>45</v>
      </c>
      <c r="E165" s="2">
        <v>1160</v>
      </c>
      <c r="F165" s="2">
        <f t="shared" si="80"/>
        <v>174</v>
      </c>
      <c r="G165" s="2">
        <v>1340</v>
      </c>
      <c r="H165" s="4">
        <v>50</v>
      </c>
      <c r="I165" s="2">
        <f t="shared" si="68"/>
        <v>67</v>
      </c>
      <c r="J165" s="1">
        <f t="shared" si="69"/>
        <v>1407</v>
      </c>
      <c r="K165" s="7">
        <f t="shared" si="71"/>
        <v>50.333333333333336</v>
      </c>
      <c r="L165" s="1">
        <v>1410</v>
      </c>
      <c r="M165" s="8">
        <f t="shared" si="72"/>
        <v>98.7</v>
      </c>
      <c r="N165" s="8">
        <f t="shared" si="73"/>
        <v>1508.7</v>
      </c>
      <c r="O165" s="5">
        <f t="shared" si="70"/>
        <v>1510</v>
      </c>
      <c r="P165" s="9">
        <f t="shared" si="81"/>
        <v>6291.666666666667</v>
      </c>
      <c r="Q165" s="9">
        <f t="shared" si="82"/>
        <v>6290</v>
      </c>
      <c r="R165" s="1" t="e">
        <f>#REF!*30</f>
        <v>#REF!</v>
      </c>
      <c r="S165" s="6" t="e">
        <f t="shared" si="64"/>
        <v>#REF!</v>
      </c>
      <c r="T165" s="13" t="e">
        <f>(#REF!*0.8)</f>
        <v>#REF!</v>
      </c>
      <c r="U165" s="1">
        <v>48</v>
      </c>
      <c r="V165" s="1">
        <f t="shared" si="78"/>
        <v>1440</v>
      </c>
      <c r="W165" s="1">
        <f t="shared" si="65"/>
        <v>1632</v>
      </c>
      <c r="X165" s="1">
        <f t="shared" si="66"/>
        <v>1630</v>
      </c>
    </row>
    <row r="166" spans="2:24">
      <c r="B166" s="2">
        <v>23</v>
      </c>
      <c r="C166" s="3" t="s">
        <v>21</v>
      </c>
      <c r="D166" s="2">
        <v>0</v>
      </c>
      <c r="E166" s="2">
        <v>0</v>
      </c>
      <c r="F166" s="2">
        <f t="shared" si="80"/>
        <v>0</v>
      </c>
      <c r="G166" s="2">
        <f>+E166+F166</f>
        <v>0</v>
      </c>
      <c r="H166" s="4">
        <f t="shared" si="67"/>
        <v>0</v>
      </c>
      <c r="I166" s="2">
        <f t="shared" si="68"/>
        <v>0</v>
      </c>
      <c r="J166" s="1">
        <f t="shared" si="69"/>
        <v>0</v>
      </c>
      <c r="K166" s="7">
        <f t="shared" si="71"/>
        <v>0</v>
      </c>
      <c r="L166" s="1"/>
      <c r="M166" s="8">
        <f t="shared" si="72"/>
        <v>0</v>
      </c>
      <c r="N166" s="8">
        <f t="shared" si="73"/>
        <v>0</v>
      </c>
      <c r="O166" s="5">
        <f t="shared" si="70"/>
        <v>0</v>
      </c>
      <c r="P166" s="9">
        <f t="shared" ref="P166" si="83">O166/30*134</f>
        <v>0</v>
      </c>
      <c r="Q166" s="9">
        <f t="shared" si="82"/>
        <v>0</v>
      </c>
      <c r="R166" s="1" t="e">
        <f>#REF!*30</f>
        <v>#REF!</v>
      </c>
      <c r="S166" s="6" t="e">
        <f t="shared" si="64"/>
        <v>#REF!</v>
      </c>
      <c r="T166" s="6" t="e">
        <f>(#REF!*0.8)</f>
        <v>#REF!</v>
      </c>
      <c r="U166" s="1"/>
      <c r="V166" s="1">
        <f t="shared" si="78"/>
        <v>0</v>
      </c>
      <c r="W166" s="1">
        <f t="shared" si="65"/>
        <v>0</v>
      </c>
      <c r="X166" s="1">
        <f t="shared" si="66"/>
        <v>0</v>
      </c>
    </row>
    <row r="167" spans="2:24">
      <c r="B167" s="22" t="s">
        <v>133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2:24">
      <c r="B168" s="2">
        <v>1</v>
      </c>
      <c r="C168" s="3" t="s">
        <v>134</v>
      </c>
      <c r="D168" s="2">
        <v>50</v>
      </c>
      <c r="E168" s="2">
        <v>1270</v>
      </c>
      <c r="F168" s="2">
        <f t="shared" ref="F168:F178" si="84">+E168*15%</f>
        <v>190.5</v>
      </c>
      <c r="G168" s="2">
        <v>1460</v>
      </c>
      <c r="H168" s="4">
        <v>55</v>
      </c>
      <c r="I168" s="2">
        <f t="shared" si="68"/>
        <v>73</v>
      </c>
      <c r="J168" s="1">
        <f t="shared" si="69"/>
        <v>1533</v>
      </c>
      <c r="K168" s="7">
        <f t="shared" si="71"/>
        <v>54.666666666666664</v>
      </c>
      <c r="L168" s="1">
        <v>1530</v>
      </c>
      <c r="M168" s="8">
        <f t="shared" si="72"/>
        <v>107.1</v>
      </c>
      <c r="N168" s="8">
        <f t="shared" si="73"/>
        <v>1637.1</v>
      </c>
      <c r="O168" s="5">
        <f t="shared" si="70"/>
        <v>1640</v>
      </c>
      <c r="P168" s="9">
        <f t="shared" ref="P168:P177" si="85">O168/30*125</f>
        <v>6833.333333333333</v>
      </c>
      <c r="Q168" s="9">
        <f t="shared" ref="Q168:Q178" si="86">ROUND(P168,-1)</f>
        <v>6830</v>
      </c>
      <c r="R168" s="1" t="e">
        <f>#REF!*30</f>
        <v>#REF!</v>
      </c>
      <c r="S168" s="6" t="e">
        <f t="shared" si="64"/>
        <v>#REF!</v>
      </c>
      <c r="T168" s="6" t="e">
        <f>(#REF!*0.8)</f>
        <v>#REF!</v>
      </c>
      <c r="U168" s="1">
        <v>56</v>
      </c>
      <c r="V168" s="1">
        <f t="shared" si="78"/>
        <v>1680</v>
      </c>
      <c r="W168" s="1">
        <f t="shared" si="65"/>
        <v>1904</v>
      </c>
      <c r="X168" s="1">
        <f t="shared" si="66"/>
        <v>1900</v>
      </c>
    </row>
    <row r="169" spans="2:24">
      <c r="B169" s="2">
        <v>2</v>
      </c>
      <c r="C169" s="3" t="s">
        <v>135</v>
      </c>
      <c r="D169" s="2">
        <v>45</v>
      </c>
      <c r="E169" s="2">
        <v>1160</v>
      </c>
      <c r="F169" s="2">
        <f t="shared" si="84"/>
        <v>174</v>
      </c>
      <c r="G169" s="2">
        <v>1340</v>
      </c>
      <c r="H169" s="4">
        <v>50</v>
      </c>
      <c r="I169" s="2">
        <f t="shared" si="68"/>
        <v>67</v>
      </c>
      <c r="J169" s="1">
        <f t="shared" si="69"/>
        <v>1407</v>
      </c>
      <c r="K169" s="7">
        <f t="shared" si="71"/>
        <v>50.333333333333336</v>
      </c>
      <c r="L169" s="1">
        <v>1410</v>
      </c>
      <c r="M169" s="8">
        <f t="shared" si="72"/>
        <v>98.7</v>
      </c>
      <c r="N169" s="8">
        <f t="shared" si="73"/>
        <v>1508.7</v>
      </c>
      <c r="O169" s="5">
        <f t="shared" si="70"/>
        <v>1510</v>
      </c>
      <c r="P169" s="9">
        <f t="shared" si="85"/>
        <v>6291.666666666667</v>
      </c>
      <c r="Q169" s="9">
        <f t="shared" si="86"/>
        <v>6290</v>
      </c>
      <c r="R169" s="1" t="e">
        <f>#REF!*30</f>
        <v>#REF!</v>
      </c>
      <c r="S169" s="6" t="e">
        <f t="shared" si="64"/>
        <v>#REF!</v>
      </c>
      <c r="T169" s="6" t="e">
        <f>(#REF!*0.8)</f>
        <v>#REF!</v>
      </c>
      <c r="U169" s="1">
        <v>54</v>
      </c>
      <c r="V169" s="1">
        <f t="shared" si="78"/>
        <v>1620</v>
      </c>
      <c r="W169" s="1">
        <f t="shared" si="65"/>
        <v>1836</v>
      </c>
      <c r="X169" s="1">
        <f t="shared" si="66"/>
        <v>1840</v>
      </c>
    </row>
    <row r="170" spans="2:24">
      <c r="B170" s="2">
        <v>3</v>
      </c>
      <c r="C170" s="3" t="s">
        <v>136</v>
      </c>
      <c r="D170" s="2">
        <v>40</v>
      </c>
      <c r="E170" s="2">
        <v>1050</v>
      </c>
      <c r="F170" s="2">
        <f t="shared" si="84"/>
        <v>157.5</v>
      </c>
      <c r="G170" s="2">
        <v>1210</v>
      </c>
      <c r="H170" s="4">
        <v>45</v>
      </c>
      <c r="I170" s="2">
        <f t="shared" si="68"/>
        <v>60.5</v>
      </c>
      <c r="J170" s="1">
        <f t="shared" si="69"/>
        <v>1270.5</v>
      </c>
      <c r="K170" s="7">
        <f t="shared" si="71"/>
        <v>45.333333333333336</v>
      </c>
      <c r="L170" s="1">
        <v>1270</v>
      </c>
      <c r="M170" s="8">
        <f t="shared" si="72"/>
        <v>88.9</v>
      </c>
      <c r="N170" s="8">
        <f t="shared" si="73"/>
        <v>1358.9</v>
      </c>
      <c r="O170" s="5">
        <f t="shared" si="70"/>
        <v>1360</v>
      </c>
      <c r="P170" s="9">
        <f t="shared" si="85"/>
        <v>5666.666666666667</v>
      </c>
      <c r="Q170" s="9">
        <f t="shared" si="86"/>
        <v>5670</v>
      </c>
      <c r="R170" s="1" t="e">
        <f>#REF!*30</f>
        <v>#REF!</v>
      </c>
      <c r="S170" s="6" t="e">
        <f t="shared" si="64"/>
        <v>#REF!</v>
      </c>
      <c r="T170" s="6" t="e">
        <f>(#REF!*0.8)</f>
        <v>#REF!</v>
      </c>
      <c r="U170" s="1">
        <v>48</v>
      </c>
      <c r="V170" s="1">
        <f t="shared" si="78"/>
        <v>1440</v>
      </c>
      <c r="W170" s="1">
        <f t="shared" si="65"/>
        <v>1632</v>
      </c>
      <c r="X170" s="1">
        <f t="shared" si="66"/>
        <v>1630</v>
      </c>
    </row>
    <row r="171" spans="2:24">
      <c r="B171" s="2">
        <v>4</v>
      </c>
      <c r="C171" s="3" t="s">
        <v>137</v>
      </c>
      <c r="D171" s="2">
        <v>40</v>
      </c>
      <c r="E171" s="2">
        <v>1050</v>
      </c>
      <c r="F171" s="2">
        <f t="shared" si="84"/>
        <v>157.5</v>
      </c>
      <c r="G171" s="2">
        <v>1210</v>
      </c>
      <c r="H171" s="4">
        <v>45</v>
      </c>
      <c r="I171" s="2">
        <f t="shared" si="68"/>
        <v>60.5</v>
      </c>
      <c r="J171" s="1">
        <f t="shared" si="69"/>
        <v>1270.5</v>
      </c>
      <c r="K171" s="7">
        <f t="shared" si="71"/>
        <v>45.333333333333336</v>
      </c>
      <c r="L171" s="1">
        <v>1270</v>
      </c>
      <c r="M171" s="8">
        <f t="shared" si="72"/>
        <v>88.9</v>
      </c>
      <c r="N171" s="8">
        <f t="shared" si="73"/>
        <v>1358.9</v>
      </c>
      <c r="O171" s="5">
        <f t="shared" si="70"/>
        <v>1360</v>
      </c>
      <c r="P171" s="9">
        <f t="shared" si="85"/>
        <v>5666.666666666667</v>
      </c>
      <c r="Q171" s="9">
        <f t="shared" si="86"/>
        <v>5670</v>
      </c>
      <c r="R171" s="1" t="e">
        <f>#REF!*30</f>
        <v>#REF!</v>
      </c>
      <c r="S171" s="6" t="e">
        <f t="shared" si="64"/>
        <v>#REF!</v>
      </c>
      <c r="T171" s="6" t="e">
        <f>(#REF!*0.8)</f>
        <v>#REF!</v>
      </c>
      <c r="U171" s="1">
        <v>47</v>
      </c>
      <c r="V171" s="1">
        <f t="shared" si="78"/>
        <v>1410</v>
      </c>
      <c r="W171" s="1">
        <f t="shared" si="65"/>
        <v>1598</v>
      </c>
      <c r="X171" s="1">
        <f t="shared" si="66"/>
        <v>1600</v>
      </c>
    </row>
    <row r="172" spans="2:24">
      <c r="B172" s="2">
        <v>5</v>
      </c>
      <c r="C172" s="3" t="s">
        <v>138</v>
      </c>
      <c r="D172" s="2">
        <v>40</v>
      </c>
      <c r="E172" s="2">
        <v>990</v>
      </c>
      <c r="F172" s="2">
        <f t="shared" si="84"/>
        <v>148.5</v>
      </c>
      <c r="G172" s="2">
        <v>1140</v>
      </c>
      <c r="H172" s="4">
        <f t="shared" si="67"/>
        <v>40</v>
      </c>
      <c r="I172" s="2">
        <f t="shared" si="68"/>
        <v>57</v>
      </c>
      <c r="J172" s="1">
        <f t="shared" si="69"/>
        <v>1197</v>
      </c>
      <c r="K172" s="7">
        <f t="shared" si="71"/>
        <v>42.666666666666664</v>
      </c>
      <c r="L172" s="1">
        <v>1200</v>
      </c>
      <c r="M172" s="8">
        <f t="shared" si="72"/>
        <v>84</v>
      </c>
      <c r="N172" s="8">
        <f t="shared" si="73"/>
        <v>1284</v>
      </c>
      <c r="O172" s="5">
        <f t="shared" si="70"/>
        <v>1280</v>
      </c>
      <c r="P172" s="9">
        <f t="shared" si="85"/>
        <v>5333.333333333333</v>
      </c>
      <c r="Q172" s="9">
        <f t="shared" si="86"/>
        <v>5330</v>
      </c>
      <c r="R172" s="1" t="e">
        <f>#REF!*30</f>
        <v>#REF!</v>
      </c>
      <c r="S172" s="6" t="e">
        <f t="shared" si="64"/>
        <v>#REF!</v>
      </c>
      <c r="T172" s="6" t="e">
        <f>(#REF!*0.8)</f>
        <v>#REF!</v>
      </c>
      <c r="U172" s="1">
        <v>47</v>
      </c>
      <c r="V172" s="1">
        <f t="shared" si="78"/>
        <v>1410</v>
      </c>
      <c r="W172" s="1">
        <f t="shared" si="65"/>
        <v>1598</v>
      </c>
      <c r="X172" s="1">
        <f t="shared" si="66"/>
        <v>1600</v>
      </c>
    </row>
    <row r="173" spans="2:24">
      <c r="B173" s="2">
        <v>6</v>
      </c>
      <c r="C173" s="3" t="s">
        <v>139</v>
      </c>
      <c r="D173" s="2">
        <v>40</v>
      </c>
      <c r="E173" s="2">
        <v>990</v>
      </c>
      <c r="F173" s="2">
        <f t="shared" si="84"/>
        <v>148.5</v>
      </c>
      <c r="G173" s="2">
        <v>1140</v>
      </c>
      <c r="H173" s="4">
        <f t="shared" si="67"/>
        <v>40</v>
      </c>
      <c r="I173" s="2">
        <f t="shared" si="68"/>
        <v>57</v>
      </c>
      <c r="J173" s="1">
        <f t="shared" si="69"/>
        <v>1197</v>
      </c>
      <c r="K173" s="7">
        <f t="shared" si="71"/>
        <v>42.666666666666664</v>
      </c>
      <c r="L173" s="1">
        <v>1200</v>
      </c>
      <c r="M173" s="8">
        <f t="shared" si="72"/>
        <v>84</v>
      </c>
      <c r="N173" s="8">
        <f t="shared" si="73"/>
        <v>1284</v>
      </c>
      <c r="O173" s="5">
        <f t="shared" si="70"/>
        <v>1280</v>
      </c>
      <c r="P173" s="9">
        <f t="shared" si="85"/>
        <v>5333.333333333333</v>
      </c>
      <c r="Q173" s="9">
        <f t="shared" si="86"/>
        <v>5330</v>
      </c>
      <c r="R173" s="1" t="e">
        <f>#REF!*30</f>
        <v>#REF!</v>
      </c>
      <c r="S173" s="6" t="e">
        <f t="shared" si="64"/>
        <v>#REF!</v>
      </c>
      <c r="T173" s="6" t="e">
        <f>(#REF!*0.8)</f>
        <v>#REF!</v>
      </c>
      <c r="U173" s="1">
        <v>46</v>
      </c>
      <c r="V173" s="1">
        <f t="shared" si="78"/>
        <v>1380</v>
      </c>
      <c r="W173" s="1">
        <f t="shared" si="65"/>
        <v>1564</v>
      </c>
      <c r="X173" s="1">
        <f t="shared" si="66"/>
        <v>1560</v>
      </c>
    </row>
    <row r="174" spans="2:24">
      <c r="B174" s="2">
        <v>7</v>
      </c>
      <c r="C174" s="3" t="s">
        <v>140</v>
      </c>
      <c r="D174" s="2">
        <v>40</v>
      </c>
      <c r="E174" s="2">
        <v>990</v>
      </c>
      <c r="F174" s="2">
        <f t="shared" si="84"/>
        <v>148.5</v>
      </c>
      <c r="G174" s="2">
        <v>1140</v>
      </c>
      <c r="H174" s="4">
        <f t="shared" si="67"/>
        <v>40</v>
      </c>
      <c r="I174" s="2">
        <f t="shared" si="68"/>
        <v>57</v>
      </c>
      <c r="J174" s="1">
        <f t="shared" si="69"/>
        <v>1197</v>
      </c>
      <c r="K174" s="7">
        <f t="shared" si="71"/>
        <v>42.666666666666664</v>
      </c>
      <c r="L174" s="1">
        <v>1200</v>
      </c>
      <c r="M174" s="8">
        <f t="shared" si="72"/>
        <v>84</v>
      </c>
      <c r="N174" s="8">
        <f t="shared" si="73"/>
        <v>1284</v>
      </c>
      <c r="O174" s="5">
        <f t="shared" si="70"/>
        <v>1280</v>
      </c>
      <c r="P174" s="9">
        <f t="shared" si="85"/>
        <v>5333.333333333333</v>
      </c>
      <c r="Q174" s="9">
        <f t="shared" si="86"/>
        <v>5330</v>
      </c>
      <c r="R174" s="1" t="e">
        <f>#REF!*30</f>
        <v>#REF!</v>
      </c>
      <c r="S174" s="6" t="e">
        <f t="shared" si="64"/>
        <v>#REF!</v>
      </c>
      <c r="T174" s="6" t="e">
        <f>(#REF!*0.8)</f>
        <v>#REF!</v>
      </c>
      <c r="U174" s="1">
        <v>45</v>
      </c>
      <c r="V174" s="1">
        <f t="shared" si="78"/>
        <v>1350</v>
      </c>
      <c r="W174" s="1">
        <f t="shared" si="65"/>
        <v>1530</v>
      </c>
      <c r="X174" s="1">
        <f t="shared" si="66"/>
        <v>1530</v>
      </c>
    </row>
    <row r="175" spans="2:24">
      <c r="B175" s="2">
        <v>8</v>
      </c>
      <c r="C175" s="3" t="s">
        <v>141</v>
      </c>
      <c r="D175" s="2">
        <v>40</v>
      </c>
      <c r="E175" s="2">
        <v>990</v>
      </c>
      <c r="F175" s="2">
        <f t="shared" si="84"/>
        <v>148.5</v>
      </c>
      <c r="G175" s="2">
        <v>1140</v>
      </c>
      <c r="H175" s="4">
        <f t="shared" si="67"/>
        <v>40</v>
      </c>
      <c r="I175" s="2">
        <f t="shared" si="68"/>
        <v>57</v>
      </c>
      <c r="J175" s="1">
        <f t="shared" si="69"/>
        <v>1197</v>
      </c>
      <c r="K175" s="7">
        <f t="shared" si="71"/>
        <v>42.666666666666664</v>
      </c>
      <c r="L175" s="1">
        <v>1200</v>
      </c>
      <c r="M175" s="8">
        <f t="shared" si="72"/>
        <v>84</v>
      </c>
      <c r="N175" s="8">
        <f t="shared" si="73"/>
        <v>1284</v>
      </c>
      <c r="O175" s="5">
        <f t="shared" si="70"/>
        <v>1280</v>
      </c>
      <c r="P175" s="9">
        <f t="shared" si="85"/>
        <v>5333.333333333333</v>
      </c>
      <c r="Q175" s="9">
        <f t="shared" si="86"/>
        <v>5330</v>
      </c>
      <c r="R175" s="1" t="e">
        <f>#REF!*30</f>
        <v>#REF!</v>
      </c>
      <c r="S175" s="6" t="e">
        <f t="shared" si="64"/>
        <v>#REF!</v>
      </c>
      <c r="T175" s="6" t="e">
        <f>(#REF!*0.8)</f>
        <v>#REF!</v>
      </c>
      <c r="U175" s="1">
        <v>45</v>
      </c>
      <c r="V175" s="1">
        <f t="shared" si="78"/>
        <v>1350</v>
      </c>
      <c r="W175" s="1">
        <f t="shared" si="65"/>
        <v>1530</v>
      </c>
      <c r="X175" s="1">
        <f t="shared" si="66"/>
        <v>1530</v>
      </c>
    </row>
    <row r="176" spans="2:24">
      <c r="B176" s="2">
        <v>9</v>
      </c>
      <c r="C176" s="3" t="s">
        <v>142</v>
      </c>
      <c r="D176" s="2">
        <v>40</v>
      </c>
      <c r="E176" s="2">
        <v>990</v>
      </c>
      <c r="F176" s="2">
        <f t="shared" si="84"/>
        <v>148.5</v>
      </c>
      <c r="G176" s="2">
        <v>1140</v>
      </c>
      <c r="H176" s="4">
        <f t="shared" si="67"/>
        <v>40</v>
      </c>
      <c r="I176" s="2">
        <f t="shared" si="68"/>
        <v>57</v>
      </c>
      <c r="J176" s="1">
        <f t="shared" si="69"/>
        <v>1197</v>
      </c>
      <c r="K176" s="7">
        <f t="shared" si="71"/>
        <v>42.666666666666664</v>
      </c>
      <c r="L176" s="1">
        <v>1200</v>
      </c>
      <c r="M176" s="8">
        <f t="shared" si="72"/>
        <v>84</v>
      </c>
      <c r="N176" s="8">
        <f t="shared" si="73"/>
        <v>1284</v>
      </c>
      <c r="O176" s="5">
        <f t="shared" si="70"/>
        <v>1280</v>
      </c>
      <c r="P176" s="9">
        <f t="shared" si="85"/>
        <v>5333.333333333333</v>
      </c>
      <c r="Q176" s="9">
        <f t="shared" si="86"/>
        <v>5330</v>
      </c>
      <c r="R176" s="1" t="e">
        <f>#REF!*30</f>
        <v>#REF!</v>
      </c>
      <c r="S176" s="6" t="e">
        <f t="shared" si="64"/>
        <v>#REF!</v>
      </c>
      <c r="T176" s="6" t="e">
        <f>(#REF!*0.8)</f>
        <v>#REF!</v>
      </c>
      <c r="U176" s="1">
        <v>44</v>
      </c>
      <c r="V176" s="1">
        <f t="shared" si="78"/>
        <v>1320</v>
      </c>
      <c r="W176" s="1">
        <f t="shared" si="65"/>
        <v>1496</v>
      </c>
      <c r="X176" s="1">
        <f t="shared" si="66"/>
        <v>1500</v>
      </c>
    </row>
    <row r="177" spans="2:24">
      <c r="B177" s="2">
        <v>10</v>
      </c>
      <c r="C177" s="3" t="s">
        <v>50</v>
      </c>
      <c r="D177" s="2">
        <v>40</v>
      </c>
      <c r="E177" s="2">
        <v>990</v>
      </c>
      <c r="F177" s="2">
        <f t="shared" si="84"/>
        <v>148.5</v>
      </c>
      <c r="G177" s="2">
        <v>1140</v>
      </c>
      <c r="H177" s="4">
        <f t="shared" si="67"/>
        <v>40</v>
      </c>
      <c r="I177" s="2">
        <f t="shared" si="68"/>
        <v>57</v>
      </c>
      <c r="J177" s="1">
        <f t="shared" si="69"/>
        <v>1197</v>
      </c>
      <c r="K177" s="7">
        <f t="shared" si="71"/>
        <v>42.666666666666664</v>
      </c>
      <c r="L177" s="1">
        <v>1200</v>
      </c>
      <c r="M177" s="8">
        <f t="shared" si="72"/>
        <v>84</v>
      </c>
      <c r="N177" s="8">
        <f t="shared" si="73"/>
        <v>1284</v>
      </c>
      <c r="O177" s="5">
        <f t="shared" si="70"/>
        <v>1280</v>
      </c>
      <c r="P177" s="9">
        <f t="shared" si="85"/>
        <v>5333.333333333333</v>
      </c>
      <c r="Q177" s="9">
        <f t="shared" si="86"/>
        <v>5330</v>
      </c>
      <c r="R177" s="1" t="e">
        <f>#REF!*30</f>
        <v>#REF!</v>
      </c>
      <c r="S177" s="6" t="e">
        <f t="shared" si="64"/>
        <v>#REF!</v>
      </c>
      <c r="T177" s="6" t="e">
        <f>(#REF!*0.8)</f>
        <v>#REF!</v>
      </c>
      <c r="U177" s="1">
        <v>44</v>
      </c>
      <c r="V177" s="1">
        <f t="shared" si="78"/>
        <v>1320</v>
      </c>
      <c r="W177" s="1">
        <f t="shared" si="65"/>
        <v>1496</v>
      </c>
      <c r="X177" s="1">
        <f t="shared" si="66"/>
        <v>1500</v>
      </c>
    </row>
    <row r="178" spans="2:24">
      <c r="B178" s="2">
        <v>11</v>
      </c>
      <c r="C178" s="3" t="s">
        <v>21</v>
      </c>
      <c r="D178" s="2">
        <v>0</v>
      </c>
      <c r="E178" s="2">
        <v>0</v>
      </c>
      <c r="F178" s="2">
        <f t="shared" si="84"/>
        <v>0</v>
      </c>
      <c r="G178" s="2">
        <f>+E178+F178</f>
        <v>0</v>
      </c>
      <c r="H178" s="4">
        <f t="shared" si="67"/>
        <v>0</v>
      </c>
      <c r="I178" s="2">
        <f t="shared" si="68"/>
        <v>0</v>
      </c>
      <c r="J178" s="1">
        <f t="shared" si="69"/>
        <v>0</v>
      </c>
      <c r="K178" s="7">
        <f t="shared" si="71"/>
        <v>0</v>
      </c>
      <c r="L178" s="1"/>
      <c r="M178" s="8">
        <f t="shared" si="72"/>
        <v>0</v>
      </c>
      <c r="N178" s="8">
        <f t="shared" si="73"/>
        <v>0</v>
      </c>
      <c r="O178" s="5">
        <f t="shared" si="70"/>
        <v>0</v>
      </c>
      <c r="P178" s="9">
        <f t="shared" ref="P178" si="87">O178/30*134</f>
        <v>0</v>
      </c>
      <c r="Q178" s="9">
        <f t="shared" si="86"/>
        <v>0</v>
      </c>
      <c r="R178" s="1"/>
      <c r="S178" s="6">
        <f t="shared" si="64"/>
        <v>0</v>
      </c>
      <c r="T178" s="6" t="e">
        <f>(#REF!*0.8)</f>
        <v>#REF!</v>
      </c>
      <c r="U178" s="1"/>
      <c r="V178" s="1">
        <f t="shared" si="78"/>
        <v>0</v>
      </c>
      <c r="W178" s="1">
        <f t="shared" si="65"/>
        <v>0</v>
      </c>
      <c r="X178" s="1">
        <f t="shared" si="66"/>
        <v>0</v>
      </c>
    </row>
    <row r="179" spans="2:24">
      <c r="B179" s="22" t="s">
        <v>143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2:24">
      <c r="B180" s="2">
        <v>1</v>
      </c>
      <c r="C180" s="3" t="s">
        <v>144</v>
      </c>
      <c r="D180" s="2">
        <v>80</v>
      </c>
      <c r="E180" s="2">
        <v>1990</v>
      </c>
      <c r="F180" s="2">
        <f t="shared" ref="F180:F188" si="88">+E180*15%</f>
        <v>298.5</v>
      </c>
      <c r="G180" s="2">
        <v>2290</v>
      </c>
      <c r="H180" s="4">
        <f t="shared" si="67"/>
        <v>80</v>
      </c>
      <c r="I180" s="2">
        <f t="shared" si="68"/>
        <v>114.5</v>
      </c>
      <c r="J180" s="1">
        <f t="shared" si="69"/>
        <v>2404.5</v>
      </c>
      <c r="K180" s="7">
        <f t="shared" si="71"/>
        <v>85.666666666666671</v>
      </c>
      <c r="L180" s="1">
        <v>2400</v>
      </c>
      <c r="M180" s="8">
        <f t="shared" si="72"/>
        <v>168</v>
      </c>
      <c r="N180" s="8">
        <f t="shared" si="73"/>
        <v>2568</v>
      </c>
      <c r="O180" s="5">
        <f t="shared" si="70"/>
        <v>2570</v>
      </c>
      <c r="P180" s="9">
        <f t="shared" ref="P180:P202" si="89">O180/30*125</f>
        <v>10708.333333333334</v>
      </c>
      <c r="Q180" s="9">
        <f t="shared" ref="Q180:Q203" si="90">ROUND(P180,-1)</f>
        <v>10710</v>
      </c>
      <c r="R180" s="1" t="e">
        <f>#REF!*30</f>
        <v>#REF!</v>
      </c>
      <c r="S180" s="6" t="e">
        <f t="shared" si="64"/>
        <v>#REF!</v>
      </c>
      <c r="T180" s="6" t="e">
        <f>(#REF!*0.8)</f>
        <v>#REF!</v>
      </c>
      <c r="U180" s="1">
        <v>124</v>
      </c>
      <c r="V180" s="1">
        <f t="shared" si="78"/>
        <v>3720</v>
      </c>
      <c r="W180" s="1">
        <f t="shared" si="65"/>
        <v>4216</v>
      </c>
      <c r="X180" s="1">
        <f t="shared" si="66"/>
        <v>4220</v>
      </c>
    </row>
    <row r="181" spans="2:24">
      <c r="B181" s="2">
        <v>2</v>
      </c>
      <c r="C181" s="3" t="s">
        <v>145</v>
      </c>
      <c r="D181" s="2">
        <v>75</v>
      </c>
      <c r="E181" s="2">
        <v>1880</v>
      </c>
      <c r="F181" s="2">
        <f t="shared" si="88"/>
        <v>282</v>
      </c>
      <c r="G181" s="2">
        <v>2170</v>
      </c>
      <c r="H181" s="4">
        <v>75</v>
      </c>
      <c r="I181" s="2">
        <f t="shared" si="68"/>
        <v>108.5</v>
      </c>
      <c r="J181" s="1">
        <f t="shared" si="69"/>
        <v>2278.5</v>
      </c>
      <c r="K181" s="7">
        <f t="shared" si="71"/>
        <v>81.333333333333329</v>
      </c>
      <c r="L181" s="1">
        <v>2280</v>
      </c>
      <c r="M181" s="8">
        <f t="shared" si="72"/>
        <v>159.6</v>
      </c>
      <c r="N181" s="8">
        <f t="shared" si="73"/>
        <v>2439.6</v>
      </c>
      <c r="O181" s="5">
        <f t="shared" si="70"/>
        <v>2440</v>
      </c>
      <c r="P181" s="9">
        <f t="shared" si="89"/>
        <v>10166.666666666666</v>
      </c>
      <c r="Q181" s="9">
        <f t="shared" si="90"/>
        <v>10170</v>
      </c>
      <c r="R181" s="1" t="e">
        <f>#REF!*30</f>
        <v>#REF!</v>
      </c>
      <c r="S181" s="6" t="e">
        <f t="shared" si="64"/>
        <v>#REF!</v>
      </c>
      <c r="T181" s="6" t="e">
        <f>(#REF!*0.8)</f>
        <v>#REF!</v>
      </c>
      <c r="U181" s="1">
        <v>120</v>
      </c>
      <c r="V181" s="1">
        <f t="shared" si="78"/>
        <v>3600</v>
      </c>
      <c r="W181" s="1">
        <f t="shared" si="65"/>
        <v>4080</v>
      </c>
      <c r="X181" s="1">
        <f t="shared" si="66"/>
        <v>4080</v>
      </c>
    </row>
    <row r="182" spans="2:24">
      <c r="B182" s="2">
        <v>3</v>
      </c>
      <c r="C182" s="3" t="s">
        <v>146</v>
      </c>
      <c r="D182" s="2">
        <v>75</v>
      </c>
      <c r="E182" s="2">
        <v>1880</v>
      </c>
      <c r="F182" s="2">
        <f t="shared" si="88"/>
        <v>282</v>
      </c>
      <c r="G182" s="2">
        <v>2170</v>
      </c>
      <c r="H182" s="4">
        <v>75</v>
      </c>
      <c r="I182" s="2">
        <f t="shared" si="68"/>
        <v>108.5</v>
      </c>
      <c r="J182" s="1">
        <f t="shared" si="69"/>
        <v>2278.5</v>
      </c>
      <c r="K182" s="7">
        <f t="shared" si="71"/>
        <v>81.333333333333329</v>
      </c>
      <c r="L182" s="1">
        <v>2280</v>
      </c>
      <c r="M182" s="8">
        <f t="shared" si="72"/>
        <v>159.6</v>
      </c>
      <c r="N182" s="8">
        <f t="shared" si="73"/>
        <v>2439.6</v>
      </c>
      <c r="O182" s="5">
        <f t="shared" si="70"/>
        <v>2440</v>
      </c>
      <c r="P182" s="9">
        <f t="shared" si="89"/>
        <v>10166.666666666666</v>
      </c>
      <c r="Q182" s="9">
        <f t="shared" si="90"/>
        <v>10170</v>
      </c>
      <c r="R182" s="1" t="e">
        <f>#REF!*30</f>
        <v>#REF!</v>
      </c>
      <c r="S182" s="6" t="e">
        <f t="shared" si="64"/>
        <v>#REF!</v>
      </c>
      <c r="T182" s="6" t="e">
        <f>(#REF!*0.8)</f>
        <v>#REF!</v>
      </c>
      <c r="U182" s="1">
        <v>119</v>
      </c>
      <c r="V182" s="1">
        <f t="shared" si="78"/>
        <v>3570</v>
      </c>
      <c r="W182" s="1">
        <f t="shared" si="65"/>
        <v>4046</v>
      </c>
      <c r="X182" s="1">
        <f t="shared" si="66"/>
        <v>4050</v>
      </c>
    </row>
    <row r="183" spans="2:24">
      <c r="B183" s="2">
        <v>4</v>
      </c>
      <c r="C183" s="3" t="s">
        <v>147</v>
      </c>
      <c r="D183" s="2">
        <v>75</v>
      </c>
      <c r="E183" s="2">
        <v>1880</v>
      </c>
      <c r="F183" s="2">
        <f t="shared" si="88"/>
        <v>282</v>
      </c>
      <c r="G183" s="2">
        <v>2170</v>
      </c>
      <c r="H183" s="4">
        <v>75</v>
      </c>
      <c r="I183" s="2">
        <f t="shared" si="68"/>
        <v>108.5</v>
      </c>
      <c r="J183" s="1">
        <f t="shared" si="69"/>
        <v>2278.5</v>
      </c>
      <c r="K183" s="7">
        <f t="shared" si="71"/>
        <v>81.333333333333329</v>
      </c>
      <c r="L183" s="1">
        <v>2280</v>
      </c>
      <c r="M183" s="8">
        <f t="shared" si="72"/>
        <v>159.6</v>
      </c>
      <c r="N183" s="8">
        <f t="shared" si="73"/>
        <v>2439.6</v>
      </c>
      <c r="O183" s="5">
        <f t="shared" si="70"/>
        <v>2440</v>
      </c>
      <c r="P183" s="9">
        <f t="shared" si="89"/>
        <v>10166.666666666666</v>
      </c>
      <c r="Q183" s="9">
        <f t="shared" si="90"/>
        <v>10170</v>
      </c>
      <c r="R183" s="1" t="e">
        <f>#REF!*30</f>
        <v>#REF!</v>
      </c>
      <c r="S183" s="6" t="e">
        <f t="shared" si="64"/>
        <v>#REF!</v>
      </c>
      <c r="T183" s="6" t="e">
        <f>(#REF!*0.8)</f>
        <v>#REF!</v>
      </c>
      <c r="U183" s="1">
        <v>119</v>
      </c>
      <c r="V183" s="1">
        <f t="shared" si="78"/>
        <v>3570</v>
      </c>
      <c r="W183" s="1">
        <f t="shared" si="65"/>
        <v>4046</v>
      </c>
      <c r="X183" s="1">
        <f t="shared" si="66"/>
        <v>4050</v>
      </c>
    </row>
    <row r="184" spans="2:24">
      <c r="B184" s="2">
        <v>5</v>
      </c>
      <c r="C184" s="3" t="s">
        <v>148</v>
      </c>
      <c r="D184" s="2">
        <v>75</v>
      </c>
      <c r="E184" s="2">
        <v>1880</v>
      </c>
      <c r="F184" s="2">
        <f t="shared" si="88"/>
        <v>282</v>
      </c>
      <c r="G184" s="2">
        <v>2170</v>
      </c>
      <c r="H184" s="4">
        <v>75</v>
      </c>
      <c r="I184" s="2">
        <f t="shared" si="68"/>
        <v>108.5</v>
      </c>
      <c r="J184" s="1">
        <f t="shared" si="69"/>
        <v>2278.5</v>
      </c>
      <c r="K184" s="7">
        <f t="shared" si="71"/>
        <v>81.333333333333329</v>
      </c>
      <c r="L184" s="1">
        <v>2280</v>
      </c>
      <c r="M184" s="8">
        <f t="shared" si="72"/>
        <v>159.6</v>
      </c>
      <c r="N184" s="8">
        <f t="shared" si="73"/>
        <v>2439.6</v>
      </c>
      <c r="O184" s="5">
        <f t="shared" si="70"/>
        <v>2440</v>
      </c>
      <c r="P184" s="9">
        <f t="shared" si="89"/>
        <v>10166.666666666666</v>
      </c>
      <c r="Q184" s="9">
        <f t="shared" si="90"/>
        <v>10170</v>
      </c>
      <c r="R184" s="1" t="e">
        <f>#REF!*30</f>
        <v>#REF!</v>
      </c>
      <c r="S184" s="6" t="e">
        <f t="shared" ref="S184:S244" si="91">R184/30*62</f>
        <v>#REF!</v>
      </c>
      <c r="T184" s="6" t="e">
        <f>(#REF!*0.8)</f>
        <v>#REF!</v>
      </c>
      <c r="U184" s="1">
        <v>118</v>
      </c>
      <c r="V184" s="1">
        <f t="shared" si="78"/>
        <v>3540</v>
      </c>
      <c r="W184" s="1">
        <f t="shared" si="65"/>
        <v>4012</v>
      </c>
      <c r="X184" s="1">
        <f t="shared" si="66"/>
        <v>4010</v>
      </c>
    </row>
    <row r="185" spans="2:24">
      <c r="B185" s="2">
        <v>6</v>
      </c>
      <c r="C185" s="3" t="s">
        <v>149</v>
      </c>
      <c r="D185" s="2">
        <v>75</v>
      </c>
      <c r="E185" s="2">
        <v>1880</v>
      </c>
      <c r="F185" s="2">
        <f t="shared" si="88"/>
        <v>282</v>
      </c>
      <c r="G185" s="2">
        <v>2170</v>
      </c>
      <c r="H185" s="4">
        <v>75</v>
      </c>
      <c r="I185" s="2">
        <f t="shared" si="68"/>
        <v>108.5</v>
      </c>
      <c r="J185" s="1">
        <f t="shared" si="69"/>
        <v>2278.5</v>
      </c>
      <c r="K185" s="7">
        <f t="shared" si="71"/>
        <v>81.333333333333329</v>
      </c>
      <c r="L185" s="1">
        <v>2280</v>
      </c>
      <c r="M185" s="8">
        <f t="shared" si="72"/>
        <v>159.6</v>
      </c>
      <c r="N185" s="8">
        <f t="shared" si="73"/>
        <v>2439.6</v>
      </c>
      <c r="O185" s="5">
        <f t="shared" si="70"/>
        <v>2440</v>
      </c>
      <c r="P185" s="9">
        <f t="shared" si="89"/>
        <v>10166.666666666666</v>
      </c>
      <c r="Q185" s="9">
        <f t="shared" si="90"/>
        <v>10170</v>
      </c>
      <c r="R185" s="1" t="e">
        <f>#REF!*30</f>
        <v>#REF!</v>
      </c>
      <c r="S185" s="6" t="e">
        <f t="shared" si="91"/>
        <v>#REF!</v>
      </c>
      <c r="T185" s="6" t="e">
        <f>(#REF!*0.8)</f>
        <v>#REF!</v>
      </c>
      <c r="U185" s="1">
        <v>117</v>
      </c>
      <c r="V185" s="1">
        <f t="shared" si="78"/>
        <v>3510</v>
      </c>
      <c r="W185" s="1">
        <f t="shared" si="65"/>
        <v>3978</v>
      </c>
      <c r="X185" s="1">
        <f t="shared" si="66"/>
        <v>3980</v>
      </c>
    </row>
    <row r="186" spans="2:24">
      <c r="B186" s="2">
        <v>7</v>
      </c>
      <c r="C186" s="3" t="s">
        <v>150</v>
      </c>
      <c r="D186" s="2">
        <v>75</v>
      </c>
      <c r="E186" s="2">
        <v>1880</v>
      </c>
      <c r="F186" s="2">
        <f t="shared" si="88"/>
        <v>282</v>
      </c>
      <c r="G186" s="2">
        <v>2170</v>
      </c>
      <c r="H186" s="4">
        <v>75</v>
      </c>
      <c r="I186" s="2">
        <f t="shared" si="68"/>
        <v>108.5</v>
      </c>
      <c r="J186" s="1">
        <f t="shared" si="69"/>
        <v>2278.5</v>
      </c>
      <c r="K186" s="7">
        <f t="shared" si="71"/>
        <v>81.333333333333329</v>
      </c>
      <c r="L186" s="1">
        <v>2280</v>
      </c>
      <c r="M186" s="8">
        <f t="shared" si="72"/>
        <v>159.6</v>
      </c>
      <c r="N186" s="8">
        <f t="shared" si="73"/>
        <v>2439.6</v>
      </c>
      <c r="O186" s="5">
        <f t="shared" si="70"/>
        <v>2440</v>
      </c>
      <c r="P186" s="9">
        <f t="shared" si="89"/>
        <v>10166.666666666666</v>
      </c>
      <c r="Q186" s="9">
        <f t="shared" si="90"/>
        <v>10170</v>
      </c>
      <c r="R186" s="1" t="e">
        <f>#REF!*30</f>
        <v>#REF!</v>
      </c>
      <c r="S186" s="6" t="e">
        <f t="shared" si="91"/>
        <v>#REF!</v>
      </c>
      <c r="T186" s="6" t="e">
        <f>(#REF!*0.8)</f>
        <v>#REF!</v>
      </c>
      <c r="U186" s="1">
        <v>116</v>
      </c>
      <c r="V186" s="1">
        <f t="shared" si="78"/>
        <v>3480</v>
      </c>
      <c r="W186" s="1">
        <f t="shared" ref="W186:W246" si="92">V186/30*34</f>
        <v>3944</v>
      </c>
      <c r="X186" s="1">
        <f t="shared" ref="X186:X246" si="93">ROUND(W186,-1)</f>
        <v>3940</v>
      </c>
    </row>
    <row r="187" spans="2:24">
      <c r="B187" s="2">
        <v>8</v>
      </c>
      <c r="C187" s="3" t="s">
        <v>151</v>
      </c>
      <c r="D187" s="2">
        <v>65</v>
      </c>
      <c r="E187" s="2">
        <v>1660</v>
      </c>
      <c r="F187" s="2">
        <f t="shared" si="88"/>
        <v>249</v>
      </c>
      <c r="G187" s="2">
        <v>1910</v>
      </c>
      <c r="H187" s="4">
        <v>70</v>
      </c>
      <c r="I187" s="2">
        <f t="shared" si="68"/>
        <v>95.5</v>
      </c>
      <c r="J187" s="1">
        <f t="shared" si="69"/>
        <v>2005.5</v>
      </c>
      <c r="K187" s="7">
        <f t="shared" si="71"/>
        <v>71.666666666666671</v>
      </c>
      <c r="L187" s="1">
        <v>2010</v>
      </c>
      <c r="M187" s="8">
        <f t="shared" si="72"/>
        <v>140.69999999999999</v>
      </c>
      <c r="N187" s="8">
        <f t="shared" si="73"/>
        <v>2150.6999999999998</v>
      </c>
      <c r="O187" s="5">
        <f t="shared" si="70"/>
        <v>2150</v>
      </c>
      <c r="P187" s="9">
        <f t="shared" si="89"/>
        <v>8958.3333333333339</v>
      </c>
      <c r="Q187" s="9">
        <f t="shared" si="90"/>
        <v>8960</v>
      </c>
      <c r="R187" s="1" t="e">
        <f>#REF!*30</f>
        <v>#REF!</v>
      </c>
      <c r="S187" s="6" t="e">
        <f t="shared" si="91"/>
        <v>#REF!</v>
      </c>
      <c r="T187" s="6" t="e">
        <f>(#REF!*0.8)</f>
        <v>#REF!</v>
      </c>
      <c r="U187" s="1">
        <v>115</v>
      </c>
      <c r="V187" s="1">
        <f t="shared" si="78"/>
        <v>3450</v>
      </c>
      <c r="W187" s="1">
        <f t="shared" si="92"/>
        <v>3910</v>
      </c>
      <c r="X187" s="1">
        <f t="shared" si="93"/>
        <v>3910</v>
      </c>
    </row>
    <row r="188" spans="2:24">
      <c r="B188" s="2">
        <v>9</v>
      </c>
      <c r="C188" s="3" t="s">
        <v>152</v>
      </c>
      <c r="D188" s="2">
        <v>65</v>
      </c>
      <c r="E188" s="2">
        <v>1660</v>
      </c>
      <c r="F188" s="2">
        <f t="shared" si="88"/>
        <v>249</v>
      </c>
      <c r="G188" s="2">
        <v>1910</v>
      </c>
      <c r="H188" s="4">
        <v>70</v>
      </c>
      <c r="I188" s="2">
        <f t="shared" si="68"/>
        <v>95.5</v>
      </c>
      <c r="J188" s="1">
        <f t="shared" si="69"/>
        <v>2005.5</v>
      </c>
      <c r="K188" s="7">
        <f t="shared" si="71"/>
        <v>71.666666666666671</v>
      </c>
      <c r="L188" s="1">
        <v>2010</v>
      </c>
      <c r="M188" s="8">
        <f t="shared" si="72"/>
        <v>140.69999999999999</v>
      </c>
      <c r="N188" s="8">
        <f t="shared" si="73"/>
        <v>2150.6999999999998</v>
      </c>
      <c r="O188" s="5">
        <f t="shared" si="70"/>
        <v>2150</v>
      </c>
      <c r="P188" s="9">
        <f t="shared" si="89"/>
        <v>8958.3333333333339</v>
      </c>
      <c r="Q188" s="9">
        <f t="shared" si="90"/>
        <v>8960</v>
      </c>
      <c r="R188" s="1" t="e">
        <f>#REF!*30</f>
        <v>#REF!</v>
      </c>
      <c r="S188" s="6" t="e">
        <f t="shared" si="91"/>
        <v>#REF!</v>
      </c>
      <c r="T188" s="6" t="e">
        <f>(#REF!*0.8)</f>
        <v>#REF!</v>
      </c>
      <c r="U188" s="1">
        <v>114</v>
      </c>
      <c r="V188" s="1">
        <f t="shared" si="78"/>
        <v>3420</v>
      </c>
      <c r="W188" s="1">
        <f t="shared" si="92"/>
        <v>3876</v>
      </c>
      <c r="X188" s="1">
        <f t="shared" si="93"/>
        <v>3880</v>
      </c>
    </row>
    <row r="189" spans="2:24">
      <c r="B189" s="2">
        <v>10</v>
      </c>
      <c r="C189" s="3" t="s">
        <v>153</v>
      </c>
      <c r="D189" s="5">
        <v>60</v>
      </c>
      <c r="E189" s="6"/>
      <c r="F189" s="6"/>
      <c r="G189" s="1">
        <f>1550+240</f>
        <v>1790</v>
      </c>
      <c r="H189" s="4">
        <v>65</v>
      </c>
      <c r="I189" s="2">
        <f t="shared" ref="I189:I256" si="94">G189*5/100</f>
        <v>89.5</v>
      </c>
      <c r="J189" s="1">
        <f t="shared" ref="J189:J256" si="95">G189+I189</f>
        <v>1879.5</v>
      </c>
      <c r="K189" s="7">
        <f t="shared" si="71"/>
        <v>67</v>
      </c>
      <c r="L189" s="1">
        <v>1880</v>
      </c>
      <c r="M189" s="8">
        <f t="shared" si="72"/>
        <v>131.6</v>
      </c>
      <c r="N189" s="8">
        <f t="shared" si="73"/>
        <v>2011.6</v>
      </c>
      <c r="O189" s="5">
        <f t="shared" si="70"/>
        <v>2010</v>
      </c>
      <c r="P189" s="9">
        <f t="shared" si="89"/>
        <v>8375</v>
      </c>
      <c r="Q189" s="9">
        <f t="shared" si="90"/>
        <v>8380</v>
      </c>
      <c r="R189" s="1" t="e">
        <f>#REF!*30</f>
        <v>#REF!</v>
      </c>
      <c r="S189" s="6" t="e">
        <f t="shared" si="91"/>
        <v>#REF!</v>
      </c>
      <c r="T189" s="6" t="e">
        <f>(#REF!*0.8)</f>
        <v>#REF!</v>
      </c>
      <c r="U189" s="1">
        <v>110</v>
      </c>
      <c r="V189" s="1">
        <f t="shared" si="78"/>
        <v>3300</v>
      </c>
      <c r="W189" s="1">
        <f t="shared" si="92"/>
        <v>3740</v>
      </c>
      <c r="X189" s="1">
        <f t="shared" si="93"/>
        <v>3740</v>
      </c>
    </row>
    <row r="190" spans="2:24">
      <c r="B190" s="2">
        <v>11</v>
      </c>
      <c r="C190" s="3" t="s">
        <v>154</v>
      </c>
      <c r="D190" s="5">
        <v>60</v>
      </c>
      <c r="E190" s="6"/>
      <c r="F190" s="6"/>
      <c r="G190" s="1">
        <v>1750</v>
      </c>
      <c r="H190" s="4">
        <v>60</v>
      </c>
      <c r="I190" s="2">
        <f t="shared" si="94"/>
        <v>87.5</v>
      </c>
      <c r="J190" s="1">
        <f t="shared" si="95"/>
        <v>1837.5</v>
      </c>
      <c r="K190" s="7">
        <f t="shared" si="71"/>
        <v>65.666666666666671</v>
      </c>
      <c r="L190" s="1">
        <v>1840</v>
      </c>
      <c r="M190" s="8">
        <f t="shared" si="72"/>
        <v>128.80000000000001</v>
      </c>
      <c r="N190" s="8">
        <f t="shared" si="73"/>
        <v>1968.8</v>
      </c>
      <c r="O190" s="5">
        <f t="shared" ref="O190:O250" si="96">ROUND(N190,-1)</f>
        <v>1970</v>
      </c>
      <c r="P190" s="9">
        <f t="shared" si="89"/>
        <v>8208.3333333333339</v>
      </c>
      <c r="Q190" s="9">
        <f t="shared" si="90"/>
        <v>8210</v>
      </c>
      <c r="R190" s="1" t="e">
        <f>#REF!*30</f>
        <v>#REF!</v>
      </c>
      <c r="S190" s="6" t="e">
        <f t="shared" si="91"/>
        <v>#REF!</v>
      </c>
      <c r="T190" s="6" t="e">
        <f>(#REF!*0.8)</f>
        <v>#REF!</v>
      </c>
      <c r="U190" s="1">
        <v>102</v>
      </c>
      <c r="V190" s="1">
        <f t="shared" si="78"/>
        <v>3060</v>
      </c>
      <c r="W190" s="1">
        <f t="shared" si="92"/>
        <v>3468</v>
      </c>
      <c r="X190" s="1">
        <f t="shared" si="93"/>
        <v>3470</v>
      </c>
    </row>
    <row r="191" spans="2:24">
      <c r="B191" s="2">
        <v>12</v>
      </c>
      <c r="C191" s="3" t="s">
        <v>290</v>
      </c>
      <c r="D191" s="5">
        <v>60</v>
      </c>
      <c r="E191" s="6"/>
      <c r="F191" s="6"/>
      <c r="G191" s="1">
        <v>1750</v>
      </c>
      <c r="H191" s="4">
        <v>60</v>
      </c>
      <c r="I191" s="2">
        <f t="shared" si="94"/>
        <v>87.5</v>
      </c>
      <c r="J191" s="1">
        <f t="shared" si="95"/>
        <v>1837.5</v>
      </c>
      <c r="K191" s="7">
        <f t="shared" ref="K191:K251" si="97">O191/30</f>
        <v>65.666666666666671</v>
      </c>
      <c r="L191" s="1">
        <v>1840</v>
      </c>
      <c r="M191" s="8">
        <f t="shared" ref="M191:M251" si="98">L191*7/100</f>
        <v>128.80000000000001</v>
      </c>
      <c r="N191" s="8">
        <f t="shared" ref="N191:N251" si="99">L191+M191</f>
        <v>1968.8</v>
      </c>
      <c r="O191" s="5">
        <f t="shared" si="96"/>
        <v>1970</v>
      </c>
      <c r="P191" s="9">
        <f t="shared" si="89"/>
        <v>8208.3333333333339</v>
      </c>
      <c r="Q191" s="9">
        <f t="shared" si="90"/>
        <v>8210</v>
      </c>
      <c r="R191" s="1" t="e">
        <f>#REF!*30</f>
        <v>#REF!</v>
      </c>
      <c r="S191" s="6" t="e">
        <f t="shared" si="91"/>
        <v>#REF!</v>
      </c>
      <c r="T191" s="6" t="e">
        <f>(#REF!*0.8)</f>
        <v>#REF!</v>
      </c>
      <c r="U191" s="1">
        <v>76</v>
      </c>
      <c r="V191" s="1">
        <f t="shared" si="78"/>
        <v>2280</v>
      </c>
      <c r="W191" s="1">
        <f t="shared" si="92"/>
        <v>2584</v>
      </c>
      <c r="X191" s="1">
        <f t="shared" si="93"/>
        <v>2580</v>
      </c>
    </row>
    <row r="192" spans="2:24">
      <c r="B192" s="2">
        <v>13</v>
      </c>
      <c r="C192" s="3" t="s">
        <v>155</v>
      </c>
      <c r="D192" s="5">
        <v>60</v>
      </c>
      <c r="E192" s="6"/>
      <c r="F192" s="6"/>
      <c r="G192" s="1">
        <v>1750</v>
      </c>
      <c r="H192" s="4">
        <v>60</v>
      </c>
      <c r="I192" s="2">
        <f t="shared" si="94"/>
        <v>87.5</v>
      </c>
      <c r="J192" s="1">
        <f t="shared" si="95"/>
        <v>1837.5</v>
      </c>
      <c r="K192" s="7">
        <f t="shared" si="97"/>
        <v>65.666666666666671</v>
      </c>
      <c r="L192" s="1">
        <v>1840</v>
      </c>
      <c r="M192" s="8">
        <f t="shared" si="98"/>
        <v>128.80000000000001</v>
      </c>
      <c r="N192" s="8">
        <f t="shared" si="99"/>
        <v>1968.8</v>
      </c>
      <c r="O192" s="5">
        <f t="shared" si="96"/>
        <v>1970</v>
      </c>
      <c r="P192" s="9">
        <f t="shared" si="89"/>
        <v>8208.3333333333339</v>
      </c>
      <c r="Q192" s="9">
        <f t="shared" si="90"/>
        <v>8210</v>
      </c>
      <c r="R192" s="1" t="e">
        <f>#REF!*30</f>
        <v>#REF!</v>
      </c>
      <c r="S192" s="6" t="e">
        <f t="shared" si="91"/>
        <v>#REF!</v>
      </c>
      <c r="T192" s="6" t="e">
        <f>(#REF!*0.8)</f>
        <v>#REF!</v>
      </c>
      <c r="U192" s="1">
        <v>74</v>
      </c>
      <c r="V192" s="1">
        <f t="shared" si="78"/>
        <v>2220</v>
      </c>
      <c r="W192" s="1">
        <f t="shared" si="92"/>
        <v>2516</v>
      </c>
      <c r="X192" s="1">
        <f t="shared" si="93"/>
        <v>2520</v>
      </c>
    </row>
    <row r="193" spans="2:24">
      <c r="B193" s="2">
        <v>14</v>
      </c>
      <c r="C193" s="3" t="s">
        <v>156</v>
      </c>
      <c r="D193" s="5">
        <v>60</v>
      </c>
      <c r="E193" s="6"/>
      <c r="F193" s="6"/>
      <c r="G193" s="1">
        <v>1750</v>
      </c>
      <c r="H193" s="4">
        <v>60</v>
      </c>
      <c r="I193" s="2">
        <f t="shared" si="94"/>
        <v>87.5</v>
      </c>
      <c r="J193" s="1">
        <f t="shared" si="95"/>
        <v>1837.5</v>
      </c>
      <c r="K193" s="7">
        <f t="shared" si="97"/>
        <v>65.666666666666671</v>
      </c>
      <c r="L193" s="1">
        <v>1840</v>
      </c>
      <c r="M193" s="8">
        <f t="shared" si="98"/>
        <v>128.80000000000001</v>
      </c>
      <c r="N193" s="8">
        <f t="shared" si="99"/>
        <v>1968.8</v>
      </c>
      <c r="O193" s="5">
        <f t="shared" si="96"/>
        <v>1970</v>
      </c>
      <c r="P193" s="9">
        <f t="shared" si="89"/>
        <v>8208.3333333333339</v>
      </c>
      <c r="Q193" s="9">
        <f t="shared" si="90"/>
        <v>8210</v>
      </c>
      <c r="R193" s="1" t="e">
        <f>#REF!*30</f>
        <v>#REF!</v>
      </c>
      <c r="S193" s="6" t="e">
        <f t="shared" si="91"/>
        <v>#REF!</v>
      </c>
      <c r="T193" s="6" t="e">
        <f>(#REF!*0.8)</f>
        <v>#REF!</v>
      </c>
      <c r="U193" s="1">
        <v>73</v>
      </c>
      <c r="V193" s="1">
        <f t="shared" si="78"/>
        <v>2190</v>
      </c>
      <c r="W193" s="1">
        <f t="shared" si="92"/>
        <v>2482</v>
      </c>
      <c r="X193" s="1">
        <f t="shared" si="93"/>
        <v>2480</v>
      </c>
    </row>
    <row r="194" spans="2:24">
      <c r="B194" s="2">
        <v>15</v>
      </c>
      <c r="C194" s="3" t="s">
        <v>157</v>
      </c>
      <c r="D194" s="5">
        <v>55</v>
      </c>
      <c r="E194" s="6"/>
      <c r="F194" s="6"/>
      <c r="G194" s="1">
        <v>1660</v>
      </c>
      <c r="H194" s="4">
        <v>60</v>
      </c>
      <c r="I194" s="2">
        <f t="shared" si="94"/>
        <v>83</v>
      </c>
      <c r="J194" s="1">
        <f t="shared" si="95"/>
        <v>1743</v>
      </c>
      <c r="K194" s="7">
        <f t="shared" si="97"/>
        <v>62</v>
      </c>
      <c r="L194" s="1">
        <v>1740</v>
      </c>
      <c r="M194" s="8">
        <f t="shared" si="98"/>
        <v>121.8</v>
      </c>
      <c r="N194" s="8">
        <f t="shared" si="99"/>
        <v>1861.8</v>
      </c>
      <c r="O194" s="5">
        <f t="shared" si="96"/>
        <v>1860</v>
      </c>
      <c r="P194" s="9">
        <f t="shared" si="89"/>
        <v>7750</v>
      </c>
      <c r="Q194" s="9">
        <f t="shared" si="90"/>
        <v>7750</v>
      </c>
      <c r="R194" s="1" t="e">
        <f>#REF!*30</f>
        <v>#REF!</v>
      </c>
      <c r="S194" s="6" t="e">
        <f t="shared" si="91"/>
        <v>#REF!</v>
      </c>
      <c r="T194" s="6" t="e">
        <f>(#REF!*0.8)</f>
        <v>#REF!</v>
      </c>
      <c r="U194" s="1">
        <v>69</v>
      </c>
      <c r="V194" s="1">
        <f t="shared" si="78"/>
        <v>2070</v>
      </c>
      <c r="W194" s="1">
        <f t="shared" si="92"/>
        <v>2346</v>
      </c>
      <c r="X194" s="1">
        <f t="shared" si="93"/>
        <v>2350</v>
      </c>
    </row>
    <row r="195" spans="2:24">
      <c r="B195" s="2">
        <v>16</v>
      </c>
      <c r="C195" s="3" t="s">
        <v>158</v>
      </c>
      <c r="D195" s="5">
        <v>55</v>
      </c>
      <c r="E195" s="6"/>
      <c r="F195" s="6"/>
      <c r="G195" s="1">
        <v>1660</v>
      </c>
      <c r="H195" s="4">
        <v>60</v>
      </c>
      <c r="I195" s="2">
        <f t="shared" si="94"/>
        <v>83</v>
      </c>
      <c r="J195" s="1">
        <f t="shared" si="95"/>
        <v>1743</v>
      </c>
      <c r="K195" s="7">
        <f t="shared" si="97"/>
        <v>62</v>
      </c>
      <c r="L195" s="1">
        <v>1740</v>
      </c>
      <c r="M195" s="8">
        <f t="shared" si="98"/>
        <v>121.8</v>
      </c>
      <c r="N195" s="8">
        <f t="shared" si="99"/>
        <v>1861.8</v>
      </c>
      <c r="O195" s="5">
        <f t="shared" si="96"/>
        <v>1860</v>
      </c>
      <c r="P195" s="9">
        <f t="shared" si="89"/>
        <v>7750</v>
      </c>
      <c r="Q195" s="9">
        <f t="shared" si="90"/>
        <v>7750</v>
      </c>
      <c r="R195" s="1" t="e">
        <f>#REF!*30</f>
        <v>#REF!</v>
      </c>
      <c r="S195" s="6" t="e">
        <f t="shared" si="91"/>
        <v>#REF!</v>
      </c>
      <c r="T195" s="6" t="e">
        <f>(#REF!*0.8)</f>
        <v>#REF!</v>
      </c>
      <c r="U195" s="1">
        <v>66</v>
      </c>
      <c r="V195" s="1">
        <f t="shared" si="78"/>
        <v>1980</v>
      </c>
      <c r="W195" s="1">
        <f t="shared" si="92"/>
        <v>2244</v>
      </c>
      <c r="X195" s="1">
        <f t="shared" si="93"/>
        <v>2240</v>
      </c>
    </row>
    <row r="196" spans="2:24">
      <c r="B196" s="2">
        <v>18</v>
      </c>
      <c r="C196" s="3" t="s">
        <v>159</v>
      </c>
      <c r="D196" s="5">
        <v>55</v>
      </c>
      <c r="E196" s="6"/>
      <c r="F196" s="6"/>
      <c r="G196" s="1">
        <v>1590</v>
      </c>
      <c r="H196" s="4">
        <v>55</v>
      </c>
      <c r="I196" s="2">
        <f t="shared" si="94"/>
        <v>79.5</v>
      </c>
      <c r="J196" s="1">
        <f t="shared" si="95"/>
        <v>1669.5</v>
      </c>
      <c r="K196" s="7">
        <f t="shared" si="97"/>
        <v>59.666666666666664</v>
      </c>
      <c r="L196" s="1">
        <v>1670</v>
      </c>
      <c r="M196" s="8">
        <f t="shared" si="98"/>
        <v>116.9</v>
      </c>
      <c r="N196" s="8">
        <f t="shared" si="99"/>
        <v>1786.9</v>
      </c>
      <c r="O196" s="5">
        <f t="shared" si="96"/>
        <v>1790</v>
      </c>
      <c r="P196" s="9">
        <f t="shared" si="89"/>
        <v>7458.333333333333</v>
      </c>
      <c r="Q196" s="9">
        <f t="shared" si="90"/>
        <v>7460</v>
      </c>
      <c r="R196" s="1" t="e">
        <f>#REF!*30</f>
        <v>#REF!</v>
      </c>
      <c r="S196" s="6" t="e">
        <f t="shared" si="91"/>
        <v>#REF!</v>
      </c>
      <c r="T196" s="6" t="e">
        <f>(#REF!*0.8)</f>
        <v>#REF!</v>
      </c>
      <c r="U196" s="1">
        <v>64</v>
      </c>
      <c r="V196" s="1">
        <f t="shared" si="78"/>
        <v>1920</v>
      </c>
      <c r="W196" s="1">
        <f t="shared" si="92"/>
        <v>2176</v>
      </c>
      <c r="X196" s="1">
        <f t="shared" si="93"/>
        <v>2180</v>
      </c>
    </row>
    <row r="197" spans="2:24">
      <c r="B197" s="2">
        <v>17</v>
      </c>
      <c r="C197" s="3" t="s">
        <v>160</v>
      </c>
      <c r="D197" s="5"/>
      <c r="E197" s="6"/>
      <c r="F197" s="6"/>
      <c r="G197" s="1"/>
      <c r="H197" s="4">
        <v>55</v>
      </c>
      <c r="I197" s="2"/>
      <c r="J197" s="1"/>
      <c r="K197" s="7">
        <f t="shared" si="97"/>
        <v>59.666666666666664</v>
      </c>
      <c r="L197" s="1">
        <v>1670</v>
      </c>
      <c r="M197" s="8">
        <f t="shared" si="98"/>
        <v>116.9</v>
      </c>
      <c r="N197" s="8">
        <f t="shared" si="99"/>
        <v>1786.9</v>
      </c>
      <c r="O197" s="5">
        <f t="shared" si="96"/>
        <v>1790</v>
      </c>
      <c r="P197" s="9">
        <f t="shared" si="89"/>
        <v>7458.333333333333</v>
      </c>
      <c r="Q197" s="9">
        <f t="shared" si="90"/>
        <v>7460</v>
      </c>
      <c r="R197" s="1" t="e">
        <f>#REF!*30</f>
        <v>#REF!</v>
      </c>
      <c r="S197" s="6" t="e">
        <f t="shared" si="91"/>
        <v>#REF!</v>
      </c>
      <c r="T197" s="6" t="e">
        <f>(#REF!*0.8)</f>
        <v>#REF!</v>
      </c>
      <c r="U197" s="1">
        <v>63</v>
      </c>
      <c r="V197" s="1">
        <f t="shared" si="78"/>
        <v>1890</v>
      </c>
      <c r="W197" s="1">
        <f t="shared" si="92"/>
        <v>2142</v>
      </c>
      <c r="X197" s="1">
        <f t="shared" si="93"/>
        <v>2140</v>
      </c>
    </row>
    <row r="198" spans="2:24">
      <c r="B198" s="2">
        <v>19</v>
      </c>
      <c r="C198" s="3" t="s">
        <v>112</v>
      </c>
      <c r="D198" s="5">
        <v>45</v>
      </c>
      <c r="E198" s="6"/>
      <c r="F198" s="6"/>
      <c r="G198" s="1">
        <v>1340</v>
      </c>
      <c r="H198" s="4">
        <v>50</v>
      </c>
      <c r="I198" s="2">
        <f t="shared" si="94"/>
        <v>67</v>
      </c>
      <c r="J198" s="1">
        <f t="shared" si="95"/>
        <v>1407</v>
      </c>
      <c r="K198" s="7">
        <f t="shared" si="97"/>
        <v>50.333333333333336</v>
      </c>
      <c r="L198" s="1">
        <v>1410</v>
      </c>
      <c r="M198" s="8">
        <f t="shared" si="98"/>
        <v>98.7</v>
      </c>
      <c r="N198" s="8">
        <f t="shared" si="99"/>
        <v>1508.7</v>
      </c>
      <c r="O198" s="5">
        <f t="shared" si="96"/>
        <v>1510</v>
      </c>
      <c r="P198" s="9">
        <f t="shared" si="89"/>
        <v>6291.666666666667</v>
      </c>
      <c r="Q198" s="9">
        <f t="shared" si="90"/>
        <v>6290</v>
      </c>
      <c r="R198" s="1" t="e">
        <f>#REF!*30</f>
        <v>#REF!</v>
      </c>
      <c r="S198" s="6" t="e">
        <f t="shared" si="91"/>
        <v>#REF!</v>
      </c>
      <c r="T198" s="6" t="e">
        <f>(#REF!*0.8)</f>
        <v>#REF!</v>
      </c>
      <c r="U198" s="1">
        <v>52</v>
      </c>
      <c r="V198" s="1">
        <f t="shared" si="78"/>
        <v>1560</v>
      </c>
      <c r="W198" s="1">
        <f t="shared" si="92"/>
        <v>1768</v>
      </c>
      <c r="X198" s="1">
        <f t="shared" si="93"/>
        <v>1770</v>
      </c>
    </row>
    <row r="199" spans="2:24">
      <c r="B199" s="2">
        <v>20</v>
      </c>
      <c r="C199" s="3" t="s">
        <v>161</v>
      </c>
      <c r="D199" s="5">
        <v>45</v>
      </c>
      <c r="E199" s="6"/>
      <c r="F199" s="6"/>
      <c r="G199" s="1">
        <v>1340</v>
      </c>
      <c r="H199" s="4">
        <v>50</v>
      </c>
      <c r="I199" s="2">
        <f t="shared" si="94"/>
        <v>67</v>
      </c>
      <c r="J199" s="1">
        <f t="shared" si="95"/>
        <v>1407</v>
      </c>
      <c r="K199" s="7">
        <f t="shared" si="97"/>
        <v>50.333333333333336</v>
      </c>
      <c r="L199" s="1">
        <v>1410</v>
      </c>
      <c r="M199" s="8">
        <f t="shared" si="98"/>
        <v>98.7</v>
      </c>
      <c r="N199" s="8">
        <f t="shared" si="99"/>
        <v>1508.7</v>
      </c>
      <c r="O199" s="5">
        <f t="shared" si="96"/>
        <v>1510</v>
      </c>
      <c r="P199" s="9">
        <f t="shared" si="89"/>
        <v>6291.666666666667</v>
      </c>
      <c r="Q199" s="9">
        <f t="shared" si="90"/>
        <v>6290</v>
      </c>
      <c r="R199" s="1" t="e">
        <f>#REF!*30</f>
        <v>#REF!</v>
      </c>
      <c r="S199" s="6" t="e">
        <f t="shared" si="91"/>
        <v>#REF!</v>
      </c>
      <c r="T199" s="6" t="e">
        <f>(#REF!*0.8)</f>
        <v>#REF!</v>
      </c>
      <c r="U199" s="1">
        <v>52</v>
      </c>
      <c r="V199" s="1">
        <f t="shared" si="78"/>
        <v>1560</v>
      </c>
      <c r="W199" s="1">
        <f t="shared" si="92"/>
        <v>1768</v>
      </c>
      <c r="X199" s="1">
        <f t="shared" si="93"/>
        <v>1770</v>
      </c>
    </row>
    <row r="200" spans="2:24">
      <c r="B200" s="2">
        <v>21</v>
      </c>
      <c r="C200" s="3" t="s">
        <v>162</v>
      </c>
      <c r="D200" s="5">
        <v>45</v>
      </c>
      <c r="E200" s="6"/>
      <c r="F200" s="6"/>
      <c r="G200" s="1">
        <v>1340</v>
      </c>
      <c r="H200" s="4">
        <v>50</v>
      </c>
      <c r="I200" s="2">
        <f t="shared" si="94"/>
        <v>67</v>
      </c>
      <c r="J200" s="1">
        <f t="shared" si="95"/>
        <v>1407</v>
      </c>
      <c r="K200" s="7">
        <f t="shared" si="97"/>
        <v>50.333333333333336</v>
      </c>
      <c r="L200" s="1">
        <v>1410</v>
      </c>
      <c r="M200" s="8">
        <f t="shared" si="98"/>
        <v>98.7</v>
      </c>
      <c r="N200" s="8">
        <f t="shared" si="99"/>
        <v>1508.7</v>
      </c>
      <c r="O200" s="5">
        <f t="shared" si="96"/>
        <v>1510</v>
      </c>
      <c r="P200" s="9">
        <f t="shared" si="89"/>
        <v>6291.666666666667</v>
      </c>
      <c r="Q200" s="9">
        <f t="shared" si="90"/>
        <v>6290</v>
      </c>
      <c r="R200" s="1" t="e">
        <f>#REF!*30</f>
        <v>#REF!</v>
      </c>
      <c r="S200" s="6" t="e">
        <f t="shared" si="91"/>
        <v>#REF!</v>
      </c>
      <c r="T200" s="13" t="e">
        <f>(#REF!*0.8)</f>
        <v>#REF!</v>
      </c>
      <c r="U200" s="1">
        <v>51</v>
      </c>
      <c r="V200" s="1">
        <f t="shared" si="78"/>
        <v>1530</v>
      </c>
      <c r="W200" s="1">
        <f t="shared" si="92"/>
        <v>1734</v>
      </c>
      <c r="X200" s="1">
        <f t="shared" si="93"/>
        <v>1730</v>
      </c>
    </row>
    <row r="201" spans="2:24">
      <c r="B201" s="2">
        <v>22</v>
      </c>
      <c r="C201" s="3" t="s">
        <v>163</v>
      </c>
      <c r="D201" s="5">
        <v>45</v>
      </c>
      <c r="E201" s="6"/>
      <c r="F201" s="6"/>
      <c r="G201" s="1">
        <v>1340</v>
      </c>
      <c r="H201" s="4">
        <v>50</v>
      </c>
      <c r="I201" s="2">
        <f t="shared" si="94"/>
        <v>67</v>
      </c>
      <c r="J201" s="1">
        <f t="shared" si="95"/>
        <v>1407</v>
      </c>
      <c r="K201" s="7">
        <f t="shared" si="97"/>
        <v>50.333333333333336</v>
      </c>
      <c r="L201" s="1">
        <v>1410</v>
      </c>
      <c r="M201" s="8">
        <f t="shared" si="98"/>
        <v>98.7</v>
      </c>
      <c r="N201" s="8">
        <f t="shared" si="99"/>
        <v>1508.7</v>
      </c>
      <c r="O201" s="5">
        <f t="shared" si="96"/>
        <v>1510</v>
      </c>
      <c r="P201" s="9">
        <f t="shared" si="89"/>
        <v>6291.666666666667</v>
      </c>
      <c r="Q201" s="9">
        <f t="shared" si="90"/>
        <v>6290</v>
      </c>
      <c r="R201" s="1" t="e">
        <f>#REF!*30</f>
        <v>#REF!</v>
      </c>
      <c r="S201" s="6" t="e">
        <f t="shared" si="91"/>
        <v>#REF!</v>
      </c>
      <c r="T201" s="13" t="e">
        <f>(#REF!*0.8)</f>
        <v>#REF!</v>
      </c>
      <c r="U201" s="1">
        <v>50</v>
      </c>
      <c r="V201" s="1">
        <f t="shared" ref="V201:V260" si="100">U201*30</f>
        <v>1500</v>
      </c>
      <c r="W201" s="1">
        <f t="shared" si="92"/>
        <v>1700</v>
      </c>
      <c r="X201" s="1">
        <f t="shared" si="93"/>
        <v>1700</v>
      </c>
    </row>
    <row r="202" spans="2:24">
      <c r="B202" s="2">
        <v>23</v>
      </c>
      <c r="C202" s="3" t="s">
        <v>20</v>
      </c>
      <c r="D202" s="5">
        <v>40</v>
      </c>
      <c r="E202" s="6"/>
      <c r="F202" s="6"/>
      <c r="G202" s="1">
        <v>1080</v>
      </c>
      <c r="H202" s="4">
        <v>40</v>
      </c>
      <c r="I202" s="2">
        <f t="shared" si="94"/>
        <v>54</v>
      </c>
      <c r="J202" s="1">
        <f t="shared" si="95"/>
        <v>1134</v>
      </c>
      <c r="K202" s="7">
        <f t="shared" si="97"/>
        <v>40.333333333333336</v>
      </c>
      <c r="L202" s="1">
        <v>1130</v>
      </c>
      <c r="M202" s="8">
        <f t="shared" si="98"/>
        <v>79.099999999999994</v>
      </c>
      <c r="N202" s="8">
        <f t="shared" si="99"/>
        <v>1209.0999999999999</v>
      </c>
      <c r="O202" s="5">
        <f t="shared" si="96"/>
        <v>1210</v>
      </c>
      <c r="P202" s="9">
        <f t="shared" si="89"/>
        <v>5041.666666666667</v>
      </c>
      <c r="Q202" s="9">
        <f t="shared" si="90"/>
        <v>5040</v>
      </c>
      <c r="R202" s="1" t="e">
        <f>#REF!*30</f>
        <v>#REF!</v>
      </c>
      <c r="S202" s="6" t="e">
        <f t="shared" si="91"/>
        <v>#REF!</v>
      </c>
      <c r="T202" s="13" t="e">
        <f>(#REF!*0.8)</f>
        <v>#REF!</v>
      </c>
      <c r="U202" s="1">
        <v>44</v>
      </c>
      <c r="V202" s="1">
        <f t="shared" si="100"/>
        <v>1320</v>
      </c>
      <c r="W202" s="1">
        <f t="shared" si="92"/>
        <v>1496</v>
      </c>
      <c r="X202" s="1">
        <f t="shared" si="93"/>
        <v>1500</v>
      </c>
    </row>
    <row r="203" spans="2:24">
      <c r="B203" s="2">
        <v>24</v>
      </c>
      <c r="C203" s="3" t="s">
        <v>21</v>
      </c>
      <c r="D203" s="5">
        <v>0</v>
      </c>
      <c r="E203" s="6"/>
      <c r="F203" s="6"/>
      <c r="G203" s="1">
        <v>0</v>
      </c>
      <c r="H203" s="4">
        <f t="shared" ref="H203:H234" si="101">L203/30</f>
        <v>0</v>
      </c>
      <c r="I203" s="2">
        <f t="shared" si="94"/>
        <v>0</v>
      </c>
      <c r="J203" s="1">
        <f t="shared" si="95"/>
        <v>0</v>
      </c>
      <c r="K203" s="7">
        <f t="shared" si="97"/>
        <v>0</v>
      </c>
      <c r="L203" s="1"/>
      <c r="M203" s="8">
        <f t="shared" si="98"/>
        <v>0</v>
      </c>
      <c r="N203" s="8">
        <f t="shared" si="99"/>
        <v>0</v>
      </c>
      <c r="O203" s="5">
        <f t="shared" si="96"/>
        <v>0</v>
      </c>
      <c r="P203" s="9">
        <f t="shared" ref="P203" si="102">O203/30*134</f>
        <v>0</v>
      </c>
      <c r="Q203" s="9">
        <f t="shared" si="90"/>
        <v>0</v>
      </c>
      <c r="R203" s="1"/>
      <c r="S203" s="6">
        <f t="shared" si="91"/>
        <v>0</v>
      </c>
      <c r="T203" s="6" t="e">
        <f>(#REF!*0.8)</f>
        <v>#REF!</v>
      </c>
      <c r="U203" s="1"/>
      <c r="V203" s="1">
        <f t="shared" si="100"/>
        <v>0</v>
      </c>
      <c r="W203" s="1">
        <f t="shared" si="92"/>
        <v>0</v>
      </c>
      <c r="X203" s="1">
        <f t="shared" si="93"/>
        <v>0</v>
      </c>
    </row>
    <row r="204" spans="2:24">
      <c r="B204" s="22" t="s">
        <v>164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2:24">
      <c r="B205" s="2">
        <v>1</v>
      </c>
      <c r="C205" s="3" t="s">
        <v>165</v>
      </c>
      <c r="D205" s="2">
        <v>80</v>
      </c>
      <c r="E205" s="2">
        <v>2100</v>
      </c>
      <c r="F205" s="2">
        <f t="shared" ref="F205:F223" si="103">+E205*15%</f>
        <v>315</v>
      </c>
      <c r="G205" s="2">
        <v>2420</v>
      </c>
      <c r="H205" s="4">
        <f t="shared" si="101"/>
        <v>84.666666666666671</v>
      </c>
      <c r="I205" s="2">
        <f t="shared" si="94"/>
        <v>121</v>
      </c>
      <c r="J205" s="1">
        <f t="shared" si="95"/>
        <v>2541</v>
      </c>
      <c r="K205" s="7">
        <f t="shared" si="97"/>
        <v>90.666666666666671</v>
      </c>
      <c r="L205" s="1">
        <v>2540</v>
      </c>
      <c r="M205" s="8">
        <f t="shared" si="98"/>
        <v>177.8</v>
      </c>
      <c r="N205" s="8">
        <f t="shared" si="99"/>
        <v>2717.8</v>
      </c>
      <c r="O205" s="5">
        <f t="shared" si="96"/>
        <v>2720</v>
      </c>
      <c r="P205" s="9">
        <f t="shared" ref="P205:P222" si="104">O205/30*125</f>
        <v>11333.333333333334</v>
      </c>
      <c r="Q205" s="9">
        <f t="shared" ref="Q205:Q223" si="105">ROUND(P205,-1)</f>
        <v>11330</v>
      </c>
      <c r="R205" s="1" t="e">
        <f>#REF!*30</f>
        <v>#REF!</v>
      </c>
      <c r="S205" s="6" t="e">
        <f t="shared" si="91"/>
        <v>#REF!</v>
      </c>
      <c r="T205" s="6" t="e">
        <f>(#REF!*0.8)</f>
        <v>#REF!</v>
      </c>
      <c r="U205" s="1">
        <v>121</v>
      </c>
      <c r="V205" s="1">
        <f t="shared" si="100"/>
        <v>3630</v>
      </c>
      <c r="W205" s="1">
        <f t="shared" si="92"/>
        <v>4114</v>
      </c>
      <c r="X205" s="1">
        <f t="shared" si="93"/>
        <v>4110</v>
      </c>
    </row>
    <row r="206" spans="2:24">
      <c r="B206" s="2">
        <v>2</v>
      </c>
      <c r="C206" s="3" t="s">
        <v>166</v>
      </c>
      <c r="D206" s="2">
        <v>80</v>
      </c>
      <c r="E206" s="2">
        <v>2040</v>
      </c>
      <c r="F206" s="2">
        <f t="shared" si="103"/>
        <v>306</v>
      </c>
      <c r="G206" s="2">
        <v>2350</v>
      </c>
      <c r="H206" s="4">
        <v>85</v>
      </c>
      <c r="I206" s="2">
        <f t="shared" si="94"/>
        <v>117.5</v>
      </c>
      <c r="J206" s="1">
        <f t="shared" si="95"/>
        <v>2467.5</v>
      </c>
      <c r="K206" s="7">
        <f t="shared" si="97"/>
        <v>88</v>
      </c>
      <c r="L206" s="1">
        <v>2470</v>
      </c>
      <c r="M206" s="8">
        <f t="shared" si="98"/>
        <v>172.9</v>
      </c>
      <c r="N206" s="8">
        <f t="shared" si="99"/>
        <v>2642.9</v>
      </c>
      <c r="O206" s="5">
        <f t="shared" si="96"/>
        <v>2640</v>
      </c>
      <c r="P206" s="9">
        <f t="shared" si="104"/>
        <v>11000</v>
      </c>
      <c r="Q206" s="9">
        <f t="shared" si="105"/>
        <v>11000</v>
      </c>
      <c r="R206" s="1" t="e">
        <f>#REF!*30</f>
        <v>#REF!</v>
      </c>
      <c r="S206" s="6" t="e">
        <f t="shared" si="91"/>
        <v>#REF!</v>
      </c>
      <c r="T206" s="6" t="e">
        <f>(#REF!*0.8)</f>
        <v>#REF!</v>
      </c>
      <c r="U206" s="1">
        <v>116</v>
      </c>
      <c r="V206" s="1">
        <f t="shared" si="100"/>
        <v>3480</v>
      </c>
      <c r="W206" s="1">
        <f t="shared" si="92"/>
        <v>3944</v>
      </c>
      <c r="X206" s="1">
        <f t="shared" si="93"/>
        <v>3940</v>
      </c>
    </row>
    <row r="207" spans="2:24">
      <c r="B207" s="2">
        <v>3</v>
      </c>
      <c r="C207" s="3" t="s">
        <v>167</v>
      </c>
      <c r="D207" s="2">
        <v>80</v>
      </c>
      <c r="E207" s="2">
        <v>1990</v>
      </c>
      <c r="F207" s="2">
        <f t="shared" si="103"/>
        <v>298.5</v>
      </c>
      <c r="G207" s="2">
        <v>2290</v>
      </c>
      <c r="H207" s="4">
        <f t="shared" si="101"/>
        <v>80</v>
      </c>
      <c r="I207" s="2">
        <f t="shared" si="94"/>
        <v>114.5</v>
      </c>
      <c r="J207" s="1">
        <f t="shared" si="95"/>
        <v>2404.5</v>
      </c>
      <c r="K207" s="7">
        <f t="shared" si="97"/>
        <v>85.666666666666671</v>
      </c>
      <c r="L207" s="1">
        <v>2400</v>
      </c>
      <c r="M207" s="8">
        <f t="shared" si="98"/>
        <v>168</v>
      </c>
      <c r="N207" s="8">
        <f t="shared" si="99"/>
        <v>2568</v>
      </c>
      <c r="O207" s="5">
        <f t="shared" si="96"/>
        <v>2570</v>
      </c>
      <c r="P207" s="9">
        <f t="shared" si="104"/>
        <v>10708.333333333334</v>
      </c>
      <c r="Q207" s="9">
        <f t="shared" si="105"/>
        <v>10710</v>
      </c>
      <c r="R207" s="1" t="e">
        <f>#REF!*30</f>
        <v>#REF!</v>
      </c>
      <c r="S207" s="6" t="e">
        <f t="shared" si="91"/>
        <v>#REF!</v>
      </c>
      <c r="T207" s="6" t="e">
        <f>(#REF!*0.8)</f>
        <v>#REF!</v>
      </c>
      <c r="U207" s="1">
        <v>115</v>
      </c>
      <c r="V207" s="1">
        <f t="shared" si="100"/>
        <v>3450</v>
      </c>
      <c r="W207" s="1">
        <f t="shared" si="92"/>
        <v>3910</v>
      </c>
      <c r="X207" s="1">
        <f t="shared" si="93"/>
        <v>3910</v>
      </c>
    </row>
    <row r="208" spans="2:24">
      <c r="B208" s="2">
        <v>4</v>
      </c>
      <c r="C208" s="3" t="s">
        <v>168</v>
      </c>
      <c r="D208" s="2">
        <v>75</v>
      </c>
      <c r="E208" s="2">
        <v>1930</v>
      </c>
      <c r="F208" s="2">
        <f t="shared" si="103"/>
        <v>289.5</v>
      </c>
      <c r="G208" s="2">
        <v>2220</v>
      </c>
      <c r="H208" s="4">
        <v>80</v>
      </c>
      <c r="I208" s="2">
        <f t="shared" si="94"/>
        <v>111</v>
      </c>
      <c r="J208" s="1">
        <f t="shared" si="95"/>
        <v>2331</v>
      </c>
      <c r="K208" s="7">
        <f t="shared" si="97"/>
        <v>83</v>
      </c>
      <c r="L208" s="1">
        <v>2330</v>
      </c>
      <c r="M208" s="8">
        <f t="shared" si="98"/>
        <v>163.1</v>
      </c>
      <c r="N208" s="8">
        <f t="shared" si="99"/>
        <v>2493.1</v>
      </c>
      <c r="O208" s="5">
        <f t="shared" si="96"/>
        <v>2490</v>
      </c>
      <c r="P208" s="9">
        <f t="shared" si="104"/>
        <v>10375</v>
      </c>
      <c r="Q208" s="9">
        <f t="shared" si="105"/>
        <v>10380</v>
      </c>
      <c r="R208" s="1" t="e">
        <f>#REF!*30</f>
        <v>#REF!</v>
      </c>
      <c r="S208" s="6" t="e">
        <f t="shared" si="91"/>
        <v>#REF!</v>
      </c>
      <c r="T208" s="6" t="e">
        <f>(#REF!*0.8)</f>
        <v>#REF!</v>
      </c>
      <c r="U208" s="1">
        <v>113</v>
      </c>
      <c r="V208" s="1">
        <f t="shared" si="100"/>
        <v>3390</v>
      </c>
      <c r="W208" s="1">
        <f t="shared" si="92"/>
        <v>3842</v>
      </c>
      <c r="X208" s="1">
        <f t="shared" si="93"/>
        <v>3840</v>
      </c>
    </row>
    <row r="209" spans="2:24">
      <c r="B209" s="2">
        <v>5</v>
      </c>
      <c r="C209" s="3" t="s">
        <v>169</v>
      </c>
      <c r="D209" s="2">
        <v>75</v>
      </c>
      <c r="E209" s="2">
        <v>1930</v>
      </c>
      <c r="F209" s="2">
        <f t="shared" si="103"/>
        <v>289.5</v>
      </c>
      <c r="G209" s="2">
        <v>2220</v>
      </c>
      <c r="H209" s="4">
        <v>80</v>
      </c>
      <c r="I209" s="2">
        <f t="shared" si="94"/>
        <v>111</v>
      </c>
      <c r="J209" s="1">
        <f t="shared" si="95"/>
        <v>2331</v>
      </c>
      <c r="K209" s="7">
        <f t="shared" si="97"/>
        <v>83</v>
      </c>
      <c r="L209" s="1">
        <v>2330</v>
      </c>
      <c r="M209" s="8">
        <f t="shared" si="98"/>
        <v>163.1</v>
      </c>
      <c r="N209" s="8">
        <f t="shared" si="99"/>
        <v>2493.1</v>
      </c>
      <c r="O209" s="5">
        <f t="shared" si="96"/>
        <v>2490</v>
      </c>
      <c r="P209" s="9">
        <f t="shared" si="104"/>
        <v>10375</v>
      </c>
      <c r="Q209" s="9">
        <f t="shared" si="105"/>
        <v>10380</v>
      </c>
      <c r="R209" s="1" t="e">
        <f>#REF!*30</f>
        <v>#REF!</v>
      </c>
      <c r="S209" s="6" t="e">
        <f t="shared" si="91"/>
        <v>#REF!</v>
      </c>
      <c r="T209" s="6" t="e">
        <f>(#REF!*0.8)</f>
        <v>#REF!</v>
      </c>
      <c r="U209" s="1">
        <v>110</v>
      </c>
      <c r="V209" s="1">
        <f t="shared" si="100"/>
        <v>3300</v>
      </c>
      <c r="W209" s="1">
        <f t="shared" si="92"/>
        <v>3740</v>
      </c>
      <c r="X209" s="1">
        <f t="shared" si="93"/>
        <v>3740</v>
      </c>
    </row>
    <row r="210" spans="2:24">
      <c r="B210" s="2">
        <v>7</v>
      </c>
      <c r="C210" s="3" t="s">
        <v>170</v>
      </c>
      <c r="D210" s="2">
        <v>70</v>
      </c>
      <c r="E210" s="2">
        <v>1770</v>
      </c>
      <c r="F210" s="2">
        <f t="shared" si="103"/>
        <v>265.5</v>
      </c>
      <c r="G210" s="2">
        <v>2040</v>
      </c>
      <c r="H210" s="4">
        <v>75</v>
      </c>
      <c r="I210" s="2">
        <f t="shared" si="94"/>
        <v>102</v>
      </c>
      <c r="J210" s="1">
        <f t="shared" si="95"/>
        <v>2142</v>
      </c>
      <c r="K210" s="7">
        <f t="shared" si="97"/>
        <v>76.333333333333329</v>
      </c>
      <c r="L210" s="1">
        <v>2140</v>
      </c>
      <c r="M210" s="8">
        <f t="shared" si="98"/>
        <v>149.80000000000001</v>
      </c>
      <c r="N210" s="8">
        <f t="shared" si="99"/>
        <v>2289.8000000000002</v>
      </c>
      <c r="O210" s="5">
        <f t="shared" si="96"/>
        <v>2290</v>
      </c>
      <c r="P210" s="9">
        <f t="shared" si="104"/>
        <v>9541.6666666666661</v>
      </c>
      <c r="Q210" s="9">
        <f t="shared" si="105"/>
        <v>9540</v>
      </c>
      <c r="R210" s="1" t="e">
        <f>#REF!*30</f>
        <v>#REF!</v>
      </c>
      <c r="S210" s="6" t="e">
        <f t="shared" si="91"/>
        <v>#REF!</v>
      </c>
      <c r="T210" s="6" t="e">
        <f>(#REF!*0.8)</f>
        <v>#REF!</v>
      </c>
      <c r="U210" s="1">
        <v>106</v>
      </c>
      <c r="V210" s="1">
        <f t="shared" si="100"/>
        <v>3180</v>
      </c>
      <c r="W210" s="1">
        <f t="shared" si="92"/>
        <v>3604</v>
      </c>
      <c r="X210" s="1">
        <f t="shared" si="93"/>
        <v>3600</v>
      </c>
    </row>
    <row r="211" spans="2:24">
      <c r="B211" s="2">
        <v>8</v>
      </c>
      <c r="C211" s="3" t="s">
        <v>91</v>
      </c>
      <c r="D211" s="2">
        <v>65</v>
      </c>
      <c r="E211" s="2">
        <v>1710</v>
      </c>
      <c r="F211" s="2">
        <f t="shared" si="103"/>
        <v>256.5</v>
      </c>
      <c r="G211" s="2">
        <v>1970</v>
      </c>
      <c r="H211" s="4">
        <v>70</v>
      </c>
      <c r="I211" s="2">
        <f t="shared" si="94"/>
        <v>98.5</v>
      </c>
      <c r="J211" s="1">
        <f t="shared" si="95"/>
        <v>2068.5</v>
      </c>
      <c r="K211" s="7">
        <f t="shared" si="97"/>
        <v>73.666666666666671</v>
      </c>
      <c r="L211" s="1">
        <v>2070</v>
      </c>
      <c r="M211" s="8">
        <f t="shared" si="98"/>
        <v>144.9</v>
      </c>
      <c r="N211" s="8">
        <f t="shared" si="99"/>
        <v>2214.9</v>
      </c>
      <c r="O211" s="5">
        <f t="shared" si="96"/>
        <v>2210</v>
      </c>
      <c r="P211" s="9">
        <f t="shared" si="104"/>
        <v>9208.3333333333339</v>
      </c>
      <c r="Q211" s="9">
        <f t="shared" si="105"/>
        <v>9210</v>
      </c>
      <c r="R211" s="1" t="e">
        <f>#REF!*30</f>
        <v>#REF!</v>
      </c>
      <c r="S211" s="6" t="e">
        <f t="shared" si="91"/>
        <v>#REF!</v>
      </c>
      <c r="T211" s="6" t="e">
        <f>(#REF!*0.8)</f>
        <v>#REF!</v>
      </c>
      <c r="U211" s="1">
        <v>102</v>
      </c>
      <c r="V211" s="1">
        <f t="shared" si="100"/>
        <v>3060</v>
      </c>
      <c r="W211" s="1">
        <f t="shared" si="92"/>
        <v>3468</v>
      </c>
      <c r="X211" s="1">
        <f t="shared" si="93"/>
        <v>3470</v>
      </c>
    </row>
    <row r="212" spans="2:24">
      <c r="B212" s="2">
        <v>9</v>
      </c>
      <c r="C212" s="3" t="s">
        <v>171</v>
      </c>
      <c r="D212" s="2">
        <v>65</v>
      </c>
      <c r="E212" s="2">
        <v>1660</v>
      </c>
      <c r="F212" s="2">
        <f t="shared" si="103"/>
        <v>249</v>
      </c>
      <c r="G212" s="2">
        <v>1910</v>
      </c>
      <c r="H212" s="4">
        <v>70</v>
      </c>
      <c r="I212" s="2">
        <f t="shared" si="94"/>
        <v>95.5</v>
      </c>
      <c r="J212" s="1">
        <f t="shared" si="95"/>
        <v>2005.5</v>
      </c>
      <c r="K212" s="7">
        <f t="shared" si="97"/>
        <v>71.666666666666671</v>
      </c>
      <c r="L212" s="1">
        <v>2010</v>
      </c>
      <c r="M212" s="8">
        <f t="shared" si="98"/>
        <v>140.69999999999999</v>
      </c>
      <c r="N212" s="8">
        <f t="shared" si="99"/>
        <v>2150.6999999999998</v>
      </c>
      <c r="O212" s="5">
        <f t="shared" si="96"/>
        <v>2150</v>
      </c>
      <c r="P212" s="9">
        <f t="shared" si="104"/>
        <v>8958.3333333333339</v>
      </c>
      <c r="Q212" s="9">
        <f t="shared" si="105"/>
        <v>8960</v>
      </c>
      <c r="R212" s="1" t="e">
        <f>#REF!*30</f>
        <v>#REF!</v>
      </c>
      <c r="S212" s="6" t="e">
        <f t="shared" si="91"/>
        <v>#REF!</v>
      </c>
      <c r="T212" s="6" t="e">
        <f>(#REF!*0.8)</f>
        <v>#REF!</v>
      </c>
      <c r="U212" s="1">
        <v>98</v>
      </c>
      <c r="V212" s="1">
        <f t="shared" si="100"/>
        <v>2940</v>
      </c>
      <c r="W212" s="1">
        <f t="shared" si="92"/>
        <v>3332</v>
      </c>
      <c r="X212" s="1">
        <f t="shared" si="93"/>
        <v>3330</v>
      </c>
    </row>
    <row r="213" spans="2:24">
      <c r="B213" s="2">
        <v>11</v>
      </c>
      <c r="C213" s="3" t="s">
        <v>172</v>
      </c>
      <c r="D213" s="2">
        <v>60</v>
      </c>
      <c r="E213" s="2">
        <v>1600</v>
      </c>
      <c r="F213" s="2">
        <f t="shared" si="103"/>
        <v>240</v>
      </c>
      <c r="G213" s="2">
        <f>+E213+F213</f>
        <v>1840</v>
      </c>
      <c r="H213" s="4">
        <v>65</v>
      </c>
      <c r="I213" s="2">
        <f t="shared" si="94"/>
        <v>92</v>
      </c>
      <c r="J213" s="1">
        <f t="shared" si="95"/>
        <v>1932</v>
      </c>
      <c r="K213" s="7">
        <f t="shared" si="97"/>
        <v>69</v>
      </c>
      <c r="L213" s="1">
        <v>1930</v>
      </c>
      <c r="M213" s="8">
        <f t="shared" si="98"/>
        <v>135.1</v>
      </c>
      <c r="N213" s="8">
        <f t="shared" si="99"/>
        <v>2065.1</v>
      </c>
      <c r="O213" s="5">
        <f t="shared" si="96"/>
        <v>2070</v>
      </c>
      <c r="P213" s="9">
        <f t="shared" si="104"/>
        <v>8625</v>
      </c>
      <c r="Q213" s="9">
        <f t="shared" si="105"/>
        <v>8630</v>
      </c>
      <c r="R213" s="1" t="e">
        <f>#REF!*30</f>
        <v>#REF!</v>
      </c>
      <c r="S213" s="6" t="e">
        <f t="shared" si="91"/>
        <v>#REF!</v>
      </c>
      <c r="T213" s="6" t="e">
        <f>(#REF!*0.8)</f>
        <v>#REF!</v>
      </c>
      <c r="U213" s="1">
        <v>97</v>
      </c>
      <c r="V213" s="1">
        <f t="shared" si="100"/>
        <v>2910</v>
      </c>
      <c r="W213" s="1">
        <f t="shared" si="92"/>
        <v>3298</v>
      </c>
      <c r="X213" s="1">
        <f t="shared" si="93"/>
        <v>3300</v>
      </c>
    </row>
    <row r="214" spans="2:24">
      <c r="B214" s="2">
        <v>12</v>
      </c>
      <c r="C214" s="3" t="s">
        <v>173</v>
      </c>
      <c r="D214" s="2">
        <v>60</v>
      </c>
      <c r="E214" s="2">
        <v>1550</v>
      </c>
      <c r="F214" s="2">
        <f t="shared" si="103"/>
        <v>232.5</v>
      </c>
      <c r="G214" s="2">
        <v>1790</v>
      </c>
      <c r="H214" s="4">
        <v>65</v>
      </c>
      <c r="I214" s="2">
        <f t="shared" si="94"/>
        <v>89.5</v>
      </c>
      <c r="J214" s="1">
        <f t="shared" si="95"/>
        <v>1879.5</v>
      </c>
      <c r="K214" s="7">
        <f t="shared" si="97"/>
        <v>67</v>
      </c>
      <c r="L214" s="1">
        <v>1880</v>
      </c>
      <c r="M214" s="8">
        <f t="shared" si="98"/>
        <v>131.6</v>
      </c>
      <c r="N214" s="8">
        <f t="shared" si="99"/>
        <v>2011.6</v>
      </c>
      <c r="O214" s="5">
        <f t="shared" si="96"/>
        <v>2010</v>
      </c>
      <c r="P214" s="9">
        <f t="shared" si="104"/>
        <v>8375</v>
      </c>
      <c r="Q214" s="9">
        <f t="shared" si="105"/>
        <v>8380</v>
      </c>
      <c r="R214" s="1" t="e">
        <f>#REF!*30</f>
        <v>#REF!</v>
      </c>
      <c r="S214" s="6" t="e">
        <f t="shared" si="91"/>
        <v>#REF!</v>
      </c>
      <c r="T214" s="6" t="e">
        <f>(#REF!*0.8)</f>
        <v>#REF!</v>
      </c>
      <c r="U214" s="1">
        <v>94</v>
      </c>
      <c r="V214" s="1">
        <f t="shared" si="100"/>
        <v>2820</v>
      </c>
      <c r="W214" s="1">
        <f t="shared" si="92"/>
        <v>3196</v>
      </c>
      <c r="X214" s="1">
        <f t="shared" si="93"/>
        <v>3200</v>
      </c>
    </row>
    <row r="215" spans="2:24">
      <c r="B215" s="2">
        <v>13</v>
      </c>
      <c r="C215" s="3" t="s">
        <v>174</v>
      </c>
      <c r="D215" s="2">
        <v>60</v>
      </c>
      <c r="E215" s="2">
        <v>1550</v>
      </c>
      <c r="F215" s="2">
        <f t="shared" si="103"/>
        <v>232.5</v>
      </c>
      <c r="G215" s="2">
        <v>1790</v>
      </c>
      <c r="H215" s="4">
        <v>65</v>
      </c>
      <c r="I215" s="2">
        <f t="shared" si="94"/>
        <v>89.5</v>
      </c>
      <c r="J215" s="1">
        <f t="shared" si="95"/>
        <v>1879.5</v>
      </c>
      <c r="K215" s="7">
        <f t="shared" si="97"/>
        <v>67</v>
      </c>
      <c r="L215" s="1">
        <v>1880</v>
      </c>
      <c r="M215" s="8">
        <f t="shared" si="98"/>
        <v>131.6</v>
      </c>
      <c r="N215" s="8">
        <f t="shared" si="99"/>
        <v>2011.6</v>
      </c>
      <c r="O215" s="5">
        <f t="shared" si="96"/>
        <v>2010</v>
      </c>
      <c r="P215" s="9">
        <f t="shared" si="104"/>
        <v>8375</v>
      </c>
      <c r="Q215" s="9">
        <f t="shared" si="105"/>
        <v>8380</v>
      </c>
      <c r="R215" s="1" t="e">
        <f>#REF!*30</f>
        <v>#REF!</v>
      </c>
      <c r="S215" s="6" t="e">
        <f t="shared" si="91"/>
        <v>#REF!</v>
      </c>
      <c r="T215" s="6" t="e">
        <f>(#REF!*0.8)</f>
        <v>#REF!</v>
      </c>
      <c r="U215" s="1">
        <v>91</v>
      </c>
      <c r="V215" s="1">
        <f t="shared" si="100"/>
        <v>2730</v>
      </c>
      <c r="W215" s="1">
        <f t="shared" si="92"/>
        <v>3094</v>
      </c>
      <c r="X215" s="1">
        <f t="shared" si="93"/>
        <v>3090</v>
      </c>
    </row>
    <row r="216" spans="2:24">
      <c r="B216" s="2">
        <v>14</v>
      </c>
      <c r="C216" s="3" t="s">
        <v>175</v>
      </c>
      <c r="D216" s="2">
        <v>55</v>
      </c>
      <c r="E216" s="2">
        <v>1440</v>
      </c>
      <c r="F216" s="2">
        <f t="shared" si="103"/>
        <v>216</v>
      </c>
      <c r="G216" s="2">
        <v>1660</v>
      </c>
      <c r="H216" s="4">
        <v>60</v>
      </c>
      <c r="I216" s="2">
        <f t="shared" si="94"/>
        <v>83</v>
      </c>
      <c r="J216" s="1">
        <f t="shared" si="95"/>
        <v>1743</v>
      </c>
      <c r="K216" s="7">
        <f t="shared" si="97"/>
        <v>62</v>
      </c>
      <c r="L216" s="1">
        <v>1740</v>
      </c>
      <c r="M216" s="8">
        <f t="shared" si="98"/>
        <v>121.8</v>
      </c>
      <c r="N216" s="8">
        <f t="shared" si="99"/>
        <v>1861.8</v>
      </c>
      <c r="O216" s="5">
        <f t="shared" si="96"/>
        <v>1860</v>
      </c>
      <c r="P216" s="9">
        <f t="shared" si="104"/>
        <v>7750</v>
      </c>
      <c r="Q216" s="9">
        <f t="shared" si="105"/>
        <v>7750</v>
      </c>
      <c r="R216" s="1" t="e">
        <f>#REF!*30</f>
        <v>#REF!</v>
      </c>
      <c r="S216" s="6" t="e">
        <f t="shared" si="91"/>
        <v>#REF!</v>
      </c>
      <c r="T216" s="6" t="e">
        <f>(#REF!*0.8)</f>
        <v>#REF!</v>
      </c>
      <c r="U216" s="1">
        <v>90</v>
      </c>
      <c r="V216" s="1">
        <f t="shared" si="100"/>
        <v>2700</v>
      </c>
      <c r="W216" s="1">
        <f t="shared" si="92"/>
        <v>3060</v>
      </c>
      <c r="X216" s="1">
        <f t="shared" si="93"/>
        <v>3060</v>
      </c>
    </row>
    <row r="217" spans="2:24">
      <c r="B217" s="2">
        <v>15</v>
      </c>
      <c r="C217" s="3" t="s">
        <v>95</v>
      </c>
      <c r="D217" s="2">
        <v>55</v>
      </c>
      <c r="E217" s="2">
        <v>1380</v>
      </c>
      <c r="F217" s="2">
        <f t="shared" si="103"/>
        <v>207</v>
      </c>
      <c r="G217" s="2">
        <v>1590</v>
      </c>
      <c r="H217" s="4">
        <v>55</v>
      </c>
      <c r="I217" s="2">
        <f t="shared" si="94"/>
        <v>79.5</v>
      </c>
      <c r="J217" s="1">
        <f t="shared" si="95"/>
        <v>1669.5</v>
      </c>
      <c r="K217" s="7">
        <f t="shared" si="97"/>
        <v>59.666666666666664</v>
      </c>
      <c r="L217" s="1">
        <v>1670</v>
      </c>
      <c r="M217" s="8">
        <f t="shared" si="98"/>
        <v>116.9</v>
      </c>
      <c r="N217" s="8">
        <f t="shared" si="99"/>
        <v>1786.9</v>
      </c>
      <c r="O217" s="5">
        <f t="shared" si="96"/>
        <v>1790</v>
      </c>
      <c r="P217" s="9">
        <f t="shared" si="104"/>
        <v>7458.333333333333</v>
      </c>
      <c r="Q217" s="9">
        <f t="shared" si="105"/>
        <v>7460</v>
      </c>
      <c r="R217" s="1" t="e">
        <f>#REF!*30</f>
        <v>#REF!</v>
      </c>
      <c r="S217" s="6" t="e">
        <f t="shared" si="91"/>
        <v>#REF!</v>
      </c>
      <c r="T217" s="6" t="e">
        <f>(#REF!*0.8)</f>
        <v>#REF!</v>
      </c>
      <c r="U217" s="1">
        <v>66</v>
      </c>
      <c r="V217" s="1">
        <f t="shared" si="100"/>
        <v>1980</v>
      </c>
      <c r="W217" s="1">
        <f t="shared" si="92"/>
        <v>2244</v>
      </c>
      <c r="X217" s="1">
        <f t="shared" si="93"/>
        <v>2240</v>
      </c>
    </row>
    <row r="218" spans="2:24">
      <c r="B218" s="2">
        <v>16</v>
      </c>
      <c r="C218" s="3" t="s">
        <v>96</v>
      </c>
      <c r="D218" s="2">
        <v>50</v>
      </c>
      <c r="E218" s="2">
        <v>1270</v>
      </c>
      <c r="F218" s="2">
        <f t="shared" si="103"/>
        <v>190.5</v>
      </c>
      <c r="G218" s="2">
        <v>1460</v>
      </c>
      <c r="H218" s="4">
        <v>55</v>
      </c>
      <c r="I218" s="2">
        <f t="shared" si="94"/>
        <v>73</v>
      </c>
      <c r="J218" s="1">
        <f t="shared" si="95"/>
        <v>1533</v>
      </c>
      <c r="K218" s="7">
        <f t="shared" si="97"/>
        <v>54.666666666666664</v>
      </c>
      <c r="L218" s="1">
        <v>1530</v>
      </c>
      <c r="M218" s="8">
        <f t="shared" si="98"/>
        <v>107.1</v>
      </c>
      <c r="N218" s="8">
        <f t="shared" si="99"/>
        <v>1637.1</v>
      </c>
      <c r="O218" s="5">
        <f t="shared" si="96"/>
        <v>1640</v>
      </c>
      <c r="P218" s="9">
        <f t="shared" si="104"/>
        <v>6833.333333333333</v>
      </c>
      <c r="Q218" s="9">
        <f t="shared" si="105"/>
        <v>6830</v>
      </c>
      <c r="R218" s="1" t="e">
        <f>#REF!*30</f>
        <v>#REF!</v>
      </c>
      <c r="S218" s="6" t="e">
        <f t="shared" si="91"/>
        <v>#REF!</v>
      </c>
      <c r="T218" s="6" t="e">
        <f>(#REF!*0.8)</f>
        <v>#REF!</v>
      </c>
      <c r="U218" s="1">
        <v>64</v>
      </c>
      <c r="V218" s="1">
        <f t="shared" si="100"/>
        <v>1920</v>
      </c>
      <c r="W218" s="1">
        <f t="shared" si="92"/>
        <v>2176</v>
      </c>
      <c r="X218" s="1">
        <f t="shared" si="93"/>
        <v>2180</v>
      </c>
    </row>
    <row r="219" spans="2:24">
      <c r="B219" s="2">
        <v>17</v>
      </c>
      <c r="C219" s="3" t="s">
        <v>176</v>
      </c>
      <c r="D219" s="2">
        <v>45</v>
      </c>
      <c r="E219" s="2">
        <v>1150</v>
      </c>
      <c r="F219" s="2">
        <f t="shared" si="103"/>
        <v>172.5</v>
      </c>
      <c r="G219" s="2">
        <v>1330</v>
      </c>
      <c r="H219" s="4">
        <v>50</v>
      </c>
      <c r="I219" s="2">
        <f t="shared" si="94"/>
        <v>66.5</v>
      </c>
      <c r="J219" s="1">
        <f t="shared" si="95"/>
        <v>1396.5</v>
      </c>
      <c r="K219" s="7">
        <f t="shared" si="97"/>
        <v>50</v>
      </c>
      <c r="L219" s="1">
        <v>1400</v>
      </c>
      <c r="M219" s="8">
        <f t="shared" si="98"/>
        <v>98</v>
      </c>
      <c r="N219" s="8">
        <f t="shared" si="99"/>
        <v>1498</v>
      </c>
      <c r="O219" s="5">
        <f t="shared" si="96"/>
        <v>1500</v>
      </c>
      <c r="P219" s="9">
        <f t="shared" si="104"/>
        <v>6250</v>
      </c>
      <c r="Q219" s="9">
        <f t="shared" si="105"/>
        <v>6250</v>
      </c>
      <c r="R219" s="1" t="e">
        <f>#REF!*30</f>
        <v>#REF!</v>
      </c>
      <c r="S219" s="6" t="e">
        <f t="shared" si="91"/>
        <v>#REF!</v>
      </c>
      <c r="T219" s="6" t="e">
        <f>(#REF!*0.8)</f>
        <v>#REF!</v>
      </c>
      <c r="U219" s="1">
        <v>58</v>
      </c>
      <c r="V219" s="1">
        <f t="shared" si="100"/>
        <v>1740</v>
      </c>
      <c r="W219" s="1">
        <f t="shared" si="92"/>
        <v>1972</v>
      </c>
      <c r="X219" s="1">
        <f t="shared" si="93"/>
        <v>1970</v>
      </c>
    </row>
    <row r="220" spans="2:24">
      <c r="B220" s="2">
        <v>18</v>
      </c>
      <c r="C220" s="3" t="s">
        <v>177</v>
      </c>
      <c r="D220" s="2">
        <v>45</v>
      </c>
      <c r="E220" s="2">
        <v>1150</v>
      </c>
      <c r="F220" s="2">
        <f t="shared" si="103"/>
        <v>172.5</v>
      </c>
      <c r="G220" s="2">
        <v>1330</v>
      </c>
      <c r="H220" s="4">
        <v>50</v>
      </c>
      <c r="I220" s="2">
        <f t="shared" si="94"/>
        <v>66.5</v>
      </c>
      <c r="J220" s="1">
        <f t="shared" si="95"/>
        <v>1396.5</v>
      </c>
      <c r="K220" s="7">
        <f t="shared" si="97"/>
        <v>50</v>
      </c>
      <c r="L220" s="1">
        <v>1400</v>
      </c>
      <c r="M220" s="8">
        <f t="shared" si="98"/>
        <v>98</v>
      </c>
      <c r="N220" s="8">
        <f t="shared" si="99"/>
        <v>1498</v>
      </c>
      <c r="O220" s="5">
        <f t="shared" si="96"/>
        <v>1500</v>
      </c>
      <c r="P220" s="9">
        <f t="shared" si="104"/>
        <v>6250</v>
      </c>
      <c r="Q220" s="9">
        <f t="shared" si="105"/>
        <v>6250</v>
      </c>
      <c r="R220" s="1" t="e">
        <f>#REF!*30</f>
        <v>#REF!</v>
      </c>
      <c r="S220" s="6" t="e">
        <f t="shared" si="91"/>
        <v>#REF!</v>
      </c>
      <c r="T220" s="6" t="e">
        <f>(#REF!*0.8)</f>
        <v>#REF!</v>
      </c>
      <c r="U220" s="1">
        <v>56</v>
      </c>
      <c r="V220" s="1">
        <f t="shared" si="100"/>
        <v>1680</v>
      </c>
      <c r="W220" s="1">
        <f t="shared" si="92"/>
        <v>1904</v>
      </c>
      <c r="X220" s="1">
        <f t="shared" si="93"/>
        <v>1900</v>
      </c>
    </row>
    <row r="221" spans="2:24">
      <c r="B221" s="2">
        <v>19</v>
      </c>
      <c r="C221" s="3" t="s">
        <v>178</v>
      </c>
      <c r="D221" s="2">
        <v>40</v>
      </c>
      <c r="E221" s="2">
        <v>1050</v>
      </c>
      <c r="F221" s="2">
        <f t="shared" si="103"/>
        <v>157.5</v>
      </c>
      <c r="G221" s="2">
        <v>1210</v>
      </c>
      <c r="H221" s="4">
        <v>45</v>
      </c>
      <c r="I221" s="2">
        <f t="shared" si="94"/>
        <v>60.5</v>
      </c>
      <c r="J221" s="1">
        <f t="shared" si="95"/>
        <v>1270.5</v>
      </c>
      <c r="K221" s="7">
        <f t="shared" si="97"/>
        <v>45.333333333333336</v>
      </c>
      <c r="L221" s="1">
        <v>1270</v>
      </c>
      <c r="M221" s="8">
        <f t="shared" si="98"/>
        <v>88.9</v>
      </c>
      <c r="N221" s="8">
        <f t="shared" si="99"/>
        <v>1358.9</v>
      </c>
      <c r="O221" s="5">
        <f t="shared" si="96"/>
        <v>1360</v>
      </c>
      <c r="P221" s="9">
        <f t="shared" si="104"/>
        <v>5666.666666666667</v>
      </c>
      <c r="Q221" s="9">
        <f t="shared" si="105"/>
        <v>5670</v>
      </c>
      <c r="R221" s="1" t="e">
        <f>#REF!*30</f>
        <v>#REF!</v>
      </c>
      <c r="S221" s="6" t="e">
        <f t="shared" si="91"/>
        <v>#REF!</v>
      </c>
      <c r="T221" s="6" t="e">
        <f>(#REF!*0.8)</f>
        <v>#REF!</v>
      </c>
      <c r="U221" s="1">
        <v>50</v>
      </c>
      <c r="V221" s="1">
        <f t="shared" si="100"/>
        <v>1500</v>
      </c>
      <c r="W221" s="1">
        <f t="shared" si="92"/>
        <v>1700</v>
      </c>
      <c r="X221" s="1">
        <f t="shared" si="93"/>
        <v>1700</v>
      </c>
    </row>
    <row r="222" spans="2:24">
      <c r="B222" s="2">
        <v>20</v>
      </c>
      <c r="C222" s="3" t="s">
        <v>20</v>
      </c>
      <c r="D222" s="2">
        <v>40</v>
      </c>
      <c r="E222" s="2">
        <v>940</v>
      </c>
      <c r="F222" s="2">
        <f t="shared" si="103"/>
        <v>141</v>
      </c>
      <c r="G222" s="2">
        <f>940+140</f>
        <v>1080</v>
      </c>
      <c r="H222" s="4">
        <v>40</v>
      </c>
      <c r="I222" s="2">
        <f t="shared" si="94"/>
        <v>54</v>
      </c>
      <c r="J222" s="1">
        <f t="shared" si="95"/>
        <v>1134</v>
      </c>
      <c r="K222" s="7">
        <f t="shared" si="97"/>
        <v>40.333333333333336</v>
      </c>
      <c r="L222" s="1">
        <v>1130</v>
      </c>
      <c r="M222" s="8">
        <f t="shared" si="98"/>
        <v>79.099999999999994</v>
      </c>
      <c r="N222" s="8">
        <f t="shared" si="99"/>
        <v>1209.0999999999999</v>
      </c>
      <c r="O222" s="5">
        <f t="shared" si="96"/>
        <v>1210</v>
      </c>
      <c r="P222" s="9">
        <f t="shared" si="104"/>
        <v>5041.666666666667</v>
      </c>
      <c r="Q222" s="9">
        <f t="shared" si="105"/>
        <v>5040</v>
      </c>
      <c r="R222" s="1" t="e">
        <f>#REF!*30</f>
        <v>#REF!</v>
      </c>
      <c r="S222" s="6" t="e">
        <f t="shared" si="91"/>
        <v>#REF!</v>
      </c>
      <c r="T222" s="6" t="e">
        <f>(#REF!*0.8)</f>
        <v>#REF!</v>
      </c>
      <c r="U222" s="1">
        <v>44</v>
      </c>
      <c r="V222" s="1">
        <f t="shared" si="100"/>
        <v>1320</v>
      </c>
      <c r="W222" s="1">
        <f t="shared" si="92"/>
        <v>1496</v>
      </c>
      <c r="X222" s="1">
        <f t="shared" si="93"/>
        <v>1500</v>
      </c>
    </row>
    <row r="223" spans="2:24">
      <c r="B223" s="2">
        <v>21</v>
      </c>
      <c r="C223" s="3" t="s">
        <v>21</v>
      </c>
      <c r="D223" s="2">
        <v>0</v>
      </c>
      <c r="E223" s="2">
        <v>0</v>
      </c>
      <c r="F223" s="2">
        <f t="shared" si="103"/>
        <v>0</v>
      </c>
      <c r="G223" s="2">
        <f>+E223+F223</f>
        <v>0</v>
      </c>
      <c r="H223" s="4">
        <f t="shared" si="101"/>
        <v>0</v>
      </c>
      <c r="I223" s="2">
        <f t="shared" si="94"/>
        <v>0</v>
      </c>
      <c r="J223" s="1">
        <f t="shared" si="95"/>
        <v>0</v>
      </c>
      <c r="K223" s="7">
        <f t="shared" si="97"/>
        <v>0</v>
      </c>
      <c r="L223" s="1"/>
      <c r="M223" s="8">
        <f t="shared" si="98"/>
        <v>0</v>
      </c>
      <c r="N223" s="8">
        <f t="shared" si="99"/>
        <v>0</v>
      </c>
      <c r="O223" s="5">
        <f t="shared" si="96"/>
        <v>0</v>
      </c>
      <c r="P223" s="9">
        <f t="shared" ref="P223" si="106">O223/30*134</f>
        <v>0</v>
      </c>
      <c r="Q223" s="9">
        <f t="shared" si="105"/>
        <v>0</v>
      </c>
      <c r="R223" s="1"/>
      <c r="S223" s="6">
        <f t="shared" si="91"/>
        <v>0</v>
      </c>
      <c r="T223" s="6" t="e">
        <f>(#REF!*0.8)</f>
        <v>#REF!</v>
      </c>
      <c r="U223" s="1"/>
      <c r="V223" s="1">
        <f t="shared" si="100"/>
        <v>0</v>
      </c>
      <c r="W223" s="1">
        <f t="shared" si="92"/>
        <v>0</v>
      </c>
      <c r="X223" s="1">
        <f t="shared" si="93"/>
        <v>0</v>
      </c>
    </row>
    <row r="224" spans="2:24">
      <c r="B224" s="22" t="s">
        <v>179</v>
      </c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2:24">
      <c r="B225" s="2">
        <v>1</v>
      </c>
      <c r="C225" s="3" t="s">
        <v>180</v>
      </c>
      <c r="D225" s="2">
        <v>50</v>
      </c>
      <c r="E225" s="2">
        <v>1270</v>
      </c>
      <c r="F225" s="2">
        <f t="shared" ref="F225:F234" si="107">+E225*15%</f>
        <v>190.5</v>
      </c>
      <c r="G225" s="2">
        <v>1460</v>
      </c>
      <c r="H225" s="4">
        <v>50</v>
      </c>
      <c r="I225" s="2">
        <f t="shared" si="94"/>
        <v>73</v>
      </c>
      <c r="J225" s="1">
        <f t="shared" si="95"/>
        <v>1533</v>
      </c>
      <c r="K225" s="7">
        <f t="shared" si="97"/>
        <v>54.666666666666664</v>
      </c>
      <c r="L225" s="1">
        <v>1530</v>
      </c>
      <c r="M225" s="8">
        <f t="shared" si="98"/>
        <v>107.1</v>
      </c>
      <c r="N225" s="8">
        <f t="shared" si="99"/>
        <v>1637.1</v>
      </c>
      <c r="O225" s="5">
        <f t="shared" si="96"/>
        <v>1640</v>
      </c>
      <c r="P225" s="9">
        <f t="shared" ref="P225:P232" si="108">O225/30*125</f>
        <v>6833.333333333333</v>
      </c>
      <c r="Q225" s="9">
        <f t="shared" ref="Q225:Q234" si="109">ROUND(P225,-1)</f>
        <v>6830</v>
      </c>
      <c r="R225" s="1" t="e">
        <f>#REF!*30</f>
        <v>#REF!</v>
      </c>
      <c r="S225" s="6" t="e">
        <f t="shared" si="91"/>
        <v>#REF!</v>
      </c>
      <c r="T225" s="6" t="e">
        <f>(#REF!*0.8)</f>
        <v>#REF!</v>
      </c>
      <c r="U225" s="1">
        <v>63</v>
      </c>
      <c r="V225" s="1">
        <f t="shared" si="100"/>
        <v>1890</v>
      </c>
      <c r="W225" s="1">
        <f t="shared" si="92"/>
        <v>2142</v>
      </c>
      <c r="X225" s="1">
        <f t="shared" si="93"/>
        <v>2140</v>
      </c>
    </row>
    <row r="226" spans="2:24">
      <c r="B226" s="2">
        <v>2</v>
      </c>
      <c r="C226" s="3" t="s">
        <v>181</v>
      </c>
      <c r="D226" s="2">
        <v>50</v>
      </c>
      <c r="E226" s="2">
        <v>1220</v>
      </c>
      <c r="F226" s="2">
        <f t="shared" si="107"/>
        <v>183</v>
      </c>
      <c r="G226" s="2">
        <v>1410</v>
      </c>
      <c r="H226" s="4">
        <v>50</v>
      </c>
      <c r="I226" s="2">
        <f t="shared" si="94"/>
        <v>70.5</v>
      </c>
      <c r="J226" s="1">
        <f t="shared" si="95"/>
        <v>1480.5</v>
      </c>
      <c r="K226" s="7">
        <f t="shared" si="97"/>
        <v>52.666666666666664</v>
      </c>
      <c r="L226" s="1">
        <v>1480</v>
      </c>
      <c r="M226" s="8">
        <f t="shared" si="98"/>
        <v>103.6</v>
      </c>
      <c r="N226" s="8">
        <f t="shared" si="99"/>
        <v>1583.6</v>
      </c>
      <c r="O226" s="5">
        <f t="shared" si="96"/>
        <v>1580</v>
      </c>
      <c r="P226" s="9">
        <f t="shared" si="108"/>
        <v>6583.333333333333</v>
      </c>
      <c r="Q226" s="9">
        <f t="shared" si="109"/>
        <v>6580</v>
      </c>
      <c r="R226" s="1" t="e">
        <f>#REF!*30</f>
        <v>#REF!</v>
      </c>
      <c r="S226" s="6" t="e">
        <f t="shared" si="91"/>
        <v>#REF!</v>
      </c>
      <c r="T226" s="6" t="e">
        <f>(#REF!*0.8)</f>
        <v>#REF!</v>
      </c>
      <c r="U226" s="1">
        <v>59</v>
      </c>
      <c r="V226" s="1">
        <f t="shared" si="100"/>
        <v>1770</v>
      </c>
      <c r="W226" s="1">
        <f t="shared" si="92"/>
        <v>2006</v>
      </c>
      <c r="X226" s="1">
        <f t="shared" si="93"/>
        <v>2010</v>
      </c>
    </row>
    <row r="227" spans="2:24">
      <c r="B227" s="2">
        <v>3</v>
      </c>
      <c r="C227" s="3" t="s">
        <v>182</v>
      </c>
      <c r="D227" s="2">
        <v>50</v>
      </c>
      <c r="E227" s="2">
        <v>1220</v>
      </c>
      <c r="F227" s="2">
        <f t="shared" si="107"/>
        <v>183</v>
      </c>
      <c r="G227" s="2">
        <v>1410</v>
      </c>
      <c r="H227" s="4">
        <v>50</v>
      </c>
      <c r="I227" s="2">
        <f t="shared" si="94"/>
        <v>70.5</v>
      </c>
      <c r="J227" s="1">
        <f t="shared" si="95"/>
        <v>1480.5</v>
      </c>
      <c r="K227" s="7">
        <f t="shared" si="97"/>
        <v>52.666666666666664</v>
      </c>
      <c r="L227" s="1">
        <v>1480</v>
      </c>
      <c r="M227" s="8">
        <f t="shared" si="98"/>
        <v>103.6</v>
      </c>
      <c r="N227" s="8">
        <f t="shared" si="99"/>
        <v>1583.6</v>
      </c>
      <c r="O227" s="5">
        <f t="shared" si="96"/>
        <v>1580</v>
      </c>
      <c r="P227" s="9">
        <f t="shared" si="108"/>
        <v>6583.333333333333</v>
      </c>
      <c r="Q227" s="9">
        <f t="shared" si="109"/>
        <v>6580</v>
      </c>
      <c r="R227" s="1" t="e">
        <f>#REF!*30</f>
        <v>#REF!</v>
      </c>
      <c r="S227" s="6" t="e">
        <f t="shared" si="91"/>
        <v>#REF!</v>
      </c>
      <c r="T227" s="6" t="e">
        <f>(#REF!*0.8)</f>
        <v>#REF!</v>
      </c>
      <c r="U227" s="1">
        <v>58</v>
      </c>
      <c r="V227" s="1">
        <f t="shared" si="100"/>
        <v>1740</v>
      </c>
      <c r="W227" s="1">
        <f t="shared" si="92"/>
        <v>1972</v>
      </c>
      <c r="X227" s="1">
        <f t="shared" si="93"/>
        <v>1970</v>
      </c>
    </row>
    <row r="228" spans="2:24">
      <c r="B228" s="2">
        <v>4</v>
      </c>
      <c r="C228" s="3" t="s">
        <v>183</v>
      </c>
      <c r="D228" s="2">
        <v>45</v>
      </c>
      <c r="E228" s="2">
        <v>1100</v>
      </c>
      <c r="F228" s="2">
        <f t="shared" si="107"/>
        <v>165</v>
      </c>
      <c r="G228" s="2">
        <v>1270</v>
      </c>
      <c r="H228" s="4">
        <v>45</v>
      </c>
      <c r="I228" s="2">
        <f t="shared" si="94"/>
        <v>63.5</v>
      </c>
      <c r="J228" s="1">
        <f t="shared" si="95"/>
        <v>1333.5</v>
      </c>
      <c r="K228" s="7">
        <f t="shared" si="97"/>
        <v>47.333333333333336</v>
      </c>
      <c r="L228" s="1">
        <v>1330</v>
      </c>
      <c r="M228" s="8">
        <f t="shared" si="98"/>
        <v>93.1</v>
      </c>
      <c r="N228" s="8">
        <f t="shared" si="99"/>
        <v>1423.1</v>
      </c>
      <c r="O228" s="5">
        <f t="shared" si="96"/>
        <v>1420</v>
      </c>
      <c r="P228" s="9">
        <f t="shared" si="108"/>
        <v>5916.666666666667</v>
      </c>
      <c r="Q228" s="9">
        <f t="shared" si="109"/>
        <v>5920</v>
      </c>
      <c r="R228" s="1" t="e">
        <f>#REF!*30</f>
        <v>#REF!</v>
      </c>
      <c r="S228" s="6" t="e">
        <f t="shared" si="91"/>
        <v>#REF!</v>
      </c>
      <c r="T228" s="6" t="e">
        <f>(#REF!*0.8)</f>
        <v>#REF!</v>
      </c>
      <c r="U228" s="1">
        <v>57</v>
      </c>
      <c r="V228" s="1">
        <f t="shared" si="100"/>
        <v>1710</v>
      </c>
      <c r="W228" s="1">
        <f t="shared" si="92"/>
        <v>1938</v>
      </c>
      <c r="X228" s="1">
        <f t="shared" si="93"/>
        <v>1940</v>
      </c>
    </row>
    <row r="229" spans="2:24">
      <c r="B229" s="2">
        <v>5</v>
      </c>
      <c r="C229" s="3" t="s">
        <v>184</v>
      </c>
      <c r="D229" s="2">
        <v>45</v>
      </c>
      <c r="E229" s="2">
        <v>1100</v>
      </c>
      <c r="F229" s="2">
        <f t="shared" si="107"/>
        <v>165</v>
      </c>
      <c r="G229" s="2">
        <v>1270</v>
      </c>
      <c r="H229" s="4">
        <v>45</v>
      </c>
      <c r="I229" s="2">
        <f t="shared" si="94"/>
        <v>63.5</v>
      </c>
      <c r="J229" s="1">
        <f t="shared" si="95"/>
        <v>1333.5</v>
      </c>
      <c r="K229" s="7">
        <f t="shared" si="97"/>
        <v>47.333333333333336</v>
      </c>
      <c r="L229" s="1">
        <v>1330</v>
      </c>
      <c r="M229" s="8">
        <f t="shared" si="98"/>
        <v>93.1</v>
      </c>
      <c r="N229" s="8">
        <f t="shared" si="99"/>
        <v>1423.1</v>
      </c>
      <c r="O229" s="5">
        <f t="shared" si="96"/>
        <v>1420</v>
      </c>
      <c r="P229" s="9">
        <f t="shared" si="108"/>
        <v>5916.666666666667</v>
      </c>
      <c r="Q229" s="9">
        <f t="shared" si="109"/>
        <v>5920</v>
      </c>
      <c r="R229" s="1" t="e">
        <f>#REF!*30</f>
        <v>#REF!</v>
      </c>
      <c r="S229" s="6" t="e">
        <f t="shared" si="91"/>
        <v>#REF!</v>
      </c>
      <c r="T229" s="6" t="e">
        <f>(#REF!*0.8)</f>
        <v>#REF!</v>
      </c>
      <c r="U229" s="1">
        <v>53</v>
      </c>
      <c r="V229" s="1">
        <f t="shared" si="100"/>
        <v>1590</v>
      </c>
      <c r="W229" s="1">
        <f t="shared" si="92"/>
        <v>1802</v>
      </c>
      <c r="X229" s="1">
        <f t="shared" si="93"/>
        <v>1800</v>
      </c>
    </row>
    <row r="230" spans="2:24">
      <c r="B230" s="2">
        <v>6</v>
      </c>
      <c r="C230" s="3" t="s">
        <v>185</v>
      </c>
      <c r="D230" s="2">
        <v>45</v>
      </c>
      <c r="E230" s="2">
        <v>1100</v>
      </c>
      <c r="F230" s="2">
        <f t="shared" si="107"/>
        <v>165</v>
      </c>
      <c r="G230" s="2">
        <v>1270</v>
      </c>
      <c r="H230" s="4">
        <v>45</v>
      </c>
      <c r="I230" s="2">
        <f t="shared" si="94"/>
        <v>63.5</v>
      </c>
      <c r="J230" s="1">
        <f t="shared" si="95"/>
        <v>1333.5</v>
      </c>
      <c r="K230" s="7">
        <f t="shared" si="97"/>
        <v>47.333333333333336</v>
      </c>
      <c r="L230" s="1">
        <v>1330</v>
      </c>
      <c r="M230" s="8">
        <f t="shared" si="98"/>
        <v>93.1</v>
      </c>
      <c r="N230" s="8">
        <f t="shared" si="99"/>
        <v>1423.1</v>
      </c>
      <c r="O230" s="5">
        <f t="shared" si="96"/>
        <v>1420</v>
      </c>
      <c r="P230" s="9">
        <f t="shared" si="108"/>
        <v>5916.666666666667</v>
      </c>
      <c r="Q230" s="9">
        <f t="shared" si="109"/>
        <v>5920</v>
      </c>
      <c r="R230" s="1" t="e">
        <f>#REF!*30</f>
        <v>#REF!</v>
      </c>
      <c r="S230" s="6" t="e">
        <f t="shared" si="91"/>
        <v>#REF!</v>
      </c>
      <c r="T230" s="6" t="e">
        <f>(#REF!*0.8)</f>
        <v>#REF!</v>
      </c>
      <c r="U230" s="1">
        <v>52</v>
      </c>
      <c r="V230" s="1">
        <f t="shared" si="100"/>
        <v>1560</v>
      </c>
      <c r="W230" s="1">
        <f t="shared" si="92"/>
        <v>1768</v>
      </c>
      <c r="X230" s="1">
        <f t="shared" si="93"/>
        <v>1770</v>
      </c>
    </row>
    <row r="231" spans="2:24">
      <c r="B231" s="2">
        <v>7</v>
      </c>
      <c r="C231" s="3" t="s">
        <v>136</v>
      </c>
      <c r="D231" s="2">
        <v>40</v>
      </c>
      <c r="E231" s="2">
        <v>1050</v>
      </c>
      <c r="F231" s="2">
        <f t="shared" si="107"/>
        <v>157.5</v>
      </c>
      <c r="G231" s="2">
        <v>1210</v>
      </c>
      <c r="H231" s="4">
        <v>45</v>
      </c>
      <c r="I231" s="2">
        <f t="shared" si="94"/>
        <v>60.5</v>
      </c>
      <c r="J231" s="1">
        <f t="shared" si="95"/>
        <v>1270.5</v>
      </c>
      <c r="K231" s="7">
        <f t="shared" si="97"/>
        <v>45.333333333333336</v>
      </c>
      <c r="L231" s="1">
        <v>1270</v>
      </c>
      <c r="M231" s="8">
        <f t="shared" si="98"/>
        <v>88.9</v>
      </c>
      <c r="N231" s="8">
        <f t="shared" si="99"/>
        <v>1358.9</v>
      </c>
      <c r="O231" s="5">
        <f t="shared" si="96"/>
        <v>1360</v>
      </c>
      <c r="P231" s="9">
        <f t="shared" si="108"/>
        <v>5666.666666666667</v>
      </c>
      <c r="Q231" s="9">
        <f t="shared" si="109"/>
        <v>5670</v>
      </c>
      <c r="R231" s="1" t="e">
        <f>#REF!*30</f>
        <v>#REF!</v>
      </c>
      <c r="S231" s="6" t="e">
        <f t="shared" si="91"/>
        <v>#REF!</v>
      </c>
      <c r="T231" s="13" t="e">
        <f>(#REF!*0.8)</f>
        <v>#REF!</v>
      </c>
      <c r="U231" s="1">
        <v>48</v>
      </c>
      <c r="V231" s="1">
        <f t="shared" si="100"/>
        <v>1440</v>
      </c>
      <c r="W231" s="1">
        <f t="shared" si="92"/>
        <v>1632</v>
      </c>
      <c r="X231" s="1">
        <f t="shared" si="93"/>
        <v>1630</v>
      </c>
    </row>
    <row r="232" spans="2:24">
      <c r="B232" s="2">
        <v>8</v>
      </c>
      <c r="C232" s="3" t="s">
        <v>186</v>
      </c>
      <c r="D232" s="2">
        <v>40</v>
      </c>
      <c r="E232" s="2">
        <v>1050</v>
      </c>
      <c r="F232" s="2">
        <f t="shared" si="107"/>
        <v>157.5</v>
      </c>
      <c r="G232" s="2">
        <v>1210</v>
      </c>
      <c r="H232" s="4">
        <v>45</v>
      </c>
      <c r="I232" s="2">
        <f t="shared" si="94"/>
        <v>60.5</v>
      </c>
      <c r="J232" s="1">
        <f t="shared" si="95"/>
        <v>1270.5</v>
      </c>
      <c r="K232" s="7">
        <f t="shared" si="97"/>
        <v>45.333333333333336</v>
      </c>
      <c r="L232" s="1">
        <v>1270</v>
      </c>
      <c r="M232" s="8">
        <f t="shared" si="98"/>
        <v>88.9</v>
      </c>
      <c r="N232" s="8">
        <f t="shared" si="99"/>
        <v>1358.9</v>
      </c>
      <c r="O232" s="5">
        <f t="shared" si="96"/>
        <v>1360</v>
      </c>
      <c r="P232" s="9">
        <f t="shared" si="108"/>
        <v>5666.666666666667</v>
      </c>
      <c r="Q232" s="9">
        <f t="shared" si="109"/>
        <v>5670</v>
      </c>
      <c r="R232" s="1" t="e">
        <f>#REF!*30</f>
        <v>#REF!</v>
      </c>
      <c r="S232" s="6" t="e">
        <f t="shared" si="91"/>
        <v>#REF!</v>
      </c>
      <c r="T232" s="13" t="e">
        <f>(#REF!*0.8)</f>
        <v>#REF!</v>
      </c>
      <c r="U232" s="1">
        <v>45</v>
      </c>
      <c r="V232" s="1">
        <f t="shared" si="100"/>
        <v>1350</v>
      </c>
      <c r="W232" s="1">
        <f t="shared" si="92"/>
        <v>1530</v>
      </c>
      <c r="X232" s="1">
        <f t="shared" si="93"/>
        <v>1530</v>
      </c>
    </row>
    <row r="233" spans="2:24">
      <c r="B233" s="2">
        <v>9</v>
      </c>
      <c r="C233" s="3" t="s">
        <v>187</v>
      </c>
      <c r="D233" s="2">
        <v>0</v>
      </c>
      <c r="E233" s="2">
        <v>0</v>
      </c>
      <c r="F233" s="2">
        <f t="shared" si="107"/>
        <v>0</v>
      </c>
      <c r="G233" s="2">
        <f>+E233+F233</f>
        <v>0</v>
      </c>
      <c r="H233" s="4">
        <f t="shared" si="101"/>
        <v>0</v>
      </c>
      <c r="I233" s="2">
        <f t="shared" si="94"/>
        <v>0</v>
      </c>
      <c r="J233" s="1">
        <f t="shared" si="95"/>
        <v>0</v>
      </c>
      <c r="K233" s="7">
        <f t="shared" si="97"/>
        <v>0</v>
      </c>
      <c r="L233" s="1"/>
      <c r="M233" s="8">
        <f t="shared" si="98"/>
        <v>0</v>
      </c>
      <c r="N233" s="8">
        <f t="shared" si="99"/>
        <v>0</v>
      </c>
      <c r="O233" s="5">
        <f t="shared" si="96"/>
        <v>0</v>
      </c>
      <c r="P233" s="9">
        <f t="shared" ref="P233:P234" si="110">O233/30*134</f>
        <v>0</v>
      </c>
      <c r="Q233" s="9">
        <f t="shared" si="109"/>
        <v>0</v>
      </c>
      <c r="R233" s="1"/>
      <c r="S233" s="6">
        <f t="shared" si="91"/>
        <v>0</v>
      </c>
      <c r="T233" s="6" t="e">
        <f>(#REF!*0.8)</f>
        <v>#REF!</v>
      </c>
      <c r="U233" s="1"/>
      <c r="V233" s="1">
        <f t="shared" si="100"/>
        <v>0</v>
      </c>
      <c r="W233" s="1">
        <f t="shared" si="92"/>
        <v>0</v>
      </c>
      <c r="X233" s="1">
        <f t="shared" si="93"/>
        <v>0</v>
      </c>
    </row>
    <row r="234" spans="2:24">
      <c r="B234" s="2">
        <v>10</v>
      </c>
      <c r="C234" s="3" t="s">
        <v>21</v>
      </c>
      <c r="D234" s="2">
        <v>0</v>
      </c>
      <c r="E234" s="2">
        <v>0</v>
      </c>
      <c r="F234" s="2">
        <f t="shared" si="107"/>
        <v>0</v>
      </c>
      <c r="G234" s="2">
        <f>+E234+F234</f>
        <v>0</v>
      </c>
      <c r="H234" s="4">
        <f t="shared" si="101"/>
        <v>0</v>
      </c>
      <c r="I234" s="2">
        <f t="shared" si="94"/>
        <v>0</v>
      </c>
      <c r="J234" s="1">
        <f t="shared" si="95"/>
        <v>0</v>
      </c>
      <c r="K234" s="7">
        <f t="shared" si="97"/>
        <v>0</v>
      </c>
      <c r="L234" s="1"/>
      <c r="M234" s="8">
        <f t="shared" si="98"/>
        <v>0</v>
      </c>
      <c r="N234" s="8">
        <f t="shared" si="99"/>
        <v>0</v>
      </c>
      <c r="O234" s="5">
        <f t="shared" si="96"/>
        <v>0</v>
      </c>
      <c r="P234" s="9">
        <f t="shared" si="110"/>
        <v>0</v>
      </c>
      <c r="Q234" s="9">
        <f t="shared" si="109"/>
        <v>0</v>
      </c>
      <c r="R234" s="1"/>
      <c r="S234" s="6">
        <f t="shared" si="91"/>
        <v>0</v>
      </c>
      <c r="T234" s="6" t="e">
        <f>(#REF!*0.8)</f>
        <v>#REF!</v>
      </c>
      <c r="U234" s="1"/>
      <c r="V234" s="1">
        <f t="shared" si="100"/>
        <v>0</v>
      </c>
      <c r="W234" s="1">
        <f t="shared" si="92"/>
        <v>0</v>
      </c>
      <c r="X234" s="1">
        <f t="shared" si="93"/>
        <v>0</v>
      </c>
    </row>
    <row r="235" spans="2:24">
      <c r="B235" s="22" t="s">
        <v>273</v>
      </c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2:24">
      <c r="B236" s="2">
        <v>1</v>
      </c>
      <c r="C236" s="3" t="s">
        <v>258</v>
      </c>
      <c r="D236" s="2">
        <v>90</v>
      </c>
      <c r="E236" s="2"/>
      <c r="F236" s="2"/>
      <c r="G236" s="2">
        <v>2770</v>
      </c>
      <c r="H236" s="4">
        <v>100</v>
      </c>
      <c r="I236" s="2">
        <f t="shared" si="94"/>
        <v>138.5</v>
      </c>
      <c r="J236" s="1">
        <f t="shared" si="95"/>
        <v>2908.5</v>
      </c>
      <c r="K236" s="7"/>
      <c r="L236" s="1"/>
      <c r="M236" s="8"/>
      <c r="N236" s="8">
        <v>3380</v>
      </c>
      <c r="O236" s="5">
        <f t="shared" si="96"/>
        <v>3380</v>
      </c>
      <c r="P236" s="9">
        <f t="shared" ref="P236:P249" si="111">O236/30*125</f>
        <v>14083.333333333334</v>
      </c>
      <c r="Q236" s="9">
        <f t="shared" ref="Q236:Q252" si="112">ROUND(P236,-1)</f>
        <v>14080</v>
      </c>
      <c r="R236" s="1" t="e">
        <f>#REF!*30</f>
        <v>#REF!</v>
      </c>
      <c r="S236" s="6" t="e">
        <f t="shared" si="91"/>
        <v>#REF!</v>
      </c>
      <c r="T236" s="6" t="e">
        <f>(#REF!*0.8)</f>
        <v>#REF!</v>
      </c>
      <c r="U236" s="1">
        <v>131</v>
      </c>
      <c r="V236" s="1">
        <f t="shared" si="100"/>
        <v>3930</v>
      </c>
      <c r="W236" s="1">
        <f t="shared" si="92"/>
        <v>4454</v>
      </c>
      <c r="X236" s="1">
        <f t="shared" si="93"/>
        <v>4450</v>
      </c>
    </row>
    <row r="237" spans="2:24">
      <c r="B237" s="2">
        <v>2</v>
      </c>
      <c r="C237" s="3" t="s">
        <v>188</v>
      </c>
      <c r="D237" s="2">
        <v>90</v>
      </c>
      <c r="E237" s="2"/>
      <c r="F237" s="2"/>
      <c r="G237" s="2">
        <v>2770</v>
      </c>
      <c r="H237" s="4">
        <v>100</v>
      </c>
      <c r="I237" s="2">
        <f t="shared" si="94"/>
        <v>138.5</v>
      </c>
      <c r="J237" s="1">
        <f t="shared" si="95"/>
        <v>2908.5</v>
      </c>
      <c r="K237" s="7">
        <f t="shared" si="97"/>
        <v>103.66666666666667</v>
      </c>
      <c r="L237" s="1">
        <v>2910</v>
      </c>
      <c r="M237" s="8">
        <f t="shared" si="98"/>
        <v>203.7</v>
      </c>
      <c r="N237" s="8">
        <f t="shared" si="99"/>
        <v>3113.7</v>
      </c>
      <c r="O237" s="5">
        <f t="shared" si="96"/>
        <v>3110</v>
      </c>
      <c r="P237" s="9">
        <f t="shared" si="111"/>
        <v>12958.333333333334</v>
      </c>
      <c r="Q237" s="9">
        <f t="shared" si="112"/>
        <v>12960</v>
      </c>
      <c r="R237" s="1" t="e">
        <f>#REF!*30</f>
        <v>#REF!</v>
      </c>
      <c r="S237" s="6" t="e">
        <f t="shared" si="91"/>
        <v>#REF!</v>
      </c>
      <c r="T237" s="6" t="e">
        <f>(#REF!*0.8)</f>
        <v>#REF!</v>
      </c>
      <c r="U237" s="1">
        <v>127</v>
      </c>
      <c r="V237" s="1">
        <f t="shared" si="100"/>
        <v>3810</v>
      </c>
      <c r="W237" s="1">
        <f t="shared" si="92"/>
        <v>4318</v>
      </c>
      <c r="X237" s="1">
        <f t="shared" si="93"/>
        <v>4320</v>
      </c>
    </row>
    <row r="238" spans="2:24">
      <c r="B238" s="2">
        <v>3</v>
      </c>
      <c r="C238" s="3" t="s">
        <v>189</v>
      </c>
      <c r="D238" s="2">
        <v>85</v>
      </c>
      <c r="E238" s="2">
        <v>2140</v>
      </c>
      <c r="F238" s="2">
        <f t="shared" ref="F238:F252" si="113">+E238*15%</f>
        <v>321</v>
      </c>
      <c r="G238" s="2">
        <v>2470</v>
      </c>
      <c r="H238" s="4">
        <v>85</v>
      </c>
      <c r="I238" s="2">
        <f t="shared" si="94"/>
        <v>123.5</v>
      </c>
      <c r="J238" s="1">
        <f t="shared" si="95"/>
        <v>2593.5</v>
      </c>
      <c r="K238" s="7">
        <f t="shared" si="97"/>
        <v>92.333333333333329</v>
      </c>
      <c r="L238" s="1">
        <v>2590</v>
      </c>
      <c r="M238" s="8">
        <f t="shared" si="98"/>
        <v>181.3</v>
      </c>
      <c r="N238" s="8">
        <f t="shared" si="99"/>
        <v>2771.3</v>
      </c>
      <c r="O238" s="5">
        <f t="shared" si="96"/>
        <v>2770</v>
      </c>
      <c r="P238" s="9">
        <f t="shared" si="111"/>
        <v>11541.666666666666</v>
      </c>
      <c r="Q238" s="9">
        <f t="shared" si="112"/>
        <v>11540</v>
      </c>
      <c r="R238" s="1" t="e">
        <f>#REF!*30</f>
        <v>#REF!</v>
      </c>
      <c r="S238" s="6" t="e">
        <f t="shared" si="91"/>
        <v>#REF!</v>
      </c>
      <c r="T238" s="6" t="e">
        <f>(#REF!*0.8)</f>
        <v>#REF!</v>
      </c>
      <c r="U238" s="1">
        <v>124</v>
      </c>
      <c r="V238" s="1">
        <f t="shared" si="100"/>
        <v>3720</v>
      </c>
      <c r="W238" s="1">
        <f t="shared" si="92"/>
        <v>4216</v>
      </c>
      <c r="X238" s="1">
        <f t="shared" si="93"/>
        <v>4220</v>
      </c>
    </row>
    <row r="239" spans="2:24">
      <c r="B239" s="2">
        <v>4</v>
      </c>
      <c r="C239" s="3" t="s">
        <v>190</v>
      </c>
      <c r="D239" s="2">
        <v>85</v>
      </c>
      <c r="E239" s="2">
        <v>2140</v>
      </c>
      <c r="F239" s="2">
        <f t="shared" si="113"/>
        <v>321</v>
      </c>
      <c r="G239" s="2">
        <v>2470</v>
      </c>
      <c r="H239" s="4">
        <v>85</v>
      </c>
      <c r="I239" s="2">
        <f t="shared" si="94"/>
        <v>123.5</v>
      </c>
      <c r="J239" s="1">
        <f t="shared" si="95"/>
        <v>2593.5</v>
      </c>
      <c r="K239" s="7">
        <f t="shared" si="97"/>
        <v>92.333333333333329</v>
      </c>
      <c r="L239" s="1">
        <v>2590</v>
      </c>
      <c r="M239" s="8">
        <f t="shared" si="98"/>
        <v>181.3</v>
      </c>
      <c r="N239" s="8">
        <f t="shared" si="99"/>
        <v>2771.3</v>
      </c>
      <c r="O239" s="5">
        <f t="shared" si="96"/>
        <v>2770</v>
      </c>
      <c r="P239" s="9">
        <f t="shared" si="111"/>
        <v>11541.666666666666</v>
      </c>
      <c r="Q239" s="9">
        <f t="shared" si="112"/>
        <v>11540</v>
      </c>
      <c r="R239" s="1" t="e">
        <f>#REF!*30</f>
        <v>#REF!</v>
      </c>
      <c r="S239" s="6" t="e">
        <f t="shared" si="91"/>
        <v>#REF!</v>
      </c>
      <c r="T239" s="6" t="e">
        <f>(#REF!*0.8)</f>
        <v>#REF!</v>
      </c>
      <c r="U239" s="1">
        <v>114</v>
      </c>
      <c r="V239" s="1">
        <f t="shared" si="100"/>
        <v>3420</v>
      </c>
      <c r="W239" s="1">
        <f t="shared" si="92"/>
        <v>3876</v>
      </c>
      <c r="X239" s="1">
        <f t="shared" si="93"/>
        <v>3880</v>
      </c>
    </row>
    <row r="240" spans="2:24">
      <c r="B240" s="2">
        <v>5</v>
      </c>
      <c r="C240" s="3" t="s">
        <v>191</v>
      </c>
      <c r="D240" s="2">
        <v>85</v>
      </c>
      <c r="E240" s="2">
        <v>2140</v>
      </c>
      <c r="F240" s="2">
        <f t="shared" si="113"/>
        <v>321</v>
      </c>
      <c r="G240" s="2">
        <v>2470</v>
      </c>
      <c r="H240" s="4">
        <v>85</v>
      </c>
      <c r="I240" s="2">
        <f t="shared" si="94"/>
        <v>123.5</v>
      </c>
      <c r="J240" s="1">
        <f t="shared" si="95"/>
        <v>2593.5</v>
      </c>
      <c r="K240" s="7">
        <f t="shared" si="97"/>
        <v>92.333333333333329</v>
      </c>
      <c r="L240" s="1">
        <v>2590</v>
      </c>
      <c r="M240" s="8">
        <f t="shared" si="98"/>
        <v>181.3</v>
      </c>
      <c r="N240" s="8">
        <f t="shared" si="99"/>
        <v>2771.3</v>
      </c>
      <c r="O240" s="5">
        <f t="shared" si="96"/>
        <v>2770</v>
      </c>
      <c r="P240" s="9">
        <f t="shared" si="111"/>
        <v>11541.666666666666</v>
      </c>
      <c r="Q240" s="9">
        <f t="shared" si="112"/>
        <v>11540</v>
      </c>
      <c r="R240" s="1" t="e">
        <f>#REF!*30</f>
        <v>#REF!</v>
      </c>
      <c r="S240" s="6" t="e">
        <f t="shared" si="91"/>
        <v>#REF!</v>
      </c>
      <c r="T240" s="6" t="e">
        <f>(#REF!*0.8)</f>
        <v>#REF!</v>
      </c>
      <c r="U240" s="1">
        <v>114</v>
      </c>
      <c r="V240" s="1">
        <f t="shared" si="100"/>
        <v>3420</v>
      </c>
      <c r="W240" s="1">
        <f t="shared" si="92"/>
        <v>3876</v>
      </c>
      <c r="X240" s="1">
        <f t="shared" si="93"/>
        <v>3880</v>
      </c>
    </row>
    <row r="241" spans="2:24">
      <c r="B241" s="2">
        <v>7</v>
      </c>
      <c r="C241" s="3" t="s">
        <v>192</v>
      </c>
      <c r="D241" s="2">
        <v>70</v>
      </c>
      <c r="E241" s="2">
        <v>1820</v>
      </c>
      <c r="F241" s="2">
        <f t="shared" si="113"/>
        <v>273</v>
      </c>
      <c r="G241" s="2">
        <v>2100</v>
      </c>
      <c r="H241" s="4">
        <v>75</v>
      </c>
      <c r="I241" s="2">
        <f t="shared" si="94"/>
        <v>105</v>
      </c>
      <c r="J241" s="1">
        <f t="shared" si="95"/>
        <v>2205</v>
      </c>
      <c r="K241" s="7">
        <f t="shared" si="97"/>
        <v>78.666666666666671</v>
      </c>
      <c r="L241" s="1">
        <v>2210</v>
      </c>
      <c r="M241" s="8">
        <f t="shared" si="98"/>
        <v>154.69999999999999</v>
      </c>
      <c r="N241" s="8">
        <f t="shared" si="99"/>
        <v>2364.6999999999998</v>
      </c>
      <c r="O241" s="5">
        <f t="shared" si="96"/>
        <v>2360</v>
      </c>
      <c r="P241" s="9">
        <f t="shared" si="111"/>
        <v>9833.3333333333339</v>
      </c>
      <c r="Q241" s="9">
        <f t="shared" si="112"/>
        <v>9830</v>
      </c>
      <c r="R241" s="1" t="e">
        <f>#REF!*30</f>
        <v>#REF!</v>
      </c>
      <c r="S241" s="6" t="e">
        <f t="shared" si="91"/>
        <v>#REF!</v>
      </c>
      <c r="T241" s="6" t="e">
        <f>(#REF!*0.8)</f>
        <v>#REF!</v>
      </c>
      <c r="U241" s="1">
        <v>101</v>
      </c>
      <c r="V241" s="1">
        <f t="shared" si="100"/>
        <v>3030</v>
      </c>
      <c r="W241" s="1">
        <f t="shared" si="92"/>
        <v>3434</v>
      </c>
      <c r="X241" s="1">
        <f t="shared" si="93"/>
        <v>3430</v>
      </c>
    </row>
    <row r="242" spans="2:24">
      <c r="B242" s="2">
        <v>8</v>
      </c>
      <c r="C242" s="3" t="s">
        <v>49</v>
      </c>
      <c r="D242" s="2">
        <v>70</v>
      </c>
      <c r="E242" s="2">
        <v>1820</v>
      </c>
      <c r="F242" s="2">
        <f t="shared" si="113"/>
        <v>273</v>
      </c>
      <c r="G242" s="2">
        <v>2100</v>
      </c>
      <c r="H242" s="4">
        <v>75</v>
      </c>
      <c r="I242" s="2">
        <f t="shared" si="94"/>
        <v>105</v>
      </c>
      <c r="J242" s="1">
        <f t="shared" si="95"/>
        <v>2205</v>
      </c>
      <c r="K242" s="7">
        <f t="shared" si="97"/>
        <v>78.666666666666671</v>
      </c>
      <c r="L242" s="1">
        <v>2210</v>
      </c>
      <c r="M242" s="8">
        <f t="shared" si="98"/>
        <v>154.69999999999999</v>
      </c>
      <c r="N242" s="8">
        <f t="shared" si="99"/>
        <v>2364.6999999999998</v>
      </c>
      <c r="O242" s="5">
        <f t="shared" si="96"/>
        <v>2360</v>
      </c>
      <c r="P242" s="9">
        <f t="shared" si="111"/>
        <v>9833.3333333333339</v>
      </c>
      <c r="Q242" s="9">
        <f t="shared" si="112"/>
        <v>9830</v>
      </c>
      <c r="R242" s="1" t="e">
        <f>#REF!*30</f>
        <v>#REF!</v>
      </c>
      <c r="S242" s="6" t="e">
        <f t="shared" si="91"/>
        <v>#REF!</v>
      </c>
      <c r="T242" s="6" t="e">
        <f>(#REF!*0.8)</f>
        <v>#REF!</v>
      </c>
      <c r="U242" s="1">
        <v>99</v>
      </c>
      <c r="V242" s="1">
        <f t="shared" si="100"/>
        <v>2970</v>
      </c>
      <c r="W242" s="1">
        <f t="shared" si="92"/>
        <v>3366</v>
      </c>
      <c r="X242" s="1">
        <f t="shared" si="93"/>
        <v>3370</v>
      </c>
    </row>
    <row r="243" spans="2:24">
      <c r="B243" s="2">
        <v>9</v>
      </c>
      <c r="C243" s="3" t="s">
        <v>286</v>
      </c>
      <c r="D243" s="2"/>
      <c r="E243" s="2"/>
      <c r="F243" s="2"/>
      <c r="G243" s="2"/>
      <c r="H243" s="4"/>
      <c r="I243" s="2"/>
      <c r="J243" s="1"/>
      <c r="K243" s="7"/>
      <c r="L243" s="1"/>
      <c r="M243" s="8"/>
      <c r="N243" s="8"/>
      <c r="O243" s="5"/>
      <c r="P243" s="9"/>
      <c r="Q243" s="9"/>
      <c r="R243" s="1" t="e">
        <f>#REF!*30</f>
        <v>#REF!</v>
      </c>
      <c r="S243" s="6" t="e">
        <f t="shared" si="91"/>
        <v>#REF!</v>
      </c>
      <c r="T243" s="6" t="e">
        <f>(#REF!*0.8)</f>
        <v>#REF!</v>
      </c>
      <c r="U243" s="1">
        <v>94</v>
      </c>
      <c r="V243" s="1">
        <f t="shared" si="100"/>
        <v>2820</v>
      </c>
      <c r="W243" s="1">
        <f t="shared" si="92"/>
        <v>3196</v>
      </c>
      <c r="X243" s="1">
        <f t="shared" si="93"/>
        <v>3200</v>
      </c>
    </row>
    <row r="244" spans="2:24">
      <c r="B244" s="2">
        <v>10</v>
      </c>
      <c r="C244" s="3" t="s">
        <v>193</v>
      </c>
      <c r="D244" s="2">
        <v>60</v>
      </c>
      <c r="E244" s="2">
        <v>1500</v>
      </c>
      <c r="F244" s="2">
        <f t="shared" si="113"/>
        <v>225</v>
      </c>
      <c r="G244" s="2">
        <v>1730</v>
      </c>
      <c r="H244" s="4">
        <v>60</v>
      </c>
      <c r="I244" s="2">
        <f t="shared" si="94"/>
        <v>86.5</v>
      </c>
      <c r="J244" s="1">
        <f t="shared" si="95"/>
        <v>1816.5</v>
      </c>
      <c r="K244" s="7">
        <f t="shared" si="97"/>
        <v>65</v>
      </c>
      <c r="L244" s="1">
        <v>1820</v>
      </c>
      <c r="M244" s="8">
        <f t="shared" si="98"/>
        <v>127.4</v>
      </c>
      <c r="N244" s="8">
        <f t="shared" si="99"/>
        <v>1947.4</v>
      </c>
      <c r="O244" s="5">
        <f t="shared" si="96"/>
        <v>1950</v>
      </c>
      <c r="P244" s="9">
        <f t="shared" si="111"/>
        <v>8125</v>
      </c>
      <c r="Q244" s="9">
        <f t="shared" si="112"/>
        <v>8130</v>
      </c>
      <c r="R244" s="1" t="e">
        <f>#REF!*30</f>
        <v>#REF!</v>
      </c>
      <c r="S244" s="6" t="e">
        <f t="shared" si="91"/>
        <v>#REF!</v>
      </c>
      <c r="T244" s="6" t="e">
        <f>(#REF!*0.8)</f>
        <v>#REF!</v>
      </c>
      <c r="U244" s="1">
        <v>89</v>
      </c>
      <c r="V244" s="1">
        <f t="shared" si="100"/>
        <v>2670</v>
      </c>
      <c r="W244" s="1">
        <f t="shared" si="92"/>
        <v>3026</v>
      </c>
      <c r="X244" s="1">
        <f t="shared" si="93"/>
        <v>3030</v>
      </c>
    </row>
    <row r="245" spans="2:24">
      <c r="B245" s="2">
        <v>11</v>
      </c>
      <c r="C245" s="3" t="s">
        <v>194</v>
      </c>
      <c r="D245" s="2">
        <v>50</v>
      </c>
      <c r="E245" s="2">
        <v>1260</v>
      </c>
      <c r="F245" s="2">
        <f t="shared" si="113"/>
        <v>189</v>
      </c>
      <c r="G245" s="2">
        <v>1450</v>
      </c>
      <c r="H245" s="4">
        <v>50</v>
      </c>
      <c r="I245" s="2">
        <f t="shared" si="94"/>
        <v>72.5</v>
      </c>
      <c r="J245" s="1">
        <f t="shared" si="95"/>
        <v>1522.5</v>
      </c>
      <c r="K245" s="7">
        <f t="shared" si="97"/>
        <v>54.333333333333336</v>
      </c>
      <c r="L245" s="1">
        <v>1520</v>
      </c>
      <c r="M245" s="8">
        <f t="shared" si="98"/>
        <v>106.4</v>
      </c>
      <c r="N245" s="8">
        <f t="shared" si="99"/>
        <v>1626.4</v>
      </c>
      <c r="O245" s="5">
        <f t="shared" si="96"/>
        <v>1630</v>
      </c>
      <c r="P245" s="9">
        <f t="shared" si="111"/>
        <v>6791.666666666667</v>
      </c>
      <c r="Q245" s="9">
        <f t="shared" si="112"/>
        <v>6790</v>
      </c>
      <c r="R245" s="1" t="e">
        <f>#REF!*30</f>
        <v>#REF!</v>
      </c>
      <c r="S245" s="6" t="e">
        <f t="shared" ref="S245:S304" si="114">R245/30*62</f>
        <v>#REF!</v>
      </c>
      <c r="T245" s="6" t="e">
        <f>(#REF!*0.8)</f>
        <v>#REF!</v>
      </c>
      <c r="U245" s="1">
        <v>81</v>
      </c>
      <c r="V245" s="1">
        <f t="shared" si="100"/>
        <v>2430</v>
      </c>
      <c r="W245" s="1">
        <f t="shared" si="92"/>
        <v>2754</v>
      </c>
      <c r="X245" s="1">
        <f t="shared" si="93"/>
        <v>2750</v>
      </c>
    </row>
    <row r="246" spans="2:24">
      <c r="B246" s="2">
        <v>12</v>
      </c>
      <c r="C246" s="3" t="s">
        <v>195</v>
      </c>
      <c r="D246" s="2">
        <v>45</v>
      </c>
      <c r="E246" s="2">
        <v>1160</v>
      </c>
      <c r="F246" s="2">
        <f t="shared" si="113"/>
        <v>174</v>
      </c>
      <c r="G246" s="2">
        <v>1330</v>
      </c>
      <c r="H246" s="4">
        <v>50</v>
      </c>
      <c r="I246" s="2">
        <f t="shared" si="94"/>
        <v>66.5</v>
      </c>
      <c r="J246" s="1">
        <f t="shared" si="95"/>
        <v>1396.5</v>
      </c>
      <c r="K246" s="7">
        <f t="shared" si="97"/>
        <v>50</v>
      </c>
      <c r="L246" s="1">
        <v>1400</v>
      </c>
      <c r="M246" s="8">
        <f t="shared" si="98"/>
        <v>98</v>
      </c>
      <c r="N246" s="8">
        <f t="shared" si="99"/>
        <v>1498</v>
      </c>
      <c r="O246" s="5">
        <f t="shared" si="96"/>
        <v>1500</v>
      </c>
      <c r="P246" s="9">
        <f t="shared" si="111"/>
        <v>6250</v>
      </c>
      <c r="Q246" s="9">
        <f t="shared" si="112"/>
        <v>6250</v>
      </c>
      <c r="R246" s="1" t="e">
        <f>#REF!*30</f>
        <v>#REF!</v>
      </c>
      <c r="S246" s="6" t="e">
        <f t="shared" si="114"/>
        <v>#REF!</v>
      </c>
      <c r="T246" s="6" t="e">
        <f>(#REF!*0.8)</f>
        <v>#REF!</v>
      </c>
      <c r="U246" s="1">
        <v>71</v>
      </c>
      <c r="V246" s="1">
        <f t="shared" si="100"/>
        <v>2130</v>
      </c>
      <c r="W246" s="1">
        <f t="shared" si="92"/>
        <v>2414</v>
      </c>
      <c r="X246" s="1">
        <f t="shared" si="93"/>
        <v>2410</v>
      </c>
    </row>
    <row r="247" spans="2:24">
      <c r="B247" s="2">
        <v>13</v>
      </c>
      <c r="C247" s="3" t="s">
        <v>196</v>
      </c>
      <c r="D247" s="2">
        <v>40</v>
      </c>
      <c r="E247" s="2">
        <v>1050</v>
      </c>
      <c r="F247" s="2">
        <f t="shared" si="113"/>
        <v>157.5</v>
      </c>
      <c r="G247" s="2">
        <v>1210</v>
      </c>
      <c r="H247" s="4">
        <v>45</v>
      </c>
      <c r="I247" s="2">
        <f t="shared" si="94"/>
        <v>60.5</v>
      </c>
      <c r="J247" s="1">
        <f t="shared" si="95"/>
        <v>1270.5</v>
      </c>
      <c r="K247" s="7">
        <f t="shared" si="97"/>
        <v>45.333333333333336</v>
      </c>
      <c r="L247" s="1">
        <v>1270</v>
      </c>
      <c r="M247" s="8">
        <f t="shared" si="98"/>
        <v>88.9</v>
      </c>
      <c r="N247" s="8">
        <f t="shared" si="99"/>
        <v>1358.9</v>
      </c>
      <c r="O247" s="5">
        <f t="shared" si="96"/>
        <v>1360</v>
      </c>
      <c r="P247" s="9">
        <f t="shared" si="111"/>
        <v>5666.666666666667</v>
      </c>
      <c r="Q247" s="9">
        <f t="shared" si="112"/>
        <v>5670</v>
      </c>
      <c r="R247" s="1" t="e">
        <f>#REF!*30</f>
        <v>#REF!</v>
      </c>
      <c r="S247" s="6" t="e">
        <f t="shared" si="114"/>
        <v>#REF!</v>
      </c>
      <c r="T247" s="6" t="e">
        <f>(#REF!*0.8)</f>
        <v>#REF!</v>
      </c>
      <c r="U247" s="1">
        <v>51</v>
      </c>
      <c r="V247" s="1">
        <f t="shared" si="100"/>
        <v>1530</v>
      </c>
      <c r="W247" s="1">
        <f t="shared" ref="W247:W305" si="115">V247/30*34</f>
        <v>1734</v>
      </c>
      <c r="X247" s="1">
        <f t="shared" ref="X247:X305" si="116">ROUND(W247,-1)</f>
        <v>1730</v>
      </c>
    </row>
    <row r="248" spans="2:24">
      <c r="B248" s="2">
        <v>14</v>
      </c>
      <c r="C248" s="3" t="s">
        <v>197</v>
      </c>
      <c r="D248" s="2">
        <v>40</v>
      </c>
      <c r="E248" s="2">
        <v>1000</v>
      </c>
      <c r="F248" s="2">
        <f t="shared" si="113"/>
        <v>150</v>
      </c>
      <c r="G248" s="2">
        <f>+E248+F248</f>
        <v>1150</v>
      </c>
      <c r="H248" s="4">
        <f t="shared" ref="H248:H305" si="117">L248/30</f>
        <v>40.333333333333336</v>
      </c>
      <c r="I248" s="2">
        <f t="shared" si="94"/>
        <v>57.5</v>
      </c>
      <c r="J248" s="1">
        <f t="shared" si="95"/>
        <v>1207.5</v>
      </c>
      <c r="K248" s="7">
        <f t="shared" si="97"/>
        <v>43</v>
      </c>
      <c r="L248" s="1">
        <v>1210</v>
      </c>
      <c r="M248" s="8">
        <f t="shared" si="98"/>
        <v>84.7</v>
      </c>
      <c r="N248" s="8">
        <f t="shared" si="99"/>
        <v>1294.7</v>
      </c>
      <c r="O248" s="5">
        <f t="shared" si="96"/>
        <v>1290</v>
      </c>
      <c r="P248" s="9">
        <f t="shared" si="111"/>
        <v>5375</v>
      </c>
      <c r="Q248" s="9">
        <f t="shared" si="112"/>
        <v>5380</v>
      </c>
      <c r="R248" s="1" t="e">
        <f>#REF!*30</f>
        <v>#REF!</v>
      </c>
      <c r="S248" s="6" t="e">
        <f t="shared" si="114"/>
        <v>#REF!</v>
      </c>
      <c r="T248" s="6" t="e">
        <f>(#REF!*0.8)</f>
        <v>#REF!</v>
      </c>
      <c r="U248" s="1">
        <v>42</v>
      </c>
      <c r="V248" s="1">
        <f t="shared" si="100"/>
        <v>1260</v>
      </c>
      <c r="W248" s="1">
        <f t="shared" si="115"/>
        <v>1428</v>
      </c>
      <c r="X248" s="1">
        <f t="shared" si="116"/>
        <v>1430</v>
      </c>
    </row>
    <row r="249" spans="2:24">
      <c r="B249" s="2">
        <v>15</v>
      </c>
      <c r="C249" s="3" t="s">
        <v>198</v>
      </c>
      <c r="D249" s="2">
        <v>40</v>
      </c>
      <c r="E249" s="2">
        <v>940</v>
      </c>
      <c r="F249" s="2">
        <f t="shared" si="113"/>
        <v>141</v>
      </c>
      <c r="G249" s="2">
        <v>1090</v>
      </c>
      <c r="H249" s="4">
        <v>40</v>
      </c>
      <c r="I249" s="2">
        <f t="shared" si="94"/>
        <v>54.5</v>
      </c>
      <c r="J249" s="1">
        <f t="shared" si="95"/>
        <v>1144.5</v>
      </c>
      <c r="K249" s="7">
        <f t="shared" si="97"/>
        <v>40.666666666666664</v>
      </c>
      <c r="L249" s="1">
        <v>1140</v>
      </c>
      <c r="M249" s="8">
        <f t="shared" si="98"/>
        <v>79.8</v>
      </c>
      <c r="N249" s="8">
        <f t="shared" si="99"/>
        <v>1219.8</v>
      </c>
      <c r="O249" s="5">
        <f t="shared" si="96"/>
        <v>1220</v>
      </c>
      <c r="P249" s="9">
        <f t="shared" si="111"/>
        <v>5083.333333333333</v>
      </c>
      <c r="Q249" s="9">
        <f t="shared" si="112"/>
        <v>5080</v>
      </c>
      <c r="R249" s="1" t="e">
        <f>#REF!*30</f>
        <v>#REF!</v>
      </c>
      <c r="S249" s="6" t="e">
        <f t="shared" si="114"/>
        <v>#REF!</v>
      </c>
      <c r="T249" s="6" t="e">
        <f>(#REF!*0.8)</f>
        <v>#REF!</v>
      </c>
      <c r="U249" s="1">
        <v>39</v>
      </c>
      <c r="V249" s="1">
        <f t="shared" si="100"/>
        <v>1170</v>
      </c>
      <c r="W249" s="1">
        <f t="shared" si="115"/>
        <v>1326</v>
      </c>
      <c r="X249" s="1">
        <f t="shared" si="116"/>
        <v>1330</v>
      </c>
    </row>
    <row r="250" spans="2:24">
      <c r="B250" s="2">
        <v>16</v>
      </c>
      <c r="C250" s="3" t="s">
        <v>199</v>
      </c>
      <c r="D250" s="2">
        <v>0</v>
      </c>
      <c r="E250" s="2">
        <v>0</v>
      </c>
      <c r="F250" s="2">
        <f t="shared" si="113"/>
        <v>0</v>
      </c>
      <c r="G250" s="2">
        <f>+E250+F250</f>
        <v>0</v>
      </c>
      <c r="H250" s="4">
        <f t="shared" si="117"/>
        <v>0</v>
      </c>
      <c r="I250" s="2">
        <f t="shared" si="94"/>
        <v>0</v>
      </c>
      <c r="J250" s="1">
        <f t="shared" si="95"/>
        <v>0</v>
      </c>
      <c r="K250" s="7">
        <f t="shared" si="97"/>
        <v>0</v>
      </c>
      <c r="L250" s="1"/>
      <c r="M250" s="8">
        <f t="shared" si="98"/>
        <v>0</v>
      </c>
      <c r="N250" s="8">
        <f t="shared" si="99"/>
        <v>0</v>
      </c>
      <c r="O250" s="5">
        <f t="shared" si="96"/>
        <v>0</v>
      </c>
      <c r="P250" s="9">
        <f t="shared" ref="P250:P252" si="118">O250/30*134</f>
        <v>0</v>
      </c>
      <c r="Q250" s="9">
        <f t="shared" si="112"/>
        <v>0</v>
      </c>
      <c r="R250" s="1" t="e">
        <f>#REF!*30</f>
        <v>#REF!</v>
      </c>
      <c r="S250" s="6" t="e">
        <f t="shared" si="114"/>
        <v>#REF!</v>
      </c>
      <c r="T250" s="6" t="e">
        <f>(#REF!*0.8)</f>
        <v>#REF!</v>
      </c>
      <c r="U250" s="1"/>
      <c r="V250" s="1"/>
      <c r="W250" s="1">
        <f t="shared" si="115"/>
        <v>0</v>
      </c>
      <c r="X250" s="1">
        <f t="shared" si="116"/>
        <v>0</v>
      </c>
    </row>
    <row r="251" spans="2:24">
      <c r="B251" s="2">
        <v>17</v>
      </c>
      <c r="C251" s="3" t="s">
        <v>187</v>
      </c>
      <c r="D251" s="2">
        <v>0</v>
      </c>
      <c r="E251" s="2">
        <v>0</v>
      </c>
      <c r="F251" s="2">
        <f t="shared" si="113"/>
        <v>0</v>
      </c>
      <c r="G251" s="2">
        <f>+E251+F251</f>
        <v>0</v>
      </c>
      <c r="H251" s="4">
        <f t="shared" si="117"/>
        <v>0</v>
      </c>
      <c r="I251" s="2">
        <f t="shared" si="94"/>
        <v>0</v>
      </c>
      <c r="J251" s="1">
        <f t="shared" si="95"/>
        <v>0</v>
      </c>
      <c r="K251" s="7">
        <f t="shared" si="97"/>
        <v>0</v>
      </c>
      <c r="L251" s="1"/>
      <c r="M251" s="8">
        <f t="shared" si="98"/>
        <v>0</v>
      </c>
      <c r="N251" s="8">
        <f t="shared" si="99"/>
        <v>0</v>
      </c>
      <c r="O251" s="5">
        <f t="shared" ref="O251:O309" si="119">ROUND(N251,-1)</f>
        <v>0</v>
      </c>
      <c r="P251" s="9">
        <f t="shared" si="118"/>
        <v>0</v>
      </c>
      <c r="Q251" s="9">
        <f t="shared" si="112"/>
        <v>0</v>
      </c>
      <c r="R251" s="1" t="e">
        <f>#REF!*30</f>
        <v>#REF!</v>
      </c>
      <c r="S251" s="6" t="e">
        <f t="shared" si="114"/>
        <v>#REF!</v>
      </c>
      <c r="T251" s="6" t="e">
        <f>(#REF!*0.8)</f>
        <v>#REF!</v>
      </c>
      <c r="U251" s="1"/>
      <c r="V251" s="1">
        <f t="shared" si="100"/>
        <v>0</v>
      </c>
      <c r="W251" s="1">
        <f t="shared" si="115"/>
        <v>0</v>
      </c>
      <c r="X251" s="1">
        <f t="shared" si="116"/>
        <v>0</v>
      </c>
    </row>
    <row r="252" spans="2:24">
      <c r="B252" s="2">
        <v>18</v>
      </c>
      <c r="C252" s="3" t="s">
        <v>21</v>
      </c>
      <c r="D252" s="2">
        <v>0</v>
      </c>
      <c r="E252" s="2">
        <v>0</v>
      </c>
      <c r="F252" s="2">
        <f t="shared" si="113"/>
        <v>0</v>
      </c>
      <c r="G252" s="2">
        <f>+E252+F252</f>
        <v>0</v>
      </c>
      <c r="H252" s="4">
        <f t="shared" si="117"/>
        <v>0</v>
      </c>
      <c r="I252" s="2">
        <f t="shared" si="94"/>
        <v>0</v>
      </c>
      <c r="J252" s="1">
        <f t="shared" si="95"/>
        <v>0</v>
      </c>
      <c r="K252" s="7">
        <f t="shared" ref="K252:K302" si="120">O252/30</f>
        <v>0</v>
      </c>
      <c r="L252" s="1"/>
      <c r="M252" s="8">
        <f t="shared" ref="M252:M302" si="121">L252*7/100</f>
        <v>0</v>
      </c>
      <c r="N252" s="8">
        <f t="shared" ref="N252:N302" si="122">L252+M252</f>
        <v>0</v>
      </c>
      <c r="O252" s="5">
        <f t="shared" si="119"/>
        <v>0</v>
      </c>
      <c r="P252" s="9">
        <f t="shared" si="118"/>
        <v>0</v>
      </c>
      <c r="Q252" s="9">
        <f t="shared" si="112"/>
        <v>0</v>
      </c>
      <c r="R252" s="1"/>
      <c r="S252" s="6">
        <f t="shared" si="114"/>
        <v>0</v>
      </c>
      <c r="T252" s="6" t="e">
        <f>(#REF!*0.8)</f>
        <v>#REF!</v>
      </c>
      <c r="U252" s="1"/>
      <c r="V252" s="1">
        <f t="shared" si="100"/>
        <v>0</v>
      </c>
      <c r="W252" s="1">
        <f t="shared" si="115"/>
        <v>0</v>
      </c>
      <c r="X252" s="1">
        <f t="shared" si="116"/>
        <v>0</v>
      </c>
    </row>
    <row r="253" spans="2:24">
      <c r="B253" s="22" t="s">
        <v>200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2:24">
      <c r="B254" s="2">
        <v>1</v>
      </c>
      <c r="C254" s="3" t="s">
        <v>37</v>
      </c>
      <c r="D254" s="2">
        <v>55</v>
      </c>
      <c r="E254" s="2">
        <v>1440</v>
      </c>
      <c r="F254" s="2">
        <f t="shared" ref="F254:F261" si="123">+E254*15%</f>
        <v>216</v>
      </c>
      <c r="G254" s="2">
        <v>1660</v>
      </c>
      <c r="H254" s="4">
        <v>60</v>
      </c>
      <c r="I254" s="2">
        <f t="shared" si="94"/>
        <v>83</v>
      </c>
      <c r="J254" s="1">
        <f t="shared" si="95"/>
        <v>1743</v>
      </c>
      <c r="K254" s="7">
        <f t="shared" si="120"/>
        <v>62</v>
      </c>
      <c r="L254" s="1">
        <v>1740</v>
      </c>
      <c r="M254" s="8">
        <f t="shared" si="121"/>
        <v>121.8</v>
      </c>
      <c r="N254" s="8">
        <f t="shared" si="122"/>
        <v>1861.8</v>
      </c>
      <c r="O254" s="5">
        <f t="shared" si="119"/>
        <v>1860</v>
      </c>
      <c r="P254" s="9">
        <f t="shared" ref="P254:P260" si="124">O254/30*125</f>
        <v>7750</v>
      </c>
      <c r="Q254" s="9">
        <f t="shared" ref="Q254:Q261" si="125">ROUND(P254,-1)</f>
        <v>7750</v>
      </c>
      <c r="R254" s="1" t="e">
        <f>#REF!*30</f>
        <v>#REF!</v>
      </c>
      <c r="S254" s="6" t="e">
        <f t="shared" si="114"/>
        <v>#REF!</v>
      </c>
      <c r="T254" s="6" t="e">
        <f>(#REF!*0.8)</f>
        <v>#REF!</v>
      </c>
      <c r="U254" s="1">
        <v>79</v>
      </c>
      <c r="V254" s="1">
        <f t="shared" si="100"/>
        <v>2370</v>
      </c>
      <c r="W254" s="1">
        <f t="shared" si="115"/>
        <v>2686</v>
      </c>
      <c r="X254" s="1">
        <f t="shared" si="116"/>
        <v>2690</v>
      </c>
    </row>
    <row r="255" spans="2:24">
      <c r="B255" s="2">
        <v>2</v>
      </c>
      <c r="C255" s="3" t="s">
        <v>68</v>
      </c>
      <c r="D255" s="2">
        <v>50</v>
      </c>
      <c r="E255" s="2">
        <v>1270</v>
      </c>
      <c r="F255" s="2">
        <f t="shared" si="123"/>
        <v>190.5</v>
      </c>
      <c r="G255" s="2">
        <v>1460</v>
      </c>
      <c r="H255" s="4">
        <v>50</v>
      </c>
      <c r="I255" s="2">
        <f t="shared" si="94"/>
        <v>73</v>
      </c>
      <c r="J255" s="1">
        <f t="shared" si="95"/>
        <v>1533</v>
      </c>
      <c r="K255" s="7">
        <f t="shared" si="120"/>
        <v>54.666666666666664</v>
      </c>
      <c r="L255" s="1">
        <v>1530</v>
      </c>
      <c r="M255" s="8">
        <f t="shared" si="121"/>
        <v>107.1</v>
      </c>
      <c r="N255" s="8">
        <f t="shared" si="122"/>
        <v>1637.1</v>
      </c>
      <c r="O255" s="5">
        <f t="shared" si="119"/>
        <v>1640</v>
      </c>
      <c r="P255" s="9">
        <f t="shared" si="124"/>
        <v>6833.333333333333</v>
      </c>
      <c r="Q255" s="9">
        <f t="shared" si="125"/>
        <v>6830</v>
      </c>
      <c r="R255" s="1" t="e">
        <f>#REF!*30</f>
        <v>#REF!</v>
      </c>
      <c r="S255" s="6" t="e">
        <f t="shared" si="114"/>
        <v>#REF!</v>
      </c>
      <c r="T255" s="6" t="e">
        <f>(#REF!*0.8)</f>
        <v>#REF!</v>
      </c>
      <c r="U255" s="1">
        <v>72</v>
      </c>
      <c r="V255" s="1">
        <f t="shared" si="100"/>
        <v>2160</v>
      </c>
      <c r="W255" s="1">
        <f t="shared" si="115"/>
        <v>2448</v>
      </c>
      <c r="X255" s="1">
        <f t="shared" si="116"/>
        <v>2450</v>
      </c>
    </row>
    <row r="256" spans="2:24">
      <c r="B256" s="2">
        <v>3</v>
      </c>
      <c r="C256" s="3" t="s">
        <v>69</v>
      </c>
      <c r="D256" s="2">
        <v>50</v>
      </c>
      <c r="E256" s="2">
        <v>1270</v>
      </c>
      <c r="F256" s="2">
        <f t="shared" si="123"/>
        <v>190.5</v>
      </c>
      <c r="G256" s="2">
        <v>1460</v>
      </c>
      <c r="H256" s="4">
        <v>50</v>
      </c>
      <c r="I256" s="2">
        <f t="shared" si="94"/>
        <v>73</v>
      </c>
      <c r="J256" s="1">
        <f t="shared" si="95"/>
        <v>1533</v>
      </c>
      <c r="K256" s="7">
        <f t="shared" si="120"/>
        <v>54.666666666666664</v>
      </c>
      <c r="L256" s="1">
        <v>1530</v>
      </c>
      <c r="M256" s="8">
        <f t="shared" si="121"/>
        <v>107.1</v>
      </c>
      <c r="N256" s="8">
        <f t="shared" si="122"/>
        <v>1637.1</v>
      </c>
      <c r="O256" s="5">
        <f t="shared" si="119"/>
        <v>1640</v>
      </c>
      <c r="P256" s="9">
        <f t="shared" si="124"/>
        <v>6833.333333333333</v>
      </c>
      <c r="Q256" s="9">
        <f t="shared" si="125"/>
        <v>6830</v>
      </c>
      <c r="R256" s="1" t="e">
        <f>#REF!*30</f>
        <v>#REF!</v>
      </c>
      <c r="S256" s="6" t="e">
        <f t="shared" si="114"/>
        <v>#REF!</v>
      </c>
      <c r="T256" s="6" t="e">
        <f>(#REF!*0.8)</f>
        <v>#REF!</v>
      </c>
      <c r="U256" s="1">
        <v>62</v>
      </c>
      <c r="V256" s="1">
        <f t="shared" si="100"/>
        <v>1860</v>
      </c>
      <c r="W256" s="1">
        <f t="shared" si="115"/>
        <v>2108</v>
      </c>
      <c r="X256" s="1">
        <f t="shared" si="116"/>
        <v>2110</v>
      </c>
    </row>
    <row r="257" spans="2:24">
      <c r="B257" s="2">
        <v>4</v>
      </c>
      <c r="C257" s="3" t="s">
        <v>47</v>
      </c>
      <c r="D257" s="2">
        <v>45</v>
      </c>
      <c r="E257" s="2">
        <v>1160</v>
      </c>
      <c r="F257" s="2">
        <f t="shared" si="123"/>
        <v>174</v>
      </c>
      <c r="G257" s="2">
        <v>1340</v>
      </c>
      <c r="H257" s="4">
        <v>50</v>
      </c>
      <c r="I257" s="2">
        <f t="shared" ref="I257:I316" si="126">G257*5/100</f>
        <v>67</v>
      </c>
      <c r="J257" s="1">
        <f t="shared" ref="J257:J316" si="127">G257+I257</f>
        <v>1407</v>
      </c>
      <c r="K257" s="7">
        <f t="shared" si="120"/>
        <v>50.333333333333336</v>
      </c>
      <c r="L257" s="1">
        <v>1410</v>
      </c>
      <c r="M257" s="8">
        <f t="shared" si="121"/>
        <v>98.7</v>
      </c>
      <c r="N257" s="8">
        <f t="shared" si="122"/>
        <v>1508.7</v>
      </c>
      <c r="O257" s="5">
        <f t="shared" si="119"/>
        <v>1510</v>
      </c>
      <c r="P257" s="9">
        <f t="shared" si="124"/>
        <v>6291.666666666667</v>
      </c>
      <c r="Q257" s="9">
        <f t="shared" si="125"/>
        <v>6290</v>
      </c>
      <c r="R257" s="1" t="e">
        <f>#REF!*30</f>
        <v>#REF!</v>
      </c>
      <c r="S257" s="6" t="e">
        <f t="shared" si="114"/>
        <v>#REF!</v>
      </c>
      <c r="T257" s="6" t="e">
        <f>(#REF!*0.8)</f>
        <v>#REF!</v>
      </c>
      <c r="U257" s="1">
        <v>50</v>
      </c>
      <c r="V257" s="1">
        <f t="shared" si="100"/>
        <v>1500</v>
      </c>
      <c r="W257" s="1">
        <f t="shared" si="115"/>
        <v>1700</v>
      </c>
      <c r="X257" s="1">
        <f t="shared" si="116"/>
        <v>1700</v>
      </c>
    </row>
    <row r="258" spans="2:24">
      <c r="B258" s="2">
        <v>5</v>
      </c>
      <c r="C258" s="3" t="s">
        <v>59</v>
      </c>
      <c r="D258" s="2">
        <v>40</v>
      </c>
      <c r="E258" s="2">
        <v>1050</v>
      </c>
      <c r="F258" s="2">
        <f t="shared" si="123"/>
        <v>157.5</v>
      </c>
      <c r="G258" s="2">
        <v>1210</v>
      </c>
      <c r="H258" s="4">
        <v>45</v>
      </c>
      <c r="I258" s="2">
        <f t="shared" si="126"/>
        <v>60.5</v>
      </c>
      <c r="J258" s="1">
        <f t="shared" si="127"/>
        <v>1270.5</v>
      </c>
      <c r="K258" s="7">
        <f t="shared" si="120"/>
        <v>45.333333333333336</v>
      </c>
      <c r="L258" s="1">
        <v>1270</v>
      </c>
      <c r="M258" s="8">
        <f t="shared" si="121"/>
        <v>88.9</v>
      </c>
      <c r="N258" s="8">
        <f t="shared" si="122"/>
        <v>1358.9</v>
      </c>
      <c r="O258" s="5">
        <f t="shared" si="119"/>
        <v>1360</v>
      </c>
      <c r="P258" s="9">
        <f t="shared" si="124"/>
        <v>5666.666666666667</v>
      </c>
      <c r="Q258" s="9">
        <f t="shared" si="125"/>
        <v>5670</v>
      </c>
      <c r="R258" s="1" t="e">
        <f>#REF!*30</f>
        <v>#REF!</v>
      </c>
      <c r="S258" s="6" t="e">
        <f t="shared" si="114"/>
        <v>#REF!</v>
      </c>
      <c r="T258" s="13" t="e">
        <f>(#REF!*0.8)</f>
        <v>#REF!</v>
      </c>
      <c r="U258" s="1">
        <v>47</v>
      </c>
      <c r="V258" s="1">
        <f t="shared" si="100"/>
        <v>1410</v>
      </c>
      <c r="W258" s="1">
        <f t="shared" si="115"/>
        <v>1598</v>
      </c>
      <c r="X258" s="1">
        <f t="shared" si="116"/>
        <v>1600</v>
      </c>
    </row>
    <row r="259" spans="2:24">
      <c r="B259" s="2">
        <v>6</v>
      </c>
      <c r="C259" s="3" t="s">
        <v>49</v>
      </c>
      <c r="D259" s="2">
        <v>40</v>
      </c>
      <c r="E259" s="2">
        <v>990</v>
      </c>
      <c r="F259" s="2">
        <f t="shared" si="123"/>
        <v>148.5</v>
      </c>
      <c r="G259" s="2">
        <v>1140</v>
      </c>
      <c r="H259" s="4">
        <f t="shared" si="117"/>
        <v>40</v>
      </c>
      <c r="I259" s="2">
        <f t="shared" si="126"/>
        <v>57</v>
      </c>
      <c r="J259" s="1">
        <f t="shared" si="127"/>
        <v>1197</v>
      </c>
      <c r="K259" s="7">
        <f t="shared" si="120"/>
        <v>42.666666666666664</v>
      </c>
      <c r="L259" s="1">
        <v>1200</v>
      </c>
      <c r="M259" s="8">
        <f t="shared" si="121"/>
        <v>84</v>
      </c>
      <c r="N259" s="8">
        <f t="shared" si="122"/>
        <v>1284</v>
      </c>
      <c r="O259" s="5">
        <f t="shared" si="119"/>
        <v>1280</v>
      </c>
      <c r="P259" s="9">
        <f t="shared" si="124"/>
        <v>5333.333333333333</v>
      </c>
      <c r="Q259" s="9">
        <f t="shared" si="125"/>
        <v>5330</v>
      </c>
      <c r="R259" s="1" t="e">
        <f>#REF!*30</f>
        <v>#REF!</v>
      </c>
      <c r="S259" s="6" t="e">
        <f t="shared" si="114"/>
        <v>#REF!</v>
      </c>
      <c r="T259" s="13" t="e">
        <f>(#REF!*0.8)</f>
        <v>#REF!</v>
      </c>
      <c r="U259" s="1">
        <v>45</v>
      </c>
      <c r="V259" s="1">
        <f t="shared" si="100"/>
        <v>1350</v>
      </c>
      <c r="W259" s="1">
        <f t="shared" si="115"/>
        <v>1530</v>
      </c>
      <c r="X259" s="1">
        <f t="shared" si="116"/>
        <v>1530</v>
      </c>
    </row>
    <row r="260" spans="2:24">
      <c r="B260" s="2">
        <v>7</v>
      </c>
      <c r="C260" s="3" t="s">
        <v>50</v>
      </c>
      <c r="D260" s="2">
        <v>40</v>
      </c>
      <c r="E260" s="2">
        <v>990</v>
      </c>
      <c r="F260" s="2">
        <f t="shared" si="123"/>
        <v>148.5</v>
      </c>
      <c r="G260" s="2">
        <v>1140</v>
      </c>
      <c r="H260" s="4">
        <f t="shared" si="117"/>
        <v>40</v>
      </c>
      <c r="I260" s="2">
        <f t="shared" si="126"/>
        <v>57</v>
      </c>
      <c r="J260" s="1">
        <f t="shared" si="127"/>
        <v>1197</v>
      </c>
      <c r="K260" s="7">
        <f t="shared" si="120"/>
        <v>42.666666666666664</v>
      </c>
      <c r="L260" s="1">
        <v>1200</v>
      </c>
      <c r="M260" s="8">
        <f t="shared" si="121"/>
        <v>84</v>
      </c>
      <c r="N260" s="8">
        <f t="shared" si="122"/>
        <v>1284</v>
      </c>
      <c r="O260" s="5">
        <f t="shared" si="119"/>
        <v>1280</v>
      </c>
      <c r="P260" s="9">
        <f t="shared" si="124"/>
        <v>5333.333333333333</v>
      </c>
      <c r="Q260" s="9">
        <f t="shared" si="125"/>
        <v>5330</v>
      </c>
      <c r="R260" s="1" t="e">
        <f>#REF!*30</f>
        <v>#REF!</v>
      </c>
      <c r="S260" s="6" t="e">
        <f t="shared" si="114"/>
        <v>#REF!</v>
      </c>
      <c r="T260" s="13" t="e">
        <f>(#REF!*0.8)</f>
        <v>#REF!</v>
      </c>
      <c r="U260" s="1">
        <v>44</v>
      </c>
      <c r="V260" s="1">
        <f t="shared" si="100"/>
        <v>1320</v>
      </c>
      <c r="W260" s="1">
        <f t="shared" si="115"/>
        <v>1496</v>
      </c>
      <c r="X260" s="1">
        <f t="shared" si="116"/>
        <v>1500</v>
      </c>
    </row>
    <row r="261" spans="2:24">
      <c r="B261" s="2">
        <v>8</v>
      </c>
      <c r="C261" s="3" t="s">
        <v>21</v>
      </c>
      <c r="D261" s="2">
        <v>0</v>
      </c>
      <c r="E261" s="2">
        <v>0</v>
      </c>
      <c r="F261" s="2">
        <f t="shared" si="123"/>
        <v>0</v>
      </c>
      <c r="G261" s="2">
        <f>+E261+F261</f>
        <v>0</v>
      </c>
      <c r="H261" s="4">
        <f t="shared" si="117"/>
        <v>0</v>
      </c>
      <c r="I261" s="2">
        <f t="shared" si="126"/>
        <v>0</v>
      </c>
      <c r="J261" s="1">
        <f t="shared" si="127"/>
        <v>0</v>
      </c>
      <c r="K261" s="7">
        <f t="shared" si="120"/>
        <v>0</v>
      </c>
      <c r="L261" s="1"/>
      <c r="M261" s="8">
        <f t="shared" si="121"/>
        <v>0</v>
      </c>
      <c r="N261" s="8">
        <f t="shared" si="122"/>
        <v>0</v>
      </c>
      <c r="O261" s="5">
        <f t="shared" si="119"/>
        <v>0</v>
      </c>
      <c r="P261" s="9">
        <f t="shared" ref="P261" si="128">O261/30*134</f>
        <v>0</v>
      </c>
      <c r="Q261" s="9">
        <f t="shared" si="125"/>
        <v>0</v>
      </c>
      <c r="R261" s="1"/>
      <c r="S261" s="6">
        <f t="shared" si="114"/>
        <v>0</v>
      </c>
      <c r="T261" s="6" t="e">
        <f>(#REF!*0.8)</f>
        <v>#REF!</v>
      </c>
      <c r="U261" s="1"/>
      <c r="V261" s="1">
        <f t="shared" ref="V261:V319" si="129">U261*30</f>
        <v>0</v>
      </c>
      <c r="W261" s="1">
        <f t="shared" si="115"/>
        <v>0</v>
      </c>
      <c r="X261" s="1">
        <f t="shared" si="116"/>
        <v>0</v>
      </c>
    </row>
    <row r="262" spans="2:24">
      <c r="B262" s="22" t="s">
        <v>279</v>
      </c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2:24">
      <c r="B263" s="2">
        <v>1</v>
      </c>
      <c r="C263" s="3" t="s">
        <v>201</v>
      </c>
      <c r="D263" s="14">
        <v>85</v>
      </c>
      <c r="E263" s="2">
        <v>2200</v>
      </c>
      <c r="F263" s="2">
        <f>+E263*15%</f>
        <v>330</v>
      </c>
      <c r="G263" s="2">
        <f>+E263+F263</f>
        <v>2530</v>
      </c>
      <c r="H263" s="4">
        <v>90</v>
      </c>
      <c r="I263" s="2">
        <f t="shared" si="126"/>
        <v>126.5</v>
      </c>
      <c r="J263" s="1">
        <f t="shared" si="127"/>
        <v>2656.5</v>
      </c>
      <c r="K263" s="7">
        <f t="shared" si="120"/>
        <v>95</v>
      </c>
      <c r="L263" s="1">
        <v>2660</v>
      </c>
      <c r="M263" s="8">
        <f t="shared" si="121"/>
        <v>186.2</v>
      </c>
      <c r="N263" s="8">
        <f t="shared" si="122"/>
        <v>2846.2</v>
      </c>
      <c r="O263" s="5">
        <f t="shared" si="119"/>
        <v>2850</v>
      </c>
      <c r="P263" s="9">
        <f t="shared" ref="P263:P275" si="130">O263/30*125</f>
        <v>11875</v>
      </c>
      <c r="Q263" s="9">
        <f t="shared" ref="Q263:Q276" si="131">ROUND(P263,-1)</f>
        <v>11880</v>
      </c>
      <c r="R263" s="1" t="e">
        <f>#REF!*30</f>
        <v>#REF!</v>
      </c>
      <c r="S263" s="6" t="e">
        <f t="shared" si="114"/>
        <v>#REF!</v>
      </c>
      <c r="T263" s="6" t="e">
        <f>(#REF!*0.8)</f>
        <v>#REF!</v>
      </c>
      <c r="U263" s="1">
        <v>129</v>
      </c>
      <c r="V263" s="1">
        <f t="shared" si="129"/>
        <v>3870</v>
      </c>
      <c r="W263" s="1">
        <f t="shared" si="115"/>
        <v>4386</v>
      </c>
      <c r="X263" s="1">
        <f t="shared" si="116"/>
        <v>4390</v>
      </c>
    </row>
    <row r="264" spans="2:24">
      <c r="B264" s="2">
        <v>2</v>
      </c>
      <c r="C264" s="3" t="s">
        <v>202</v>
      </c>
      <c r="D264" s="14"/>
      <c r="E264" s="2"/>
      <c r="F264" s="2"/>
      <c r="G264" s="2">
        <v>2480</v>
      </c>
      <c r="H264" s="4">
        <v>90</v>
      </c>
      <c r="I264" s="2">
        <f t="shared" si="126"/>
        <v>124</v>
      </c>
      <c r="J264" s="1">
        <f t="shared" si="127"/>
        <v>2604</v>
      </c>
      <c r="K264" s="7">
        <f t="shared" si="120"/>
        <v>92.666666666666671</v>
      </c>
      <c r="L264" s="1">
        <v>2600</v>
      </c>
      <c r="M264" s="8">
        <f t="shared" si="121"/>
        <v>182</v>
      </c>
      <c r="N264" s="8">
        <f t="shared" si="122"/>
        <v>2782</v>
      </c>
      <c r="O264" s="5">
        <f t="shared" si="119"/>
        <v>2780</v>
      </c>
      <c r="P264" s="9">
        <f t="shared" si="130"/>
        <v>11583.333333333334</v>
      </c>
      <c r="Q264" s="9">
        <f t="shared" si="131"/>
        <v>11580</v>
      </c>
      <c r="R264" s="1" t="e">
        <f>#REF!*30</f>
        <v>#REF!</v>
      </c>
      <c r="S264" s="6" t="e">
        <f t="shared" si="114"/>
        <v>#REF!</v>
      </c>
      <c r="T264" s="6" t="e">
        <f>(#REF!*0.8)</f>
        <v>#REF!</v>
      </c>
      <c r="U264" s="1">
        <v>123</v>
      </c>
      <c r="V264" s="1">
        <f t="shared" si="129"/>
        <v>3690</v>
      </c>
      <c r="W264" s="1">
        <f t="shared" si="115"/>
        <v>4182</v>
      </c>
      <c r="X264" s="1">
        <f t="shared" si="116"/>
        <v>4180</v>
      </c>
    </row>
    <row r="265" spans="2:24">
      <c r="B265" s="2">
        <v>3</v>
      </c>
      <c r="C265" s="3" t="s">
        <v>203</v>
      </c>
      <c r="D265" s="2">
        <v>80</v>
      </c>
      <c r="E265" s="2">
        <v>2100</v>
      </c>
      <c r="F265" s="2">
        <f t="shared" ref="F265:F273" si="132">+E265*15%</f>
        <v>315</v>
      </c>
      <c r="G265" s="2">
        <v>2420</v>
      </c>
      <c r="H265" s="4">
        <f t="shared" si="117"/>
        <v>84.666666666666671</v>
      </c>
      <c r="I265" s="2">
        <f t="shared" si="126"/>
        <v>121</v>
      </c>
      <c r="J265" s="1">
        <f t="shared" si="127"/>
        <v>2541</v>
      </c>
      <c r="K265" s="7">
        <f t="shared" si="120"/>
        <v>90.666666666666671</v>
      </c>
      <c r="L265" s="1">
        <v>2540</v>
      </c>
      <c r="M265" s="8">
        <f t="shared" si="121"/>
        <v>177.8</v>
      </c>
      <c r="N265" s="8">
        <f t="shared" si="122"/>
        <v>2717.8</v>
      </c>
      <c r="O265" s="5">
        <f t="shared" si="119"/>
        <v>2720</v>
      </c>
      <c r="P265" s="9">
        <f t="shared" si="130"/>
        <v>11333.333333333334</v>
      </c>
      <c r="Q265" s="9">
        <f t="shared" si="131"/>
        <v>11330</v>
      </c>
      <c r="R265" s="1" t="e">
        <f>#REF!*30</f>
        <v>#REF!</v>
      </c>
      <c r="S265" s="6" t="e">
        <f t="shared" si="114"/>
        <v>#REF!</v>
      </c>
      <c r="T265" s="6" t="e">
        <f>(#REF!*0.8)</f>
        <v>#REF!</v>
      </c>
      <c r="U265" s="1">
        <v>120</v>
      </c>
      <c r="V265" s="1">
        <f t="shared" si="129"/>
        <v>3600</v>
      </c>
      <c r="W265" s="1">
        <f t="shared" si="115"/>
        <v>4080</v>
      </c>
      <c r="X265" s="1">
        <f t="shared" si="116"/>
        <v>4080</v>
      </c>
    </row>
    <row r="266" spans="2:24">
      <c r="B266" s="2">
        <v>4</v>
      </c>
      <c r="C266" s="3" t="s">
        <v>204</v>
      </c>
      <c r="D266" s="2">
        <v>80</v>
      </c>
      <c r="E266" s="2">
        <v>2040</v>
      </c>
      <c r="F266" s="2">
        <f t="shared" si="132"/>
        <v>306</v>
      </c>
      <c r="G266" s="2">
        <v>2320</v>
      </c>
      <c r="H266" s="4">
        <v>80</v>
      </c>
      <c r="I266" s="2">
        <f t="shared" si="126"/>
        <v>116</v>
      </c>
      <c r="J266" s="1">
        <f t="shared" si="127"/>
        <v>2436</v>
      </c>
      <c r="K266" s="7">
        <f t="shared" si="120"/>
        <v>87</v>
      </c>
      <c r="L266" s="1">
        <v>2440</v>
      </c>
      <c r="M266" s="8">
        <f t="shared" si="121"/>
        <v>170.8</v>
      </c>
      <c r="N266" s="8">
        <f t="shared" si="122"/>
        <v>2610.8000000000002</v>
      </c>
      <c r="O266" s="5">
        <f t="shared" si="119"/>
        <v>2610</v>
      </c>
      <c r="P266" s="9">
        <f t="shared" si="130"/>
        <v>10875</v>
      </c>
      <c r="Q266" s="9">
        <f t="shared" si="131"/>
        <v>10880</v>
      </c>
      <c r="R266" s="1" t="e">
        <f>#REF!*30</f>
        <v>#REF!</v>
      </c>
      <c r="S266" s="6" t="e">
        <f t="shared" si="114"/>
        <v>#REF!</v>
      </c>
      <c r="T266" s="6" t="e">
        <f>(#REF!*0.8)</f>
        <v>#REF!</v>
      </c>
      <c r="U266" s="1">
        <v>108</v>
      </c>
      <c r="V266" s="1">
        <f t="shared" si="129"/>
        <v>3240</v>
      </c>
      <c r="W266" s="1">
        <f t="shared" si="115"/>
        <v>3672</v>
      </c>
      <c r="X266" s="1">
        <f t="shared" si="116"/>
        <v>3670</v>
      </c>
    </row>
    <row r="267" spans="2:24">
      <c r="B267" s="2">
        <v>5</v>
      </c>
      <c r="C267" s="3" t="s">
        <v>205</v>
      </c>
      <c r="D267" s="2">
        <v>80</v>
      </c>
      <c r="E267" s="2">
        <v>1990</v>
      </c>
      <c r="F267" s="2">
        <f t="shared" si="132"/>
        <v>298.5</v>
      </c>
      <c r="G267" s="2">
        <v>2290</v>
      </c>
      <c r="H267" s="4">
        <f t="shared" si="117"/>
        <v>80</v>
      </c>
      <c r="I267" s="2">
        <f t="shared" si="126"/>
        <v>114.5</v>
      </c>
      <c r="J267" s="1">
        <f t="shared" si="127"/>
        <v>2404.5</v>
      </c>
      <c r="K267" s="7">
        <f t="shared" si="120"/>
        <v>85.666666666666671</v>
      </c>
      <c r="L267" s="1">
        <v>2400</v>
      </c>
      <c r="M267" s="8">
        <f t="shared" si="121"/>
        <v>168</v>
      </c>
      <c r="N267" s="8">
        <f t="shared" si="122"/>
        <v>2568</v>
      </c>
      <c r="O267" s="5">
        <f t="shared" si="119"/>
        <v>2570</v>
      </c>
      <c r="P267" s="9">
        <f t="shared" si="130"/>
        <v>10708.333333333334</v>
      </c>
      <c r="Q267" s="9">
        <f t="shared" si="131"/>
        <v>10710</v>
      </c>
      <c r="R267" s="1" t="e">
        <f>#REF!*30</f>
        <v>#REF!</v>
      </c>
      <c r="S267" s="6" t="e">
        <f t="shared" si="114"/>
        <v>#REF!</v>
      </c>
      <c r="T267" s="6" t="e">
        <f>(#REF!*0.8)</f>
        <v>#REF!</v>
      </c>
      <c r="U267" s="1">
        <v>102</v>
      </c>
      <c r="V267" s="1">
        <f t="shared" si="129"/>
        <v>3060</v>
      </c>
      <c r="W267" s="1">
        <f t="shared" si="115"/>
        <v>3468</v>
      </c>
      <c r="X267" s="1">
        <f t="shared" si="116"/>
        <v>3470</v>
      </c>
    </row>
    <row r="268" spans="2:24">
      <c r="B268" s="2">
        <v>6</v>
      </c>
      <c r="C268" s="3" t="s">
        <v>206</v>
      </c>
      <c r="D268" s="2">
        <v>75</v>
      </c>
      <c r="E268" s="2">
        <v>1930</v>
      </c>
      <c r="F268" s="2">
        <f t="shared" si="132"/>
        <v>289.5</v>
      </c>
      <c r="G268" s="2">
        <v>2220</v>
      </c>
      <c r="H268" s="4">
        <v>80</v>
      </c>
      <c r="I268" s="2">
        <f t="shared" si="126"/>
        <v>111</v>
      </c>
      <c r="J268" s="1">
        <f t="shared" si="127"/>
        <v>2331</v>
      </c>
      <c r="K268" s="7">
        <f t="shared" si="120"/>
        <v>83</v>
      </c>
      <c r="L268" s="1">
        <v>2330</v>
      </c>
      <c r="M268" s="8">
        <f t="shared" si="121"/>
        <v>163.1</v>
      </c>
      <c r="N268" s="8">
        <f t="shared" si="122"/>
        <v>2493.1</v>
      </c>
      <c r="O268" s="5">
        <f t="shared" si="119"/>
        <v>2490</v>
      </c>
      <c r="P268" s="9">
        <f t="shared" si="130"/>
        <v>10375</v>
      </c>
      <c r="Q268" s="9">
        <f t="shared" si="131"/>
        <v>10380</v>
      </c>
      <c r="R268" s="1" t="e">
        <f>#REF!*30</f>
        <v>#REF!</v>
      </c>
      <c r="S268" s="6" t="e">
        <f t="shared" si="114"/>
        <v>#REF!</v>
      </c>
      <c r="T268" s="6" t="e">
        <f>(#REF!*0.8)</f>
        <v>#REF!</v>
      </c>
      <c r="U268" s="1">
        <v>93</v>
      </c>
      <c r="V268" s="1">
        <f t="shared" si="129"/>
        <v>2790</v>
      </c>
      <c r="W268" s="1">
        <f t="shared" si="115"/>
        <v>3162</v>
      </c>
      <c r="X268" s="1">
        <f t="shared" si="116"/>
        <v>3160</v>
      </c>
    </row>
    <row r="269" spans="2:24">
      <c r="B269" s="2">
        <v>7</v>
      </c>
      <c r="C269" s="3" t="s">
        <v>207</v>
      </c>
      <c r="D269" s="2">
        <v>70</v>
      </c>
      <c r="E269" s="2">
        <v>1820</v>
      </c>
      <c r="F269" s="2">
        <f t="shared" si="132"/>
        <v>273</v>
      </c>
      <c r="G269" s="2">
        <v>2100</v>
      </c>
      <c r="H269" s="4">
        <v>75</v>
      </c>
      <c r="I269" s="2">
        <f t="shared" si="126"/>
        <v>105</v>
      </c>
      <c r="J269" s="1">
        <f t="shared" si="127"/>
        <v>2205</v>
      </c>
      <c r="K269" s="7">
        <f t="shared" si="120"/>
        <v>78.666666666666671</v>
      </c>
      <c r="L269" s="1">
        <v>2210</v>
      </c>
      <c r="M269" s="8">
        <f t="shared" si="121"/>
        <v>154.69999999999999</v>
      </c>
      <c r="N269" s="8">
        <f t="shared" si="122"/>
        <v>2364.6999999999998</v>
      </c>
      <c r="O269" s="5">
        <f t="shared" si="119"/>
        <v>2360</v>
      </c>
      <c r="P269" s="9">
        <f t="shared" si="130"/>
        <v>9833.3333333333339</v>
      </c>
      <c r="Q269" s="9">
        <f t="shared" si="131"/>
        <v>9830</v>
      </c>
      <c r="R269" s="1" t="e">
        <f>#REF!*30</f>
        <v>#REF!</v>
      </c>
      <c r="S269" s="6" t="e">
        <f t="shared" si="114"/>
        <v>#REF!</v>
      </c>
      <c r="T269" s="6" t="e">
        <f>(#REF!*0.8)</f>
        <v>#REF!</v>
      </c>
      <c r="U269" s="1">
        <v>83</v>
      </c>
      <c r="V269" s="1">
        <f t="shared" si="129"/>
        <v>2490</v>
      </c>
      <c r="W269" s="1">
        <f t="shared" si="115"/>
        <v>2822</v>
      </c>
      <c r="X269" s="1">
        <f t="shared" si="116"/>
        <v>2820</v>
      </c>
    </row>
    <row r="270" spans="2:24">
      <c r="B270" s="2">
        <v>8</v>
      </c>
      <c r="C270" s="3" t="s">
        <v>208</v>
      </c>
      <c r="D270" s="2">
        <v>70</v>
      </c>
      <c r="E270" s="2">
        <v>1770</v>
      </c>
      <c r="F270" s="2">
        <f t="shared" si="132"/>
        <v>265.5</v>
      </c>
      <c r="G270" s="2">
        <v>2040</v>
      </c>
      <c r="H270" s="4">
        <v>70</v>
      </c>
      <c r="I270" s="2">
        <f t="shared" si="126"/>
        <v>102</v>
      </c>
      <c r="J270" s="1">
        <f t="shared" si="127"/>
        <v>2142</v>
      </c>
      <c r="K270" s="7">
        <f t="shared" si="120"/>
        <v>76.333333333333329</v>
      </c>
      <c r="L270" s="1">
        <v>2140</v>
      </c>
      <c r="M270" s="8">
        <f t="shared" si="121"/>
        <v>149.80000000000001</v>
      </c>
      <c r="N270" s="8">
        <f t="shared" si="122"/>
        <v>2289.8000000000002</v>
      </c>
      <c r="O270" s="5">
        <f t="shared" si="119"/>
        <v>2290</v>
      </c>
      <c r="P270" s="9">
        <f t="shared" si="130"/>
        <v>9541.6666666666661</v>
      </c>
      <c r="Q270" s="9">
        <f t="shared" si="131"/>
        <v>9540</v>
      </c>
      <c r="R270" s="1" t="e">
        <f>#REF!*30</f>
        <v>#REF!</v>
      </c>
      <c r="S270" s="6" t="e">
        <f t="shared" si="114"/>
        <v>#REF!</v>
      </c>
      <c r="T270" s="6" t="e">
        <f>(#REF!*0.8)</f>
        <v>#REF!</v>
      </c>
      <c r="U270" s="1">
        <v>78</v>
      </c>
      <c r="V270" s="1">
        <f t="shared" si="129"/>
        <v>2340</v>
      </c>
      <c r="W270" s="1">
        <f t="shared" si="115"/>
        <v>2652</v>
      </c>
      <c r="X270" s="1">
        <f t="shared" si="116"/>
        <v>2650</v>
      </c>
    </row>
    <row r="271" spans="2:24">
      <c r="B271" s="2">
        <v>9</v>
      </c>
      <c r="C271" s="3" t="s">
        <v>209</v>
      </c>
      <c r="D271" s="2">
        <v>70</v>
      </c>
      <c r="E271" s="2">
        <v>1770</v>
      </c>
      <c r="F271" s="2">
        <f t="shared" si="132"/>
        <v>265.5</v>
      </c>
      <c r="G271" s="2">
        <v>2040</v>
      </c>
      <c r="H271" s="4">
        <v>70</v>
      </c>
      <c r="I271" s="2">
        <f t="shared" si="126"/>
        <v>102</v>
      </c>
      <c r="J271" s="1">
        <f t="shared" si="127"/>
        <v>2142</v>
      </c>
      <c r="K271" s="7">
        <f t="shared" si="120"/>
        <v>76.333333333333329</v>
      </c>
      <c r="L271" s="1">
        <v>2140</v>
      </c>
      <c r="M271" s="8">
        <f t="shared" si="121"/>
        <v>149.80000000000001</v>
      </c>
      <c r="N271" s="8">
        <f t="shared" si="122"/>
        <v>2289.8000000000002</v>
      </c>
      <c r="O271" s="5">
        <f t="shared" si="119"/>
        <v>2290</v>
      </c>
      <c r="P271" s="9">
        <f t="shared" si="130"/>
        <v>9541.6666666666661</v>
      </c>
      <c r="Q271" s="9">
        <f t="shared" si="131"/>
        <v>9540</v>
      </c>
      <c r="R271" s="1" t="e">
        <f>#REF!*30</f>
        <v>#REF!</v>
      </c>
      <c r="S271" s="6" t="e">
        <f t="shared" si="114"/>
        <v>#REF!</v>
      </c>
      <c r="T271" s="6" t="e">
        <f>(#REF!*0.8)</f>
        <v>#REF!</v>
      </c>
      <c r="U271" s="1">
        <v>77</v>
      </c>
      <c r="V271" s="1">
        <f t="shared" si="129"/>
        <v>2310</v>
      </c>
      <c r="W271" s="1">
        <f t="shared" si="115"/>
        <v>2618</v>
      </c>
      <c r="X271" s="1">
        <f t="shared" si="116"/>
        <v>2620</v>
      </c>
    </row>
    <row r="272" spans="2:24">
      <c r="B272" s="2">
        <v>10</v>
      </c>
      <c r="C272" s="3" t="s">
        <v>210</v>
      </c>
      <c r="D272" s="2">
        <v>60</v>
      </c>
      <c r="E272" s="2">
        <v>1500</v>
      </c>
      <c r="F272" s="2">
        <f t="shared" si="132"/>
        <v>225</v>
      </c>
      <c r="G272" s="2">
        <v>1730</v>
      </c>
      <c r="H272" s="4">
        <v>60</v>
      </c>
      <c r="I272" s="2">
        <f t="shared" si="126"/>
        <v>86.5</v>
      </c>
      <c r="J272" s="1">
        <f t="shared" si="127"/>
        <v>1816.5</v>
      </c>
      <c r="K272" s="7">
        <f t="shared" si="120"/>
        <v>65</v>
      </c>
      <c r="L272" s="1">
        <v>1820</v>
      </c>
      <c r="M272" s="8">
        <f t="shared" si="121"/>
        <v>127.4</v>
      </c>
      <c r="N272" s="8">
        <f t="shared" si="122"/>
        <v>1947.4</v>
      </c>
      <c r="O272" s="5">
        <f t="shared" si="119"/>
        <v>1950</v>
      </c>
      <c r="P272" s="9">
        <f t="shared" si="130"/>
        <v>8125</v>
      </c>
      <c r="Q272" s="9">
        <f t="shared" si="131"/>
        <v>8130</v>
      </c>
      <c r="R272" s="1" t="e">
        <f>#REF!*30</f>
        <v>#REF!</v>
      </c>
      <c r="S272" s="6" t="e">
        <f t="shared" si="114"/>
        <v>#REF!</v>
      </c>
      <c r="T272" s="6" t="e">
        <f>(#REF!*0.8)</f>
        <v>#REF!</v>
      </c>
      <c r="U272" s="1">
        <v>69</v>
      </c>
      <c r="V272" s="1">
        <f t="shared" si="129"/>
        <v>2070</v>
      </c>
      <c r="W272" s="1">
        <f t="shared" si="115"/>
        <v>2346</v>
      </c>
      <c r="X272" s="1">
        <f t="shared" si="116"/>
        <v>2350</v>
      </c>
    </row>
    <row r="273" spans="2:24">
      <c r="B273" s="2">
        <v>11</v>
      </c>
      <c r="C273" s="3" t="s">
        <v>211</v>
      </c>
      <c r="D273" s="2">
        <v>50</v>
      </c>
      <c r="E273" s="2">
        <v>1270</v>
      </c>
      <c r="F273" s="2">
        <f t="shared" si="132"/>
        <v>190.5</v>
      </c>
      <c r="G273" s="2">
        <v>1460</v>
      </c>
      <c r="H273" s="4">
        <v>50</v>
      </c>
      <c r="I273" s="2">
        <f t="shared" si="126"/>
        <v>73</v>
      </c>
      <c r="J273" s="1">
        <f t="shared" si="127"/>
        <v>1533</v>
      </c>
      <c r="K273" s="7">
        <f t="shared" si="120"/>
        <v>54.666666666666664</v>
      </c>
      <c r="L273" s="1">
        <v>1530</v>
      </c>
      <c r="M273" s="8">
        <f t="shared" si="121"/>
        <v>107.1</v>
      </c>
      <c r="N273" s="8">
        <f t="shared" si="122"/>
        <v>1637.1</v>
      </c>
      <c r="O273" s="5">
        <f t="shared" si="119"/>
        <v>1640</v>
      </c>
      <c r="P273" s="9">
        <f t="shared" si="130"/>
        <v>6833.333333333333</v>
      </c>
      <c r="Q273" s="9">
        <f t="shared" si="131"/>
        <v>6830</v>
      </c>
      <c r="R273" s="1" t="e">
        <f>#REF!*30</f>
        <v>#REF!</v>
      </c>
      <c r="S273" s="6" t="e">
        <f t="shared" si="114"/>
        <v>#REF!</v>
      </c>
      <c r="T273" s="6" t="e">
        <f>(#REF!*0.8)</f>
        <v>#REF!</v>
      </c>
      <c r="U273" s="1">
        <v>51</v>
      </c>
      <c r="V273" s="1">
        <f t="shared" si="129"/>
        <v>1530</v>
      </c>
      <c r="W273" s="1">
        <f t="shared" si="115"/>
        <v>1734</v>
      </c>
      <c r="X273" s="1">
        <f t="shared" si="116"/>
        <v>1730</v>
      </c>
    </row>
    <row r="274" spans="2:24">
      <c r="B274" s="2">
        <v>12</v>
      </c>
      <c r="C274" s="3" t="s">
        <v>163</v>
      </c>
      <c r="D274" s="2"/>
      <c r="E274" s="2"/>
      <c r="F274" s="2"/>
      <c r="G274" s="2">
        <v>1340</v>
      </c>
      <c r="H274" s="4">
        <v>50</v>
      </c>
      <c r="I274" s="2">
        <f t="shared" si="126"/>
        <v>67</v>
      </c>
      <c r="J274" s="1">
        <f t="shared" si="127"/>
        <v>1407</v>
      </c>
      <c r="K274" s="7">
        <f t="shared" si="120"/>
        <v>50.333333333333336</v>
      </c>
      <c r="L274" s="1">
        <v>1410</v>
      </c>
      <c r="M274" s="8">
        <f t="shared" si="121"/>
        <v>98.7</v>
      </c>
      <c r="N274" s="8">
        <f t="shared" si="122"/>
        <v>1508.7</v>
      </c>
      <c r="O274" s="5">
        <f t="shared" si="119"/>
        <v>1510</v>
      </c>
      <c r="P274" s="9">
        <f t="shared" si="130"/>
        <v>6291.666666666667</v>
      </c>
      <c r="Q274" s="9">
        <f t="shared" si="131"/>
        <v>6290</v>
      </c>
      <c r="R274" s="1" t="e">
        <f>#REF!*30</f>
        <v>#REF!</v>
      </c>
      <c r="S274" s="6" t="e">
        <f t="shared" si="114"/>
        <v>#REF!</v>
      </c>
      <c r="T274" s="13" t="e">
        <f>(#REF!*0.8)</f>
        <v>#REF!</v>
      </c>
      <c r="U274" s="1">
        <v>46</v>
      </c>
      <c r="V274" s="1">
        <f t="shared" si="129"/>
        <v>1380</v>
      </c>
      <c r="W274" s="1">
        <f t="shared" si="115"/>
        <v>1564</v>
      </c>
      <c r="X274" s="1">
        <f t="shared" si="116"/>
        <v>1560</v>
      </c>
    </row>
    <row r="275" spans="2:24">
      <c r="B275" s="2">
        <v>13</v>
      </c>
      <c r="C275" s="3" t="s">
        <v>20</v>
      </c>
      <c r="D275" s="2">
        <v>40</v>
      </c>
      <c r="E275" s="2">
        <v>940</v>
      </c>
      <c r="F275" s="2">
        <f>+E275*15%</f>
        <v>141</v>
      </c>
      <c r="G275" s="2">
        <v>1080</v>
      </c>
      <c r="H275" s="4">
        <v>40</v>
      </c>
      <c r="I275" s="2">
        <f t="shared" si="126"/>
        <v>54</v>
      </c>
      <c r="J275" s="1">
        <f t="shared" si="127"/>
        <v>1134</v>
      </c>
      <c r="K275" s="7">
        <f t="shared" si="120"/>
        <v>40.333333333333336</v>
      </c>
      <c r="L275" s="1">
        <v>1130</v>
      </c>
      <c r="M275" s="8">
        <f t="shared" si="121"/>
        <v>79.099999999999994</v>
      </c>
      <c r="N275" s="8">
        <f t="shared" si="122"/>
        <v>1209.0999999999999</v>
      </c>
      <c r="O275" s="5">
        <f t="shared" si="119"/>
        <v>1210</v>
      </c>
      <c r="P275" s="9">
        <f t="shared" si="130"/>
        <v>5041.666666666667</v>
      </c>
      <c r="Q275" s="9">
        <f t="shared" si="131"/>
        <v>5040</v>
      </c>
      <c r="R275" s="1" t="e">
        <f>#REF!*30</f>
        <v>#REF!</v>
      </c>
      <c r="S275" s="6" t="e">
        <f t="shared" si="114"/>
        <v>#REF!</v>
      </c>
      <c r="T275" s="6" t="e">
        <f>(#REF!*0.8)</f>
        <v>#REF!</v>
      </c>
      <c r="U275" s="1">
        <v>44</v>
      </c>
      <c r="V275" s="1">
        <f t="shared" si="129"/>
        <v>1320</v>
      </c>
      <c r="W275" s="1">
        <f t="shared" si="115"/>
        <v>1496</v>
      </c>
      <c r="X275" s="1">
        <f t="shared" si="116"/>
        <v>1500</v>
      </c>
    </row>
    <row r="276" spans="2:24">
      <c r="B276" s="2">
        <v>14</v>
      </c>
      <c r="C276" s="3" t="s">
        <v>21</v>
      </c>
      <c r="D276" s="2">
        <v>0</v>
      </c>
      <c r="E276" s="2">
        <v>0</v>
      </c>
      <c r="F276" s="2">
        <f>+E276*15%</f>
        <v>0</v>
      </c>
      <c r="G276" s="2">
        <f>+E276+F276</f>
        <v>0</v>
      </c>
      <c r="H276" s="4">
        <f t="shared" si="117"/>
        <v>0</v>
      </c>
      <c r="I276" s="2">
        <f t="shared" si="126"/>
        <v>0</v>
      </c>
      <c r="J276" s="1">
        <f t="shared" si="127"/>
        <v>0</v>
      </c>
      <c r="K276" s="7">
        <f t="shared" si="120"/>
        <v>0</v>
      </c>
      <c r="L276" s="1"/>
      <c r="M276" s="8">
        <f t="shared" si="121"/>
        <v>0</v>
      </c>
      <c r="N276" s="8">
        <f t="shared" si="122"/>
        <v>0</v>
      </c>
      <c r="O276" s="5">
        <f t="shared" si="119"/>
        <v>0</v>
      </c>
      <c r="P276" s="9">
        <f t="shared" ref="P276" si="133">O276/30*134</f>
        <v>0</v>
      </c>
      <c r="Q276" s="9">
        <f t="shared" si="131"/>
        <v>0</v>
      </c>
      <c r="R276" s="1"/>
      <c r="S276" s="6">
        <f t="shared" si="114"/>
        <v>0</v>
      </c>
      <c r="T276" s="6" t="e">
        <f>(#REF!*0.8)</f>
        <v>#REF!</v>
      </c>
      <c r="U276" s="1"/>
      <c r="V276" s="1">
        <f t="shared" si="129"/>
        <v>0</v>
      </c>
      <c r="W276" s="1">
        <f t="shared" si="115"/>
        <v>0</v>
      </c>
      <c r="X276" s="1">
        <f t="shared" si="116"/>
        <v>0</v>
      </c>
    </row>
    <row r="277" spans="2:24">
      <c r="B277" s="22" t="s">
        <v>212</v>
      </c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2:24">
      <c r="B278" s="2">
        <v>1</v>
      </c>
      <c r="C278" s="3" t="s">
        <v>213</v>
      </c>
      <c r="D278" s="2">
        <v>75</v>
      </c>
      <c r="E278" s="2">
        <v>1930</v>
      </c>
      <c r="F278" s="2">
        <f t="shared" ref="F278:F290" si="134">+E278*15%</f>
        <v>289.5</v>
      </c>
      <c r="G278" s="2">
        <v>2220</v>
      </c>
      <c r="H278" s="4">
        <v>80</v>
      </c>
      <c r="I278" s="2">
        <f t="shared" si="126"/>
        <v>111</v>
      </c>
      <c r="J278" s="1">
        <f t="shared" si="127"/>
        <v>2331</v>
      </c>
      <c r="K278" s="7">
        <f t="shared" si="120"/>
        <v>83</v>
      </c>
      <c r="L278" s="1">
        <v>2330</v>
      </c>
      <c r="M278" s="8">
        <f t="shared" si="121"/>
        <v>163.1</v>
      </c>
      <c r="N278" s="8">
        <f t="shared" si="122"/>
        <v>2493.1</v>
      </c>
      <c r="O278" s="5">
        <f t="shared" si="119"/>
        <v>2490</v>
      </c>
      <c r="P278" s="9">
        <f t="shared" ref="P278:P289" si="135">O278/30*125</f>
        <v>10375</v>
      </c>
      <c r="Q278" s="9">
        <f t="shared" ref="Q278:Q290" si="136">ROUND(P278,-1)</f>
        <v>10380</v>
      </c>
      <c r="R278" s="1" t="e">
        <f>#REF!*30</f>
        <v>#REF!</v>
      </c>
      <c r="S278" s="6" t="e">
        <f t="shared" si="114"/>
        <v>#REF!</v>
      </c>
      <c r="T278" s="6" t="e">
        <f>(#REF!*0.8)</f>
        <v>#REF!</v>
      </c>
      <c r="U278" s="1">
        <v>116</v>
      </c>
      <c r="V278" s="1">
        <f t="shared" si="129"/>
        <v>3480</v>
      </c>
      <c r="W278" s="1">
        <f t="shared" si="115"/>
        <v>3944</v>
      </c>
      <c r="X278" s="1">
        <f t="shared" si="116"/>
        <v>3940</v>
      </c>
    </row>
    <row r="279" spans="2:24">
      <c r="B279" s="2">
        <v>2</v>
      </c>
      <c r="C279" s="3" t="s">
        <v>214</v>
      </c>
      <c r="D279" s="2">
        <v>70</v>
      </c>
      <c r="E279" s="2">
        <v>1820</v>
      </c>
      <c r="F279" s="2">
        <f t="shared" si="134"/>
        <v>273</v>
      </c>
      <c r="G279" s="2">
        <v>2100</v>
      </c>
      <c r="H279" s="4">
        <v>75</v>
      </c>
      <c r="I279" s="2">
        <f t="shared" si="126"/>
        <v>105</v>
      </c>
      <c r="J279" s="1">
        <f t="shared" si="127"/>
        <v>2205</v>
      </c>
      <c r="K279" s="7">
        <f t="shared" si="120"/>
        <v>78.666666666666671</v>
      </c>
      <c r="L279" s="1">
        <v>2210</v>
      </c>
      <c r="M279" s="8">
        <f t="shared" si="121"/>
        <v>154.69999999999999</v>
      </c>
      <c r="N279" s="8">
        <f t="shared" si="122"/>
        <v>2364.6999999999998</v>
      </c>
      <c r="O279" s="5">
        <f t="shared" si="119"/>
        <v>2360</v>
      </c>
      <c r="P279" s="9">
        <f t="shared" si="135"/>
        <v>9833.3333333333339</v>
      </c>
      <c r="Q279" s="9">
        <f t="shared" si="136"/>
        <v>9830</v>
      </c>
      <c r="R279" s="1" t="e">
        <f>#REF!*30</f>
        <v>#REF!</v>
      </c>
      <c r="S279" s="6" t="e">
        <f t="shared" si="114"/>
        <v>#REF!</v>
      </c>
      <c r="T279" s="6" t="e">
        <f>(#REF!*0.8)</f>
        <v>#REF!</v>
      </c>
      <c r="U279" s="1">
        <v>110</v>
      </c>
      <c r="V279" s="1">
        <f t="shared" si="129"/>
        <v>3300</v>
      </c>
      <c r="W279" s="1">
        <f t="shared" si="115"/>
        <v>3740</v>
      </c>
      <c r="X279" s="1">
        <f t="shared" si="116"/>
        <v>3740</v>
      </c>
    </row>
    <row r="280" spans="2:24">
      <c r="B280" s="2">
        <v>3</v>
      </c>
      <c r="C280" s="3" t="s">
        <v>215</v>
      </c>
      <c r="D280" s="2">
        <v>65</v>
      </c>
      <c r="E280" s="2">
        <v>1710</v>
      </c>
      <c r="F280" s="2">
        <f t="shared" si="134"/>
        <v>256.5</v>
      </c>
      <c r="G280" s="2">
        <v>1970</v>
      </c>
      <c r="H280" s="4">
        <v>70</v>
      </c>
      <c r="I280" s="2">
        <f t="shared" si="126"/>
        <v>98.5</v>
      </c>
      <c r="J280" s="1">
        <f t="shared" si="127"/>
        <v>2068.5</v>
      </c>
      <c r="K280" s="7">
        <f t="shared" si="120"/>
        <v>73.666666666666671</v>
      </c>
      <c r="L280" s="1">
        <v>2070</v>
      </c>
      <c r="M280" s="8">
        <f t="shared" si="121"/>
        <v>144.9</v>
      </c>
      <c r="N280" s="8">
        <f t="shared" si="122"/>
        <v>2214.9</v>
      </c>
      <c r="O280" s="5">
        <f t="shared" si="119"/>
        <v>2210</v>
      </c>
      <c r="P280" s="9">
        <f t="shared" si="135"/>
        <v>9208.3333333333339</v>
      </c>
      <c r="Q280" s="9">
        <f t="shared" si="136"/>
        <v>9210</v>
      </c>
      <c r="R280" s="1" t="e">
        <f>#REF!*30</f>
        <v>#REF!</v>
      </c>
      <c r="S280" s="6" t="e">
        <f t="shared" si="114"/>
        <v>#REF!</v>
      </c>
      <c r="T280" s="6" t="e">
        <f>(#REF!*0.8)</f>
        <v>#REF!</v>
      </c>
      <c r="U280" s="1">
        <v>105</v>
      </c>
      <c r="V280" s="1">
        <f t="shared" si="129"/>
        <v>3150</v>
      </c>
      <c r="W280" s="1">
        <f t="shared" si="115"/>
        <v>3570</v>
      </c>
      <c r="X280" s="1">
        <f t="shared" si="116"/>
        <v>3570</v>
      </c>
    </row>
    <row r="281" spans="2:24">
      <c r="B281" s="2">
        <v>4</v>
      </c>
      <c r="C281" s="3" t="s">
        <v>216</v>
      </c>
      <c r="D281" s="2">
        <v>65</v>
      </c>
      <c r="E281" s="2">
        <v>1660</v>
      </c>
      <c r="F281" s="2">
        <f t="shared" si="134"/>
        <v>249</v>
      </c>
      <c r="G281" s="2">
        <v>1910</v>
      </c>
      <c r="H281" s="4">
        <v>70</v>
      </c>
      <c r="I281" s="2">
        <f t="shared" si="126"/>
        <v>95.5</v>
      </c>
      <c r="J281" s="1">
        <f t="shared" si="127"/>
        <v>2005.5</v>
      </c>
      <c r="K281" s="7">
        <f t="shared" si="120"/>
        <v>71.666666666666671</v>
      </c>
      <c r="L281" s="1">
        <v>2010</v>
      </c>
      <c r="M281" s="8">
        <f t="shared" si="121"/>
        <v>140.69999999999999</v>
      </c>
      <c r="N281" s="8">
        <f t="shared" si="122"/>
        <v>2150.6999999999998</v>
      </c>
      <c r="O281" s="5">
        <f t="shared" si="119"/>
        <v>2150</v>
      </c>
      <c r="P281" s="9">
        <f t="shared" si="135"/>
        <v>8958.3333333333339</v>
      </c>
      <c r="Q281" s="9">
        <f t="shared" si="136"/>
        <v>8960</v>
      </c>
      <c r="R281" s="1" t="e">
        <f>#REF!*30</f>
        <v>#REF!</v>
      </c>
      <c r="S281" s="6" t="e">
        <f t="shared" si="114"/>
        <v>#REF!</v>
      </c>
      <c r="T281" s="6" t="e">
        <f>(#REF!*0.8)</f>
        <v>#REF!</v>
      </c>
      <c r="U281" s="1">
        <v>101</v>
      </c>
      <c r="V281" s="1">
        <f t="shared" si="129"/>
        <v>3030</v>
      </c>
      <c r="W281" s="1">
        <f t="shared" si="115"/>
        <v>3434</v>
      </c>
      <c r="X281" s="1">
        <f t="shared" si="116"/>
        <v>3430</v>
      </c>
    </row>
    <row r="282" spans="2:24">
      <c r="B282" s="2">
        <v>5</v>
      </c>
      <c r="C282" s="3" t="s">
        <v>217</v>
      </c>
      <c r="D282" s="2">
        <v>60</v>
      </c>
      <c r="E282" s="2">
        <v>1600</v>
      </c>
      <c r="F282" s="2">
        <f t="shared" si="134"/>
        <v>240</v>
      </c>
      <c r="G282" s="2">
        <f>+E282+F282</f>
        <v>1840</v>
      </c>
      <c r="H282" s="4">
        <v>65</v>
      </c>
      <c r="I282" s="2">
        <f t="shared" si="126"/>
        <v>92</v>
      </c>
      <c r="J282" s="1">
        <f t="shared" si="127"/>
        <v>1932</v>
      </c>
      <c r="K282" s="7">
        <f t="shared" si="120"/>
        <v>69</v>
      </c>
      <c r="L282" s="1">
        <v>1930</v>
      </c>
      <c r="M282" s="8">
        <f t="shared" si="121"/>
        <v>135.1</v>
      </c>
      <c r="N282" s="8">
        <f t="shared" si="122"/>
        <v>2065.1</v>
      </c>
      <c r="O282" s="5">
        <f t="shared" si="119"/>
        <v>2070</v>
      </c>
      <c r="P282" s="9">
        <f t="shared" si="135"/>
        <v>8625</v>
      </c>
      <c r="Q282" s="9">
        <f t="shared" si="136"/>
        <v>8630</v>
      </c>
      <c r="R282" s="1" t="e">
        <f>#REF!*30</f>
        <v>#REF!</v>
      </c>
      <c r="S282" s="6" t="e">
        <f t="shared" si="114"/>
        <v>#REF!</v>
      </c>
      <c r="T282" s="6" t="e">
        <f>(#REF!*0.8)</f>
        <v>#REF!</v>
      </c>
      <c r="U282" s="1">
        <v>94</v>
      </c>
      <c r="V282" s="1">
        <f t="shared" si="129"/>
        <v>2820</v>
      </c>
      <c r="W282" s="1">
        <f t="shared" si="115"/>
        <v>3196</v>
      </c>
      <c r="X282" s="1">
        <f t="shared" si="116"/>
        <v>3200</v>
      </c>
    </row>
    <row r="283" spans="2:24">
      <c r="B283" s="2">
        <v>6</v>
      </c>
      <c r="C283" s="3" t="s">
        <v>218</v>
      </c>
      <c r="D283" s="2">
        <v>60</v>
      </c>
      <c r="E283" s="2">
        <v>1550</v>
      </c>
      <c r="F283" s="2">
        <f t="shared" si="134"/>
        <v>232.5</v>
      </c>
      <c r="G283" s="2">
        <v>1790</v>
      </c>
      <c r="H283" s="4">
        <v>65</v>
      </c>
      <c r="I283" s="2">
        <f t="shared" si="126"/>
        <v>89.5</v>
      </c>
      <c r="J283" s="1">
        <f t="shared" si="127"/>
        <v>1879.5</v>
      </c>
      <c r="K283" s="7">
        <f t="shared" si="120"/>
        <v>67</v>
      </c>
      <c r="L283" s="1">
        <v>1880</v>
      </c>
      <c r="M283" s="8">
        <f t="shared" si="121"/>
        <v>131.6</v>
      </c>
      <c r="N283" s="8">
        <f t="shared" si="122"/>
        <v>2011.6</v>
      </c>
      <c r="O283" s="5">
        <f t="shared" si="119"/>
        <v>2010</v>
      </c>
      <c r="P283" s="9">
        <f t="shared" si="135"/>
        <v>8375</v>
      </c>
      <c r="Q283" s="9">
        <f t="shared" si="136"/>
        <v>8380</v>
      </c>
      <c r="R283" s="1" t="e">
        <f>#REF!*30</f>
        <v>#REF!</v>
      </c>
      <c r="S283" s="6" t="e">
        <f t="shared" si="114"/>
        <v>#REF!</v>
      </c>
      <c r="T283" s="6" t="e">
        <f>(#REF!*0.8)</f>
        <v>#REF!</v>
      </c>
      <c r="U283" s="1">
        <v>92</v>
      </c>
      <c r="V283" s="1">
        <f t="shared" si="129"/>
        <v>2760</v>
      </c>
      <c r="W283" s="1">
        <f t="shared" si="115"/>
        <v>3128</v>
      </c>
      <c r="X283" s="1">
        <f t="shared" si="116"/>
        <v>3130</v>
      </c>
    </row>
    <row r="284" spans="2:24">
      <c r="B284" s="2">
        <v>7</v>
      </c>
      <c r="C284" s="3" t="s">
        <v>219</v>
      </c>
      <c r="D284" s="2">
        <v>60</v>
      </c>
      <c r="E284" s="2">
        <v>1500</v>
      </c>
      <c r="F284" s="2">
        <f t="shared" si="134"/>
        <v>225</v>
      </c>
      <c r="G284" s="2">
        <v>1730</v>
      </c>
      <c r="H284" s="4">
        <v>60</v>
      </c>
      <c r="I284" s="2">
        <f t="shared" si="126"/>
        <v>86.5</v>
      </c>
      <c r="J284" s="1">
        <f t="shared" si="127"/>
        <v>1816.5</v>
      </c>
      <c r="K284" s="7">
        <f t="shared" si="120"/>
        <v>65</v>
      </c>
      <c r="L284" s="1">
        <v>1820</v>
      </c>
      <c r="M284" s="8">
        <f t="shared" si="121"/>
        <v>127.4</v>
      </c>
      <c r="N284" s="8">
        <f t="shared" si="122"/>
        <v>1947.4</v>
      </c>
      <c r="O284" s="5">
        <f t="shared" si="119"/>
        <v>1950</v>
      </c>
      <c r="P284" s="9">
        <f t="shared" si="135"/>
        <v>8125</v>
      </c>
      <c r="Q284" s="9">
        <f t="shared" si="136"/>
        <v>8130</v>
      </c>
      <c r="R284" s="1" t="e">
        <f>#REF!*30</f>
        <v>#REF!</v>
      </c>
      <c r="S284" s="6" t="e">
        <f t="shared" si="114"/>
        <v>#REF!</v>
      </c>
      <c r="T284" s="6" t="e">
        <f>(#REF!*0.8)</f>
        <v>#REF!</v>
      </c>
      <c r="U284" s="1">
        <v>85</v>
      </c>
      <c r="V284" s="1">
        <f t="shared" si="129"/>
        <v>2550</v>
      </c>
      <c r="W284" s="1">
        <f t="shared" si="115"/>
        <v>2890</v>
      </c>
      <c r="X284" s="1">
        <f t="shared" si="116"/>
        <v>2890</v>
      </c>
    </row>
    <row r="285" spans="2:24">
      <c r="B285" s="2">
        <v>8</v>
      </c>
      <c r="C285" s="3" t="s">
        <v>220</v>
      </c>
      <c r="D285" s="2">
        <v>55</v>
      </c>
      <c r="E285" s="2">
        <v>1440</v>
      </c>
      <c r="F285" s="2">
        <f t="shared" si="134"/>
        <v>216</v>
      </c>
      <c r="G285" s="2">
        <v>1670</v>
      </c>
      <c r="H285" s="4">
        <v>60</v>
      </c>
      <c r="I285" s="2">
        <f t="shared" si="126"/>
        <v>83.5</v>
      </c>
      <c r="J285" s="1">
        <f t="shared" si="127"/>
        <v>1753.5</v>
      </c>
      <c r="K285" s="7">
        <f t="shared" si="120"/>
        <v>62.333333333333336</v>
      </c>
      <c r="L285" s="1">
        <v>1750</v>
      </c>
      <c r="M285" s="8">
        <f t="shared" si="121"/>
        <v>122.5</v>
      </c>
      <c r="N285" s="8">
        <f t="shared" si="122"/>
        <v>1872.5</v>
      </c>
      <c r="O285" s="5">
        <f t="shared" si="119"/>
        <v>1870</v>
      </c>
      <c r="P285" s="9">
        <f t="shared" si="135"/>
        <v>7791.666666666667</v>
      </c>
      <c r="Q285" s="9">
        <f t="shared" si="136"/>
        <v>7790</v>
      </c>
      <c r="R285" s="1" t="e">
        <f>#REF!*30</f>
        <v>#REF!</v>
      </c>
      <c r="S285" s="6" t="e">
        <f t="shared" si="114"/>
        <v>#REF!</v>
      </c>
      <c r="T285" s="6" t="e">
        <f>(#REF!*0.8)</f>
        <v>#REF!</v>
      </c>
      <c r="U285" s="1">
        <v>79</v>
      </c>
      <c r="V285" s="1">
        <f t="shared" si="129"/>
        <v>2370</v>
      </c>
      <c r="W285" s="1">
        <f t="shared" si="115"/>
        <v>2686</v>
      </c>
      <c r="X285" s="1">
        <f t="shared" si="116"/>
        <v>2690</v>
      </c>
    </row>
    <row r="286" spans="2:24">
      <c r="B286" s="2">
        <v>9</v>
      </c>
      <c r="C286" s="3" t="s">
        <v>221</v>
      </c>
      <c r="D286" s="2"/>
      <c r="E286" s="2"/>
      <c r="F286" s="2"/>
      <c r="G286" s="2"/>
      <c r="H286" s="4"/>
      <c r="I286" s="2"/>
      <c r="J286" s="1"/>
      <c r="K286" s="7"/>
      <c r="L286" s="1"/>
      <c r="M286" s="8"/>
      <c r="N286" s="8"/>
      <c r="O286" s="5"/>
      <c r="P286" s="9"/>
      <c r="Q286" s="9"/>
      <c r="R286" s="1" t="e">
        <f>#REF!*30</f>
        <v>#REF!</v>
      </c>
      <c r="S286" s="6" t="e">
        <f t="shared" si="114"/>
        <v>#REF!</v>
      </c>
      <c r="T286" s="6" t="e">
        <f>(#REF!*0.8)</f>
        <v>#REF!</v>
      </c>
      <c r="U286" s="1">
        <v>73</v>
      </c>
      <c r="V286" s="1">
        <f t="shared" si="129"/>
        <v>2190</v>
      </c>
      <c r="W286" s="1">
        <f t="shared" si="115"/>
        <v>2482</v>
      </c>
      <c r="X286" s="1">
        <f t="shared" si="116"/>
        <v>2480</v>
      </c>
    </row>
    <row r="287" spans="2:24">
      <c r="B287" s="2">
        <v>10</v>
      </c>
      <c r="C287" s="3" t="s">
        <v>222</v>
      </c>
      <c r="D287" s="2"/>
      <c r="E287" s="2"/>
      <c r="F287" s="2"/>
      <c r="G287" s="2"/>
      <c r="H287" s="4"/>
      <c r="I287" s="2"/>
      <c r="J287" s="1"/>
      <c r="K287" s="7"/>
      <c r="L287" s="1"/>
      <c r="M287" s="8"/>
      <c r="N287" s="8"/>
      <c r="O287" s="5"/>
      <c r="P287" s="9"/>
      <c r="Q287" s="9"/>
      <c r="R287" s="1" t="e">
        <f>#REF!*30</f>
        <v>#REF!</v>
      </c>
      <c r="S287" s="6" t="e">
        <f t="shared" si="114"/>
        <v>#REF!</v>
      </c>
      <c r="T287" s="6" t="e">
        <f>(#REF!*0.8)</f>
        <v>#REF!</v>
      </c>
      <c r="U287" s="1">
        <v>68</v>
      </c>
      <c r="V287" s="1">
        <f t="shared" si="129"/>
        <v>2040</v>
      </c>
      <c r="W287" s="1">
        <f t="shared" si="115"/>
        <v>2312</v>
      </c>
      <c r="X287" s="1">
        <f t="shared" si="116"/>
        <v>2310</v>
      </c>
    </row>
    <row r="288" spans="2:24">
      <c r="B288" s="2">
        <v>11</v>
      </c>
      <c r="C288" s="3" t="s">
        <v>223</v>
      </c>
      <c r="D288" s="2">
        <v>50</v>
      </c>
      <c r="E288" s="2">
        <v>1270</v>
      </c>
      <c r="F288" s="2">
        <f t="shared" si="134"/>
        <v>190.5</v>
      </c>
      <c r="G288" s="2">
        <v>1460</v>
      </c>
      <c r="H288" s="4">
        <v>50</v>
      </c>
      <c r="I288" s="2">
        <f t="shared" si="126"/>
        <v>73</v>
      </c>
      <c r="J288" s="1">
        <f t="shared" si="127"/>
        <v>1533</v>
      </c>
      <c r="K288" s="7">
        <f t="shared" si="120"/>
        <v>54.666666666666664</v>
      </c>
      <c r="L288" s="1">
        <v>1530</v>
      </c>
      <c r="M288" s="8">
        <f t="shared" si="121"/>
        <v>107.1</v>
      </c>
      <c r="N288" s="8">
        <f t="shared" si="122"/>
        <v>1637.1</v>
      </c>
      <c r="O288" s="5">
        <f t="shared" si="119"/>
        <v>1640</v>
      </c>
      <c r="P288" s="9">
        <f t="shared" si="135"/>
        <v>6833.333333333333</v>
      </c>
      <c r="Q288" s="9">
        <f t="shared" si="136"/>
        <v>6830</v>
      </c>
      <c r="R288" s="1" t="e">
        <f>#REF!*30</f>
        <v>#REF!</v>
      </c>
      <c r="S288" s="6" t="e">
        <f t="shared" si="114"/>
        <v>#REF!</v>
      </c>
      <c r="T288" s="6" t="e">
        <f>(#REF!*0.8)</f>
        <v>#REF!</v>
      </c>
      <c r="U288" s="1">
        <v>60</v>
      </c>
      <c r="V288" s="1">
        <f t="shared" si="129"/>
        <v>1800</v>
      </c>
      <c r="W288" s="1">
        <f t="shared" si="115"/>
        <v>2040</v>
      </c>
      <c r="X288" s="1">
        <f t="shared" si="116"/>
        <v>2040</v>
      </c>
    </row>
    <row r="289" spans="2:24">
      <c r="B289" s="2">
        <v>12</v>
      </c>
      <c r="C289" s="3" t="s">
        <v>112</v>
      </c>
      <c r="D289" s="2">
        <v>45</v>
      </c>
      <c r="E289" s="2">
        <v>1160</v>
      </c>
      <c r="F289" s="2">
        <f t="shared" si="134"/>
        <v>174</v>
      </c>
      <c r="G289" s="2">
        <v>1340</v>
      </c>
      <c r="H289" s="4">
        <v>50</v>
      </c>
      <c r="I289" s="2">
        <f t="shared" si="126"/>
        <v>67</v>
      </c>
      <c r="J289" s="1">
        <f t="shared" si="127"/>
        <v>1407</v>
      </c>
      <c r="K289" s="7">
        <f t="shared" si="120"/>
        <v>50.333333333333336</v>
      </c>
      <c r="L289" s="1">
        <v>1410</v>
      </c>
      <c r="M289" s="8">
        <f t="shared" si="121"/>
        <v>98.7</v>
      </c>
      <c r="N289" s="8">
        <f t="shared" si="122"/>
        <v>1508.7</v>
      </c>
      <c r="O289" s="5">
        <f t="shared" si="119"/>
        <v>1510</v>
      </c>
      <c r="P289" s="9">
        <f t="shared" si="135"/>
        <v>6291.666666666667</v>
      </c>
      <c r="Q289" s="9">
        <f t="shared" si="136"/>
        <v>6290</v>
      </c>
      <c r="R289" s="1" t="e">
        <f>#REF!*30</f>
        <v>#REF!</v>
      </c>
      <c r="S289" s="6" t="e">
        <f t="shared" si="114"/>
        <v>#REF!</v>
      </c>
      <c r="T289" s="6" t="e">
        <f>(#REF!*0.8)</f>
        <v>#REF!</v>
      </c>
      <c r="U289" s="1">
        <v>52</v>
      </c>
      <c r="V289" s="1">
        <f t="shared" si="129"/>
        <v>1560</v>
      </c>
      <c r="W289" s="1">
        <f t="shared" si="115"/>
        <v>1768</v>
      </c>
      <c r="X289" s="1">
        <f t="shared" si="116"/>
        <v>1770</v>
      </c>
    </row>
    <row r="290" spans="2:24">
      <c r="B290" s="2">
        <v>13</v>
      </c>
      <c r="C290" s="3" t="s">
        <v>21</v>
      </c>
      <c r="D290" s="2">
        <v>0</v>
      </c>
      <c r="E290" s="2">
        <v>0</v>
      </c>
      <c r="F290" s="2">
        <f t="shared" si="134"/>
        <v>0</v>
      </c>
      <c r="G290" s="2">
        <f>+E290+F290</f>
        <v>0</v>
      </c>
      <c r="H290" s="4">
        <f t="shared" si="117"/>
        <v>0</v>
      </c>
      <c r="I290" s="2">
        <f t="shared" si="126"/>
        <v>0</v>
      </c>
      <c r="J290" s="1">
        <f t="shared" si="127"/>
        <v>0</v>
      </c>
      <c r="K290" s="7">
        <f t="shared" si="120"/>
        <v>0</v>
      </c>
      <c r="L290" s="1"/>
      <c r="M290" s="8">
        <f t="shared" si="121"/>
        <v>0</v>
      </c>
      <c r="N290" s="8">
        <f t="shared" si="122"/>
        <v>0</v>
      </c>
      <c r="O290" s="5">
        <f t="shared" si="119"/>
        <v>0</v>
      </c>
      <c r="P290" s="9">
        <f t="shared" ref="P290" si="137">O290/30*134</f>
        <v>0</v>
      </c>
      <c r="Q290" s="9">
        <f t="shared" si="136"/>
        <v>0</v>
      </c>
      <c r="R290" s="1"/>
      <c r="S290" s="6">
        <f t="shared" si="114"/>
        <v>0</v>
      </c>
      <c r="T290" s="6" t="e">
        <f>(#REF!*0.8)</f>
        <v>#REF!</v>
      </c>
      <c r="U290" s="1"/>
      <c r="V290" s="1">
        <f t="shared" si="129"/>
        <v>0</v>
      </c>
      <c r="W290" s="1">
        <f t="shared" si="115"/>
        <v>0</v>
      </c>
      <c r="X290" s="1">
        <f t="shared" si="116"/>
        <v>0</v>
      </c>
    </row>
    <row r="291" spans="2:24">
      <c r="B291" s="22" t="s">
        <v>224</v>
      </c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2:24">
      <c r="B292" s="2">
        <v>1</v>
      </c>
      <c r="C292" s="3" t="s">
        <v>225</v>
      </c>
      <c r="D292" s="2">
        <v>60</v>
      </c>
      <c r="E292" s="2">
        <v>1500</v>
      </c>
      <c r="F292" s="2">
        <f t="shared" ref="F292:F302" si="138">+E292*15%</f>
        <v>225</v>
      </c>
      <c r="G292" s="2">
        <v>1790</v>
      </c>
      <c r="H292" s="4">
        <v>65</v>
      </c>
      <c r="I292" s="2">
        <f t="shared" si="126"/>
        <v>89.5</v>
      </c>
      <c r="J292" s="1">
        <f t="shared" si="127"/>
        <v>1879.5</v>
      </c>
      <c r="K292" s="7">
        <f t="shared" si="120"/>
        <v>67</v>
      </c>
      <c r="L292" s="1">
        <v>1880</v>
      </c>
      <c r="M292" s="8">
        <f t="shared" si="121"/>
        <v>131.6</v>
      </c>
      <c r="N292" s="8">
        <f t="shared" si="122"/>
        <v>2011.6</v>
      </c>
      <c r="O292" s="5">
        <f t="shared" si="119"/>
        <v>2010</v>
      </c>
      <c r="P292" s="9">
        <f t="shared" ref="P292:P301" si="139">O292/30*125</f>
        <v>8375</v>
      </c>
      <c r="Q292" s="9">
        <f t="shared" ref="Q292:Q302" si="140">ROUND(P292,-1)</f>
        <v>8380</v>
      </c>
      <c r="R292" s="1" t="e">
        <f>#REF!*30</f>
        <v>#REF!</v>
      </c>
      <c r="S292" s="6" t="e">
        <f t="shared" si="114"/>
        <v>#REF!</v>
      </c>
      <c r="T292" s="6" t="e">
        <f>(#REF!*0.8)</f>
        <v>#REF!</v>
      </c>
      <c r="U292" s="1">
        <v>88</v>
      </c>
      <c r="V292" s="1">
        <f t="shared" si="129"/>
        <v>2640</v>
      </c>
      <c r="W292" s="1">
        <f t="shared" si="115"/>
        <v>2992</v>
      </c>
      <c r="X292" s="1">
        <f t="shared" si="116"/>
        <v>2990</v>
      </c>
    </row>
    <row r="293" spans="2:24">
      <c r="B293" s="2">
        <v>2</v>
      </c>
      <c r="C293" s="3" t="s">
        <v>226</v>
      </c>
      <c r="D293" s="2">
        <v>60</v>
      </c>
      <c r="E293" s="2">
        <v>1550</v>
      </c>
      <c r="F293" s="2">
        <f t="shared" si="138"/>
        <v>232.5</v>
      </c>
      <c r="G293" s="2">
        <v>1730</v>
      </c>
      <c r="H293" s="4">
        <v>60</v>
      </c>
      <c r="I293" s="2">
        <f t="shared" si="126"/>
        <v>86.5</v>
      </c>
      <c r="J293" s="1">
        <f t="shared" si="127"/>
        <v>1816.5</v>
      </c>
      <c r="K293" s="7">
        <f t="shared" si="120"/>
        <v>65</v>
      </c>
      <c r="L293" s="1">
        <v>1820</v>
      </c>
      <c r="M293" s="8">
        <f t="shared" si="121"/>
        <v>127.4</v>
      </c>
      <c r="N293" s="8">
        <f t="shared" si="122"/>
        <v>1947.4</v>
      </c>
      <c r="O293" s="5">
        <f t="shared" si="119"/>
        <v>1950</v>
      </c>
      <c r="P293" s="9">
        <f t="shared" si="139"/>
        <v>8125</v>
      </c>
      <c r="Q293" s="9">
        <f t="shared" si="140"/>
        <v>8130</v>
      </c>
      <c r="R293" s="1" t="e">
        <f>#REF!*30</f>
        <v>#REF!</v>
      </c>
      <c r="S293" s="6" t="e">
        <f t="shared" si="114"/>
        <v>#REF!</v>
      </c>
      <c r="T293" s="6" t="e">
        <f>(#REF!*0.8)</f>
        <v>#REF!</v>
      </c>
      <c r="U293" s="1">
        <v>86</v>
      </c>
      <c r="V293" s="1">
        <f t="shared" si="129"/>
        <v>2580</v>
      </c>
      <c r="W293" s="1">
        <f t="shared" si="115"/>
        <v>2924</v>
      </c>
      <c r="X293" s="1">
        <f t="shared" si="116"/>
        <v>2920</v>
      </c>
    </row>
    <row r="294" spans="2:24">
      <c r="B294" s="2">
        <v>3</v>
      </c>
      <c r="C294" s="3" t="s">
        <v>43</v>
      </c>
      <c r="D294" s="2">
        <v>60</v>
      </c>
      <c r="E294" s="2">
        <v>1500</v>
      </c>
      <c r="F294" s="2">
        <f t="shared" si="138"/>
        <v>225</v>
      </c>
      <c r="G294" s="2">
        <v>1730</v>
      </c>
      <c r="H294" s="4">
        <v>60</v>
      </c>
      <c r="I294" s="2">
        <f t="shared" si="126"/>
        <v>86.5</v>
      </c>
      <c r="J294" s="1">
        <f t="shared" si="127"/>
        <v>1816.5</v>
      </c>
      <c r="K294" s="7">
        <f t="shared" si="120"/>
        <v>65</v>
      </c>
      <c r="L294" s="1">
        <v>1820</v>
      </c>
      <c r="M294" s="8">
        <f t="shared" si="121"/>
        <v>127.4</v>
      </c>
      <c r="N294" s="8">
        <f t="shared" si="122"/>
        <v>1947.4</v>
      </c>
      <c r="O294" s="5">
        <f t="shared" si="119"/>
        <v>1950</v>
      </c>
      <c r="P294" s="9">
        <f t="shared" si="139"/>
        <v>8125</v>
      </c>
      <c r="Q294" s="9">
        <f t="shared" si="140"/>
        <v>8130</v>
      </c>
      <c r="R294" s="1" t="e">
        <f>#REF!*30</f>
        <v>#REF!</v>
      </c>
      <c r="S294" s="6" t="e">
        <f t="shared" si="114"/>
        <v>#REF!</v>
      </c>
      <c r="T294" s="6" t="e">
        <f>(#REF!*0.8)</f>
        <v>#REF!</v>
      </c>
      <c r="U294" s="1">
        <v>81</v>
      </c>
      <c r="V294" s="1">
        <f t="shared" si="129"/>
        <v>2430</v>
      </c>
      <c r="W294" s="1">
        <f t="shared" si="115"/>
        <v>2754</v>
      </c>
      <c r="X294" s="1">
        <f t="shared" si="116"/>
        <v>2750</v>
      </c>
    </row>
    <row r="295" spans="2:24">
      <c r="B295" s="2">
        <v>4</v>
      </c>
      <c r="C295" s="3" t="s">
        <v>44</v>
      </c>
      <c r="D295" s="2">
        <v>55</v>
      </c>
      <c r="E295" s="2">
        <v>1380</v>
      </c>
      <c r="F295" s="2">
        <f t="shared" si="138"/>
        <v>207</v>
      </c>
      <c r="G295" s="2">
        <v>1590</v>
      </c>
      <c r="H295" s="4">
        <v>55</v>
      </c>
      <c r="I295" s="2">
        <f t="shared" si="126"/>
        <v>79.5</v>
      </c>
      <c r="J295" s="1">
        <f t="shared" si="127"/>
        <v>1669.5</v>
      </c>
      <c r="K295" s="7">
        <f t="shared" si="120"/>
        <v>59.666666666666664</v>
      </c>
      <c r="L295" s="1">
        <v>1670</v>
      </c>
      <c r="M295" s="8">
        <f t="shared" si="121"/>
        <v>116.9</v>
      </c>
      <c r="N295" s="8">
        <f t="shared" si="122"/>
        <v>1786.9</v>
      </c>
      <c r="O295" s="5">
        <f t="shared" si="119"/>
        <v>1790</v>
      </c>
      <c r="P295" s="9">
        <f t="shared" si="139"/>
        <v>7458.333333333333</v>
      </c>
      <c r="Q295" s="9">
        <f t="shared" si="140"/>
        <v>7460</v>
      </c>
      <c r="R295" s="1" t="e">
        <f>#REF!*30</f>
        <v>#REF!</v>
      </c>
      <c r="S295" s="6" t="e">
        <f t="shared" si="114"/>
        <v>#REF!</v>
      </c>
      <c r="T295" s="6" t="e">
        <f>(#REF!*0.8)</f>
        <v>#REF!</v>
      </c>
      <c r="U295" s="1">
        <v>68</v>
      </c>
      <c r="V295" s="1">
        <f t="shared" si="129"/>
        <v>2040</v>
      </c>
      <c r="W295" s="1">
        <f t="shared" si="115"/>
        <v>2312</v>
      </c>
      <c r="X295" s="1">
        <f t="shared" si="116"/>
        <v>2310</v>
      </c>
    </row>
    <row r="296" spans="2:24">
      <c r="B296" s="2">
        <v>5</v>
      </c>
      <c r="C296" s="3" t="s">
        <v>45</v>
      </c>
      <c r="D296" s="2">
        <v>50</v>
      </c>
      <c r="E296" s="2">
        <v>1270</v>
      </c>
      <c r="F296" s="2">
        <f t="shared" si="138"/>
        <v>190.5</v>
      </c>
      <c r="G296" s="2">
        <v>1460</v>
      </c>
      <c r="H296" s="4">
        <v>50</v>
      </c>
      <c r="I296" s="2">
        <f t="shared" si="126"/>
        <v>73</v>
      </c>
      <c r="J296" s="1">
        <f t="shared" si="127"/>
        <v>1533</v>
      </c>
      <c r="K296" s="7">
        <f t="shared" si="120"/>
        <v>54.666666666666664</v>
      </c>
      <c r="L296" s="1">
        <v>1530</v>
      </c>
      <c r="M296" s="8">
        <f t="shared" si="121"/>
        <v>107.1</v>
      </c>
      <c r="N296" s="8">
        <f t="shared" si="122"/>
        <v>1637.1</v>
      </c>
      <c r="O296" s="5">
        <f t="shared" si="119"/>
        <v>1640</v>
      </c>
      <c r="P296" s="9">
        <f t="shared" si="139"/>
        <v>6833.333333333333</v>
      </c>
      <c r="Q296" s="9">
        <f t="shared" si="140"/>
        <v>6830</v>
      </c>
      <c r="R296" s="1" t="e">
        <f>#REF!*30</f>
        <v>#REF!</v>
      </c>
      <c r="S296" s="6" t="e">
        <f t="shared" si="114"/>
        <v>#REF!</v>
      </c>
      <c r="T296" s="6" t="e">
        <f>(#REF!*0.8)</f>
        <v>#REF!</v>
      </c>
      <c r="U296" s="1">
        <v>60</v>
      </c>
      <c r="V296" s="1">
        <f t="shared" si="129"/>
        <v>1800</v>
      </c>
      <c r="W296" s="1">
        <f t="shared" si="115"/>
        <v>2040</v>
      </c>
      <c r="X296" s="1">
        <f t="shared" si="116"/>
        <v>2040</v>
      </c>
    </row>
    <row r="297" spans="2:24">
      <c r="B297" s="2">
        <v>6</v>
      </c>
      <c r="C297" s="3" t="s">
        <v>46</v>
      </c>
      <c r="D297" s="2">
        <v>45</v>
      </c>
      <c r="E297" s="2">
        <v>1160</v>
      </c>
      <c r="F297" s="2">
        <f t="shared" si="138"/>
        <v>174</v>
      </c>
      <c r="G297" s="2">
        <v>1340</v>
      </c>
      <c r="H297" s="4">
        <v>50</v>
      </c>
      <c r="I297" s="2">
        <f t="shared" si="126"/>
        <v>67</v>
      </c>
      <c r="J297" s="1">
        <f t="shared" si="127"/>
        <v>1407</v>
      </c>
      <c r="K297" s="7">
        <f t="shared" si="120"/>
        <v>50.333333333333336</v>
      </c>
      <c r="L297" s="1">
        <v>1410</v>
      </c>
      <c r="M297" s="8">
        <f t="shared" si="121"/>
        <v>98.7</v>
      </c>
      <c r="N297" s="8">
        <f t="shared" si="122"/>
        <v>1508.7</v>
      </c>
      <c r="O297" s="5">
        <f t="shared" si="119"/>
        <v>1510</v>
      </c>
      <c r="P297" s="9">
        <f t="shared" si="139"/>
        <v>6291.666666666667</v>
      </c>
      <c r="Q297" s="9">
        <f t="shared" si="140"/>
        <v>6290</v>
      </c>
      <c r="R297" s="1" t="e">
        <f>#REF!*30</f>
        <v>#REF!</v>
      </c>
      <c r="S297" s="6" t="e">
        <f t="shared" si="114"/>
        <v>#REF!</v>
      </c>
      <c r="T297" s="6" t="e">
        <f>(#REF!*0.8)</f>
        <v>#REF!</v>
      </c>
      <c r="U297" s="1">
        <v>52</v>
      </c>
      <c r="V297" s="1">
        <f t="shared" si="129"/>
        <v>1560</v>
      </c>
      <c r="W297" s="1">
        <f t="shared" si="115"/>
        <v>1768</v>
      </c>
      <c r="X297" s="1">
        <f t="shared" si="116"/>
        <v>1770</v>
      </c>
    </row>
    <row r="298" spans="2:24">
      <c r="B298" s="2">
        <v>7</v>
      </c>
      <c r="C298" s="3" t="s">
        <v>47</v>
      </c>
      <c r="D298" s="2">
        <v>45</v>
      </c>
      <c r="E298" s="2">
        <v>1160</v>
      </c>
      <c r="F298" s="2">
        <f t="shared" si="138"/>
        <v>174</v>
      </c>
      <c r="G298" s="2">
        <v>1340</v>
      </c>
      <c r="H298" s="4">
        <v>50</v>
      </c>
      <c r="I298" s="2">
        <f t="shared" si="126"/>
        <v>67</v>
      </c>
      <c r="J298" s="1">
        <f t="shared" si="127"/>
        <v>1407</v>
      </c>
      <c r="K298" s="7">
        <f t="shared" si="120"/>
        <v>50.333333333333336</v>
      </c>
      <c r="L298" s="1">
        <v>1410</v>
      </c>
      <c r="M298" s="8">
        <f t="shared" si="121"/>
        <v>98.7</v>
      </c>
      <c r="N298" s="8">
        <f t="shared" si="122"/>
        <v>1508.7</v>
      </c>
      <c r="O298" s="5">
        <f t="shared" si="119"/>
        <v>1510</v>
      </c>
      <c r="P298" s="9">
        <f t="shared" si="139"/>
        <v>6291.666666666667</v>
      </c>
      <c r="Q298" s="9">
        <f t="shared" si="140"/>
        <v>6290</v>
      </c>
      <c r="R298" s="1" t="e">
        <f>#REF!*30</f>
        <v>#REF!</v>
      </c>
      <c r="S298" s="6" t="e">
        <f t="shared" si="114"/>
        <v>#REF!</v>
      </c>
      <c r="T298" s="6" t="e">
        <f>(#REF!*0.8)</f>
        <v>#REF!</v>
      </c>
      <c r="U298" s="1">
        <v>50</v>
      </c>
      <c r="V298" s="1">
        <f t="shared" si="129"/>
        <v>1500</v>
      </c>
      <c r="W298" s="1">
        <f t="shared" si="115"/>
        <v>1700</v>
      </c>
      <c r="X298" s="1">
        <f t="shared" si="116"/>
        <v>1700</v>
      </c>
    </row>
    <row r="299" spans="2:24">
      <c r="B299" s="2">
        <v>8</v>
      </c>
      <c r="C299" s="3" t="s">
        <v>59</v>
      </c>
      <c r="D299" s="2">
        <v>40</v>
      </c>
      <c r="E299" s="2">
        <v>1050</v>
      </c>
      <c r="F299" s="2">
        <f t="shared" si="138"/>
        <v>157.5</v>
      </c>
      <c r="G299" s="2">
        <v>1210</v>
      </c>
      <c r="H299" s="4">
        <v>45</v>
      </c>
      <c r="I299" s="2">
        <f t="shared" si="126"/>
        <v>60.5</v>
      </c>
      <c r="J299" s="1">
        <f t="shared" si="127"/>
        <v>1270.5</v>
      </c>
      <c r="K299" s="7">
        <f t="shared" si="120"/>
        <v>45.333333333333336</v>
      </c>
      <c r="L299" s="1">
        <v>1270</v>
      </c>
      <c r="M299" s="8">
        <f t="shared" si="121"/>
        <v>88.9</v>
      </c>
      <c r="N299" s="8">
        <f t="shared" si="122"/>
        <v>1358.9</v>
      </c>
      <c r="O299" s="5">
        <f t="shared" si="119"/>
        <v>1360</v>
      </c>
      <c r="P299" s="9">
        <f t="shared" si="139"/>
        <v>5666.666666666667</v>
      </c>
      <c r="Q299" s="9">
        <f t="shared" si="140"/>
        <v>5670</v>
      </c>
      <c r="R299" s="1" t="e">
        <f>#REF!*30</f>
        <v>#REF!</v>
      </c>
      <c r="S299" s="6" t="e">
        <f t="shared" si="114"/>
        <v>#REF!</v>
      </c>
      <c r="T299" s="6" t="e">
        <f>(#REF!*0.8)</f>
        <v>#REF!</v>
      </c>
      <c r="U299" s="1">
        <v>47</v>
      </c>
      <c r="V299" s="1">
        <f t="shared" si="129"/>
        <v>1410</v>
      </c>
      <c r="W299" s="1">
        <f t="shared" si="115"/>
        <v>1598</v>
      </c>
      <c r="X299" s="1">
        <f t="shared" si="116"/>
        <v>1600</v>
      </c>
    </row>
    <row r="300" spans="2:24">
      <c r="B300" s="2">
        <v>9</v>
      </c>
      <c r="C300" s="3" t="s">
        <v>49</v>
      </c>
      <c r="D300" s="2">
        <v>40</v>
      </c>
      <c r="E300" s="2">
        <v>990</v>
      </c>
      <c r="F300" s="2">
        <f t="shared" si="138"/>
        <v>148.5</v>
      </c>
      <c r="G300" s="2">
        <v>1140</v>
      </c>
      <c r="H300" s="4">
        <f t="shared" si="117"/>
        <v>40</v>
      </c>
      <c r="I300" s="2">
        <f t="shared" si="126"/>
        <v>57</v>
      </c>
      <c r="J300" s="1">
        <f t="shared" si="127"/>
        <v>1197</v>
      </c>
      <c r="K300" s="7">
        <f t="shared" si="120"/>
        <v>42.666666666666664</v>
      </c>
      <c r="L300" s="1">
        <v>1200</v>
      </c>
      <c r="M300" s="8">
        <f t="shared" si="121"/>
        <v>84</v>
      </c>
      <c r="N300" s="8">
        <f t="shared" si="122"/>
        <v>1284</v>
      </c>
      <c r="O300" s="5">
        <f t="shared" si="119"/>
        <v>1280</v>
      </c>
      <c r="P300" s="9">
        <f t="shared" si="139"/>
        <v>5333.333333333333</v>
      </c>
      <c r="Q300" s="9">
        <f t="shared" si="140"/>
        <v>5330</v>
      </c>
      <c r="R300" s="1" t="e">
        <f>#REF!*30</f>
        <v>#REF!</v>
      </c>
      <c r="S300" s="6" t="e">
        <f t="shared" si="114"/>
        <v>#REF!</v>
      </c>
      <c r="T300" s="6" t="e">
        <f>(#REF!*0.8)</f>
        <v>#REF!</v>
      </c>
      <c r="U300" s="1">
        <v>45</v>
      </c>
      <c r="V300" s="1">
        <f t="shared" si="129"/>
        <v>1350</v>
      </c>
      <c r="W300" s="1">
        <f t="shared" si="115"/>
        <v>1530</v>
      </c>
      <c r="X300" s="1">
        <f t="shared" si="116"/>
        <v>1530</v>
      </c>
    </row>
    <row r="301" spans="2:24">
      <c r="B301" s="2">
        <v>10</v>
      </c>
      <c r="C301" s="3" t="s">
        <v>50</v>
      </c>
      <c r="D301" s="2">
        <v>40</v>
      </c>
      <c r="E301" s="2">
        <v>990</v>
      </c>
      <c r="F301" s="2">
        <f t="shared" si="138"/>
        <v>148.5</v>
      </c>
      <c r="G301" s="2">
        <v>1140</v>
      </c>
      <c r="H301" s="4">
        <f t="shared" si="117"/>
        <v>40</v>
      </c>
      <c r="I301" s="2">
        <f t="shared" si="126"/>
        <v>57</v>
      </c>
      <c r="J301" s="1">
        <f t="shared" si="127"/>
        <v>1197</v>
      </c>
      <c r="K301" s="7">
        <f t="shared" si="120"/>
        <v>42.666666666666664</v>
      </c>
      <c r="L301" s="1">
        <v>1200</v>
      </c>
      <c r="M301" s="8">
        <f t="shared" si="121"/>
        <v>84</v>
      </c>
      <c r="N301" s="8">
        <f t="shared" si="122"/>
        <v>1284</v>
      </c>
      <c r="O301" s="5">
        <f t="shared" si="119"/>
        <v>1280</v>
      </c>
      <c r="P301" s="9">
        <f t="shared" si="139"/>
        <v>5333.333333333333</v>
      </c>
      <c r="Q301" s="9">
        <f t="shared" si="140"/>
        <v>5330</v>
      </c>
      <c r="R301" s="1" t="e">
        <f>#REF!*30</f>
        <v>#REF!</v>
      </c>
      <c r="S301" s="6" t="e">
        <f t="shared" si="114"/>
        <v>#REF!</v>
      </c>
      <c r="T301" s="6" t="e">
        <f>(#REF!*0.8)</f>
        <v>#REF!</v>
      </c>
      <c r="U301" s="1">
        <v>44</v>
      </c>
      <c r="V301" s="1">
        <f t="shared" si="129"/>
        <v>1320</v>
      </c>
      <c r="W301" s="1">
        <f t="shared" si="115"/>
        <v>1496</v>
      </c>
      <c r="X301" s="1">
        <f t="shared" si="116"/>
        <v>1500</v>
      </c>
    </row>
    <row r="302" spans="2:24">
      <c r="B302" s="2">
        <v>11</v>
      </c>
      <c r="C302" s="3" t="s">
        <v>21</v>
      </c>
      <c r="D302" s="2">
        <v>0</v>
      </c>
      <c r="E302" s="2">
        <v>0</v>
      </c>
      <c r="F302" s="2">
        <f t="shared" si="138"/>
        <v>0</v>
      </c>
      <c r="G302" s="2">
        <f>+E302+F302</f>
        <v>0</v>
      </c>
      <c r="H302" s="4">
        <f t="shared" si="117"/>
        <v>0</v>
      </c>
      <c r="I302" s="2">
        <f t="shared" si="126"/>
        <v>0</v>
      </c>
      <c r="J302" s="1">
        <f t="shared" si="127"/>
        <v>0</v>
      </c>
      <c r="K302" s="7">
        <f t="shared" si="120"/>
        <v>0</v>
      </c>
      <c r="L302" s="1"/>
      <c r="M302" s="8">
        <f t="shared" si="121"/>
        <v>0</v>
      </c>
      <c r="N302" s="8">
        <f t="shared" si="122"/>
        <v>0</v>
      </c>
      <c r="O302" s="5">
        <f t="shared" si="119"/>
        <v>0</v>
      </c>
      <c r="P302" s="9">
        <f t="shared" ref="P302" si="141">O302/30*134</f>
        <v>0</v>
      </c>
      <c r="Q302" s="9">
        <f t="shared" si="140"/>
        <v>0</v>
      </c>
      <c r="R302" s="1"/>
      <c r="S302" s="6">
        <f t="shared" si="114"/>
        <v>0</v>
      </c>
      <c r="T302" s="6" t="e">
        <f>(#REF!*0.8)</f>
        <v>#REF!</v>
      </c>
      <c r="U302" s="1"/>
      <c r="V302" s="1">
        <f t="shared" si="129"/>
        <v>0</v>
      </c>
      <c r="W302" s="1">
        <f t="shared" si="115"/>
        <v>0</v>
      </c>
      <c r="X302" s="1">
        <f t="shared" si="116"/>
        <v>0</v>
      </c>
    </row>
    <row r="303" spans="2:24">
      <c r="B303" s="22" t="s">
        <v>227</v>
      </c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2:24">
      <c r="B304" s="2">
        <v>1</v>
      </c>
      <c r="C304" s="3" t="s">
        <v>228</v>
      </c>
      <c r="D304" s="2">
        <v>80</v>
      </c>
      <c r="E304" s="2">
        <v>2100</v>
      </c>
      <c r="F304" s="2">
        <f t="shared" ref="F304:F316" si="142">+E304*15%</f>
        <v>315</v>
      </c>
      <c r="G304" s="2">
        <v>2420</v>
      </c>
      <c r="H304" s="4">
        <f t="shared" si="117"/>
        <v>91.333333333333329</v>
      </c>
      <c r="I304" s="2">
        <f t="shared" si="126"/>
        <v>121</v>
      </c>
      <c r="J304" s="1">
        <f t="shared" si="127"/>
        <v>2541</v>
      </c>
      <c r="K304" s="7">
        <f t="shared" ref="K304:K360" si="143">O304/30</f>
        <v>97.666666666666671</v>
      </c>
      <c r="L304" s="1">
        <v>2740</v>
      </c>
      <c r="M304" s="8">
        <f t="shared" ref="M304:M360" si="144">L304*7/100</f>
        <v>191.8</v>
      </c>
      <c r="N304" s="8">
        <f t="shared" ref="N304:N360" si="145">L304+M304</f>
        <v>2931.8</v>
      </c>
      <c r="O304" s="5">
        <f t="shared" si="119"/>
        <v>2930</v>
      </c>
      <c r="P304" s="9">
        <f t="shared" ref="P304:P315" si="146">O304/30*125</f>
        <v>12208.333333333334</v>
      </c>
      <c r="Q304" s="9">
        <f t="shared" ref="Q304:Q316" si="147">ROUND(P304,-1)</f>
        <v>12210</v>
      </c>
      <c r="R304" s="1" t="e">
        <f>#REF!*30</f>
        <v>#REF!</v>
      </c>
      <c r="S304" s="6" t="e">
        <f t="shared" si="114"/>
        <v>#REF!</v>
      </c>
      <c r="T304" s="6" t="e">
        <f>(#REF!*0.8)</f>
        <v>#REF!</v>
      </c>
      <c r="U304" s="1">
        <v>121</v>
      </c>
      <c r="V304" s="1">
        <f t="shared" si="129"/>
        <v>3630</v>
      </c>
      <c r="W304" s="1">
        <f t="shared" si="115"/>
        <v>4114</v>
      </c>
      <c r="X304" s="1">
        <f t="shared" si="116"/>
        <v>4110</v>
      </c>
    </row>
    <row r="305" spans="2:24">
      <c r="B305" s="2">
        <v>2</v>
      </c>
      <c r="C305" s="3" t="s">
        <v>229</v>
      </c>
      <c r="D305" s="2">
        <v>80</v>
      </c>
      <c r="E305" s="2">
        <v>2100</v>
      </c>
      <c r="F305" s="2">
        <f t="shared" si="142"/>
        <v>315</v>
      </c>
      <c r="G305" s="2">
        <v>2420</v>
      </c>
      <c r="H305" s="4">
        <f t="shared" si="117"/>
        <v>84.666666666666671</v>
      </c>
      <c r="I305" s="2">
        <f t="shared" si="126"/>
        <v>121</v>
      </c>
      <c r="J305" s="1">
        <f t="shared" si="127"/>
        <v>2541</v>
      </c>
      <c r="K305" s="7">
        <f t="shared" si="143"/>
        <v>90.666666666666671</v>
      </c>
      <c r="L305" s="1">
        <v>2540</v>
      </c>
      <c r="M305" s="8">
        <f t="shared" si="144"/>
        <v>177.8</v>
      </c>
      <c r="N305" s="8">
        <f t="shared" si="145"/>
        <v>2717.8</v>
      </c>
      <c r="O305" s="5">
        <f t="shared" si="119"/>
        <v>2720</v>
      </c>
      <c r="P305" s="9">
        <f t="shared" si="146"/>
        <v>11333.333333333334</v>
      </c>
      <c r="Q305" s="9">
        <f t="shared" si="147"/>
        <v>11330</v>
      </c>
      <c r="R305" s="1" t="e">
        <f>#REF!*30</f>
        <v>#REF!</v>
      </c>
      <c r="S305" s="6" t="e">
        <f t="shared" ref="S305:S364" si="148">R305/30*62</f>
        <v>#REF!</v>
      </c>
      <c r="T305" s="6" t="e">
        <f>(#REF!*0.8)</f>
        <v>#REF!</v>
      </c>
      <c r="U305" s="1">
        <v>110</v>
      </c>
      <c r="V305" s="1">
        <f t="shared" si="129"/>
        <v>3300</v>
      </c>
      <c r="W305" s="1">
        <f t="shared" si="115"/>
        <v>3740</v>
      </c>
      <c r="X305" s="1">
        <f t="shared" si="116"/>
        <v>3740</v>
      </c>
    </row>
    <row r="306" spans="2:24">
      <c r="B306" s="2">
        <v>3</v>
      </c>
      <c r="C306" s="3" t="s">
        <v>230</v>
      </c>
      <c r="D306" s="2">
        <v>80</v>
      </c>
      <c r="E306" s="2">
        <v>2010</v>
      </c>
      <c r="F306" s="2">
        <f t="shared" si="142"/>
        <v>301.5</v>
      </c>
      <c r="G306" s="2">
        <v>2350</v>
      </c>
      <c r="H306" s="4">
        <v>85</v>
      </c>
      <c r="I306" s="2">
        <f t="shared" si="126"/>
        <v>117.5</v>
      </c>
      <c r="J306" s="1">
        <f t="shared" si="127"/>
        <v>2467.5</v>
      </c>
      <c r="K306" s="7">
        <f t="shared" si="143"/>
        <v>88</v>
      </c>
      <c r="L306" s="1">
        <v>2470</v>
      </c>
      <c r="M306" s="8">
        <f t="shared" si="144"/>
        <v>172.9</v>
      </c>
      <c r="N306" s="8">
        <f t="shared" si="145"/>
        <v>2642.9</v>
      </c>
      <c r="O306" s="5">
        <f t="shared" si="119"/>
        <v>2640</v>
      </c>
      <c r="P306" s="9">
        <f t="shared" si="146"/>
        <v>11000</v>
      </c>
      <c r="Q306" s="9">
        <f t="shared" si="147"/>
        <v>11000</v>
      </c>
      <c r="R306" s="1" t="e">
        <f>#REF!*30</f>
        <v>#REF!</v>
      </c>
      <c r="S306" s="6" t="e">
        <f t="shared" si="148"/>
        <v>#REF!</v>
      </c>
      <c r="T306" s="6" t="e">
        <f>(#REF!*0.8)</f>
        <v>#REF!</v>
      </c>
      <c r="U306" s="1">
        <v>109</v>
      </c>
      <c r="V306" s="1">
        <f t="shared" si="129"/>
        <v>3270</v>
      </c>
      <c r="W306" s="1">
        <f t="shared" ref="W306:W365" si="149">V306/30*34</f>
        <v>3706</v>
      </c>
      <c r="X306" s="1">
        <f t="shared" ref="X306:X365" si="150">ROUND(W306,-1)</f>
        <v>3710</v>
      </c>
    </row>
    <row r="307" spans="2:24">
      <c r="B307" s="2">
        <v>4</v>
      </c>
      <c r="C307" s="3" t="s">
        <v>204</v>
      </c>
      <c r="D307" s="2">
        <v>80</v>
      </c>
      <c r="E307" s="2">
        <v>2040</v>
      </c>
      <c r="F307" s="2">
        <f t="shared" si="142"/>
        <v>306</v>
      </c>
      <c r="G307" s="2">
        <v>2320</v>
      </c>
      <c r="H307" s="4">
        <v>80</v>
      </c>
      <c r="I307" s="2">
        <f t="shared" si="126"/>
        <v>116</v>
      </c>
      <c r="J307" s="1">
        <f t="shared" si="127"/>
        <v>2436</v>
      </c>
      <c r="K307" s="7">
        <f t="shared" si="143"/>
        <v>87</v>
      </c>
      <c r="L307" s="1">
        <v>2440</v>
      </c>
      <c r="M307" s="8">
        <f t="shared" si="144"/>
        <v>170.8</v>
      </c>
      <c r="N307" s="8">
        <f t="shared" si="145"/>
        <v>2610.8000000000002</v>
      </c>
      <c r="O307" s="5">
        <f t="shared" si="119"/>
        <v>2610</v>
      </c>
      <c r="P307" s="9">
        <f t="shared" si="146"/>
        <v>10875</v>
      </c>
      <c r="Q307" s="9">
        <f t="shared" si="147"/>
        <v>10880</v>
      </c>
      <c r="R307" s="1" t="e">
        <f>#REF!*30</f>
        <v>#REF!</v>
      </c>
      <c r="S307" s="6" t="e">
        <f t="shared" si="148"/>
        <v>#REF!</v>
      </c>
      <c r="T307" s="6" t="e">
        <f>(#REF!*0.8)</f>
        <v>#REF!</v>
      </c>
      <c r="U307" s="1">
        <v>108</v>
      </c>
      <c r="V307" s="1">
        <f t="shared" si="129"/>
        <v>3240</v>
      </c>
      <c r="W307" s="1">
        <f t="shared" si="149"/>
        <v>3672</v>
      </c>
      <c r="X307" s="1">
        <f t="shared" si="150"/>
        <v>3670</v>
      </c>
    </row>
    <row r="308" spans="2:24">
      <c r="B308" s="2">
        <v>5</v>
      </c>
      <c r="C308" s="3" t="s">
        <v>205</v>
      </c>
      <c r="D308" s="2">
        <v>80</v>
      </c>
      <c r="E308" s="2">
        <v>1990</v>
      </c>
      <c r="F308" s="2">
        <f t="shared" si="142"/>
        <v>298.5</v>
      </c>
      <c r="G308" s="2">
        <v>2290</v>
      </c>
      <c r="H308" s="4">
        <f t="shared" ref="H308:H351" si="151">L308/30</f>
        <v>80</v>
      </c>
      <c r="I308" s="2">
        <f t="shared" si="126"/>
        <v>114.5</v>
      </c>
      <c r="J308" s="1">
        <f t="shared" si="127"/>
        <v>2404.5</v>
      </c>
      <c r="K308" s="7">
        <f t="shared" si="143"/>
        <v>85.666666666666671</v>
      </c>
      <c r="L308" s="1">
        <v>2400</v>
      </c>
      <c r="M308" s="8">
        <f t="shared" si="144"/>
        <v>168</v>
      </c>
      <c r="N308" s="8">
        <f t="shared" si="145"/>
        <v>2568</v>
      </c>
      <c r="O308" s="5">
        <f t="shared" si="119"/>
        <v>2570</v>
      </c>
      <c r="P308" s="9">
        <f t="shared" si="146"/>
        <v>10708.333333333334</v>
      </c>
      <c r="Q308" s="9">
        <f t="shared" si="147"/>
        <v>10710</v>
      </c>
      <c r="R308" s="1" t="e">
        <f>#REF!*30</f>
        <v>#REF!</v>
      </c>
      <c r="S308" s="6" t="e">
        <f t="shared" si="148"/>
        <v>#REF!</v>
      </c>
      <c r="T308" s="6" t="e">
        <f>(#REF!*0.8)</f>
        <v>#REF!</v>
      </c>
      <c r="U308" s="1">
        <v>102</v>
      </c>
      <c r="V308" s="1">
        <f t="shared" si="129"/>
        <v>3060</v>
      </c>
      <c r="W308" s="1">
        <f t="shared" si="149"/>
        <v>3468</v>
      </c>
      <c r="X308" s="1">
        <f t="shared" si="150"/>
        <v>3470</v>
      </c>
    </row>
    <row r="309" spans="2:24">
      <c r="B309" s="2">
        <v>6</v>
      </c>
      <c r="C309" s="3" t="s">
        <v>206</v>
      </c>
      <c r="D309" s="2">
        <v>75</v>
      </c>
      <c r="E309" s="2">
        <v>1930</v>
      </c>
      <c r="F309" s="2">
        <f t="shared" si="142"/>
        <v>289.5</v>
      </c>
      <c r="G309" s="2">
        <v>2220</v>
      </c>
      <c r="H309" s="4">
        <v>80</v>
      </c>
      <c r="I309" s="2">
        <f t="shared" si="126"/>
        <v>111</v>
      </c>
      <c r="J309" s="1">
        <f t="shared" si="127"/>
        <v>2331</v>
      </c>
      <c r="K309" s="7">
        <f t="shared" si="143"/>
        <v>83</v>
      </c>
      <c r="L309" s="1">
        <v>2330</v>
      </c>
      <c r="M309" s="8">
        <f t="shared" si="144"/>
        <v>163.1</v>
      </c>
      <c r="N309" s="8">
        <f t="shared" si="145"/>
        <v>2493.1</v>
      </c>
      <c r="O309" s="5">
        <f t="shared" si="119"/>
        <v>2490</v>
      </c>
      <c r="P309" s="9">
        <f t="shared" si="146"/>
        <v>10375</v>
      </c>
      <c r="Q309" s="9">
        <f t="shared" si="147"/>
        <v>10380</v>
      </c>
      <c r="R309" s="1" t="e">
        <f>#REF!*30</f>
        <v>#REF!</v>
      </c>
      <c r="S309" s="6" t="e">
        <f t="shared" si="148"/>
        <v>#REF!</v>
      </c>
      <c r="T309" s="6" t="e">
        <f>(#REF!*0.8)</f>
        <v>#REF!</v>
      </c>
      <c r="U309" s="1">
        <v>93</v>
      </c>
      <c r="V309" s="1">
        <f t="shared" si="129"/>
        <v>2790</v>
      </c>
      <c r="W309" s="1">
        <f t="shared" si="149"/>
        <v>3162</v>
      </c>
      <c r="X309" s="1">
        <f t="shared" si="150"/>
        <v>3160</v>
      </c>
    </row>
    <row r="310" spans="2:24">
      <c r="B310" s="2">
        <v>7</v>
      </c>
      <c r="C310" s="3" t="s">
        <v>207</v>
      </c>
      <c r="D310" s="2">
        <v>70</v>
      </c>
      <c r="E310" s="2">
        <v>1820</v>
      </c>
      <c r="F310" s="2">
        <f t="shared" si="142"/>
        <v>273</v>
      </c>
      <c r="G310" s="2">
        <v>2100</v>
      </c>
      <c r="H310" s="4">
        <v>75</v>
      </c>
      <c r="I310" s="2">
        <f t="shared" si="126"/>
        <v>105</v>
      </c>
      <c r="J310" s="1">
        <f t="shared" si="127"/>
        <v>2205</v>
      </c>
      <c r="K310" s="7">
        <f t="shared" si="143"/>
        <v>78.666666666666671</v>
      </c>
      <c r="L310" s="1">
        <v>2210</v>
      </c>
      <c r="M310" s="8">
        <f t="shared" si="144"/>
        <v>154.69999999999999</v>
      </c>
      <c r="N310" s="8">
        <f t="shared" si="145"/>
        <v>2364.6999999999998</v>
      </c>
      <c r="O310" s="5">
        <f t="shared" ref="O310:O369" si="152">ROUND(N310,-1)</f>
        <v>2360</v>
      </c>
      <c r="P310" s="9">
        <f t="shared" si="146"/>
        <v>9833.3333333333339</v>
      </c>
      <c r="Q310" s="9">
        <f t="shared" si="147"/>
        <v>9830</v>
      </c>
      <c r="R310" s="1" t="e">
        <f>#REF!*30</f>
        <v>#REF!</v>
      </c>
      <c r="S310" s="6" t="e">
        <f t="shared" si="148"/>
        <v>#REF!</v>
      </c>
      <c r="T310" s="6" t="e">
        <f>(#REF!*0.8)</f>
        <v>#REF!</v>
      </c>
      <c r="U310" s="1">
        <v>83</v>
      </c>
      <c r="V310" s="1">
        <f t="shared" si="129"/>
        <v>2490</v>
      </c>
      <c r="W310" s="1">
        <f t="shared" si="149"/>
        <v>2822</v>
      </c>
      <c r="X310" s="1">
        <f t="shared" si="150"/>
        <v>2820</v>
      </c>
    </row>
    <row r="311" spans="2:24">
      <c r="B311" s="2">
        <v>8</v>
      </c>
      <c r="C311" s="3" t="s">
        <v>223</v>
      </c>
      <c r="D311" s="2">
        <v>50</v>
      </c>
      <c r="E311" s="2">
        <v>1270</v>
      </c>
      <c r="F311" s="2">
        <f t="shared" si="142"/>
        <v>190.5</v>
      </c>
      <c r="G311" s="2">
        <v>1460</v>
      </c>
      <c r="H311" s="4">
        <v>50</v>
      </c>
      <c r="I311" s="2">
        <f t="shared" si="126"/>
        <v>73</v>
      </c>
      <c r="J311" s="1">
        <f t="shared" si="127"/>
        <v>1533</v>
      </c>
      <c r="K311" s="7">
        <f t="shared" si="143"/>
        <v>54.666666666666664</v>
      </c>
      <c r="L311" s="1">
        <v>1530</v>
      </c>
      <c r="M311" s="8">
        <f t="shared" si="144"/>
        <v>107.1</v>
      </c>
      <c r="N311" s="8">
        <f t="shared" si="145"/>
        <v>1637.1</v>
      </c>
      <c r="O311" s="5">
        <f t="shared" si="152"/>
        <v>1640</v>
      </c>
      <c r="P311" s="9">
        <f t="shared" si="146"/>
        <v>6833.333333333333</v>
      </c>
      <c r="Q311" s="9">
        <f t="shared" si="147"/>
        <v>6830</v>
      </c>
      <c r="R311" s="1" t="e">
        <f>#REF!*30</f>
        <v>#REF!</v>
      </c>
      <c r="S311" s="6" t="e">
        <f t="shared" si="148"/>
        <v>#REF!</v>
      </c>
      <c r="T311" s="6" t="e">
        <f>(#REF!*0.8)</f>
        <v>#REF!</v>
      </c>
      <c r="U311" s="1">
        <v>60</v>
      </c>
      <c r="V311" s="1">
        <f t="shared" si="129"/>
        <v>1800</v>
      </c>
      <c r="W311" s="1">
        <f t="shared" si="149"/>
        <v>2040</v>
      </c>
      <c r="X311" s="1">
        <f t="shared" si="150"/>
        <v>2040</v>
      </c>
    </row>
    <row r="312" spans="2:24">
      <c r="B312" s="2">
        <v>9</v>
      </c>
      <c r="C312" s="3" t="s">
        <v>112</v>
      </c>
      <c r="D312" s="2">
        <v>45</v>
      </c>
      <c r="E312" s="2">
        <v>1160</v>
      </c>
      <c r="F312" s="2">
        <f t="shared" si="142"/>
        <v>174</v>
      </c>
      <c r="G312" s="2">
        <v>1340</v>
      </c>
      <c r="H312" s="4">
        <v>50</v>
      </c>
      <c r="I312" s="2">
        <f t="shared" si="126"/>
        <v>67</v>
      </c>
      <c r="J312" s="1">
        <f t="shared" si="127"/>
        <v>1407</v>
      </c>
      <c r="K312" s="7">
        <f t="shared" si="143"/>
        <v>50.333333333333336</v>
      </c>
      <c r="L312" s="1">
        <v>1410</v>
      </c>
      <c r="M312" s="8">
        <f t="shared" si="144"/>
        <v>98.7</v>
      </c>
      <c r="N312" s="8">
        <f t="shared" si="145"/>
        <v>1508.7</v>
      </c>
      <c r="O312" s="5">
        <f t="shared" si="152"/>
        <v>1510</v>
      </c>
      <c r="P312" s="9">
        <f t="shared" si="146"/>
        <v>6291.666666666667</v>
      </c>
      <c r="Q312" s="9">
        <f t="shared" si="147"/>
        <v>6290</v>
      </c>
      <c r="R312" s="1" t="e">
        <f>#REF!*30</f>
        <v>#REF!</v>
      </c>
      <c r="S312" s="6" t="e">
        <f t="shared" si="148"/>
        <v>#REF!</v>
      </c>
      <c r="T312" s="6" t="e">
        <f>(#REF!*0.8)</f>
        <v>#REF!</v>
      </c>
      <c r="U312" s="1">
        <v>52</v>
      </c>
      <c r="V312" s="1">
        <f t="shared" si="129"/>
        <v>1560</v>
      </c>
      <c r="W312" s="1">
        <f t="shared" si="149"/>
        <v>1768</v>
      </c>
      <c r="X312" s="1">
        <f t="shared" si="150"/>
        <v>1770</v>
      </c>
    </row>
    <row r="313" spans="2:24">
      <c r="B313" s="2">
        <v>10</v>
      </c>
      <c r="C313" s="3" t="s">
        <v>231</v>
      </c>
      <c r="D313" s="2">
        <v>45</v>
      </c>
      <c r="E313" s="2">
        <v>1160</v>
      </c>
      <c r="F313" s="2">
        <f t="shared" si="142"/>
        <v>174</v>
      </c>
      <c r="G313" s="2">
        <v>1340</v>
      </c>
      <c r="H313" s="4">
        <v>50</v>
      </c>
      <c r="I313" s="2">
        <f t="shared" si="126"/>
        <v>67</v>
      </c>
      <c r="J313" s="1">
        <f t="shared" si="127"/>
        <v>1407</v>
      </c>
      <c r="K313" s="7">
        <f t="shared" si="143"/>
        <v>50.333333333333336</v>
      </c>
      <c r="L313" s="1">
        <v>1410</v>
      </c>
      <c r="M313" s="8">
        <f t="shared" si="144"/>
        <v>98.7</v>
      </c>
      <c r="N313" s="8">
        <f t="shared" si="145"/>
        <v>1508.7</v>
      </c>
      <c r="O313" s="5">
        <f t="shared" si="152"/>
        <v>1510</v>
      </c>
      <c r="P313" s="9">
        <f t="shared" si="146"/>
        <v>6291.666666666667</v>
      </c>
      <c r="Q313" s="9">
        <f t="shared" si="147"/>
        <v>6290</v>
      </c>
      <c r="R313" s="1" t="e">
        <f>#REF!*30</f>
        <v>#REF!</v>
      </c>
      <c r="S313" s="6" t="e">
        <f t="shared" si="148"/>
        <v>#REF!</v>
      </c>
      <c r="T313" s="6" t="e">
        <f>(#REF!*0.8)</f>
        <v>#REF!</v>
      </c>
      <c r="U313" s="1">
        <v>51</v>
      </c>
      <c r="V313" s="1">
        <f t="shared" si="129"/>
        <v>1530</v>
      </c>
      <c r="W313" s="1">
        <f t="shared" si="149"/>
        <v>1734</v>
      </c>
      <c r="X313" s="1">
        <f t="shared" si="150"/>
        <v>1730</v>
      </c>
    </row>
    <row r="314" spans="2:24">
      <c r="B314" s="2">
        <v>11</v>
      </c>
      <c r="C314" s="3" t="s">
        <v>163</v>
      </c>
      <c r="D314" s="2">
        <v>45</v>
      </c>
      <c r="E314" s="2">
        <v>1160</v>
      </c>
      <c r="F314" s="2">
        <f t="shared" si="142"/>
        <v>174</v>
      </c>
      <c r="G314" s="2">
        <v>1340</v>
      </c>
      <c r="H314" s="4">
        <v>50</v>
      </c>
      <c r="I314" s="2">
        <f t="shared" si="126"/>
        <v>67</v>
      </c>
      <c r="J314" s="1">
        <f t="shared" si="127"/>
        <v>1407</v>
      </c>
      <c r="K314" s="7">
        <f t="shared" si="143"/>
        <v>50.333333333333336</v>
      </c>
      <c r="L314" s="1">
        <v>1410</v>
      </c>
      <c r="M314" s="8">
        <f t="shared" si="144"/>
        <v>98.7</v>
      </c>
      <c r="N314" s="8">
        <f t="shared" si="145"/>
        <v>1508.7</v>
      </c>
      <c r="O314" s="5">
        <f t="shared" si="152"/>
        <v>1510</v>
      </c>
      <c r="P314" s="9">
        <f t="shared" si="146"/>
        <v>6291.666666666667</v>
      </c>
      <c r="Q314" s="9">
        <f t="shared" si="147"/>
        <v>6290</v>
      </c>
      <c r="R314" s="1" t="e">
        <f>#REF!*30</f>
        <v>#REF!</v>
      </c>
      <c r="S314" s="6" t="e">
        <f t="shared" si="148"/>
        <v>#REF!</v>
      </c>
      <c r="T314" s="6" t="e">
        <f>(#REF!*0.8)</f>
        <v>#REF!</v>
      </c>
      <c r="U314" s="1">
        <v>50</v>
      </c>
      <c r="V314" s="1">
        <f t="shared" si="129"/>
        <v>1500</v>
      </c>
      <c r="W314" s="1">
        <f t="shared" si="149"/>
        <v>1700</v>
      </c>
      <c r="X314" s="1">
        <f t="shared" si="150"/>
        <v>1700</v>
      </c>
    </row>
    <row r="315" spans="2:24">
      <c r="B315" s="2">
        <v>12</v>
      </c>
      <c r="C315" s="3" t="s">
        <v>20</v>
      </c>
      <c r="D315" s="2">
        <v>40</v>
      </c>
      <c r="E315" s="2">
        <v>940</v>
      </c>
      <c r="F315" s="2">
        <f t="shared" si="142"/>
        <v>141</v>
      </c>
      <c r="G315" s="2">
        <v>1080</v>
      </c>
      <c r="H315" s="4">
        <v>40</v>
      </c>
      <c r="I315" s="2">
        <f t="shared" si="126"/>
        <v>54</v>
      </c>
      <c r="J315" s="1">
        <f t="shared" si="127"/>
        <v>1134</v>
      </c>
      <c r="K315" s="7">
        <f t="shared" si="143"/>
        <v>40.333333333333336</v>
      </c>
      <c r="L315" s="1">
        <v>1130</v>
      </c>
      <c r="M315" s="8">
        <f t="shared" si="144"/>
        <v>79.099999999999994</v>
      </c>
      <c r="N315" s="8">
        <f t="shared" si="145"/>
        <v>1209.0999999999999</v>
      </c>
      <c r="O315" s="5">
        <f t="shared" si="152"/>
        <v>1210</v>
      </c>
      <c r="P315" s="9">
        <f t="shared" si="146"/>
        <v>5041.666666666667</v>
      </c>
      <c r="Q315" s="9">
        <f t="shared" si="147"/>
        <v>5040</v>
      </c>
      <c r="R315" s="1" t="e">
        <f>#REF!*30</f>
        <v>#REF!</v>
      </c>
      <c r="S315" s="6" t="e">
        <f t="shared" si="148"/>
        <v>#REF!</v>
      </c>
      <c r="T315" s="6" t="e">
        <f>(#REF!*0.8)</f>
        <v>#REF!</v>
      </c>
      <c r="U315" s="1">
        <v>44</v>
      </c>
      <c r="V315" s="1">
        <f t="shared" si="129"/>
        <v>1320</v>
      </c>
      <c r="W315" s="1">
        <f t="shared" si="149"/>
        <v>1496</v>
      </c>
      <c r="X315" s="1">
        <f t="shared" si="150"/>
        <v>1500</v>
      </c>
    </row>
    <row r="316" spans="2:24">
      <c r="B316" s="2">
        <v>13</v>
      </c>
      <c r="C316" s="3" t="s">
        <v>21</v>
      </c>
      <c r="D316" s="2">
        <v>0</v>
      </c>
      <c r="E316" s="2">
        <v>0</v>
      </c>
      <c r="F316" s="2">
        <f t="shared" si="142"/>
        <v>0</v>
      </c>
      <c r="G316" s="2">
        <f>+E316+F316</f>
        <v>0</v>
      </c>
      <c r="H316" s="4">
        <f t="shared" si="151"/>
        <v>0</v>
      </c>
      <c r="I316" s="2">
        <f t="shared" si="126"/>
        <v>0</v>
      </c>
      <c r="J316" s="1">
        <f t="shared" si="127"/>
        <v>0</v>
      </c>
      <c r="K316" s="7">
        <f t="shared" si="143"/>
        <v>0</v>
      </c>
      <c r="L316" s="1"/>
      <c r="M316" s="8">
        <f t="shared" si="144"/>
        <v>0</v>
      </c>
      <c r="N316" s="8">
        <f t="shared" si="145"/>
        <v>0</v>
      </c>
      <c r="O316" s="5">
        <f t="shared" si="152"/>
        <v>0</v>
      </c>
      <c r="P316" s="9">
        <f t="shared" ref="P316" si="153">O316/30*134</f>
        <v>0</v>
      </c>
      <c r="Q316" s="9">
        <f t="shared" si="147"/>
        <v>0</v>
      </c>
      <c r="R316" s="1"/>
      <c r="S316" s="6">
        <f t="shared" si="148"/>
        <v>0</v>
      </c>
      <c r="T316" s="6" t="e">
        <f>(#REF!*0.8)</f>
        <v>#REF!</v>
      </c>
      <c r="U316" s="1"/>
      <c r="V316" s="1">
        <f t="shared" si="129"/>
        <v>0</v>
      </c>
      <c r="W316" s="1">
        <f t="shared" si="149"/>
        <v>0</v>
      </c>
      <c r="X316" s="1">
        <f t="shared" si="150"/>
        <v>0</v>
      </c>
    </row>
    <row r="317" spans="2:24">
      <c r="B317" s="22" t="s">
        <v>232</v>
      </c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2:24">
      <c r="B318" s="2">
        <v>1</v>
      </c>
      <c r="C318" s="3" t="s">
        <v>74</v>
      </c>
      <c r="D318" s="2">
        <v>60</v>
      </c>
      <c r="E318" s="2">
        <v>1550</v>
      </c>
      <c r="F318" s="2">
        <f t="shared" ref="F318:F327" si="154">+E318*15%</f>
        <v>232.5</v>
      </c>
      <c r="G318" s="2">
        <v>1790</v>
      </c>
      <c r="H318" s="4">
        <v>65</v>
      </c>
      <c r="I318" s="2">
        <f t="shared" ref="I318:I374" si="155">G318*5/100</f>
        <v>89.5</v>
      </c>
      <c r="J318" s="1">
        <f t="shared" ref="J318:J374" si="156">G318+I318</f>
        <v>1879.5</v>
      </c>
      <c r="K318" s="7">
        <f t="shared" si="143"/>
        <v>67</v>
      </c>
      <c r="L318" s="1">
        <v>1880</v>
      </c>
      <c r="M318" s="8">
        <f t="shared" si="144"/>
        <v>131.6</v>
      </c>
      <c r="N318" s="8">
        <f t="shared" si="145"/>
        <v>2011.6</v>
      </c>
      <c r="O318" s="5">
        <f t="shared" si="152"/>
        <v>2010</v>
      </c>
      <c r="P318" s="9">
        <f t="shared" ref="P318:P326" si="157">O318/30*125</f>
        <v>8375</v>
      </c>
      <c r="Q318" s="9">
        <f t="shared" ref="Q318:Q327" si="158">ROUND(P318,-1)</f>
        <v>8380</v>
      </c>
      <c r="R318" s="1" t="e">
        <f>#REF!*30</f>
        <v>#REF!</v>
      </c>
      <c r="S318" s="6" t="e">
        <f t="shared" si="148"/>
        <v>#REF!</v>
      </c>
      <c r="T318" s="6" t="e">
        <f>(#REF!*0.8)</f>
        <v>#REF!</v>
      </c>
      <c r="U318" s="1">
        <v>70</v>
      </c>
      <c r="V318" s="1">
        <f t="shared" si="129"/>
        <v>2100</v>
      </c>
      <c r="W318" s="1">
        <f t="shared" si="149"/>
        <v>2380</v>
      </c>
      <c r="X318" s="1">
        <f t="shared" si="150"/>
        <v>2380</v>
      </c>
    </row>
    <row r="319" spans="2:24">
      <c r="B319" s="2">
        <v>2</v>
      </c>
      <c r="C319" s="3" t="s">
        <v>75</v>
      </c>
      <c r="D319" s="2">
        <v>60</v>
      </c>
      <c r="E319" s="2">
        <v>1500</v>
      </c>
      <c r="F319" s="2">
        <f t="shared" si="154"/>
        <v>225</v>
      </c>
      <c r="G319" s="2">
        <v>1730</v>
      </c>
      <c r="H319" s="4">
        <v>60</v>
      </c>
      <c r="I319" s="2">
        <f t="shared" si="155"/>
        <v>86.5</v>
      </c>
      <c r="J319" s="1">
        <f t="shared" si="156"/>
        <v>1816.5</v>
      </c>
      <c r="K319" s="7">
        <f t="shared" si="143"/>
        <v>65</v>
      </c>
      <c r="L319" s="1">
        <v>1820</v>
      </c>
      <c r="M319" s="8">
        <f t="shared" si="144"/>
        <v>127.4</v>
      </c>
      <c r="N319" s="8">
        <f t="shared" si="145"/>
        <v>1947.4</v>
      </c>
      <c r="O319" s="5">
        <f t="shared" si="152"/>
        <v>1950</v>
      </c>
      <c r="P319" s="9">
        <f t="shared" si="157"/>
        <v>8125</v>
      </c>
      <c r="Q319" s="9">
        <f t="shared" si="158"/>
        <v>8130</v>
      </c>
      <c r="R319" s="1" t="e">
        <f>#REF!*30</f>
        <v>#REF!</v>
      </c>
      <c r="S319" s="6" t="e">
        <f t="shared" si="148"/>
        <v>#REF!</v>
      </c>
      <c r="T319" s="6" t="e">
        <f>(#REF!*0.8)</f>
        <v>#REF!</v>
      </c>
      <c r="U319" s="1">
        <v>67</v>
      </c>
      <c r="V319" s="1">
        <f t="shared" si="129"/>
        <v>2010</v>
      </c>
      <c r="W319" s="1">
        <f t="shared" si="149"/>
        <v>2278</v>
      </c>
      <c r="X319" s="1">
        <f t="shared" si="150"/>
        <v>2280</v>
      </c>
    </row>
    <row r="320" spans="2:24">
      <c r="B320" s="2">
        <v>3</v>
      </c>
      <c r="C320" s="3" t="s">
        <v>76</v>
      </c>
      <c r="D320" s="2">
        <v>60</v>
      </c>
      <c r="E320" s="2">
        <v>1500</v>
      </c>
      <c r="F320" s="2">
        <f t="shared" si="154"/>
        <v>225</v>
      </c>
      <c r="G320" s="2">
        <v>1730</v>
      </c>
      <c r="H320" s="4">
        <v>60</v>
      </c>
      <c r="I320" s="2">
        <f t="shared" si="155"/>
        <v>86.5</v>
      </c>
      <c r="J320" s="1">
        <f t="shared" si="156"/>
        <v>1816.5</v>
      </c>
      <c r="K320" s="7">
        <f t="shared" si="143"/>
        <v>65</v>
      </c>
      <c r="L320" s="1">
        <v>1820</v>
      </c>
      <c r="M320" s="8">
        <f t="shared" si="144"/>
        <v>127.4</v>
      </c>
      <c r="N320" s="8">
        <f t="shared" si="145"/>
        <v>1947.4</v>
      </c>
      <c r="O320" s="5">
        <f t="shared" si="152"/>
        <v>1950</v>
      </c>
      <c r="P320" s="9">
        <f t="shared" si="157"/>
        <v>8125</v>
      </c>
      <c r="Q320" s="9">
        <f t="shared" si="158"/>
        <v>8130</v>
      </c>
      <c r="R320" s="1" t="e">
        <f>#REF!*30</f>
        <v>#REF!</v>
      </c>
      <c r="S320" s="6" t="e">
        <f t="shared" si="148"/>
        <v>#REF!</v>
      </c>
      <c r="T320" s="6" t="e">
        <f>(#REF!*0.8)</f>
        <v>#REF!</v>
      </c>
      <c r="U320" s="1">
        <v>67</v>
      </c>
      <c r="V320" s="1">
        <f t="shared" ref="V320:V380" si="159">U320*30</f>
        <v>2010</v>
      </c>
      <c r="W320" s="1">
        <f t="shared" si="149"/>
        <v>2278</v>
      </c>
      <c r="X320" s="1">
        <f t="shared" si="150"/>
        <v>2280</v>
      </c>
    </row>
    <row r="321" spans="2:24">
      <c r="B321" s="2">
        <v>4</v>
      </c>
      <c r="C321" s="3" t="s">
        <v>233</v>
      </c>
      <c r="D321" s="2">
        <v>60</v>
      </c>
      <c r="E321" s="2">
        <v>1500</v>
      </c>
      <c r="F321" s="2">
        <f t="shared" si="154"/>
        <v>225</v>
      </c>
      <c r="G321" s="2">
        <v>1730</v>
      </c>
      <c r="H321" s="4">
        <v>60</v>
      </c>
      <c r="I321" s="2">
        <f t="shared" si="155"/>
        <v>86.5</v>
      </c>
      <c r="J321" s="1">
        <f t="shared" si="156"/>
        <v>1816.5</v>
      </c>
      <c r="K321" s="7">
        <f t="shared" si="143"/>
        <v>65</v>
      </c>
      <c r="L321" s="1">
        <v>1820</v>
      </c>
      <c r="M321" s="8">
        <f t="shared" si="144"/>
        <v>127.4</v>
      </c>
      <c r="N321" s="8">
        <f t="shared" si="145"/>
        <v>1947.4</v>
      </c>
      <c r="O321" s="5">
        <f t="shared" si="152"/>
        <v>1950</v>
      </c>
      <c r="P321" s="9">
        <f t="shared" si="157"/>
        <v>8125</v>
      </c>
      <c r="Q321" s="9">
        <f t="shared" si="158"/>
        <v>8130</v>
      </c>
      <c r="R321" s="1" t="e">
        <f>#REF!*30</f>
        <v>#REF!</v>
      </c>
      <c r="S321" s="6" t="e">
        <f t="shared" si="148"/>
        <v>#REF!</v>
      </c>
      <c r="T321" s="6" t="e">
        <f>(#REF!*0.8)</f>
        <v>#REF!</v>
      </c>
      <c r="U321" s="1">
        <v>66</v>
      </c>
      <c r="V321" s="1">
        <f t="shared" si="159"/>
        <v>1980</v>
      </c>
      <c r="W321" s="1">
        <f t="shared" si="149"/>
        <v>2244</v>
      </c>
      <c r="X321" s="1">
        <f t="shared" si="150"/>
        <v>2240</v>
      </c>
    </row>
    <row r="322" spans="2:24">
      <c r="B322" s="2">
        <v>5</v>
      </c>
      <c r="C322" s="3" t="s">
        <v>77</v>
      </c>
      <c r="D322" s="2">
        <v>50</v>
      </c>
      <c r="E322" s="2">
        <v>1270</v>
      </c>
      <c r="F322" s="2">
        <f t="shared" si="154"/>
        <v>190.5</v>
      </c>
      <c r="G322" s="2">
        <v>1460</v>
      </c>
      <c r="H322" s="4">
        <v>50</v>
      </c>
      <c r="I322" s="2">
        <f t="shared" si="155"/>
        <v>73</v>
      </c>
      <c r="J322" s="1">
        <f t="shared" si="156"/>
        <v>1533</v>
      </c>
      <c r="K322" s="7">
        <f t="shared" si="143"/>
        <v>54.666666666666664</v>
      </c>
      <c r="L322" s="1">
        <v>1530</v>
      </c>
      <c r="M322" s="8">
        <f t="shared" si="144"/>
        <v>107.1</v>
      </c>
      <c r="N322" s="8">
        <f t="shared" si="145"/>
        <v>1637.1</v>
      </c>
      <c r="O322" s="5">
        <f t="shared" si="152"/>
        <v>1640</v>
      </c>
      <c r="P322" s="9">
        <f t="shared" si="157"/>
        <v>6833.333333333333</v>
      </c>
      <c r="Q322" s="9">
        <f t="shared" si="158"/>
        <v>6830</v>
      </c>
      <c r="R322" s="1" t="e">
        <f>#REF!*30</f>
        <v>#REF!</v>
      </c>
      <c r="S322" s="6" t="e">
        <f t="shared" si="148"/>
        <v>#REF!</v>
      </c>
      <c r="T322" s="6" t="e">
        <f>(#REF!*0.8)</f>
        <v>#REF!</v>
      </c>
      <c r="U322" s="1">
        <v>63</v>
      </c>
      <c r="V322" s="1">
        <f t="shared" si="159"/>
        <v>1890</v>
      </c>
      <c r="W322" s="1">
        <f t="shared" si="149"/>
        <v>2142</v>
      </c>
      <c r="X322" s="1">
        <f t="shared" si="150"/>
        <v>2140</v>
      </c>
    </row>
    <row r="323" spans="2:24">
      <c r="B323" s="2">
        <v>6</v>
      </c>
      <c r="C323" s="3" t="s">
        <v>78</v>
      </c>
      <c r="D323" s="2">
        <v>50</v>
      </c>
      <c r="E323" s="2">
        <v>1220</v>
      </c>
      <c r="F323" s="2">
        <f t="shared" si="154"/>
        <v>183</v>
      </c>
      <c r="G323" s="2">
        <v>1410</v>
      </c>
      <c r="H323" s="4">
        <v>50</v>
      </c>
      <c r="I323" s="2">
        <f t="shared" si="155"/>
        <v>70.5</v>
      </c>
      <c r="J323" s="1">
        <f t="shared" si="156"/>
        <v>1480.5</v>
      </c>
      <c r="K323" s="7">
        <f t="shared" si="143"/>
        <v>52.666666666666664</v>
      </c>
      <c r="L323" s="1">
        <v>1480</v>
      </c>
      <c r="M323" s="8">
        <f t="shared" si="144"/>
        <v>103.6</v>
      </c>
      <c r="N323" s="8">
        <f t="shared" si="145"/>
        <v>1583.6</v>
      </c>
      <c r="O323" s="5">
        <f t="shared" si="152"/>
        <v>1580</v>
      </c>
      <c r="P323" s="9">
        <f t="shared" si="157"/>
        <v>6583.333333333333</v>
      </c>
      <c r="Q323" s="9">
        <f t="shared" si="158"/>
        <v>6580</v>
      </c>
      <c r="R323" s="1" t="e">
        <f>#REF!*30</f>
        <v>#REF!</v>
      </c>
      <c r="S323" s="6" t="e">
        <f t="shared" si="148"/>
        <v>#REF!</v>
      </c>
      <c r="T323" s="6" t="e">
        <f>(#REF!*0.8)</f>
        <v>#REF!</v>
      </c>
      <c r="U323" s="1">
        <v>53</v>
      </c>
      <c r="V323" s="1">
        <f t="shared" si="159"/>
        <v>1590</v>
      </c>
      <c r="W323" s="1">
        <f t="shared" si="149"/>
        <v>1802</v>
      </c>
      <c r="X323" s="1">
        <f t="shared" si="150"/>
        <v>1800</v>
      </c>
    </row>
    <row r="324" spans="2:24">
      <c r="B324" s="2">
        <v>7</v>
      </c>
      <c r="C324" s="3" t="s">
        <v>79</v>
      </c>
      <c r="D324" s="2">
        <v>45</v>
      </c>
      <c r="E324" s="2">
        <v>1100</v>
      </c>
      <c r="F324" s="2">
        <f t="shared" si="154"/>
        <v>165</v>
      </c>
      <c r="G324" s="2">
        <v>1270</v>
      </c>
      <c r="H324" s="4">
        <v>45</v>
      </c>
      <c r="I324" s="2">
        <f t="shared" si="155"/>
        <v>63.5</v>
      </c>
      <c r="J324" s="1">
        <f t="shared" si="156"/>
        <v>1333.5</v>
      </c>
      <c r="K324" s="7">
        <f t="shared" si="143"/>
        <v>47.333333333333336</v>
      </c>
      <c r="L324" s="1">
        <v>1330</v>
      </c>
      <c r="M324" s="8">
        <f t="shared" si="144"/>
        <v>93.1</v>
      </c>
      <c r="N324" s="8">
        <f t="shared" si="145"/>
        <v>1423.1</v>
      </c>
      <c r="O324" s="5">
        <f t="shared" si="152"/>
        <v>1420</v>
      </c>
      <c r="P324" s="9">
        <f t="shared" si="157"/>
        <v>5916.666666666667</v>
      </c>
      <c r="Q324" s="9">
        <f t="shared" si="158"/>
        <v>5920</v>
      </c>
      <c r="R324" s="1" t="e">
        <f>#REF!*30</f>
        <v>#REF!</v>
      </c>
      <c r="S324" s="6" t="e">
        <f t="shared" si="148"/>
        <v>#REF!</v>
      </c>
      <c r="T324" s="6" t="e">
        <f>(#REF!*0.8)</f>
        <v>#REF!</v>
      </c>
      <c r="U324" s="1">
        <v>52</v>
      </c>
      <c r="V324" s="1">
        <f t="shared" si="159"/>
        <v>1560</v>
      </c>
      <c r="W324" s="1">
        <f t="shared" si="149"/>
        <v>1768</v>
      </c>
      <c r="X324" s="1">
        <f t="shared" si="150"/>
        <v>1770</v>
      </c>
    </row>
    <row r="325" spans="2:24">
      <c r="B325" s="2">
        <v>8</v>
      </c>
      <c r="C325" s="3" t="s">
        <v>49</v>
      </c>
      <c r="D325" s="2">
        <v>40</v>
      </c>
      <c r="E325" s="2">
        <v>990</v>
      </c>
      <c r="F325" s="2">
        <f t="shared" si="154"/>
        <v>148.5</v>
      </c>
      <c r="G325" s="2">
        <v>1140</v>
      </c>
      <c r="H325" s="4">
        <f t="shared" si="151"/>
        <v>40</v>
      </c>
      <c r="I325" s="2">
        <f t="shared" si="155"/>
        <v>57</v>
      </c>
      <c r="J325" s="1">
        <f t="shared" si="156"/>
        <v>1197</v>
      </c>
      <c r="K325" s="7">
        <f t="shared" si="143"/>
        <v>42.666666666666664</v>
      </c>
      <c r="L325" s="1">
        <v>1200</v>
      </c>
      <c r="M325" s="8">
        <f t="shared" si="144"/>
        <v>84</v>
      </c>
      <c r="N325" s="8">
        <f t="shared" si="145"/>
        <v>1284</v>
      </c>
      <c r="O325" s="5">
        <f t="shared" si="152"/>
        <v>1280</v>
      </c>
      <c r="P325" s="9">
        <f t="shared" si="157"/>
        <v>5333.333333333333</v>
      </c>
      <c r="Q325" s="9">
        <f t="shared" si="158"/>
        <v>5330</v>
      </c>
      <c r="R325" s="1" t="e">
        <f>#REF!*30</f>
        <v>#REF!</v>
      </c>
      <c r="S325" s="6" t="e">
        <f t="shared" si="148"/>
        <v>#REF!</v>
      </c>
      <c r="T325" s="6" t="e">
        <f>(#REF!*0.8)</f>
        <v>#REF!</v>
      </c>
      <c r="U325" s="1">
        <v>45</v>
      </c>
      <c r="V325" s="1">
        <f t="shared" si="159"/>
        <v>1350</v>
      </c>
      <c r="W325" s="1">
        <f t="shared" si="149"/>
        <v>1530</v>
      </c>
      <c r="X325" s="1">
        <f t="shared" si="150"/>
        <v>1530</v>
      </c>
    </row>
    <row r="326" spans="2:24">
      <c r="B326" s="2">
        <v>9</v>
      </c>
      <c r="C326" s="3" t="s">
        <v>50</v>
      </c>
      <c r="D326" s="2">
        <v>40</v>
      </c>
      <c r="E326" s="2">
        <v>990</v>
      </c>
      <c r="F326" s="2">
        <f t="shared" si="154"/>
        <v>148.5</v>
      </c>
      <c r="G326" s="2">
        <v>1140</v>
      </c>
      <c r="H326" s="4">
        <f t="shared" si="151"/>
        <v>40</v>
      </c>
      <c r="I326" s="2">
        <f t="shared" si="155"/>
        <v>57</v>
      </c>
      <c r="J326" s="1">
        <f t="shared" si="156"/>
        <v>1197</v>
      </c>
      <c r="K326" s="7">
        <f t="shared" si="143"/>
        <v>42.666666666666664</v>
      </c>
      <c r="L326" s="1">
        <v>1200</v>
      </c>
      <c r="M326" s="8">
        <f t="shared" si="144"/>
        <v>84</v>
      </c>
      <c r="N326" s="8">
        <f t="shared" si="145"/>
        <v>1284</v>
      </c>
      <c r="O326" s="5">
        <f t="shared" si="152"/>
        <v>1280</v>
      </c>
      <c r="P326" s="9">
        <f t="shared" si="157"/>
        <v>5333.333333333333</v>
      </c>
      <c r="Q326" s="9">
        <f t="shared" si="158"/>
        <v>5330</v>
      </c>
      <c r="R326" s="1" t="e">
        <f>#REF!*30</f>
        <v>#REF!</v>
      </c>
      <c r="S326" s="6" t="e">
        <f t="shared" si="148"/>
        <v>#REF!</v>
      </c>
      <c r="T326" s="6" t="e">
        <f>(#REF!*0.8)</f>
        <v>#REF!</v>
      </c>
      <c r="U326" s="1">
        <v>44</v>
      </c>
      <c r="V326" s="1">
        <f t="shared" si="159"/>
        <v>1320</v>
      </c>
      <c r="W326" s="1">
        <f t="shared" si="149"/>
        <v>1496</v>
      </c>
      <c r="X326" s="1">
        <f t="shared" si="150"/>
        <v>1500</v>
      </c>
    </row>
    <row r="327" spans="2:24">
      <c r="B327" s="2">
        <v>10</v>
      </c>
      <c r="C327" s="3" t="s">
        <v>21</v>
      </c>
      <c r="D327" s="2">
        <v>0</v>
      </c>
      <c r="E327" s="2">
        <v>0</v>
      </c>
      <c r="F327" s="2">
        <f t="shared" si="154"/>
        <v>0</v>
      </c>
      <c r="G327" s="2">
        <f>+E327+F327</f>
        <v>0</v>
      </c>
      <c r="H327" s="4">
        <f t="shared" si="151"/>
        <v>0</v>
      </c>
      <c r="I327" s="2">
        <f t="shared" si="155"/>
        <v>0</v>
      </c>
      <c r="J327" s="1">
        <f t="shared" si="156"/>
        <v>0</v>
      </c>
      <c r="K327" s="7">
        <f t="shared" si="143"/>
        <v>0</v>
      </c>
      <c r="L327" s="1"/>
      <c r="M327" s="8">
        <f t="shared" si="144"/>
        <v>0</v>
      </c>
      <c r="N327" s="8">
        <f t="shared" si="145"/>
        <v>0</v>
      </c>
      <c r="O327" s="5">
        <f t="shared" si="152"/>
        <v>0</v>
      </c>
      <c r="P327" s="9">
        <f t="shared" ref="P327" si="160">O327/30*134</f>
        <v>0</v>
      </c>
      <c r="Q327" s="9">
        <f t="shared" si="158"/>
        <v>0</v>
      </c>
      <c r="R327" s="1"/>
      <c r="S327" s="6">
        <f t="shared" si="148"/>
        <v>0</v>
      </c>
      <c r="T327" s="6" t="e">
        <f>(#REF!*0.8)</f>
        <v>#REF!</v>
      </c>
      <c r="U327" s="1"/>
      <c r="V327" s="1">
        <f t="shared" si="159"/>
        <v>0</v>
      </c>
      <c r="W327" s="1">
        <f t="shared" si="149"/>
        <v>0</v>
      </c>
      <c r="X327" s="1">
        <f t="shared" si="150"/>
        <v>0</v>
      </c>
    </row>
    <row r="328" spans="2:24">
      <c r="B328" s="22" t="s">
        <v>234</v>
      </c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2:24">
      <c r="B329" s="2">
        <v>1</v>
      </c>
      <c r="C329" s="3" t="s">
        <v>235</v>
      </c>
      <c r="D329" s="2">
        <v>75</v>
      </c>
      <c r="E329" s="2">
        <v>1880</v>
      </c>
      <c r="F329" s="2">
        <f t="shared" ref="F329:F342" si="161">+E329*15%</f>
        <v>282</v>
      </c>
      <c r="G329" s="2">
        <v>2170</v>
      </c>
      <c r="H329" s="4">
        <v>75</v>
      </c>
      <c r="I329" s="2">
        <f t="shared" si="155"/>
        <v>108.5</v>
      </c>
      <c r="J329" s="1">
        <f t="shared" si="156"/>
        <v>2278.5</v>
      </c>
      <c r="K329" s="7">
        <f t="shared" si="143"/>
        <v>81.333333333333329</v>
      </c>
      <c r="L329" s="1">
        <v>2280</v>
      </c>
      <c r="M329" s="8">
        <f t="shared" si="144"/>
        <v>159.6</v>
      </c>
      <c r="N329" s="8">
        <f t="shared" si="145"/>
        <v>2439.6</v>
      </c>
      <c r="O329" s="5">
        <f t="shared" si="152"/>
        <v>2440</v>
      </c>
      <c r="P329" s="9">
        <f t="shared" ref="P329:P341" si="162">O329/30*125</f>
        <v>10166.666666666666</v>
      </c>
      <c r="Q329" s="9">
        <f t="shared" ref="Q329:Q342" si="163">ROUND(P329,-1)</f>
        <v>10170</v>
      </c>
      <c r="R329" s="1" t="e">
        <f>#REF!*30</f>
        <v>#REF!</v>
      </c>
      <c r="S329" s="6" t="e">
        <f t="shared" si="148"/>
        <v>#REF!</v>
      </c>
      <c r="T329" s="6" t="e">
        <f>(#REF!*0.8)</f>
        <v>#REF!</v>
      </c>
      <c r="U329" s="1">
        <v>116</v>
      </c>
      <c r="V329" s="1">
        <f t="shared" si="159"/>
        <v>3480</v>
      </c>
      <c r="W329" s="1">
        <f t="shared" si="149"/>
        <v>3944</v>
      </c>
      <c r="X329" s="1">
        <f t="shared" si="150"/>
        <v>3940</v>
      </c>
    </row>
    <row r="330" spans="2:24">
      <c r="B330" s="2">
        <v>2</v>
      </c>
      <c r="C330" s="3" t="s">
        <v>236</v>
      </c>
      <c r="D330" s="2">
        <v>70</v>
      </c>
      <c r="E330" s="2">
        <v>1770</v>
      </c>
      <c r="F330" s="2">
        <f t="shared" si="161"/>
        <v>265.5</v>
      </c>
      <c r="G330" s="2">
        <v>2040</v>
      </c>
      <c r="H330" s="4">
        <v>70</v>
      </c>
      <c r="I330" s="2">
        <f t="shared" si="155"/>
        <v>102</v>
      </c>
      <c r="J330" s="1">
        <f t="shared" si="156"/>
        <v>2142</v>
      </c>
      <c r="K330" s="7">
        <f t="shared" si="143"/>
        <v>76.333333333333329</v>
      </c>
      <c r="L330" s="1">
        <v>2140</v>
      </c>
      <c r="M330" s="8">
        <f t="shared" si="144"/>
        <v>149.80000000000001</v>
      </c>
      <c r="N330" s="8">
        <f t="shared" si="145"/>
        <v>2289.8000000000002</v>
      </c>
      <c r="O330" s="5">
        <f t="shared" si="152"/>
        <v>2290</v>
      </c>
      <c r="P330" s="9">
        <f t="shared" si="162"/>
        <v>9541.6666666666661</v>
      </c>
      <c r="Q330" s="9">
        <f t="shared" si="163"/>
        <v>9540</v>
      </c>
      <c r="R330" s="1" t="e">
        <f>#REF!*30</f>
        <v>#REF!</v>
      </c>
      <c r="S330" s="6" t="e">
        <f t="shared" si="148"/>
        <v>#REF!</v>
      </c>
      <c r="T330" s="6" t="e">
        <f>(#REF!*0.8)</f>
        <v>#REF!</v>
      </c>
      <c r="U330" s="1">
        <v>109</v>
      </c>
      <c r="V330" s="1">
        <f t="shared" si="159"/>
        <v>3270</v>
      </c>
      <c r="W330" s="1">
        <f t="shared" si="149"/>
        <v>3706</v>
      </c>
      <c r="X330" s="1">
        <f t="shared" si="150"/>
        <v>3710</v>
      </c>
    </row>
    <row r="331" spans="2:24">
      <c r="B331" s="2">
        <v>3</v>
      </c>
      <c r="C331" s="3" t="s">
        <v>237</v>
      </c>
      <c r="D331" s="2">
        <v>65</v>
      </c>
      <c r="E331" s="2">
        <v>1660</v>
      </c>
      <c r="F331" s="2">
        <f t="shared" si="161"/>
        <v>249</v>
      </c>
      <c r="G331" s="2">
        <v>1910</v>
      </c>
      <c r="H331" s="4">
        <v>70</v>
      </c>
      <c r="I331" s="2">
        <f t="shared" si="155"/>
        <v>95.5</v>
      </c>
      <c r="J331" s="1">
        <f t="shared" si="156"/>
        <v>2005.5</v>
      </c>
      <c r="K331" s="7">
        <f t="shared" si="143"/>
        <v>71.666666666666671</v>
      </c>
      <c r="L331" s="1">
        <v>2010</v>
      </c>
      <c r="M331" s="8">
        <f t="shared" si="144"/>
        <v>140.69999999999999</v>
      </c>
      <c r="N331" s="8">
        <f t="shared" si="145"/>
        <v>2150.6999999999998</v>
      </c>
      <c r="O331" s="5">
        <f t="shared" si="152"/>
        <v>2150</v>
      </c>
      <c r="P331" s="9">
        <f t="shared" si="162"/>
        <v>8958.3333333333339</v>
      </c>
      <c r="Q331" s="9">
        <f t="shared" si="163"/>
        <v>8960</v>
      </c>
      <c r="R331" s="1" t="e">
        <f>#REF!*30</f>
        <v>#REF!</v>
      </c>
      <c r="S331" s="6" t="e">
        <f t="shared" si="148"/>
        <v>#REF!</v>
      </c>
      <c r="T331" s="6" t="e">
        <f>(#REF!*0.8)</f>
        <v>#REF!</v>
      </c>
      <c r="U331" s="1">
        <v>104</v>
      </c>
      <c r="V331" s="1">
        <f t="shared" si="159"/>
        <v>3120</v>
      </c>
      <c r="W331" s="1">
        <f t="shared" si="149"/>
        <v>3536</v>
      </c>
      <c r="X331" s="1">
        <f t="shared" si="150"/>
        <v>3540</v>
      </c>
    </row>
    <row r="332" spans="2:24">
      <c r="B332" s="2">
        <v>4</v>
      </c>
      <c r="C332" s="3" t="s">
        <v>238</v>
      </c>
      <c r="D332" s="2">
        <v>60</v>
      </c>
      <c r="E332" s="2">
        <v>1550</v>
      </c>
      <c r="F332" s="2">
        <f t="shared" si="161"/>
        <v>232.5</v>
      </c>
      <c r="G332" s="2">
        <v>1790</v>
      </c>
      <c r="H332" s="4">
        <v>65</v>
      </c>
      <c r="I332" s="2">
        <f t="shared" si="155"/>
        <v>89.5</v>
      </c>
      <c r="J332" s="1">
        <f t="shared" si="156"/>
        <v>1879.5</v>
      </c>
      <c r="K332" s="7">
        <f t="shared" si="143"/>
        <v>67</v>
      </c>
      <c r="L332" s="1">
        <v>1880</v>
      </c>
      <c r="M332" s="8">
        <f t="shared" si="144"/>
        <v>131.6</v>
      </c>
      <c r="N332" s="8">
        <f t="shared" si="145"/>
        <v>2011.6</v>
      </c>
      <c r="O332" s="5">
        <f t="shared" si="152"/>
        <v>2010</v>
      </c>
      <c r="P332" s="9">
        <f t="shared" si="162"/>
        <v>8375</v>
      </c>
      <c r="Q332" s="9">
        <f t="shared" si="163"/>
        <v>8380</v>
      </c>
      <c r="R332" s="1" t="e">
        <f>#REF!*30</f>
        <v>#REF!</v>
      </c>
      <c r="S332" s="6" t="e">
        <f t="shared" si="148"/>
        <v>#REF!</v>
      </c>
      <c r="T332" s="6" t="e">
        <f>(#REF!*0.8)</f>
        <v>#REF!</v>
      </c>
      <c r="U332" s="1">
        <v>96</v>
      </c>
      <c r="V332" s="1">
        <f t="shared" si="159"/>
        <v>2880</v>
      </c>
      <c r="W332" s="1">
        <f t="shared" si="149"/>
        <v>3264</v>
      </c>
      <c r="X332" s="1">
        <f t="shared" si="150"/>
        <v>3260</v>
      </c>
    </row>
    <row r="333" spans="2:24">
      <c r="B333" s="2">
        <v>5</v>
      </c>
      <c r="C333" s="3" t="s">
        <v>35</v>
      </c>
      <c r="D333" s="2">
        <v>60</v>
      </c>
      <c r="E333" s="2">
        <v>1500</v>
      </c>
      <c r="F333" s="2">
        <f t="shared" si="161"/>
        <v>225</v>
      </c>
      <c r="G333" s="2">
        <v>1730</v>
      </c>
      <c r="H333" s="4">
        <v>60</v>
      </c>
      <c r="I333" s="2">
        <f t="shared" si="155"/>
        <v>86.5</v>
      </c>
      <c r="J333" s="1">
        <f t="shared" si="156"/>
        <v>1816.5</v>
      </c>
      <c r="K333" s="7">
        <f t="shared" si="143"/>
        <v>65</v>
      </c>
      <c r="L333" s="1">
        <v>1820</v>
      </c>
      <c r="M333" s="8">
        <f t="shared" si="144"/>
        <v>127.4</v>
      </c>
      <c r="N333" s="8">
        <f t="shared" si="145"/>
        <v>1947.4</v>
      </c>
      <c r="O333" s="5">
        <f t="shared" si="152"/>
        <v>1950</v>
      </c>
      <c r="P333" s="9">
        <f t="shared" si="162"/>
        <v>8125</v>
      </c>
      <c r="Q333" s="9">
        <f t="shared" si="163"/>
        <v>8130</v>
      </c>
      <c r="R333" s="1" t="e">
        <f>#REF!*30</f>
        <v>#REF!</v>
      </c>
      <c r="S333" s="6" t="e">
        <f t="shared" si="148"/>
        <v>#REF!</v>
      </c>
      <c r="T333" s="6" t="e">
        <f>(#REF!*0.8)</f>
        <v>#REF!</v>
      </c>
      <c r="U333" s="1">
        <v>91</v>
      </c>
      <c r="V333" s="1">
        <f t="shared" si="159"/>
        <v>2730</v>
      </c>
      <c r="W333" s="1">
        <f t="shared" si="149"/>
        <v>3094</v>
      </c>
      <c r="X333" s="1">
        <f t="shared" si="150"/>
        <v>3090</v>
      </c>
    </row>
    <row r="334" spans="2:24">
      <c r="B334" s="2">
        <v>6</v>
      </c>
      <c r="C334" s="3" t="s">
        <v>36</v>
      </c>
      <c r="D334" s="2">
        <v>60</v>
      </c>
      <c r="E334" s="2">
        <v>1500</v>
      </c>
      <c r="F334" s="2">
        <f t="shared" si="161"/>
        <v>225</v>
      </c>
      <c r="G334" s="2">
        <v>1730</v>
      </c>
      <c r="H334" s="4">
        <v>60</v>
      </c>
      <c r="I334" s="2">
        <f t="shared" si="155"/>
        <v>86.5</v>
      </c>
      <c r="J334" s="1">
        <f t="shared" si="156"/>
        <v>1816.5</v>
      </c>
      <c r="K334" s="7">
        <f t="shared" si="143"/>
        <v>65</v>
      </c>
      <c r="L334" s="1">
        <v>1820</v>
      </c>
      <c r="M334" s="8">
        <f t="shared" si="144"/>
        <v>127.4</v>
      </c>
      <c r="N334" s="8">
        <f t="shared" si="145"/>
        <v>1947.4</v>
      </c>
      <c r="O334" s="5">
        <f t="shared" si="152"/>
        <v>1950</v>
      </c>
      <c r="P334" s="9">
        <f t="shared" si="162"/>
        <v>8125</v>
      </c>
      <c r="Q334" s="9">
        <f t="shared" si="163"/>
        <v>8130</v>
      </c>
      <c r="R334" s="1" t="e">
        <f>#REF!*30</f>
        <v>#REF!</v>
      </c>
      <c r="S334" s="6" t="e">
        <f t="shared" si="148"/>
        <v>#REF!</v>
      </c>
      <c r="T334" s="6" t="e">
        <f>(#REF!*0.8)</f>
        <v>#REF!</v>
      </c>
      <c r="U334" s="1">
        <v>81</v>
      </c>
      <c r="V334" s="1">
        <f t="shared" si="159"/>
        <v>2430</v>
      </c>
      <c r="W334" s="1">
        <f t="shared" si="149"/>
        <v>2754</v>
      </c>
      <c r="X334" s="1">
        <f t="shared" si="150"/>
        <v>2750</v>
      </c>
    </row>
    <row r="335" spans="2:24">
      <c r="B335" s="2">
        <v>7</v>
      </c>
      <c r="C335" s="3" t="s">
        <v>37</v>
      </c>
      <c r="D335" s="2">
        <v>55</v>
      </c>
      <c r="E335" s="2">
        <v>1440</v>
      </c>
      <c r="F335" s="2">
        <f t="shared" si="161"/>
        <v>216</v>
      </c>
      <c r="G335" s="2">
        <v>1670</v>
      </c>
      <c r="H335" s="4">
        <v>60</v>
      </c>
      <c r="I335" s="2">
        <f t="shared" si="155"/>
        <v>83.5</v>
      </c>
      <c r="J335" s="1">
        <f t="shared" si="156"/>
        <v>1753.5</v>
      </c>
      <c r="K335" s="7">
        <f t="shared" si="143"/>
        <v>62.333333333333336</v>
      </c>
      <c r="L335" s="1">
        <v>1750</v>
      </c>
      <c r="M335" s="8">
        <f t="shared" si="144"/>
        <v>122.5</v>
      </c>
      <c r="N335" s="8">
        <f t="shared" si="145"/>
        <v>1872.5</v>
      </c>
      <c r="O335" s="5">
        <f t="shared" si="152"/>
        <v>1870</v>
      </c>
      <c r="P335" s="9">
        <f t="shared" si="162"/>
        <v>7791.666666666667</v>
      </c>
      <c r="Q335" s="9">
        <f t="shared" si="163"/>
        <v>7790</v>
      </c>
      <c r="R335" s="1" t="e">
        <f>#REF!*30</f>
        <v>#REF!</v>
      </c>
      <c r="S335" s="6" t="e">
        <f t="shared" si="148"/>
        <v>#REF!</v>
      </c>
      <c r="T335" s="6" t="e">
        <f>(#REF!*0.8)</f>
        <v>#REF!</v>
      </c>
      <c r="U335" s="1">
        <v>79</v>
      </c>
      <c r="V335" s="1">
        <f t="shared" si="159"/>
        <v>2370</v>
      </c>
      <c r="W335" s="1">
        <f t="shared" si="149"/>
        <v>2686</v>
      </c>
      <c r="X335" s="1">
        <f t="shared" si="150"/>
        <v>2690</v>
      </c>
    </row>
    <row r="336" spans="2:24">
      <c r="B336" s="2">
        <v>8</v>
      </c>
      <c r="C336" s="3" t="s">
        <v>68</v>
      </c>
      <c r="D336" s="2">
        <v>50</v>
      </c>
      <c r="E336" s="2">
        <v>1270</v>
      </c>
      <c r="F336" s="2">
        <f t="shared" si="161"/>
        <v>190.5</v>
      </c>
      <c r="G336" s="2">
        <v>1460</v>
      </c>
      <c r="H336" s="4">
        <v>50</v>
      </c>
      <c r="I336" s="2">
        <f t="shared" si="155"/>
        <v>73</v>
      </c>
      <c r="J336" s="1">
        <f t="shared" si="156"/>
        <v>1533</v>
      </c>
      <c r="K336" s="7">
        <f t="shared" si="143"/>
        <v>54.666666666666664</v>
      </c>
      <c r="L336" s="1">
        <v>1530</v>
      </c>
      <c r="M336" s="8">
        <f t="shared" si="144"/>
        <v>107.1</v>
      </c>
      <c r="N336" s="8">
        <f t="shared" si="145"/>
        <v>1637.1</v>
      </c>
      <c r="O336" s="5">
        <f t="shared" si="152"/>
        <v>1640</v>
      </c>
      <c r="P336" s="9">
        <f t="shared" si="162"/>
        <v>6833.333333333333</v>
      </c>
      <c r="Q336" s="9">
        <f t="shared" si="163"/>
        <v>6830</v>
      </c>
      <c r="R336" s="1" t="e">
        <f>#REF!*30</f>
        <v>#REF!</v>
      </c>
      <c r="S336" s="6" t="e">
        <f t="shared" si="148"/>
        <v>#REF!</v>
      </c>
      <c r="T336" s="6" t="e">
        <f>(#REF!*0.8)</f>
        <v>#REF!</v>
      </c>
      <c r="U336" s="1">
        <v>72</v>
      </c>
      <c r="V336" s="1">
        <f t="shared" si="159"/>
        <v>2160</v>
      </c>
      <c r="W336" s="1">
        <f t="shared" si="149"/>
        <v>2448</v>
      </c>
      <c r="X336" s="1">
        <f t="shared" si="150"/>
        <v>2450</v>
      </c>
    </row>
    <row r="337" spans="2:24">
      <c r="B337" s="2">
        <v>9</v>
      </c>
      <c r="C337" s="3" t="s">
        <v>69</v>
      </c>
      <c r="D337" s="2">
        <v>50</v>
      </c>
      <c r="E337" s="2">
        <v>1270</v>
      </c>
      <c r="F337" s="2">
        <f t="shared" si="161"/>
        <v>190.5</v>
      </c>
      <c r="G337" s="2">
        <v>1460</v>
      </c>
      <c r="H337" s="4">
        <v>50</v>
      </c>
      <c r="I337" s="2">
        <f t="shared" si="155"/>
        <v>73</v>
      </c>
      <c r="J337" s="1">
        <f t="shared" si="156"/>
        <v>1533</v>
      </c>
      <c r="K337" s="7">
        <f t="shared" si="143"/>
        <v>54.666666666666664</v>
      </c>
      <c r="L337" s="1">
        <v>1530</v>
      </c>
      <c r="M337" s="8">
        <f t="shared" si="144"/>
        <v>107.1</v>
      </c>
      <c r="N337" s="8">
        <f t="shared" si="145"/>
        <v>1637.1</v>
      </c>
      <c r="O337" s="5">
        <f t="shared" si="152"/>
        <v>1640</v>
      </c>
      <c r="P337" s="9">
        <f t="shared" si="162"/>
        <v>6833.333333333333</v>
      </c>
      <c r="Q337" s="9">
        <f t="shared" si="163"/>
        <v>6830</v>
      </c>
      <c r="R337" s="1" t="e">
        <f>#REF!*30</f>
        <v>#REF!</v>
      </c>
      <c r="S337" s="6" t="e">
        <f t="shared" si="148"/>
        <v>#REF!</v>
      </c>
      <c r="T337" s="6" t="e">
        <f>(#REF!*0.8)</f>
        <v>#REF!</v>
      </c>
      <c r="U337" s="1">
        <v>62</v>
      </c>
      <c r="V337" s="1">
        <f t="shared" si="159"/>
        <v>1860</v>
      </c>
      <c r="W337" s="1">
        <f t="shared" si="149"/>
        <v>2108</v>
      </c>
      <c r="X337" s="1">
        <f t="shared" si="150"/>
        <v>2110</v>
      </c>
    </row>
    <row r="338" spans="2:24">
      <c r="B338" s="2">
        <v>10</v>
      </c>
      <c r="C338" s="3" t="s">
        <v>47</v>
      </c>
      <c r="D338" s="2">
        <v>45</v>
      </c>
      <c r="E338" s="2">
        <v>1160</v>
      </c>
      <c r="F338" s="2">
        <f t="shared" si="161"/>
        <v>174</v>
      </c>
      <c r="G338" s="2">
        <v>1340</v>
      </c>
      <c r="H338" s="4">
        <v>50</v>
      </c>
      <c r="I338" s="2">
        <f t="shared" si="155"/>
        <v>67</v>
      </c>
      <c r="J338" s="1">
        <f t="shared" si="156"/>
        <v>1407</v>
      </c>
      <c r="K338" s="7">
        <f t="shared" si="143"/>
        <v>50.333333333333336</v>
      </c>
      <c r="L338" s="1">
        <v>1410</v>
      </c>
      <c r="M338" s="8">
        <f t="shared" si="144"/>
        <v>98.7</v>
      </c>
      <c r="N338" s="8">
        <f t="shared" si="145"/>
        <v>1508.7</v>
      </c>
      <c r="O338" s="5">
        <f t="shared" si="152"/>
        <v>1510</v>
      </c>
      <c r="P338" s="9">
        <f t="shared" si="162"/>
        <v>6291.666666666667</v>
      </c>
      <c r="Q338" s="9">
        <f t="shared" si="163"/>
        <v>6290</v>
      </c>
      <c r="R338" s="1" t="e">
        <f>#REF!*30</f>
        <v>#REF!</v>
      </c>
      <c r="S338" s="6" t="e">
        <f t="shared" si="148"/>
        <v>#REF!</v>
      </c>
      <c r="T338" s="6" t="e">
        <f>(#REF!*0.8)</f>
        <v>#REF!</v>
      </c>
      <c r="U338" s="1">
        <v>50</v>
      </c>
      <c r="V338" s="1">
        <f t="shared" si="159"/>
        <v>1500</v>
      </c>
      <c r="W338" s="1">
        <f t="shared" si="149"/>
        <v>1700</v>
      </c>
      <c r="X338" s="1">
        <f t="shared" si="150"/>
        <v>1700</v>
      </c>
    </row>
    <row r="339" spans="2:24">
      <c r="B339" s="2">
        <v>11</v>
      </c>
      <c r="C339" s="3" t="s">
        <v>59</v>
      </c>
      <c r="D339" s="2">
        <v>40</v>
      </c>
      <c r="E339" s="2">
        <v>1050</v>
      </c>
      <c r="F339" s="2">
        <f t="shared" si="161"/>
        <v>157.5</v>
      </c>
      <c r="G339" s="2">
        <v>1210</v>
      </c>
      <c r="H339" s="4">
        <v>45</v>
      </c>
      <c r="I339" s="2">
        <f t="shared" si="155"/>
        <v>60.5</v>
      </c>
      <c r="J339" s="1">
        <f t="shared" si="156"/>
        <v>1270.5</v>
      </c>
      <c r="K339" s="7">
        <f t="shared" si="143"/>
        <v>45.333333333333336</v>
      </c>
      <c r="L339" s="1">
        <v>1270</v>
      </c>
      <c r="M339" s="8">
        <f t="shared" si="144"/>
        <v>88.9</v>
      </c>
      <c r="N339" s="8">
        <f t="shared" si="145"/>
        <v>1358.9</v>
      </c>
      <c r="O339" s="5">
        <f t="shared" si="152"/>
        <v>1360</v>
      </c>
      <c r="P339" s="9">
        <f t="shared" si="162"/>
        <v>5666.666666666667</v>
      </c>
      <c r="Q339" s="9">
        <f t="shared" si="163"/>
        <v>5670</v>
      </c>
      <c r="R339" s="1" t="e">
        <f>#REF!*30</f>
        <v>#REF!</v>
      </c>
      <c r="S339" s="6" t="e">
        <f t="shared" si="148"/>
        <v>#REF!</v>
      </c>
      <c r="T339" s="6" t="e">
        <f>(#REF!*0.8)</f>
        <v>#REF!</v>
      </c>
      <c r="U339" s="1">
        <v>47</v>
      </c>
      <c r="V339" s="1">
        <f t="shared" si="159"/>
        <v>1410</v>
      </c>
      <c r="W339" s="1">
        <f t="shared" si="149"/>
        <v>1598</v>
      </c>
      <c r="X339" s="1">
        <f t="shared" si="150"/>
        <v>1600</v>
      </c>
    </row>
    <row r="340" spans="2:24">
      <c r="B340" s="2">
        <v>12</v>
      </c>
      <c r="C340" s="3" t="s">
        <v>49</v>
      </c>
      <c r="D340" s="2">
        <v>40</v>
      </c>
      <c r="E340" s="2">
        <v>990</v>
      </c>
      <c r="F340" s="2">
        <f t="shared" si="161"/>
        <v>148.5</v>
      </c>
      <c r="G340" s="2">
        <v>1140</v>
      </c>
      <c r="H340" s="4">
        <f t="shared" si="151"/>
        <v>40</v>
      </c>
      <c r="I340" s="2">
        <f t="shared" si="155"/>
        <v>57</v>
      </c>
      <c r="J340" s="1">
        <f t="shared" si="156"/>
        <v>1197</v>
      </c>
      <c r="K340" s="7">
        <f t="shared" si="143"/>
        <v>42.666666666666664</v>
      </c>
      <c r="L340" s="1">
        <v>1200</v>
      </c>
      <c r="M340" s="8">
        <f t="shared" si="144"/>
        <v>84</v>
      </c>
      <c r="N340" s="8">
        <f t="shared" si="145"/>
        <v>1284</v>
      </c>
      <c r="O340" s="5">
        <f t="shared" si="152"/>
        <v>1280</v>
      </c>
      <c r="P340" s="9">
        <f t="shared" si="162"/>
        <v>5333.333333333333</v>
      </c>
      <c r="Q340" s="9">
        <f t="shared" si="163"/>
        <v>5330</v>
      </c>
      <c r="R340" s="1" t="e">
        <f>#REF!*30</f>
        <v>#REF!</v>
      </c>
      <c r="S340" s="6" t="e">
        <f t="shared" si="148"/>
        <v>#REF!</v>
      </c>
      <c r="T340" s="13" t="e">
        <f>(#REF!*0.8)</f>
        <v>#REF!</v>
      </c>
      <c r="U340" s="1">
        <v>45</v>
      </c>
      <c r="V340" s="1">
        <f t="shared" si="159"/>
        <v>1350</v>
      </c>
      <c r="W340" s="1">
        <f t="shared" si="149"/>
        <v>1530</v>
      </c>
      <c r="X340" s="1">
        <f t="shared" si="150"/>
        <v>1530</v>
      </c>
    </row>
    <row r="341" spans="2:24">
      <c r="B341" s="2">
        <v>13</v>
      </c>
      <c r="C341" s="3" t="s">
        <v>50</v>
      </c>
      <c r="D341" s="2">
        <v>40</v>
      </c>
      <c r="E341" s="2">
        <v>990</v>
      </c>
      <c r="F341" s="2">
        <f t="shared" si="161"/>
        <v>148.5</v>
      </c>
      <c r="G341" s="2">
        <v>1140</v>
      </c>
      <c r="H341" s="4">
        <f t="shared" si="151"/>
        <v>40</v>
      </c>
      <c r="I341" s="2">
        <f t="shared" si="155"/>
        <v>57</v>
      </c>
      <c r="J341" s="1">
        <f t="shared" si="156"/>
        <v>1197</v>
      </c>
      <c r="K341" s="7">
        <f t="shared" si="143"/>
        <v>42.666666666666664</v>
      </c>
      <c r="L341" s="1">
        <v>1200</v>
      </c>
      <c r="M341" s="8">
        <f t="shared" si="144"/>
        <v>84</v>
      </c>
      <c r="N341" s="8">
        <f t="shared" si="145"/>
        <v>1284</v>
      </c>
      <c r="O341" s="5">
        <f t="shared" si="152"/>
        <v>1280</v>
      </c>
      <c r="P341" s="9">
        <f t="shared" si="162"/>
        <v>5333.333333333333</v>
      </c>
      <c r="Q341" s="9">
        <f t="shared" si="163"/>
        <v>5330</v>
      </c>
      <c r="R341" s="1" t="e">
        <f>#REF!*30</f>
        <v>#REF!</v>
      </c>
      <c r="S341" s="6" t="e">
        <f t="shared" si="148"/>
        <v>#REF!</v>
      </c>
      <c r="T341" s="13" t="e">
        <f>(#REF!*0.8)</f>
        <v>#REF!</v>
      </c>
      <c r="U341" s="1">
        <v>44</v>
      </c>
      <c r="V341" s="1">
        <f t="shared" si="159"/>
        <v>1320</v>
      </c>
      <c r="W341" s="1">
        <f t="shared" si="149"/>
        <v>1496</v>
      </c>
      <c r="X341" s="1">
        <f t="shared" si="150"/>
        <v>1500</v>
      </c>
    </row>
    <row r="342" spans="2:24">
      <c r="B342" s="2">
        <v>14</v>
      </c>
      <c r="C342" s="3" t="s">
        <v>21</v>
      </c>
      <c r="D342" s="2">
        <v>0</v>
      </c>
      <c r="E342" s="2">
        <v>0</v>
      </c>
      <c r="F342" s="2">
        <f t="shared" si="161"/>
        <v>0</v>
      </c>
      <c r="G342" s="2">
        <f>+E342+F342</f>
        <v>0</v>
      </c>
      <c r="H342" s="4">
        <f t="shared" si="151"/>
        <v>0</v>
      </c>
      <c r="I342" s="2">
        <f t="shared" si="155"/>
        <v>0</v>
      </c>
      <c r="J342" s="1">
        <f t="shared" si="156"/>
        <v>0</v>
      </c>
      <c r="K342" s="7">
        <f t="shared" si="143"/>
        <v>0</v>
      </c>
      <c r="L342" s="1"/>
      <c r="M342" s="8">
        <f t="shared" si="144"/>
        <v>0</v>
      </c>
      <c r="N342" s="8">
        <f t="shared" si="145"/>
        <v>0</v>
      </c>
      <c r="O342" s="5">
        <f t="shared" si="152"/>
        <v>0</v>
      </c>
      <c r="P342" s="9">
        <f t="shared" ref="P342" si="164">O342/30*134</f>
        <v>0</v>
      </c>
      <c r="Q342" s="9">
        <f t="shared" si="163"/>
        <v>0</v>
      </c>
      <c r="R342" s="1"/>
      <c r="S342" s="6">
        <f t="shared" si="148"/>
        <v>0</v>
      </c>
      <c r="T342" s="6" t="e">
        <f>(#REF!*0.8)</f>
        <v>#REF!</v>
      </c>
      <c r="U342" s="1"/>
      <c r="V342" s="1">
        <f t="shared" si="159"/>
        <v>0</v>
      </c>
      <c r="W342" s="1">
        <f t="shared" si="149"/>
        <v>0</v>
      </c>
      <c r="X342" s="1">
        <f t="shared" si="150"/>
        <v>0</v>
      </c>
    </row>
    <row r="343" spans="2:24">
      <c r="B343" s="22" t="s">
        <v>239</v>
      </c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2:24">
      <c r="B344" s="2">
        <v>1</v>
      </c>
      <c r="C344" s="3" t="s">
        <v>240</v>
      </c>
      <c r="D344" s="2">
        <v>80</v>
      </c>
      <c r="E344" s="2"/>
      <c r="F344" s="2"/>
      <c r="G344" s="2">
        <v>2400</v>
      </c>
      <c r="H344" s="4">
        <v>85</v>
      </c>
      <c r="I344" s="2">
        <f t="shared" si="155"/>
        <v>120</v>
      </c>
      <c r="J344" s="1">
        <f t="shared" si="156"/>
        <v>2520</v>
      </c>
      <c r="K344" s="7">
        <f t="shared" si="143"/>
        <v>90</v>
      </c>
      <c r="L344" s="1">
        <v>2520</v>
      </c>
      <c r="M344" s="8">
        <f t="shared" si="144"/>
        <v>176.4</v>
      </c>
      <c r="N344" s="8">
        <f t="shared" si="145"/>
        <v>2696.4</v>
      </c>
      <c r="O344" s="5">
        <f t="shared" si="152"/>
        <v>2700</v>
      </c>
      <c r="P344" s="9">
        <f t="shared" ref="P344:P359" si="165">O344/30*125</f>
        <v>11250</v>
      </c>
      <c r="Q344" s="9">
        <f t="shared" ref="Q344:Q360" si="166">ROUND(P344,-1)</f>
        <v>11250</v>
      </c>
      <c r="R344" s="1" t="e">
        <f>#REF!*30</f>
        <v>#REF!</v>
      </c>
      <c r="S344" s="6" t="e">
        <f t="shared" si="148"/>
        <v>#REF!</v>
      </c>
      <c r="T344" s="6" t="e">
        <f>(#REF!*0.8)</f>
        <v>#REF!</v>
      </c>
      <c r="U344" s="1">
        <v>131</v>
      </c>
      <c r="V344" s="1">
        <f t="shared" si="159"/>
        <v>3930</v>
      </c>
      <c r="W344" s="1">
        <f t="shared" si="149"/>
        <v>4454</v>
      </c>
      <c r="X344" s="1">
        <f t="shared" si="150"/>
        <v>4450</v>
      </c>
    </row>
    <row r="345" spans="2:24">
      <c r="B345" s="2">
        <v>2</v>
      </c>
      <c r="C345" s="3" t="s">
        <v>241</v>
      </c>
      <c r="D345" s="2">
        <v>80</v>
      </c>
      <c r="E345" s="2"/>
      <c r="F345" s="2"/>
      <c r="G345" s="2">
        <v>2350</v>
      </c>
      <c r="H345" s="4">
        <v>80</v>
      </c>
      <c r="I345" s="2">
        <f t="shared" si="155"/>
        <v>117.5</v>
      </c>
      <c r="J345" s="1">
        <f t="shared" si="156"/>
        <v>2467.5</v>
      </c>
      <c r="K345" s="7">
        <f t="shared" si="143"/>
        <v>88</v>
      </c>
      <c r="L345" s="1">
        <v>2470</v>
      </c>
      <c r="M345" s="8">
        <f t="shared" si="144"/>
        <v>172.9</v>
      </c>
      <c r="N345" s="8">
        <f t="shared" si="145"/>
        <v>2642.9</v>
      </c>
      <c r="O345" s="5">
        <f t="shared" si="152"/>
        <v>2640</v>
      </c>
      <c r="P345" s="9">
        <f t="shared" si="165"/>
        <v>11000</v>
      </c>
      <c r="Q345" s="9">
        <f t="shared" si="166"/>
        <v>11000</v>
      </c>
      <c r="R345" s="1" t="e">
        <f>#REF!*30</f>
        <v>#REF!</v>
      </c>
      <c r="S345" s="6" t="e">
        <f t="shared" si="148"/>
        <v>#REF!</v>
      </c>
      <c r="T345" s="6" t="e">
        <f>(#REF!*0.8)</f>
        <v>#REF!</v>
      </c>
      <c r="U345" s="1">
        <v>127</v>
      </c>
      <c r="V345" s="1">
        <f t="shared" si="159"/>
        <v>3810</v>
      </c>
      <c r="W345" s="1">
        <f t="shared" si="149"/>
        <v>4318</v>
      </c>
      <c r="X345" s="1">
        <f t="shared" si="150"/>
        <v>4320</v>
      </c>
    </row>
    <row r="346" spans="2:24">
      <c r="B346" s="2">
        <v>3</v>
      </c>
      <c r="C346" s="3" t="s">
        <v>127</v>
      </c>
      <c r="D346" s="2">
        <v>75</v>
      </c>
      <c r="E346" s="2">
        <v>1990</v>
      </c>
      <c r="F346" s="2">
        <f t="shared" ref="F346:F360" si="167">+E346*15%</f>
        <v>298.5</v>
      </c>
      <c r="G346" s="2">
        <v>2290</v>
      </c>
      <c r="H346" s="4">
        <f t="shared" si="151"/>
        <v>80</v>
      </c>
      <c r="I346" s="2">
        <f t="shared" si="155"/>
        <v>114.5</v>
      </c>
      <c r="J346" s="1">
        <f t="shared" si="156"/>
        <v>2404.5</v>
      </c>
      <c r="K346" s="7">
        <f t="shared" si="143"/>
        <v>85.666666666666671</v>
      </c>
      <c r="L346" s="1">
        <v>2400</v>
      </c>
      <c r="M346" s="8">
        <f t="shared" si="144"/>
        <v>168</v>
      </c>
      <c r="N346" s="8">
        <f t="shared" si="145"/>
        <v>2568</v>
      </c>
      <c r="O346" s="5">
        <f t="shared" si="152"/>
        <v>2570</v>
      </c>
      <c r="P346" s="9">
        <f t="shared" si="165"/>
        <v>10708.333333333334</v>
      </c>
      <c r="Q346" s="9">
        <f t="shared" si="166"/>
        <v>10710</v>
      </c>
      <c r="R346" s="1" t="e">
        <f>#REF!*30</f>
        <v>#REF!</v>
      </c>
      <c r="S346" s="6" t="e">
        <f t="shared" si="148"/>
        <v>#REF!</v>
      </c>
      <c r="T346" s="6" t="e">
        <f>(#REF!*0.8)</f>
        <v>#REF!</v>
      </c>
      <c r="U346" s="1">
        <v>119</v>
      </c>
      <c r="V346" s="1">
        <f t="shared" si="159"/>
        <v>3570</v>
      </c>
      <c r="W346" s="1">
        <f t="shared" si="149"/>
        <v>4046</v>
      </c>
      <c r="X346" s="1">
        <f t="shared" si="150"/>
        <v>4050</v>
      </c>
    </row>
    <row r="347" spans="2:24">
      <c r="B347" s="2">
        <v>4</v>
      </c>
      <c r="C347" s="3" t="s">
        <v>242</v>
      </c>
      <c r="D347" s="2">
        <v>75</v>
      </c>
      <c r="E347" s="2">
        <v>1930</v>
      </c>
      <c r="F347" s="2">
        <f t="shared" si="167"/>
        <v>289.5</v>
      </c>
      <c r="G347" s="2">
        <v>2220</v>
      </c>
      <c r="H347" s="4">
        <v>80</v>
      </c>
      <c r="I347" s="2">
        <f t="shared" si="155"/>
        <v>111</v>
      </c>
      <c r="J347" s="1">
        <f t="shared" si="156"/>
        <v>2331</v>
      </c>
      <c r="K347" s="7">
        <f t="shared" si="143"/>
        <v>83</v>
      </c>
      <c r="L347" s="1">
        <v>2330</v>
      </c>
      <c r="M347" s="8">
        <f t="shared" si="144"/>
        <v>163.1</v>
      </c>
      <c r="N347" s="8">
        <f t="shared" si="145"/>
        <v>2493.1</v>
      </c>
      <c r="O347" s="5">
        <f t="shared" si="152"/>
        <v>2490</v>
      </c>
      <c r="P347" s="9">
        <f t="shared" si="165"/>
        <v>10375</v>
      </c>
      <c r="Q347" s="9">
        <f t="shared" si="166"/>
        <v>10380</v>
      </c>
      <c r="R347" s="1" t="e">
        <f>#REF!*30</f>
        <v>#REF!</v>
      </c>
      <c r="S347" s="6" t="e">
        <f t="shared" si="148"/>
        <v>#REF!</v>
      </c>
      <c r="T347" s="6" t="e">
        <f>(#REF!*0.8)</f>
        <v>#REF!</v>
      </c>
      <c r="U347" s="1">
        <v>114</v>
      </c>
      <c r="V347" s="1">
        <f t="shared" si="159"/>
        <v>3420</v>
      </c>
      <c r="W347" s="1">
        <f t="shared" si="149"/>
        <v>3876</v>
      </c>
      <c r="X347" s="1">
        <f t="shared" si="150"/>
        <v>3880</v>
      </c>
    </row>
    <row r="348" spans="2:24">
      <c r="B348" s="2">
        <v>5</v>
      </c>
      <c r="C348" s="3" t="s">
        <v>243</v>
      </c>
      <c r="D348" s="2">
        <v>75</v>
      </c>
      <c r="E348" s="2">
        <v>1880</v>
      </c>
      <c r="F348" s="2">
        <f t="shared" si="167"/>
        <v>282</v>
      </c>
      <c r="G348" s="2">
        <v>2170</v>
      </c>
      <c r="H348" s="4">
        <v>75</v>
      </c>
      <c r="I348" s="2">
        <f t="shared" si="155"/>
        <v>108.5</v>
      </c>
      <c r="J348" s="1">
        <f t="shared" si="156"/>
        <v>2278.5</v>
      </c>
      <c r="K348" s="7">
        <f t="shared" si="143"/>
        <v>81.333333333333329</v>
      </c>
      <c r="L348" s="1">
        <v>2280</v>
      </c>
      <c r="M348" s="8">
        <f t="shared" si="144"/>
        <v>159.6</v>
      </c>
      <c r="N348" s="8">
        <f t="shared" si="145"/>
        <v>2439.6</v>
      </c>
      <c r="O348" s="5">
        <f t="shared" si="152"/>
        <v>2440</v>
      </c>
      <c r="P348" s="9">
        <f t="shared" si="165"/>
        <v>10166.666666666666</v>
      </c>
      <c r="Q348" s="9">
        <f t="shared" si="166"/>
        <v>10170</v>
      </c>
      <c r="R348" s="1" t="e">
        <f>#REF!*30</f>
        <v>#REF!</v>
      </c>
      <c r="S348" s="6" t="e">
        <f t="shared" si="148"/>
        <v>#REF!</v>
      </c>
      <c r="T348" s="6" t="e">
        <f>(#REF!*0.8)</f>
        <v>#REF!</v>
      </c>
      <c r="U348" s="1">
        <v>111</v>
      </c>
      <c r="V348" s="1">
        <f t="shared" si="159"/>
        <v>3330</v>
      </c>
      <c r="W348" s="1">
        <f t="shared" si="149"/>
        <v>3774</v>
      </c>
      <c r="X348" s="1">
        <f t="shared" si="150"/>
        <v>3770</v>
      </c>
    </row>
    <row r="349" spans="2:24">
      <c r="B349" s="2">
        <v>6</v>
      </c>
      <c r="C349" s="3" t="s">
        <v>244</v>
      </c>
      <c r="D349" s="2">
        <v>75</v>
      </c>
      <c r="E349" s="2">
        <v>1880</v>
      </c>
      <c r="F349" s="2">
        <f t="shared" si="167"/>
        <v>282</v>
      </c>
      <c r="G349" s="2">
        <v>2170</v>
      </c>
      <c r="H349" s="4">
        <v>75</v>
      </c>
      <c r="I349" s="2">
        <f t="shared" si="155"/>
        <v>108.5</v>
      </c>
      <c r="J349" s="1">
        <f t="shared" si="156"/>
        <v>2278.5</v>
      </c>
      <c r="K349" s="7">
        <f t="shared" si="143"/>
        <v>81.333333333333329</v>
      </c>
      <c r="L349" s="1">
        <v>2280</v>
      </c>
      <c r="M349" s="8">
        <f t="shared" si="144"/>
        <v>159.6</v>
      </c>
      <c r="N349" s="8">
        <f t="shared" si="145"/>
        <v>2439.6</v>
      </c>
      <c r="O349" s="5">
        <f t="shared" si="152"/>
        <v>2440</v>
      </c>
      <c r="P349" s="9">
        <f t="shared" si="165"/>
        <v>10166.666666666666</v>
      </c>
      <c r="Q349" s="9">
        <f t="shared" si="166"/>
        <v>10170</v>
      </c>
      <c r="R349" s="1" t="e">
        <f>#REF!*30</f>
        <v>#REF!</v>
      </c>
      <c r="S349" s="6" t="e">
        <f t="shared" si="148"/>
        <v>#REF!</v>
      </c>
      <c r="T349" s="6" t="e">
        <f>(#REF!*0.8)</f>
        <v>#REF!</v>
      </c>
      <c r="U349" s="1">
        <v>107</v>
      </c>
      <c r="V349" s="1">
        <f t="shared" si="159"/>
        <v>3210</v>
      </c>
      <c r="W349" s="1">
        <f t="shared" si="149"/>
        <v>3638</v>
      </c>
      <c r="X349" s="1">
        <f t="shared" si="150"/>
        <v>3640</v>
      </c>
    </row>
    <row r="350" spans="2:24">
      <c r="B350" s="2">
        <v>7</v>
      </c>
      <c r="C350" s="3" t="s">
        <v>245</v>
      </c>
      <c r="D350" s="2">
        <v>75</v>
      </c>
      <c r="E350" s="2">
        <v>1880</v>
      </c>
      <c r="F350" s="2">
        <f t="shared" si="167"/>
        <v>282</v>
      </c>
      <c r="G350" s="2">
        <v>2170</v>
      </c>
      <c r="H350" s="4">
        <v>75</v>
      </c>
      <c r="I350" s="2">
        <f t="shared" si="155"/>
        <v>108.5</v>
      </c>
      <c r="J350" s="1">
        <f t="shared" si="156"/>
        <v>2278.5</v>
      </c>
      <c r="K350" s="7">
        <f t="shared" si="143"/>
        <v>81.333333333333329</v>
      </c>
      <c r="L350" s="1">
        <v>2280</v>
      </c>
      <c r="M350" s="8">
        <f t="shared" si="144"/>
        <v>159.6</v>
      </c>
      <c r="N350" s="8">
        <f t="shared" si="145"/>
        <v>2439.6</v>
      </c>
      <c r="O350" s="5">
        <f t="shared" si="152"/>
        <v>2440</v>
      </c>
      <c r="P350" s="9">
        <f t="shared" si="165"/>
        <v>10166.666666666666</v>
      </c>
      <c r="Q350" s="9">
        <f t="shared" si="166"/>
        <v>10170</v>
      </c>
      <c r="R350" s="1" t="e">
        <f>#REF!*30</f>
        <v>#REF!</v>
      </c>
      <c r="S350" s="6" t="e">
        <f t="shared" si="148"/>
        <v>#REF!</v>
      </c>
      <c r="T350" s="6" t="e">
        <f>(#REF!*0.8)</f>
        <v>#REF!</v>
      </c>
      <c r="U350" s="1">
        <v>106</v>
      </c>
      <c r="V350" s="1">
        <f t="shared" si="159"/>
        <v>3180</v>
      </c>
      <c r="W350" s="1">
        <f t="shared" si="149"/>
        <v>3604</v>
      </c>
      <c r="X350" s="1">
        <f t="shared" si="150"/>
        <v>3600</v>
      </c>
    </row>
    <row r="351" spans="2:24">
      <c r="B351" s="2">
        <v>8</v>
      </c>
      <c r="C351" s="3" t="s">
        <v>246</v>
      </c>
      <c r="D351" s="2">
        <v>70</v>
      </c>
      <c r="E351" s="2">
        <v>1820</v>
      </c>
      <c r="F351" s="2">
        <f t="shared" si="167"/>
        <v>273</v>
      </c>
      <c r="G351" s="2">
        <v>2150</v>
      </c>
      <c r="H351" s="4">
        <f t="shared" si="151"/>
        <v>75.333333333333329</v>
      </c>
      <c r="I351" s="2">
        <f t="shared" si="155"/>
        <v>107.5</v>
      </c>
      <c r="J351" s="1">
        <f t="shared" si="156"/>
        <v>2257.5</v>
      </c>
      <c r="K351" s="7">
        <f t="shared" si="143"/>
        <v>80.666666666666671</v>
      </c>
      <c r="L351" s="1">
        <v>2260</v>
      </c>
      <c r="M351" s="8">
        <f t="shared" si="144"/>
        <v>158.19999999999999</v>
      </c>
      <c r="N351" s="8">
        <f t="shared" si="145"/>
        <v>2418.1999999999998</v>
      </c>
      <c r="O351" s="5">
        <f t="shared" si="152"/>
        <v>2420</v>
      </c>
      <c r="P351" s="9">
        <f t="shared" si="165"/>
        <v>10083.333333333334</v>
      </c>
      <c r="Q351" s="9">
        <f t="shared" si="166"/>
        <v>10080</v>
      </c>
      <c r="R351" s="1" t="e">
        <f>#REF!*30</f>
        <v>#REF!</v>
      </c>
      <c r="S351" s="6" t="e">
        <f t="shared" si="148"/>
        <v>#REF!</v>
      </c>
      <c r="T351" s="6" t="e">
        <f>(#REF!*0.8)</f>
        <v>#REF!</v>
      </c>
      <c r="U351" s="1">
        <v>103</v>
      </c>
      <c r="V351" s="1">
        <f t="shared" si="159"/>
        <v>3090</v>
      </c>
      <c r="W351" s="1">
        <f t="shared" si="149"/>
        <v>3502</v>
      </c>
      <c r="X351" s="1">
        <f t="shared" si="150"/>
        <v>3500</v>
      </c>
    </row>
    <row r="352" spans="2:24">
      <c r="B352" s="2">
        <v>9</v>
      </c>
      <c r="C352" s="3" t="s">
        <v>247</v>
      </c>
      <c r="D352" s="2">
        <v>70</v>
      </c>
      <c r="E352" s="2">
        <v>1930</v>
      </c>
      <c r="F352" s="2">
        <f t="shared" si="167"/>
        <v>289.5</v>
      </c>
      <c r="G352" s="2">
        <v>2100</v>
      </c>
      <c r="H352" s="4">
        <v>75</v>
      </c>
      <c r="I352" s="2">
        <f t="shared" si="155"/>
        <v>105</v>
      </c>
      <c r="J352" s="1">
        <f t="shared" si="156"/>
        <v>2205</v>
      </c>
      <c r="K352" s="7">
        <f t="shared" si="143"/>
        <v>78.666666666666671</v>
      </c>
      <c r="L352" s="1">
        <v>2210</v>
      </c>
      <c r="M352" s="8">
        <f t="shared" si="144"/>
        <v>154.69999999999999</v>
      </c>
      <c r="N352" s="8">
        <f t="shared" si="145"/>
        <v>2364.6999999999998</v>
      </c>
      <c r="O352" s="5">
        <f t="shared" si="152"/>
        <v>2360</v>
      </c>
      <c r="P352" s="9">
        <f t="shared" si="165"/>
        <v>9833.3333333333339</v>
      </c>
      <c r="Q352" s="9">
        <f t="shared" si="166"/>
        <v>9830</v>
      </c>
      <c r="R352" s="1" t="e">
        <f>#REF!*30</f>
        <v>#REF!</v>
      </c>
      <c r="S352" s="6" t="e">
        <f t="shared" si="148"/>
        <v>#REF!</v>
      </c>
      <c r="T352" s="6" t="e">
        <f>(#REF!*0.8)</f>
        <v>#REF!</v>
      </c>
      <c r="U352" s="1">
        <v>102</v>
      </c>
      <c r="V352" s="1">
        <f t="shared" si="159"/>
        <v>3060</v>
      </c>
      <c r="W352" s="1">
        <f t="shared" si="149"/>
        <v>3468</v>
      </c>
      <c r="X352" s="1">
        <f t="shared" si="150"/>
        <v>3470</v>
      </c>
    </row>
    <row r="353" spans="2:24">
      <c r="B353" s="2">
        <v>10</v>
      </c>
      <c r="C353" s="3" t="s">
        <v>248</v>
      </c>
      <c r="D353" s="2">
        <v>70</v>
      </c>
      <c r="E353" s="2">
        <v>1930</v>
      </c>
      <c r="F353" s="2">
        <f t="shared" si="167"/>
        <v>289.5</v>
      </c>
      <c r="G353" s="2">
        <v>2100</v>
      </c>
      <c r="H353" s="4">
        <v>75</v>
      </c>
      <c r="I353" s="2">
        <f t="shared" si="155"/>
        <v>105</v>
      </c>
      <c r="J353" s="1">
        <f t="shared" si="156"/>
        <v>2205</v>
      </c>
      <c r="K353" s="7">
        <f t="shared" si="143"/>
        <v>78.666666666666671</v>
      </c>
      <c r="L353" s="1">
        <v>2210</v>
      </c>
      <c r="M353" s="8">
        <f t="shared" si="144"/>
        <v>154.69999999999999</v>
      </c>
      <c r="N353" s="8">
        <f t="shared" si="145"/>
        <v>2364.6999999999998</v>
      </c>
      <c r="O353" s="5">
        <f t="shared" si="152"/>
        <v>2360</v>
      </c>
      <c r="P353" s="9">
        <f t="shared" si="165"/>
        <v>9833.3333333333339</v>
      </c>
      <c r="Q353" s="9">
        <f t="shared" si="166"/>
        <v>9830</v>
      </c>
      <c r="R353" s="1" t="e">
        <f>#REF!*30</f>
        <v>#REF!</v>
      </c>
      <c r="S353" s="6" t="e">
        <f t="shared" si="148"/>
        <v>#REF!</v>
      </c>
      <c r="T353" s="6" t="e">
        <f>(#REF!*0.8)</f>
        <v>#REF!</v>
      </c>
      <c r="U353" s="1">
        <v>99</v>
      </c>
      <c r="V353" s="1">
        <f t="shared" si="159"/>
        <v>2970</v>
      </c>
      <c r="W353" s="1">
        <f t="shared" si="149"/>
        <v>3366</v>
      </c>
      <c r="X353" s="1">
        <f t="shared" si="150"/>
        <v>3370</v>
      </c>
    </row>
    <row r="354" spans="2:24">
      <c r="B354" s="2">
        <v>11</v>
      </c>
      <c r="C354" s="3" t="s">
        <v>249</v>
      </c>
      <c r="D354" s="2">
        <v>70</v>
      </c>
      <c r="E354" s="2">
        <v>1820</v>
      </c>
      <c r="F354" s="2">
        <f t="shared" si="167"/>
        <v>273</v>
      </c>
      <c r="G354" s="2">
        <v>2100</v>
      </c>
      <c r="H354" s="4">
        <v>75</v>
      </c>
      <c r="I354" s="2">
        <f t="shared" si="155"/>
        <v>105</v>
      </c>
      <c r="J354" s="1">
        <f t="shared" si="156"/>
        <v>2205</v>
      </c>
      <c r="K354" s="7">
        <f t="shared" si="143"/>
        <v>78.666666666666671</v>
      </c>
      <c r="L354" s="1">
        <v>2210</v>
      </c>
      <c r="M354" s="8">
        <f t="shared" si="144"/>
        <v>154.69999999999999</v>
      </c>
      <c r="N354" s="8">
        <f t="shared" si="145"/>
        <v>2364.6999999999998</v>
      </c>
      <c r="O354" s="5">
        <f t="shared" si="152"/>
        <v>2360</v>
      </c>
      <c r="P354" s="9">
        <f t="shared" si="165"/>
        <v>9833.3333333333339</v>
      </c>
      <c r="Q354" s="9">
        <f t="shared" si="166"/>
        <v>9830</v>
      </c>
      <c r="R354" s="1" t="e">
        <f>#REF!*30</f>
        <v>#REF!</v>
      </c>
      <c r="S354" s="6" t="e">
        <f t="shared" si="148"/>
        <v>#REF!</v>
      </c>
      <c r="T354" s="6" t="e">
        <f>(#REF!*0.8)</f>
        <v>#REF!</v>
      </c>
      <c r="U354" s="1">
        <v>98</v>
      </c>
      <c r="V354" s="1">
        <f t="shared" si="159"/>
        <v>2940</v>
      </c>
      <c r="W354" s="1">
        <f t="shared" si="149"/>
        <v>3332</v>
      </c>
      <c r="X354" s="1">
        <f t="shared" si="150"/>
        <v>3330</v>
      </c>
    </row>
    <row r="355" spans="2:24">
      <c r="B355" s="2">
        <v>14</v>
      </c>
      <c r="C355" s="3" t="s">
        <v>50</v>
      </c>
      <c r="D355" s="2">
        <v>60</v>
      </c>
      <c r="E355" s="2">
        <v>1550</v>
      </c>
      <c r="F355" s="2">
        <f t="shared" si="167"/>
        <v>232.5</v>
      </c>
      <c r="G355" s="2">
        <v>1790</v>
      </c>
      <c r="H355" s="4">
        <v>65</v>
      </c>
      <c r="I355" s="2">
        <f t="shared" si="155"/>
        <v>89.5</v>
      </c>
      <c r="J355" s="1">
        <f t="shared" si="156"/>
        <v>1879.5</v>
      </c>
      <c r="K355" s="7">
        <f t="shared" si="143"/>
        <v>67</v>
      </c>
      <c r="L355" s="1">
        <v>1880</v>
      </c>
      <c r="M355" s="8">
        <f t="shared" si="144"/>
        <v>131.6</v>
      </c>
      <c r="N355" s="8">
        <f t="shared" si="145"/>
        <v>2011.6</v>
      </c>
      <c r="O355" s="5">
        <f t="shared" si="152"/>
        <v>2010</v>
      </c>
      <c r="P355" s="9">
        <f t="shared" si="165"/>
        <v>8375</v>
      </c>
      <c r="Q355" s="9">
        <f t="shared" si="166"/>
        <v>8380</v>
      </c>
      <c r="R355" s="1" t="e">
        <f>#REF!*30</f>
        <v>#REF!</v>
      </c>
      <c r="S355" s="6" t="e">
        <f t="shared" si="148"/>
        <v>#REF!</v>
      </c>
      <c r="T355" s="6" t="e">
        <f>(#REF!*0.8)</f>
        <v>#REF!</v>
      </c>
      <c r="U355" s="1">
        <v>94</v>
      </c>
      <c r="V355" s="1">
        <f t="shared" si="159"/>
        <v>2820</v>
      </c>
      <c r="W355" s="1">
        <f t="shared" si="149"/>
        <v>3196</v>
      </c>
      <c r="X355" s="1">
        <f t="shared" si="150"/>
        <v>3200</v>
      </c>
    </row>
    <row r="356" spans="2:24">
      <c r="B356" s="2">
        <v>15</v>
      </c>
      <c r="C356" s="3" t="s">
        <v>174</v>
      </c>
      <c r="D356" s="2">
        <v>60</v>
      </c>
      <c r="E356" s="2">
        <v>1550</v>
      </c>
      <c r="F356" s="2">
        <f t="shared" si="167"/>
        <v>232.5</v>
      </c>
      <c r="G356" s="2">
        <v>1790</v>
      </c>
      <c r="H356" s="4">
        <v>65</v>
      </c>
      <c r="I356" s="2">
        <f t="shared" si="155"/>
        <v>89.5</v>
      </c>
      <c r="J356" s="1">
        <f t="shared" si="156"/>
        <v>1879.5</v>
      </c>
      <c r="K356" s="7">
        <f t="shared" si="143"/>
        <v>67</v>
      </c>
      <c r="L356" s="1">
        <v>1880</v>
      </c>
      <c r="M356" s="8">
        <f t="shared" si="144"/>
        <v>131.6</v>
      </c>
      <c r="N356" s="8">
        <f t="shared" si="145"/>
        <v>2011.6</v>
      </c>
      <c r="O356" s="5">
        <f t="shared" si="152"/>
        <v>2010</v>
      </c>
      <c r="P356" s="9">
        <f t="shared" si="165"/>
        <v>8375</v>
      </c>
      <c r="Q356" s="9">
        <f t="shared" si="166"/>
        <v>8380</v>
      </c>
      <c r="R356" s="1" t="e">
        <f>#REF!*30</f>
        <v>#REF!</v>
      </c>
      <c r="S356" s="6" t="e">
        <f t="shared" si="148"/>
        <v>#REF!</v>
      </c>
      <c r="T356" s="6" t="e">
        <f>(#REF!*0.8)</f>
        <v>#REF!</v>
      </c>
      <c r="U356" s="1">
        <v>91</v>
      </c>
      <c r="V356" s="1">
        <f t="shared" si="159"/>
        <v>2730</v>
      </c>
      <c r="W356" s="1">
        <f t="shared" si="149"/>
        <v>3094</v>
      </c>
      <c r="X356" s="1">
        <f t="shared" si="150"/>
        <v>3090</v>
      </c>
    </row>
    <row r="357" spans="2:24">
      <c r="B357" s="2">
        <v>16</v>
      </c>
      <c r="C357" s="3" t="s">
        <v>251</v>
      </c>
      <c r="D357" s="2">
        <v>60</v>
      </c>
      <c r="E357" s="2">
        <v>1550</v>
      </c>
      <c r="F357" s="2">
        <f t="shared" si="167"/>
        <v>232.5</v>
      </c>
      <c r="G357" s="2">
        <v>1790</v>
      </c>
      <c r="H357" s="4">
        <v>65</v>
      </c>
      <c r="I357" s="2">
        <f t="shared" si="155"/>
        <v>89.5</v>
      </c>
      <c r="J357" s="1">
        <f t="shared" si="156"/>
        <v>1879.5</v>
      </c>
      <c r="K357" s="7">
        <f t="shared" si="143"/>
        <v>67</v>
      </c>
      <c r="L357" s="1">
        <v>1880</v>
      </c>
      <c r="M357" s="8">
        <f t="shared" si="144"/>
        <v>131.6</v>
      </c>
      <c r="N357" s="8">
        <f t="shared" si="145"/>
        <v>2011.6</v>
      </c>
      <c r="O357" s="5">
        <f t="shared" si="152"/>
        <v>2010</v>
      </c>
      <c r="P357" s="9">
        <f t="shared" si="165"/>
        <v>8375</v>
      </c>
      <c r="Q357" s="9">
        <f t="shared" si="166"/>
        <v>8380</v>
      </c>
      <c r="R357" s="1" t="e">
        <f>#REF!*30</f>
        <v>#REF!</v>
      </c>
      <c r="S357" s="6" t="e">
        <f t="shared" si="148"/>
        <v>#REF!</v>
      </c>
      <c r="T357" s="6" t="e">
        <f>(#REF!*0.8)</f>
        <v>#REF!</v>
      </c>
      <c r="U357" s="1">
        <v>90</v>
      </c>
      <c r="V357" s="1">
        <f t="shared" si="159"/>
        <v>2700</v>
      </c>
      <c r="W357" s="1">
        <f t="shared" si="149"/>
        <v>3060</v>
      </c>
      <c r="X357" s="1">
        <f t="shared" si="150"/>
        <v>3060</v>
      </c>
    </row>
    <row r="358" spans="2:24">
      <c r="B358" s="2">
        <v>17</v>
      </c>
      <c r="C358" s="3" t="s">
        <v>252</v>
      </c>
      <c r="D358" s="2">
        <v>45</v>
      </c>
      <c r="E358" s="2">
        <v>1150</v>
      </c>
      <c r="F358" s="2">
        <f t="shared" si="167"/>
        <v>172.5</v>
      </c>
      <c r="G358" s="2">
        <v>1330</v>
      </c>
      <c r="H358" s="4">
        <v>45</v>
      </c>
      <c r="I358" s="2">
        <f t="shared" si="155"/>
        <v>66.5</v>
      </c>
      <c r="J358" s="1">
        <f t="shared" si="156"/>
        <v>1396.5</v>
      </c>
      <c r="K358" s="7">
        <f t="shared" si="143"/>
        <v>50</v>
      </c>
      <c r="L358" s="1">
        <v>1400</v>
      </c>
      <c r="M358" s="8">
        <f t="shared" si="144"/>
        <v>98</v>
      </c>
      <c r="N358" s="8">
        <f t="shared" si="145"/>
        <v>1498</v>
      </c>
      <c r="O358" s="5">
        <f t="shared" si="152"/>
        <v>1500</v>
      </c>
      <c r="P358" s="9">
        <f t="shared" si="165"/>
        <v>6250</v>
      </c>
      <c r="Q358" s="9">
        <f t="shared" si="166"/>
        <v>6250</v>
      </c>
      <c r="R358" s="1" t="e">
        <f>#REF!*30</f>
        <v>#REF!</v>
      </c>
      <c r="S358" s="6" t="e">
        <f t="shared" si="148"/>
        <v>#REF!</v>
      </c>
      <c r="T358" s="6" t="e">
        <f>(#REF!*0.8)</f>
        <v>#REF!</v>
      </c>
      <c r="U358" s="1">
        <v>58</v>
      </c>
      <c r="V358" s="1">
        <f t="shared" si="159"/>
        <v>1740</v>
      </c>
      <c r="W358" s="1">
        <f t="shared" si="149"/>
        <v>1972</v>
      </c>
      <c r="X358" s="1">
        <f t="shared" si="150"/>
        <v>1970</v>
      </c>
    </row>
    <row r="359" spans="2:24">
      <c r="B359" s="2">
        <v>18</v>
      </c>
      <c r="C359" s="3" t="s">
        <v>253</v>
      </c>
      <c r="D359" s="2">
        <v>45</v>
      </c>
      <c r="E359" s="2">
        <v>1150</v>
      </c>
      <c r="F359" s="2">
        <f t="shared" si="167"/>
        <v>172.5</v>
      </c>
      <c r="G359" s="2">
        <v>1330</v>
      </c>
      <c r="H359" s="4">
        <v>45</v>
      </c>
      <c r="I359" s="2">
        <f t="shared" si="155"/>
        <v>66.5</v>
      </c>
      <c r="J359" s="1">
        <f t="shared" si="156"/>
        <v>1396.5</v>
      </c>
      <c r="K359" s="7">
        <f t="shared" si="143"/>
        <v>50</v>
      </c>
      <c r="L359" s="1">
        <v>1400</v>
      </c>
      <c r="M359" s="8">
        <f t="shared" si="144"/>
        <v>98</v>
      </c>
      <c r="N359" s="8">
        <f t="shared" si="145"/>
        <v>1498</v>
      </c>
      <c r="O359" s="5">
        <f t="shared" si="152"/>
        <v>1500</v>
      </c>
      <c r="P359" s="9">
        <f t="shared" si="165"/>
        <v>6250</v>
      </c>
      <c r="Q359" s="9">
        <f t="shared" si="166"/>
        <v>6250</v>
      </c>
      <c r="R359" s="1" t="e">
        <f>#REF!*30</f>
        <v>#REF!</v>
      </c>
      <c r="S359" s="6" t="e">
        <f t="shared" si="148"/>
        <v>#REF!</v>
      </c>
      <c r="T359" s="6" t="e">
        <f>(#REF!*0.8)</f>
        <v>#REF!</v>
      </c>
      <c r="U359" s="1">
        <v>57</v>
      </c>
      <c r="V359" s="1">
        <f t="shared" si="159"/>
        <v>1710</v>
      </c>
      <c r="W359" s="1">
        <f t="shared" si="149"/>
        <v>1938</v>
      </c>
      <c r="X359" s="1">
        <f t="shared" si="150"/>
        <v>1940</v>
      </c>
    </row>
    <row r="360" spans="2:24">
      <c r="B360" s="2">
        <v>19</v>
      </c>
      <c r="C360" s="3" t="s">
        <v>21</v>
      </c>
      <c r="D360" s="2">
        <v>0</v>
      </c>
      <c r="E360" s="2">
        <v>0</v>
      </c>
      <c r="F360" s="2">
        <f t="shared" si="167"/>
        <v>0</v>
      </c>
      <c r="G360" s="2">
        <f>+E360+F360</f>
        <v>0</v>
      </c>
      <c r="H360" s="4">
        <f t="shared" ref="H360:H411" si="168">L360/30</f>
        <v>0</v>
      </c>
      <c r="I360" s="2">
        <f t="shared" si="155"/>
        <v>0</v>
      </c>
      <c r="J360" s="1">
        <f t="shared" si="156"/>
        <v>0</v>
      </c>
      <c r="K360" s="7">
        <f t="shared" si="143"/>
        <v>0</v>
      </c>
      <c r="L360" s="1"/>
      <c r="M360" s="8">
        <f t="shared" si="144"/>
        <v>0</v>
      </c>
      <c r="N360" s="8">
        <f t="shared" si="145"/>
        <v>0</v>
      </c>
      <c r="O360" s="5">
        <f t="shared" si="152"/>
        <v>0</v>
      </c>
      <c r="P360" s="9">
        <f t="shared" ref="P360" si="169">O360/30*134</f>
        <v>0</v>
      </c>
      <c r="Q360" s="9">
        <f t="shared" si="166"/>
        <v>0</v>
      </c>
      <c r="R360" s="1"/>
      <c r="S360" s="6">
        <f t="shared" si="148"/>
        <v>0</v>
      </c>
      <c r="T360" s="6" t="e">
        <f>(#REF!*0.8)</f>
        <v>#REF!</v>
      </c>
      <c r="U360" s="1"/>
      <c r="V360" s="1">
        <f t="shared" si="159"/>
        <v>0</v>
      </c>
      <c r="W360" s="1">
        <f t="shared" si="149"/>
        <v>0</v>
      </c>
      <c r="X360" s="1">
        <f t="shared" si="150"/>
        <v>0</v>
      </c>
    </row>
    <row r="361" spans="2:24">
      <c r="B361" s="22" t="s">
        <v>254</v>
      </c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2:24">
      <c r="B362" s="2">
        <v>1</v>
      </c>
      <c r="C362" s="3" t="s">
        <v>255</v>
      </c>
      <c r="D362" s="2">
        <v>120</v>
      </c>
      <c r="E362" s="2">
        <v>3020</v>
      </c>
      <c r="F362" s="2">
        <f>+E362*15%</f>
        <v>453</v>
      </c>
      <c r="G362" s="2">
        <v>3100</v>
      </c>
      <c r="H362" s="4">
        <v>110</v>
      </c>
      <c r="I362" s="2">
        <f t="shared" si="155"/>
        <v>155</v>
      </c>
      <c r="J362" s="1">
        <f t="shared" si="156"/>
        <v>3255</v>
      </c>
      <c r="K362" s="7">
        <f t="shared" ref="K362:K420" si="170">O362/30</f>
        <v>116.33333333333333</v>
      </c>
      <c r="L362" s="1">
        <v>3260</v>
      </c>
      <c r="M362" s="8">
        <f t="shared" ref="M362:M420" si="171">L362*7/100</f>
        <v>228.2</v>
      </c>
      <c r="N362" s="8">
        <f t="shared" ref="N362:N420" si="172">L362+M362</f>
        <v>3488.2</v>
      </c>
      <c r="O362" s="5">
        <f t="shared" si="152"/>
        <v>3490</v>
      </c>
      <c r="P362" s="9">
        <f t="shared" ref="P362:P371" si="173">O362/30*125</f>
        <v>14541.666666666666</v>
      </c>
      <c r="Q362" s="9">
        <f t="shared" ref="Q362:Q374" si="174">ROUND(P362,-1)</f>
        <v>14540</v>
      </c>
      <c r="R362" s="1" t="e">
        <f>#REF!*30</f>
        <v>#REF!</v>
      </c>
      <c r="S362" s="6" t="e">
        <f t="shared" si="148"/>
        <v>#REF!</v>
      </c>
      <c r="T362" s="6" t="e">
        <f>(#REF!*0.8)</f>
        <v>#REF!</v>
      </c>
      <c r="U362" s="1">
        <v>140</v>
      </c>
      <c r="V362" s="1">
        <f t="shared" si="159"/>
        <v>4200</v>
      </c>
      <c r="W362" s="1">
        <f t="shared" si="149"/>
        <v>4760</v>
      </c>
      <c r="X362" s="1">
        <f t="shared" si="150"/>
        <v>4760</v>
      </c>
    </row>
    <row r="363" spans="2:24">
      <c r="B363" s="2">
        <v>2</v>
      </c>
      <c r="C363" s="3" t="s">
        <v>256</v>
      </c>
      <c r="D363" s="2">
        <v>85</v>
      </c>
      <c r="E363" s="2" t="s">
        <v>257</v>
      </c>
      <c r="F363" s="2">
        <f>2140*15%</f>
        <v>321</v>
      </c>
      <c r="G363" s="2">
        <v>2470</v>
      </c>
      <c r="H363" s="4">
        <v>85</v>
      </c>
      <c r="I363" s="2">
        <f t="shared" si="155"/>
        <v>123.5</v>
      </c>
      <c r="J363" s="1">
        <f t="shared" si="156"/>
        <v>2593.5</v>
      </c>
      <c r="K363" s="7">
        <f t="shared" si="170"/>
        <v>92.333333333333329</v>
      </c>
      <c r="L363" s="1">
        <v>2590</v>
      </c>
      <c r="M363" s="8">
        <f t="shared" si="171"/>
        <v>181.3</v>
      </c>
      <c r="N363" s="8">
        <f t="shared" si="172"/>
        <v>2771.3</v>
      </c>
      <c r="O363" s="5">
        <f t="shared" si="152"/>
        <v>2770</v>
      </c>
      <c r="P363" s="9">
        <f t="shared" si="173"/>
        <v>11541.666666666666</v>
      </c>
      <c r="Q363" s="9">
        <f t="shared" si="174"/>
        <v>11540</v>
      </c>
      <c r="R363" s="1" t="e">
        <f>#REF!*30</f>
        <v>#REF!</v>
      </c>
      <c r="S363" s="6" t="e">
        <f t="shared" si="148"/>
        <v>#REF!</v>
      </c>
      <c r="T363" s="6" t="e">
        <f>(#REF!*0.8)</f>
        <v>#REF!</v>
      </c>
      <c r="U363" s="1">
        <v>127</v>
      </c>
      <c r="V363" s="1">
        <f t="shared" si="159"/>
        <v>3810</v>
      </c>
      <c r="W363" s="1">
        <f t="shared" si="149"/>
        <v>4318</v>
      </c>
      <c r="X363" s="1">
        <f t="shared" si="150"/>
        <v>4320</v>
      </c>
    </row>
    <row r="364" spans="2:24">
      <c r="B364" s="2">
        <v>3</v>
      </c>
      <c r="C364" s="3" t="s">
        <v>49</v>
      </c>
      <c r="D364" s="2"/>
      <c r="E364" s="2"/>
      <c r="F364" s="2"/>
      <c r="G364" s="2"/>
      <c r="H364" s="4"/>
      <c r="I364" s="2"/>
      <c r="J364" s="1"/>
      <c r="K364" s="7"/>
      <c r="L364" s="1"/>
      <c r="M364" s="8"/>
      <c r="N364" s="8"/>
      <c r="O364" s="5"/>
      <c r="P364" s="9"/>
      <c r="Q364" s="9"/>
      <c r="R364" s="1" t="e">
        <f>#REF!*30</f>
        <v>#REF!</v>
      </c>
      <c r="S364" s="6" t="e">
        <f t="shared" si="148"/>
        <v>#REF!</v>
      </c>
      <c r="T364" s="6" t="e">
        <f>(#REF!*0.8)</f>
        <v>#REF!</v>
      </c>
      <c r="U364" s="1">
        <v>99</v>
      </c>
      <c r="V364" s="1">
        <f t="shared" si="159"/>
        <v>2970</v>
      </c>
      <c r="W364" s="1">
        <f t="shared" si="149"/>
        <v>3366</v>
      </c>
      <c r="X364" s="1">
        <f t="shared" si="150"/>
        <v>3370</v>
      </c>
    </row>
    <row r="365" spans="2:24">
      <c r="B365" s="2">
        <v>4</v>
      </c>
      <c r="C365" s="3" t="s">
        <v>286</v>
      </c>
      <c r="D365" s="2"/>
      <c r="E365" s="2"/>
      <c r="F365" s="2"/>
      <c r="G365" s="2"/>
      <c r="H365" s="4"/>
      <c r="I365" s="2"/>
      <c r="J365" s="1"/>
      <c r="K365" s="7"/>
      <c r="L365" s="1"/>
      <c r="M365" s="8"/>
      <c r="N365" s="8"/>
      <c r="O365" s="5"/>
      <c r="P365" s="9"/>
      <c r="Q365" s="9"/>
      <c r="R365" s="1" t="e">
        <f>#REF!*30</f>
        <v>#REF!</v>
      </c>
      <c r="S365" s="6" t="e">
        <f t="shared" ref="S365:S420" si="175">R365/30*62</f>
        <v>#REF!</v>
      </c>
      <c r="T365" s="6" t="e">
        <f>(#REF!*0.8)</f>
        <v>#REF!</v>
      </c>
      <c r="U365" s="1">
        <v>94</v>
      </c>
      <c r="V365" s="1">
        <f t="shared" si="159"/>
        <v>2820</v>
      </c>
      <c r="W365" s="1">
        <f t="shared" si="149"/>
        <v>3196</v>
      </c>
      <c r="X365" s="1">
        <f t="shared" si="150"/>
        <v>3200</v>
      </c>
    </row>
    <row r="366" spans="2:24">
      <c r="B366" s="2">
        <v>5</v>
      </c>
      <c r="C366" s="3" t="s">
        <v>193</v>
      </c>
      <c r="D366" s="2">
        <v>60</v>
      </c>
      <c r="E366" s="2">
        <v>1500</v>
      </c>
      <c r="F366" s="2">
        <f t="shared" ref="F366:F374" si="176">+E366*15%</f>
        <v>225</v>
      </c>
      <c r="G366" s="2">
        <v>1730</v>
      </c>
      <c r="H366" s="4">
        <v>60</v>
      </c>
      <c r="I366" s="2">
        <f t="shared" si="155"/>
        <v>86.5</v>
      </c>
      <c r="J366" s="1">
        <f t="shared" si="156"/>
        <v>1816.5</v>
      </c>
      <c r="K366" s="7">
        <f t="shared" si="170"/>
        <v>65</v>
      </c>
      <c r="L366" s="1">
        <v>1820</v>
      </c>
      <c r="M366" s="8">
        <f t="shared" si="171"/>
        <v>127.4</v>
      </c>
      <c r="N366" s="8">
        <f t="shared" si="172"/>
        <v>1947.4</v>
      </c>
      <c r="O366" s="5">
        <f t="shared" si="152"/>
        <v>1950</v>
      </c>
      <c r="P366" s="9">
        <f t="shared" si="173"/>
        <v>8125</v>
      </c>
      <c r="Q366" s="9">
        <f t="shared" si="174"/>
        <v>8130</v>
      </c>
      <c r="R366" s="1" t="e">
        <f>#REF!*30</f>
        <v>#REF!</v>
      </c>
      <c r="S366" s="6" t="e">
        <f t="shared" si="175"/>
        <v>#REF!</v>
      </c>
      <c r="T366" s="6" t="e">
        <f>(#REF!*0.8)</f>
        <v>#REF!</v>
      </c>
      <c r="U366" s="1">
        <v>89</v>
      </c>
      <c r="V366" s="1">
        <f t="shared" si="159"/>
        <v>2670</v>
      </c>
      <c r="W366" s="1">
        <f t="shared" ref="W366:W428" si="177">V366/30*34</f>
        <v>3026</v>
      </c>
      <c r="X366" s="1">
        <f t="shared" ref="X366:X428" si="178">ROUND(W366,-1)</f>
        <v>3030</v>
      </c>
    </row>
    <row r="367" spans="2:24">
      <c r="B367" s="2">
        <v>6</v>
      </c>
      <c r="C367" s="3" t="s">
        <v>194</v>
      </c>
      <c r="D367" s="2">
        <v>50</v>
      </c>
      <c r="E367" s="2">
        <v>1260</v>
      </c>
      <c r="F367" s="2">
        <f t="shared" si="176"/>
        <v>189</v>
      </c>
      <c r="G367" s="2">
        <v>1500</v>
      </c>
      <c r="H367" s="4">
        <v>55</v>
      </c>
      <c r="I367" s="2">
        <f t="shared" si="155"/>
        <v>75</v>
      </c>
      <c r="J367" s="1">
        <f t="shared" si="156"/>
        <v>1575</v>
      </c>
      <c r="K367" s="7">
        <f t="shared" si="170"/>
        <v>56.333333333333336</v>
      </c>
      <c r="L367" s="1">
        <v>1580</v>
      </c>
      <c r="M367" s="8">
        <f t="shared" si="171"/>
        <v>110.6</v>
      </c>
      <c r="N367" s="8">
        <f t="shared" si="172"/>
        <v>1690.6</v>
      </c>
      <c r="O367" s="5">
        <f t="shared" si="152"/>
        <v>1690</v>
      </c>
      <c r="P367" s="9">
        <f t="shared" si="173"/>
        <v>7041.666666666667</v>
      </c>
      <c r="Q367" s="9">
        <f t="shared" si="174"/>
        <v>7040</v>
      </c>
      <c r="R367" s="1" t="e">
        <f>#REF!*30</f>
        <v>#REF!</v>
      </c>
      <c r="S367" s="6" t="e">
        <f t="shared" si="175"/>
        <v>#REF!</v>
      </c>
      <c r="T367" s="6" t="e">
        <f>(#REF!*0.8)</f>
        <v>#REF!</v>
      </c>
      <c r="U367" s="1">
        <v>81</v>
      </c>
      <c r="V367" s="1">
        <f t="shared" si="159"/>
        <v>2430</v>
      </c>
      <c r="W367" s="1">
        <f t="shared" si="177"/>
        <v>2754</v>
      </c>
      <c r="X367" s="1">
        <f t="shared" si="178"/>
        <v>2750</v>
      </c>
    </row>
    <row r="368" spans="2:24">
      <c r="B368" s="2">
        <v>7</v>
      </c>
      <c r="C368" s="3" t="s">
        <v>195</v>
      </c>
      <c r="D368" s="2">
        <v>45</v>
      </c>
      <c r="E368" s="2">
        <v>1160</v>
      </c>
      <c r="F368" s="2">
        <f t="shared" si="176"/>
        <v>174</v>
      </c>
      <c r="G368" s="2">
        <v>1340</v>
      </c>
      <c r="H368" s="4">
        <v>50</v>
      </c>
      <c r="I368" s="2">
        <f t="shared" si="155"/>
        <v>67</v>
      </c>
      <c r="J368" s="1">
        <f t="shared" si="156"/>
        <v>1407</v>
      </c>
      <c r="K368" s="7">
        <f t="shared" si="170"/>
        <v>50.333333333333336</v>
      </c>
      <c r="L368" s="1">
        <v>1410</v>
      </c>
      <c r="M368" s="8">
        <f t="shared" si="171"/>
        <v>98.7</v>
      </c>
      <c r="N368" s="8">
        <f t="shared" si="172"/>
        <v>1508.7</v>
      </c>
      <c r="O368" s="5">
        <f t="shared" si="152"/>
        <v>1510</v>
      </c>
      <c r="P368" s="9">
        <f t="shared" si="173"/>
        <v>6291.666666666667</v>
      </c>
      <c r="Q368" s="9">
        <f t="shared" si="174"/>
        <v>6290</v>
      </c>
      <c r="R368" s="1" t="e">
        <f>#REF!*30</f>
        <v>#REF!</v>
      </c>
      <c r="S368" s="6" t="e">
        <f t="shared" si="175"/>
        <v>#REF!</v>
      </c>
      <c r="T368" s="6" t="e">
        <f>(#REF!*0.8)</f>
        <v>#REF!</v>
      </c>
      <c r="U368" s="1">
        <v>71</v>
      </c>
      <c r="V368" s="1">
        <f t="shared" si="159"/>
        <v>2130</v>
      </c>
      <c r="W368" s="1">
        <f t="shared" si="177"/>
        <v>2414</v>
      </c>
      <c r="X368" s="1">
        <f t="shared" si="178"/>
        <v>2410</v>
      </c>
    </row>
    <row r="369" spans="2:24">
      <c r="B369" s="2">
        <v>8</v>
      </c>
      <c r="C369" s="3" t="s">
        <v>196</v>
      </c>
      <c r="D369" s="2">
        <v>40</v>
      </c>
      <c r="E369" s="2">
        <v>1050</v>
      </c>
      <c r="F369" s="2">
        <f t="shared" si="176"/>
        <v>157.5</v>
      </c>
      <c r="G369" s="2">
        <v>1210</v>
      </c>
      <c r="H369" s="4">
        <v>40</v>
      </c>
      <c r="I369" s="2">
        <f t="shared" si="155"/>
        <v>60.5</v>
      </c>
      <c r="J369" s="1">
        <f t="shared" si="156"/>
        <v>1270.5</v>
      </c>
      <c r="K369" s="7">
        <f t="shared" si="170"/>
        <v>45.333333333333336</v>
      </c>
      <c r="L369" s="1">
        <v>1270</v>
      </c>
      <c r="M369" s="8">
        <f t="shared" si="171"/>
        <v>88.9</v>
      </c>
      <c r="N369" s="8">
        <f t="shared" si="172"/>
        <v>1358.9</v>
      </c>
      <c r="O369" s="5">
        <f t="shared" si="152"/>
        <v>1360</v>
      </c>
      <c r="P369" s="9">
        <f t="shared" si="173"/>
        <v>5666.666666666667</v>
      </c>
      <c r="Q369" s="9">
        <f t="shared" si="174"/>
        <v>5670</v>
      </c>
      <c r="R369" s="1" t="e">
        <f>#REF!*30</f>
        <v>#REF!</v>
      </c>
      <c r="S369" s="6" t="e">
        <f t="shared" si="175"/>
        <v>#REF!</v>
      </c>
      <c r="T369" s="6" t="e">
        <f>(#REF!*0.8)</f>
        <v>#REF!</v>
      </c>
      <c r="U369" s="1">
        <v>51</v>
      </c>
      <c r="V369" s="1">
        <f t="shared" si="159"/>
        <v>1530</v>
      </c>
      <c r="W369" s="1">
        <f t="shared" si="177"/>
        <v>1734</v>
      </c>
      <c r="X369" s="1">
        <f t="shared" si="178"/>
        <v>1730</v>
      </c>
    </row>
    <row r="370" spans="2:24">
      <c r="B370" s="2">
        <v>9</v>
      </c>
      <c r="C370" s="3" t="s">
        <v>197</v>
      </c>
      <c r="D370" s="2">
        <v>40</v>
      </c>
      <c r="E370" s="2">
        <v>1000</v>
      </c>
      <c r="F370" s="2">
        <f t="shared" si="176"/>
        <v>150</v>
      </c>
      <c r="G370" s="2">
        <f>+E370+F370</f>
        <v>1150</v>
      </c>
      <c r="H370" s="4">
        <f t="shared" si="168"/>
        <v>40.333333333333336</v>
      </c>
      <c r="I370" s="2">
        <f t="shared" si="155"/>
        <v>57.5</v>
      </c>
      <c r="J370" s="1">
        <f t="shared" si="156"/>
        <v>1207.5</v>
      </c>
      <c r="K370" s="7">
        <f t="shared" si="170"/>
        <v>43</v>
      </c>
      <c r="L370" s="1">
        <v>1210</v>
      </c>
      <c r="M370" s="8">
        <f t="shared" si="171"/>
        <v>84.7</v>
      </c>
      <c r="N370" s="8">
        <f t="shared" si="172"/>
        <v>1294.7</v>
      </c>
      <c r="O370" s="5">
        <f t="shared" ref="O370:O432" si="179">ROUND(N370,-1)</f>
        <v>1290</v>
      </c>
      <c r="P370" s="9">
        <f t="shared" si="173"/>
        <v>5375</v>
      </c>
      <c r="Q370" s="9">
        <f t="shared" si="174"/>
        <v>5380</v>
      </c>
      <c r="R370" s="1" t="e">
        <f>#REF!*30</f>
        <v>#REF!</v>
      </c>
      <c r="S370" s="6" t="e">
        <f t="shared" si="175"/>
        <v>#REF!</v>
      </c>
      <c r="T370" s="6" t="e">
        <f>(#REF!*0.8)</f>
        <v>#REF!</v>
      </c>
      <c r="U370" s="1">
        <v>42</v>
      </c>
      <c r="V370" s="1">
        <f t="shared" si="159"/>
        <v>1260</v>
      </c>
      <c r="W370" s="1">
        <f t="shared" si="177"/>
        <v>1428</v>
      </c>
      <c r="X370" s="1">
        <f t="shared" si="178"/>
        <v>1430</v>
      </c>
    </row>
    <row r="371" spans="2:24">
      <c r="B371" s="2">
        <v>10</v>
      </c>
      <c r="C371" s="3" t="s">
        <v>198</v>
      </c>
      <c r="D371" s="2">
        <v>40</v>
      </c>
      <c r="E371" s="2">
        <v>940</v>
      </c>
      <c r="F371" s="2">
        <f t="shared" si="176"/>
        <v>141</v>
      </c>
      <c r="G371" s="2">
        <v>1090</v>
      </c>
      <c r="H371" s="4">
        <v>40</v>
      </c>
      <c r="I371" s="2">
        <f t="shared" si="155"/>
        <v>54.5</v>
      </c>
      <c r="J371" s="1">
        <f t="shared" si="156"/>
        <v>1144.5</v>
      </c>
      <c r="K371" s="7">
        <f t="shared" si="170"/>
        <v>40.666666666666664</v>
      </c>
      <c r="L371" s="1">
        <v>1140</v>
      </c>
      <c r="M371" s="8">
        <f t="shared" si="171"/>
        <v>79.8</v>
      </c>
      <c r="N371" s="8">
        <f t="shared" si="172"/>
        <v>1219.8</v>
      </c>
      <c r="O371" s="5">
        <f t="shared" si="179"/>
        <v>1220</v>
      </c>
      <c r="P371" s="9">
        <f t="shared" si="173"/>
        <v>5083.333333333333</v>
      </c>
      <c r="Q371" s="9">
        <f t="shared" si="174"/>
        <v>5080</v>
      </c>
      <c r="R371" s="1" t="e">
        <f>#REF!*30</f>
        <v>#REF!</v>
      </c>
      <c r="S371" s="6" t="e">
        <f t="shared" si="175"/>
        <v>#REF!</v>
      </c>
      <c r="T371" s="6" t="e">
        <f>(#REF!*0.8)</f>
        <v>#REF!</v>
      </c>
      <c r="U371" s="1">
        <v>39</v>
      </c>
      <c r="V371" s="1">
        <f t="shared" si="159"/>
        <v>1170</v>
      </c>
      <c r="W371" s="1">
        <f t="shared" si="177"/>
        <v>1326</v>
      </c>
      <c r="X371" s="1">
        <f t="shared" si="178"/>
        <v>1330</v>
      </c>
    </row>
    <row r="372" spans="2:24">
      <c r="B372" s="2">
        <v>11</v>
      </c>
      <c r="C372" s="3" t="s">
        <v>199</v>
      </c>
      <c r="D372" s="2">
        <v>0</v>
      </c>
      <c r="E372" s="2">
        <v>0</v>
      </c>
      <c r="F372" s="2">
        <f t="shared" si="176"/>
        <v>0</v>
      </c>
      <c r="G372" s="2">
        <f>+E372+F372</f>
        <v>0</v>
      </c>
      <c r="H372" s="4">
        <f t="shared" si="168"/>
        <v>0</v>
      </c>
      <c r="I372" s="2">
        <f t="shared" si="155"/>
        <v>0</v>
      </c>
      <c r="J372" s="1">
        <f t="shared" si="156"/>
        <v>0</v>
      </c>
      <c r="K372" s="7">
        <f t="shared" si="170"/>
        <v>0</v>
      </c>
      <c r="L372" s="1"/>
      <c r="M372" s="8">
        <f t="shared" si="171"/>
        <v>0</v>
      </c>
      <c r="N372" s="8">
        <f t="shared" si="172"/>
        <v>0</v>
      </c>
      <c r="O372" s="5">
        <f t="shared" si="179"/>
        <v>0</v>
      </c>
      <c r="P372" s="9">
        <f t="shared" ref="P372:P374" si="180">O372/30*134</f>
        <v>0</v>
      </c>
      <c r="Q372" s="9">
        <f t="shared" si="174"/>
        <v>0</v>
      </c>
      <c r="R372" s="1" t="e">
        <f>#REF!*30</f>
        <v>#REF!</v>
      </c>
      <c r="S372" s="6" t="e">
        <f t="shared" si="175"/>
        <v>#REF!</v>
      </c>
      <c r="T372" s="6" t="e">
        <f>(#REF!*0.8)</f>
        <v>#REF!</v>
      </c>
      <c r="U372" s="1">
        <v>29</v>
      </c>
      <c r="V372" s="1">
        <f t="shared" si="159"/>
        <v>870</v>
      </c>
      <c r="W372" s="1">
        <f t="shared" si="177"/>
        <v>986</v>
      </c>
      <c r="X372" s="1">
        <f t="shared" si="178"/>
        <v>990</v>
      </c>
    </row>
    <row r="373" spans="2:24">
      <c r="B373" s="2">
        <v>12</v>
      </c>
      <c r="C373" s="3" t="s">
        <v>187</v>
      </c>
      <c r="D373" s="2">
        <v>0</v>
      </c>
      <c r="E373" s="2">
        <v>0</v>
      </c>
      <c r="F373" s="2">
        <f t="shared" si="176"/>
        <v>0</v>
      </c>
      <c r="G373" s="2">
        <f>+E373+F373</f>
        <v>0</v>
      </c>
      <c r="H373" s="4">
        <f t="shared" si="168"/>
        <v>0</v>
      </c>
      <c r="I373" s="2">
        <f t="shared" si="155"/>
        <v>0</v>
      </c>
      <c r="J373" s="1">
        <f t="shared" si="156"/>
        <v>0</v>
      </c>
      <c r="K373" s="7">
        <f t="shared" si="170"/>
        <v>0</v>
      </c>
      <c r="L373" s="1"/>
      <c r="M373" s="8">
        <f t="shared" si="171"/>
        <v>0</v>
      </c>
      <c r="N373" s="8">
        <f t="shared" si="172"/>
        <v>0</v>
      </c>
      <c r="O373" s="5">
        <f t="shared" si="179"/>
        <v>0</v>
      </c>
      <c r="P373" s="9">
        <f t="shared" si="180"/>
        <v>0</v>
      </c>
      <c r="Q373" s="9">
        <f t="shared" si="174"/>
        <v>0</v>
      </c>
      <c r="R373" s="1"/>
      <c r="S373" s="6">
        <f t="shared" si="175"/>
        <v>0</v>
      </c>
      <c r="T373" s="6" t="e">
        <f>(#REF!*0.8)</f>
        <v>#REF!</v>
      </c>
      <c r="U373" s="1"/>
      <c r="V373" s="1">
        <f t="shared" si="159"/>
        <v>0</v>
      </c>
      <c r="W373" s="1">
        <f t="shared" si="177"/>
        <v>0</v>
      </c>
      <c r="X373" s="1">
        <f t="shared" si="178"/>
        <v>0</v>
      </c>
    </row>
    <row r="374" spans="2:24">
      <c r="B374" s="2">
        <v>13</v>
      </c>
      <c r="C374" s="3" t="s">
        <v>21</v>
      </c>
      <c r="D374" s="2">
        <v>0</v>
      </c>
      <c r="E374" s="2">
        <v>0</v>
      </c>
      <c r="F374" s="2">
        <f t="shared" si="176"/>
        <v>0</v>
      </c>
      <c r="G374" s="2">
        <f>+E374+F374</f>
        <v>0</v>
      </c>
      <c r="H374" s="4">
        <f t="shared" si="168"/>
        <v>0</v>
      </c>
      <c r="I374" s="2">
        <f t="shared" si="155"/>
        <v>0</v>
      </c>
      <c r="J374" s="1">
        <f t="shared" si="156"/>
        <v>0</v>
      </c>
      <c r="K374" s="7">
        <f t="shared" si="170"/>
        <v>0</v>
      </c>
      <c r="L374" s="1"/>
      <c r="M374" s="8">
        <f t="shared" si="171"/>
        <v>0</v>
      </c>
      <c r="N374" s="8">
        <f t="shared" si="172"/>
        <v>0</v>
      </c>
      <c r="O374" s="5">
        <f t="shared" si="179"/>
        <v>0</v>
      </c>
      <c r="P374" s="9">
        <f t="shared" si="180"/>
        <v>0</v>
      </c>
      <c r="Q374" s="9">
        <f t="shared" si="174"/>
        <v>0</v>
      </c>
      <c r="R374" s="1"/>
      <c r="S374" s="6">
        <f t="shared" si="175"/>
        <v>0</v>
      </c>
      <c r="T374" s="6" t="e">
        <f>(#REF!*0.8)</f>
        <v>#REF!</v>
      </c>
      <c r="U374" s="1"/>
      <c r="V374" s="1">
        <f t="shared" si="159"/>
        <v>0</v>
      </c>
      <c r="W374" s="1">
        <f t="shared" si="177"/>
        <v>0</v>
      </c>
      <c r="X374" s="1">
        <f t="shared" si="178"/>
        <v>0</v>
      </c>
    </row>
    <row r="375" spans="2:24">
      <c r="B375" s="24" t="s">
        <v>280</v>
      </c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spans="2:24">
      <c r="B376" s="2">
        <v>1</v>
      </c>
      <c r="C376" s="3" t="s">
        <v>221</v>
      </c>
      <c r="D376" s="2">
        <v>55</v>
      </c>
      <c r="E376" s="2">
        <v>1380</v>
      </c>
      <c r="F376" s="2">
        <f t="shared" ref="F376:F385" si="181">+E376*15%</f>
        <v>207</v>
      </c>
      <c r="G376" s="2">
        <v>1590</v>
      </c>
      <c r="H376" s="4">
        <v>55</v>
      </c>
      <c r="I376" s="2">
        <f t="shared" ref="I376:I434" si="182">G376*5/100</f>
        <v>79.5</v>
      </c>
      <c r="J376" s="1">
        <f t="shared" ref="J376:J434" si="183">G376+I376</f>
        <v>1669.5</v>
      </c>
      <c r="K376" s="7">
        <f t="shared" ref="K376:K378" si="184">O376/30</f>
        <v>59.666666666666664</v>
      </c>
      <c r="L376" s="1">
        <v>1670</v>
      </c>
      <c r="M376" s="8">
        <f t="shared" ref="M376:M378" si="185">L376*7/100</f>
        <v>116.9</v>
      </c>
      <c r="N376" s="8">
        <f t="shared" ref="N376:N378" si="186">L376+M376</f>
        <v>1786.9</v>
      </c>
      <c r="O376" s="5">
        <f t="shared" ref="O376:O378" si="187">ROUND(N376,-1)</f>
        <v>1790</v>
      </c>
      <c r="P376" s="9">
        <f t="shared" ref="P376:P384" si="188">O376/30*125</f>
        <v>7458.333333333333</v>
      </c>
      <c r="Q376" s="9">
        <f t="shared" ref="Q376:Q385" si="189">ROUND(P376,-1)</f>
        <v>7460</v>
      </c>
      <c r="R376" s="1" t="e">
        <f>#REF!*30</f>
        <v>#REF!</v>
      </c>
      <c r="S376" s="6" t="e">
        <f t="shared" si="175"/>
        <v>#REF!</v>
      </c>
      <c r="T376" s="6" t="e">
        <f>(#REF!*0.8)</f>
        <v>#REF!</v>
      </c>
      <c r="U376" s="1">
        <v>73</v>
      </c>
      <c r="V376" s="1">
        <f t="shared" si="159"/>
        <v>2190</v>
      </c>
      <c r="W376" s="1">
        <f t="shared" si="177"/>
        <v>2482</v>
      </c>
      <c r="X376" s="1">
        <f t="shared" si="178"/>
        <v>2480</v>
      </c>
    </row>
    <row r="377" spans="2:24">
      <c r="B377" s="2">
        <v>2</v>
      </c>
      <c r="C377" s="3" t="s">
        <v>222</v>
      </c>
      <c r="D377" s="2">
        <v>50</v>
      </c>
      <c r="E377" s="2">
        <v>1330</v>
      </c>
      <c r="F377" s="2">
        <f t="shared" si="181"/>
        <v>199.5</v>
      </c>
      <c r="G377" s="2">
        <v>1530</v>
      </c>
      <c r="H377" s="4">
        <v>55</v>
      </c>
      <c r="I377" s="2">
        <f t="shared" si="182"/>
        <v>76.5</v>
      </c>
      <c r="J377" s="1">
        <f t="shared" si="183"/>
        <v>1606.5</v>
      </c>
      <c r="K377" s="7">
        <f t="shared" si="184"/>
        <v>57.333333333333336</v>
      </c>
      <c r="L377" s="1">
        <v>1610</v>
      </c>
      <c r="M377" s="8">
        <f t="shared" si="185"/>
        <v>112.7</v>
      </c>
      <c r="N377" s="8">
        <f t="shared" si="186"/>
        <v>1722.7</v>
      </c>
      <c r="O377" s="5">
        <f t="shared" si="187"/>
        <v>1720</v>
      </c>
      <c r="P377" s="9">
        <f t="shared" si="188"/>
        <v>7166.666666666667</v>
      </c>
      <c r="Q377" s="9">
        <f t="shared" si="189"/>
        <v>7170</v>
      </c>
      <c r="R377" s="1" t="e">
        <f>#REF!*30</f>
        <v>#REF!</v>
      </c>
      <c r="S377" s="6" t="e">
        <f t="shared" si="175"/>
        <v>#REF!</v>
      </c>
      <c r="T377" s="6" t="e">
        <f>(#REF!*0.8)</f>
        <v>#REF!</v>
      </c>
      <c r="U377" s="1">
        <v>68</v>
      </c>
      <c r="V377" s="1">
        <f t="shared" si="159"/>
        <v>2040</v>
      </c>
      <c r="W377" s="1">
        <f t="shared" si="177"/>
        <v>2312</v>
      </c>
      <c r="X377" s="1">
        <f t="shared" si="178"/>
        <v>2310</v>
      </c>
    </row>
    <row r="378" spans="2:24">
      <c r="B378" s="2">
        <v>3</v>
      </c>
      <c r="C378" s="3" t="s">
        <v>223</v>
      </c>
      <c r="D378" s="2">
        <v>50</v>
      </c>
      <c r="E378" s="2">
        <v>1270</v>
      </c>
      <c r="F378" s="2">
        <f t="shared" si="181"/>
        <v>190.5</v>
      </c>
      <c r="G378" s="2">
        <v>1460</v>
      </c>
      <c r="H378" s="4">
        <v>50</v>
      </c>
      <c r="I378" s="2">
        <f t="shared" si="182"/>
        <v>73</v>
      </c>
      <c r="J378" s="1">
        <f t="shared" si="183"/>
        <v>1533</v>
      </c>
      <c r="K378" s="7">
        <f t="shared" si="184"/>
        <v>54.666666666666664</v>
      </c>
      <c r="L378" s="1">
        <v>1530</v>
      </c>
      <c r="M378" s="8">
        <f t="shared" si="185"/>
        <v>107.1</v>
      </c>
      <c r="N378" s="8">
        <f t="shared" si="186"/>
        <v>1637.1</v>
      </c>
      <c r="O378" s="5">
        <f t="shared" si="187"/>
        <v>1640</v>
      </c>
      <c r="P378" s="9">
        <f t="shared" si="188"/>
        <v>6833.333333333333</v>
      </c>
      <c r="Q378" s="9">
        <f t="shared" si="189"/>
        <v>6830</v>
      </c>
      <c r="R378" s="1" t="e">
        <f>#REF!*30</f>
        <v>#REF!</v>
      </c>
      <c r="S378" s="6" t="e">
        <f t="shared" si="175"/>
        <v>#REF!</v>
      </c>
      <c r="T378" s="6" t="e">
        <f>(#REF!*0.8)</f>
        <v>#REF!</v>
      </c>
      <c r="U378" s="1">
        <v>60</v>
      </c>
      <c r="V378" s="1">
        <f t="shared" si="159"/>
        <v>1800</v>
      </c>
      <c r="W378" s="1">
        <f t="shared" si="177"/>
        <v>2040</v>
      </c>
      <c r="X378" s="1">
        <f t="shared" si="178"/>
        <v>2040</v>
      </c>
    </row>
    <row r="379" spans="2:24">
      <c r="B379" s="2">
        <v>4</v>
      </c>
      <c r="C379" s="3" t="s">
        <v>112</v>
      </c>
      <c r="D379" s="2">
        <v>45</v>
      </c>
      <c r="E379" s="2">
        <v>1160</v>
      </c>
      <c r="F379" s="2">
        <f t="shared" si="181"/>
        <v>174</v>
      </c>
      <c r="G379" s="2">
        <v>1340</v>
      </c>
      <c r="H379" s="4">
        <v>50</v>
      </c>
      <c r="I379" s="2">
        <f t="shared" si="182"/>
        <v>67</v>
      </c>
      <c r="J379" s="1">
        <f t="shared" si="183"/>
        <v>1407</v>
      </c>
      <c r="K379" s="7">
        <f t="shared" si="170"/>
        <v>50.333333333333336</v>
      </c>
      <c r="L379" s="1">
        <v>1410</v>
      </c>
      <c r="M379" s="8">
        <f t="shared" si="171"/>
        <v>98.7</v>
      </c>
      <c r="N379" s="8">
        <f t="shared" si="172"/>
        <v>1508.7</v>
      </c>
      <c r="O379" s="5">
        <f t="shared" si="179"/>
        <v>1510</v>
      </c>
      <c r="P379" s="9">
        <f t="shared" si="188"/>
        <v>6291.666666666667</v>
      </c>
      <c r="Q379" s="9">
        <f t="shared" si="189"/>
        <v>6290</v>
      </c>
      <c r="R379" s="1" t="e">
        <f>#REF!*30</f>
        <v>#REF!</v>
      </c>
      <c r="S379" s="6" t="e">
        <f t="shared" si="175"/>
        <v>#REF!</v>
      </c>
      <c r="T379" s="6" t="e">
        <f>(#REF!*0.8)</f>
        <v>#REF!</v>
      </c>
      <c r="U379" s="1">
        <v>52</v>
      </c>
      <c r="V379" s="1">
        <f t="shared" si="159"/>
        <v>1560</v>
      </c>
      <c r="W379" s="1">
        <f t="shared" si="177"/>
        <v>1768</v>
      </c>
      <c r="X379" s="1">
        <f t="shared" si="178"/>
        <v>1770</v>
      </c>
    </row>
    <row r="380" spans="2:24">
      <c r="B380" s="2">
        <v>5</v>
      </c>
      <c r="C380" s="3" t="s">
        <v>259</v>
      </c>
      <c r="D380" s="2">
        <v>40</v>
      </c>
      <c r="E380" s="2">
        <v>1050</v>
      </c>
      <c r="F380" s="2">
        <f t="shared" si="181"/>
        <v>157.5</v>
      </c>
      <c r="G380" s="2">
        <v>1210</v>
      </c>
      <c r="H380" s="4">
        <v>45</v>
      </c>
      <c r="I380" s="2">
        <f t="shared" si="182"/>
        <v>60.5</v>
      </c>
      <c r="J380" s="1">
        <f t="shared" si="183"/>
        <v>1270.5</v>
      </c>
      <c r="K380" s="7">
        <f t="shared" si="170"/>
        <v>45.333333333333336</v>
      </c>
      <c r="L380" s="1">
        <v>1270</v>
      </c>
      <c r="M380" s="8">
        <f t="shared" si="171"/>
        <v>88.9</v>
      </c>
      <c r="N380" s="8">
        <f t="shared" si="172"/>
        <v>1358.9</v>
      </c>
      <c r="O380" s="5">
        <f t="shared" si="179"/>
        <v>1360</v>
      </c>
      <c r="P380" s="9">
        <f t="shared" si="188"/>
        <v>5666.666666666667</v>
      </c>
      <c r="Q380" s="9">
        <f t="shared" si="189"/>
        <v>5670</v>
      </c>
      <c r="R380" s="1" t="e">
        <f>#REF!*30</f>
        <v>#REF!</v>
      </c>
      <c r="S380" s="6" t="e">
        <f t="shared" si="175"/>
        <v>#REF!</v>
      </c>
      <c r="T380" s="6" t="e">
        <f>(#REF!*0.8)</f>
        <v>#REF!</v>
      </c>
      <c r="U380" s="1">
        <v>51</v>
      </c>
      <c r="V380" s="1">
        <f t="shared" si="159"/>
        <v>1530</v>
      </c>
      <c r="W380" s="1">
        <f t="shared" si="177"/>
        <v>1734</v>
      </c>
      <c r="X380" s="1">
        <f t="shared" si="178"/>
        <v>1730</v>
      </c>
    </row>
    <row r="381" spans="2:24">
      <c r="B381" s="2">
        <v>6</v>
      </c>
      <c r="C381" s="3" t="s">
        <v>186</v>
      </c>
      <c r="D381" s="2">
        <v>40</v>
      </c>
      <c r="E381" s="2">
        <v>1050</v>
      </c>
      <c r="F381" s="2">
        <f t="shared" si="181"/>
        <v>157.5</v>
      </c>
      <c r="G381" s="2">
        <v>1210</v>
      </c>
      <c r="H381" s="4">
        <v>45</v>
      </c>
      <c r="I381" s="2">
        <f t="shared" si="182"/>
        <v>60.5</v>
      </c>
      <c r="J381" s="1">
        <f t="shared" si="183"/>
        <v>1270.5</v>
      </c>
      <c r="K381" s="7">
        <f t="shared" si="170"/>
        <v>45.333333333333336</v>
      </c>
      <c r="L381" s="1">
        <v>1270</v>
      </c>
      <c r="M381" s="8">
        <f t="shared" si="171"/>
        <v>88.9</v>
      </c>
      <c r="N381" s="8">
        <f t="shared" si="172"/>
        <v>1358.9</v>
      </c>
      <c r="O381" s="5">
        <f t="shared" si="179"/>
        <v>1360</v>
      </c>
      <c r="P381" s="9">
        <f t="shared" si="188"/>
        <v>5666.666666666667</v>
      </c>
      <c r="Q381" s="9">
        <f t="shared" si="189"/>
        <v>5670</v>
      </c>
      <c r="R381" s="1" t="e">
        <f>#REF!*30</f>
        <v>#REF!</v>
      </c>
      <c r="S381" s="6" t="e">
        <f t="shared" si="175"/>
        <v>#REF!</v>
      </c>
      <c r="T381" s="6" t="e">
        <f>(#REF!*0.8)</f>
        <v>#REF!</v>
      </c>
      <c r="U381" s="1">
        <v>46</v>
      </c>
      <c r="V381" s="1">
        <f t="shared" ref="V381:V443" si="190">U381*30</f>
        <v>1380</v>
      </c>
      <c r="W381" s="1">
        <f t="shared" si="177"/>
        <v>1564</v>
      </c>
      <c r="X381" s="1">
        <f t="shared" si="178"/>
        <v>1560</v>
      </c>
    </row>
    <row r="382" spans="2:24">
      <c r="B382" s="2">
        <v>7</v>
      </c>
      <c r="C382" s="3" t="s">
        <v>260</v>
      </c>
      <c r="D382" s="2">
        <v>40</v>
      </c>
      <c r="E382" s="2">
        <v>1050</v>
      </c>
      <c r="F382" s="2">
        <f t="shared" si="181"/>
        <v>157.5</v>
      </c>
      <c r="G382" s="2">
        <v>1210</v>
      </c>
      <c r="H382" s="4">
        <v>45</v>
      </c>
      <c r="I382" s="2">
        <f t="shared" si="182"/>
        <v>60.5</v>
      </c>
      <c r="J382" s="1">
        <f t="shared" si="183"/>
        <v>1270.5</v>
      </c>
      <c r="K382" s="7">
        <f t="shared" si="170"/>
        <v>45.333333333333336</v>
      </c>
      <c r="L382" s="1">
        <v>1270</v>
      </c>
      <c r="M382" s="8">
        <f t="shared" si="171"/>
        <v>88.9</v>
      </c>
      <c r="N382" s="8">
        <f t="shared" si="172"/>
        <v>1358.9</v>
      </c>
      <c r="O382" s="5">
        <f t="shared" si="179"/>
        <v>1360</v>
      </c>
      <c r="P382" s="9">
        <f t="shared" si="188"/>
        <v>5666.666666666667</v>
      </c>
      <c r="Q382" s="9">
        <f t="shared" si="189"/>
        <v>5670</v>
      </c>
      <c r="R382" s="1" t="e">
        <f>#REF!*30</f>
        <v>#REF!</v>
      </c>
      <c r="S382" s="6" t="e">
        <f t="shared" si="175"/>
        <v>#REF!</v>
      </c>
      <c r="T382" s="6" t="e">
        <f>(#REF!*0.8)</f>
        <v>#REF!</v>
      </c>
      <c r="U382" s="1">
        <v>46</v>
      </c>
      <c r="V382" s="1">
        <f t="shared" si="190"/>
        <v>1380</v>
      </c>
      <c r="W382" s="1">
        <f t="shared" si="177"/>
        <v>1564</v>
      </c>
      <c r="X382" s="1">
        <f t="shared" si="178"/>
        <v>1560</v>
      </c>
    </row>
    <row r="383" spans="2:24">
      <c r="B383" s="2">
        <v>8</v>
      </c>
      <c r="C383" s="3" t="s">
        <v>261</v>
      </c>
      <c r="D383" s="2">
        <v>40</v>
      </c>
      <c r="E383" s="2">
        <v>990</v>
      </c>
      <c r="F383" s="2">
        <f t="shared" si="181"/>
        <v>148.5</v>
      </c>
      <c r="G383" s="2">
        <v>1140</v>
      </c>
      <c r="H383" s="4">
        <f t="shared" si="168"/>
        <v>40</v>
      </c>
      <c r="I383" s="2">
        <f t="shared" si="182"/>
        <v>57</v>
      </c>
      <c r="J383" s="1">
        <f t="shared" si="183"/>
        <v>1197</v>
      </c>
      <c r="K383" s="7">
        <f t="shared" si="170"/>
        <v>42.666666666666664</v>
      </c>
      <c r="L383" s="1">
        <v>1200</v>
      </c>
      <c r="M383" s="8">
        <f t="shared" si="171"/>
        <v>84</v>
      </c>
      <c r="N383" s="8">
        <f t="shared" si="172"/>
        <v>1284</v>
      </c>
      <c r="O383" s="5">
        <f t="shared" si="179"/>
        <v>1280</v>
      </c>
      <c r="P383" s="9">
        <f t="shared" si="188"/>
        <v>5333.333333333333</v>
      </c>
      <c r="Q383" s="9">
        <f t="shared" si="189"/>
        <v>5330</v>
      </c>
      <c r="R383" s="1" t="e">
        <f>#REF!*30</f>
        <v>#REF!</v>
      </c>
      <c r="S383" s="6" t="e">
        <f t="shared" si="175"/>
        <v>#REF!</v>
      </c>
      <c r="T383" s="6" t="e">
        <f>(#REF!*0.8)</f>
        <v>#REF!</v>
      </c>
      <c r="U383" s="1">
        <v>45</v>
      </c>
      <c r="V383" s="1">
        <f t="shared" si="190"/>
        <v>1350</v>
      </c>
      <c r="W383" s="1">
        <f t="shared" si="177"/>
        <v>1530</v>
      </c>
      <c r="X383" s="1">
        <f t="shared" si="178"/>
        <v>1530</v>
      </c>
    </row>
    <row r="384" spans="2:24">
      <c r="B384" s="2">
        <v>9</v>
      </c>
      <c r="C384" s="3" t="s">
        <v>262</v>
      </c>
      <c r="D384" s="2">
        <v>40</v>
      </c>
      <c r="E384" s="2">
        <v>990</v>
      </c>
      <c r="F384" s="2">
        <f t="shared" si="181"/>
        <v>148.5</v>
      </c>
      <c r="G384" s="2">
        <v>1140</v>
      </c>
      <c r="H384" s="4">
        <f t="shared" si="168"/>
        <v>40</v>
      </c>
      <c r="I384" s="2">
        <f t="shared" si="182"/>
        <v>57</v>
      </c>
      <c r="J384" s="1">
        <f t="shared" si="183"/>
        <v>1197</v>
      </c>
      <c r="K384" s="7">
        <f t="shared" si="170"/>
        <v>42.666666666666664</v>
      </c>
      <c r="L384" s="1">
        <v>1200</v>
      </c>
      <c r="M384" s="8">
        <f t="shared" si="171"/>
        <v>84</v>
      </c>
      <c r="N384" s="8">
        <f t="shared" si="172"/>
        <v>1284</v>
      </c>
      <c r="O384" s="5">
        <f t="shared" si="179"/>
        <v>1280</v>
      </c>
      <c r="P384" s="9">
        <f t="shared" si="188"/>
        <v>5333.333333333333</v>
      </c>
      <c r="Q384" s="9">
        <f t="shared" si="189"/>
        <v>5330</v>
      </c>
      <c r="R384" s="1" t="e">
        <f>#REF!*30</f>
        <v>#REF!</v>
      </c>
      <c r="S384" s="6" t="e">
        <f t="shared" si="175"/>
        <v>#REF!</v>
      </c>
      <c r="T384" s="6" t="e">
        <f>(#REF!*0.8)</f>
        <v>#REF!</v>
      </c>
      <c r="U384" s="1">
        <v>44</v>
      </c>
      <c r="V384" s="1">
        <f t="shared" si="190"/>
        <v>1320</v>
      </c>
      <c r="W384" s="1">
        <f t="shared" si="177"/>
        <v>1496</v>
      </c>
      <c r="X384" s="1">
        <f t="shared" si="178"/>
        <v>1500</v>
      </c>
    </row>
    <row r="385" spans="2:24">
      <c r="B385" s="2">
        <v>10</v>
      </c>
      <c r="C385" s="3" t="s">
        <v>21</v>
      </c>
      <c r="D385" s="2">
        <v>0</v>
      </c>
      <c r="E385" s="2">
        <v>0</v>
      </c>
      <c r="F385" s="2">
        <f t="shared" si="181"/>
        <v>0</v>
      </c>
      <c r="G385" s="2">
        <f>+E385+F385</f>
        <v>0</v>
      </c>
      <c r="H385" s="4">
        <f t="shared" si="168"/>
        <v>0</v>
      </c>
      <c r="I385" s="2">
        <f t="shared" si="182"/>
        <v>0</v>
      </c>
      <c r="J385" s="1">
        <f t="shared" si="183"/>
        <v>0</v>
      </c>
      <c r="K385" s="7">
        <f t="shared" si="170"/>
        <v>0</v>
      </c>
      <c r="L385" s="1"/>
      <c r="M385" s="8">
        <f t="shared" si="171"/>
        <v>0</v>
      </c>
      <c r="N385" s="8">
        <f t="shared" si="172"/>
        <v>0</v>
      </c>
      <c r="O385" s="5">
        <f t="shared" si="179"/>
        <v>0</v>
      </c>
      <c r="P385" s="9">
        <f t="shared" ref="P385" si="191">O385/30*134</f>
        <v>0</v>
      </c>
      <c r="Q385" s="9">
        <f t="shared" si="189"/>
        <v>0</v>
      </c>
      <c r="R385" s="1"/>
      <c r="S385" s="6">
        <f t="shared" si="175"/>
        <v>0</v>
      </c>
      <c r="T385" s="6" t="e">
        <f>(#REF!*0.8)</f>
        <v>#REF!</v>
      </c>
      <c r="U385" s="1"/>
      <c r="V385" s="1">
        <f t="shared" si="190"/>
        <v>0</v>
      </c>
      <c r="W385" s="1">
        <f t="shared" si="177"/>
        <v>0</v>
      </c>
      <c r="X385" s="1">
        <f t="shared" si="178"/>
        <v>0</v>
      </c>
    </row>
    <row r="386" spans="2:24">
      <c r="B386" s="24" t="s">
        <v>263</v>
      </c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spans="2:24">
      <c r="B387" s="2">
        <v>1</v>
      </c>
      <c r="C387" s="3" t="s">
        <v>129</v>
      </c>
      <c r="D387" s="2">
        <v>55</v>
      </c>
      <c r="E387" s="2">
        <v>1380</v>
      </c>
      <c r="F387" s="2">
        <f t="shared" ref="F387:F393" si="192">+E387*15%</f>
        <v>207</v>
      </c>
      <c r="G387" s="2">
        <v>1590</v>
      </c>
      <c r="H387" s="4">
        <v>55</v>
      </c>
      <c r="I387" s="2">
        <f t="shared" si="182"/>
        <v>79.5</v>
      </c>
      <c r="J387" s="1">
        <f t="shared" si="183"/>
        <v>1669.5</v>
      </c>
      <c r="K387" s="7">
        <f t="shared" si="170"/>
        <v>59.666666666666664</v>
      </c>
      <c r="L387" s="1">
        <v>1670</v>
      </c>
      <c r="M387" s="8">
        <f t="shared" si="171"/>
        <v>116.9</v>
      </c>
      <c r="N387" s="8">
        <f t="shared" si="172"/>
        <v>1786.9</v>
      </c>
      <c r="O387" s="5">
        <f t="shared" si="179"/>
        <v>1790</v>
      </c>
      <c r="P387" s="9">
        <f t="shared" ref="P387:P392" si="193">O387/30*125</f>
        <v>7458.333333333333</v>
      </c>
      <c r="Q387" s="9">
        <f t="shared" ref="Q387:Q393" si="194">ROUND(P387,-1)</f>
        <v>7460</v>
      </c>
      <c r="R387" s="1" t="e">
        <f>#REF!*30</f>
        <v>#REF!</v>
      </c>
      <c r="S387" s="6" t="e">
        <f t="shared" si="175"/>
        <v>#REF!</v>
      </c>
      <c r="T387" s="6" t="e">
        <f>(#REF!*0.8)</f>
        <v>#REF!</v>
      </c>
      <c r="U387" s="1">
        <v>64</v>
      </c>
      <c r="V387" s="1">
        <f t="shared" si="190"/>
        <v>1920</v>
      </c>
      <c r="W387" s="1">
        <f t="shared" si="177"/>
        <v>2176</v>
      </c>
      <c r="X387" s="1">
        <f t="shared" si="178"/>
        <v>2180</v>
      </c>
    </row>
    <row r="388" spans="2:24">
      <c r="B388" s="2">
        <v>2</v>
      </c>
      <c r="C388" s="3" t="s">
        <v>130</v>
      </c>
      <c r="D388" s="2">
        <v>50</v>
      </c>
      <c r="E388" s="2">
        <v>1270</v>
      </c>
      <c r="F388" s="2">
        <f t="shared" si="192"/>
        <v>190.5</v>
      </c>
      <c r="G388" s="2">
        <v>1460</v>
      </c>
      <c r="H388" s="4">
        <v>50</v>
      </c>
      <c r="I388" s="2">
        <f t="shared" si="182"/>
        <v>73</v>
      </c>
      <c r="J388" s="1">
        <f t="shared" si="183"/>
        <v>1533</v>
      </c>
      <c r="K388" s="7">
        <f t="shared" si="170"/>
        <v>54.666666666666664</v>
      </c>
      <c r="L388" s="1">
        <v>1530</v>
      </c>
      <c r="M388" s="8">
        <f t="shared" si="171"/>
        <v>107.1</v>
      </c>
      <c r="N388" s="8">
        <f t="shared" si="172"/>
        <v>1637.1</v>
      </c>
      <c r="O388" s="5">
        <f t="shared" si="179"/>
        <v>1640</v>
      </c>
      <c r="P388" s="9">
        <f t="shared" si="193"/>
        <v>6833.333333333333</v>
      </c>
      <c r="Q388" s="9">
        <f t="shared" si="194"/>
        <v>6830</v>
      </c>
      <c r="R388" s="1" t="e">
        <f>#REF!*30</f>
        <v>#REF!</v>
      </c>
      <c r="S388" s="6" t="e">
        <f t="shared" si="175"/>
        <v>#REF!</v>
      </c>
      <c r="T388" s="6" t="e">
        <f>(#REF!*0.8)</f>
        <v>#REF!</v>
      </c>
      <c r="U388" s="1">
        <v>59</v>
      </c>
      <c r="V388" s="1">
        <f t="shared" si="190"/>
        <v>1770</v>
      </c>
      <c r="W388" s="1">
        <f t="shared" si="177"/>
        <v>2006</v>
      </c>
      <c r="X388" s="1">
        <f t="shared" si="178"/>
        <v>2010</v>
      </c>
    </row>
    <row r="389" spans="2:24">
      <c r="B389" s="2">
        <v>3</v>
      </c>
      <c r="C389" s="3" t="s">
        <v>131</v>
      </c>
      <c r="D389" s="2">
        <v>45</v>
      </c>
      <c r="E389" s="2">
        <v>1160</v>
      </c>
      <c r="F389" s="2">
        <f t="shared" si="192"/>
        <v>174</v>
      </c>
      <c r="G389" s="2">
        <v>1340</v>
      </c>
      <c r="H389" s="4">
        <v>45</v>
      </c>
      <c r="I389" s="2">
        <f t="shared" si="182"/>
        <v>67</v>
      </c>
      <c r="J389" s="1">
        <f t="shared" si="183"/>
        <v>1407</v>
      </c>
      <c r="K389" s="7">
        <f t="shared" si="170"/>
        <v>50.333333333333336</v>
      </c>
      <c r="L389" s="1">
        <v>1410</v>
      </c>
      <c r="M389" s="8">
        <f t="shared" si="171"/>
        <v>98.7</v>
      </c>
      <c r="N389" s="8">
        <f t="shared" si="172"/>
        <v>1508.7</v>
      </c>
      <c r="O389" s="5">
        <f t="shared" si="179"/>
        <v>1510</v>
      </c>
      <c r="P389" s="9">
        <f t="shared" si="193"/>
        <v>6291.666666666667</v>
      </c>
      <c r="Q389" s="9">
        <f t="shared" si="194"/>
        <v>6290</v>
      </c>
      <c r="R389" s="1" t="e">
        <f>#REF!*30</f>
        <v>#REF!</v>
      </c>
      <c r="S389" s="6" t="e">
        <f t="shared" si="175"/>
        <v>#REF!</v>
      </c>
      <c r="T389" s="6" t="e">
        <f>(#REF!*0.8)</f>
        <v>#REF!</v>
      </c>
      <c r="U389" s="1">
        <v>54</v>
      </c>
      <c r="V389" s="1">
        <f t="shared" si="190"/>
        <v>1620</v>
      </c>
      <c r="W389" s="1">
        <f t="shared" si="177"/>
        <v>1836</v>
      </c>
      <c r="X389" s="1">
        <f t="shared" si="178"/>
        <v>1840</v>
      </c>
    </row>
    <row r="390" spans="2:24">
      <c r="B390" s="2">
        <v>4</v>
      </c>
      <c r="C390" s="3" t="s">
        <v>132</v>
      </c>
      <c r="D390" s="2">
        <v>45</v>
      </c>
      <c r="E390" s="2">
        <v>1160</v>
      </c>
      <c r="F390" s="2">
        <f t="shared" si="192"/>
        <v>174</v>
      </c>
      <c r="G390" s="2">
        <v>1340</v>
      </c>
      <c r="H390" s="4">
        <v>45</v>
      </c>
      <c r="I390" s="2">
        <f t="shared" si="182"/>
        <v>67</v>
      </c>
      <c r="J390" s="1">
        <f t="shared" si="183"/>
        <v>1407</v>
      </c>
      <c r="K390" s="7">
        <f t="shared" si="170"/>
        <v>50.333333333333336</v>
      </c>
      <c r="L390" s="1">
        <v>1410</v>
      </c>
      <c r="M390" s="8">
        <f t="shared" si="171"/>
        <v>98.7</v>
      </c>
      <c r="N390" s="8">
        <f t="shared" si="172"/>
        <v>1508.7</v>
      </c>
      <c r="O390" s="5">
        <f t="shared" si="179"/>
        <v>1510</v>
      </c>
      <c r="P390" s="9">
        <f t="shared" si="193"/>
        <v>6291.666666666667</v>
      </c>
      <c r="Q390" s="9">
        <f t="shared" si="194"/>
        <v>6290</v>
      </c>
      <c r="R390" s="1" t="e">
        <f>#REF!*30</f>
        <v>#REF!</v>
      </c>
      <c r="S390" s="6" t="e">
        <f t="shared" si="175"/>
        <v>#REF!</v>
      </c>
      <c r="T390" s="6" t="e">
        <f>(#REF!*0.8)</f>
        <v>#REF!</v>
      </c>
      <c r="U390" s="1">
        <v>49</v>
      </c>
      <c r="V390" s="1">
        <f t="shared" si="190"/>
        <v>1470</v>
      </c>
      <c r="W390" s="1">
        <f t="shared" si="177"/>
        <v>1666</v>
      </c>
      <c r="X390" s="1">
        <f t="shared" si="178"/>
        <v>1670</v>
      </c>
    </row>
    <row r="391" spans="2:24">
      <c r="B391" s="2">
        <v>5</v>
      </c>
      <c r="C391" s="3" t="s">
        <v>136</v>
      </c>
      <c r="D391" s="2"/>
      <c r="E391" s="2"/>
      <c r="F391" s="2"/>
      <c r="G391" s="2"/>
      <c r="H391" s="4"/>
      <c r="I391" s="2"/>
      <c r="J391" s="1"/>
      <c r="K391" s="7"/>
      <c r="L391" s="1"/>
      <c r="M391" s="8"/>
      <c r="N391" s="8"/>
      <c r="O391" s="5"/>
      <c r="P391" s="9"/>
      <c r="Q391" s="9"/>
      <c r="R391" s="1" t="e">
        <f>#REF!*30</f>
        <v>#REF!</v>
      </c>
      <c r="S391" s="6" t="e">
        <f t="shared" si="175"/>
        <v>#REF!</v>
      </c>
      <c r="T391" s="13" t="e">
        <f>(#REF!*0.8)</f>
        <v>#REF!</v>
      </c>
      <c r="U391" s="1">
        <v>48</v>
      </c>
      <c r="V391" s="1">
        <f t="shared" si="190"/>
        <v>1440</v>
      </c>
      <c r="W391" s="1">
        <f t="shared" si="177"/>
        <v>1632</v>
      </c>
      <c r="X391" s="1">
        <f t="shared" si="178"/>
        <v>1630</v>
      </c>
    </row>
    <row r="392" spans="2:24">
      <c r="B392" s="2">
        <v>6</v>
      </c>
      <c r="C392" s="3" t="s">
        <v>186</v>
      </c>
      <c r="D392" s="2">
        <v>40</v>
      </c>
      <c r="E392" s="2">
        <v>1050</v>
      </c>
      <c r="F392" s="2">
        <f t="shared" si="192"/>
        <v>157.5</v>
      </c>
      <c r="G392" s="2">
        <v>1210</v>
      </c>
      <c r="H392" s="4">
        <v>45</v>
      </c>
      <c r="I392" s="2">
        <f t="shared" ref="I392" si="195">G392*5/100</f>
        <v>60.5</v>
      </c>
      <c r="J392" s="1">
        <f t="shared" ref="J392" si="196">G392+I392</f>
        <v>1270.5</v>
      </c>
      <c r="K392" s="7">
        <f t="shared" ref="K392" si="197">O392/30</f>
        <v>45.333333333333336</v>
      </c>
      <c r="L392" s="1">
        <v>1270</v>
      </c>
      <c r="M392" s="8">
        <f t="shared" ref="M392" si="198">L392*7/100</f>
        <v>88.9</v>
      </c>
      <c r="N392" s="8">
        <f t="shared" ref="N392" si="199">L392+M392</f>
        <v>1358.9</v>
      </c>
      <c r="O392" s="5">
        <f t="shared" ref="O392" si="200">ROUND(N392,-1)</f>
        <v>1360</v>
      </c>
      <c r="P392" s="9">
        <f t="shared" si="193"/>
        <v>5666.666666666667</v>
      </c>
      <c r="Q392" s="9">
        <f t="shared" si="194"/>
        <v>5670</v>
      </c>
      <c r="R392" s="1" t="e">
        <f>#REF!*30</f>
        <v>#REF!</v>
      </c>
      <c r="S392" s="6" t="e">
        <f t="shared" si="175"/>
        <v>#REF!</v>
      </c>
      <c r="T392" s="6" t="e">
        <f>(#REF!*0.8)</f>
        <v>#REF!</v>
      </c>
      <c r="U392" s="1">
        <v>46</v>
      </c>
      <c r="V392" s="1">
        <f t="shared" si="190"/>
        <v>1380</v>
      </c>
      <c r="W392" s="1">
        <f t="shared" si="177"/>
        <v>1564</v>
      </c>
      <c r="X392" s="1">
        <f t="shared" si="178"/>
        <v>1560</v>
      </c>
    </row>
    <row r="393" spans="2:24">
      <c r="B393" s="2">
        <v>7</v>
      </c>
      <c r="C393" s="3" t="s">
        <v>21</v>
      </c>
      <c r="D393" s="2">
        <v>0</v>
      </c>
      <c r="E393" s="2">
        <v>0</v>
      </c>
      <c r="F393" s="2">
        <f t="shared" si="192"/>
        <v>0</v>
      </c>
      <c r="G393" s="2">
        <f>+E393+F393</f>
        <v>0</v>
      </c>
      <c r="H393" s="4">
        <f t="shared" si="168"/>
        <v>0</v>
      </c>
      <c r="I393" s="2">
        <f t="shared" si="182"/>
        <v>0</v>
      </c>
      <c r="J393" s="1">
        <f t="shared" si="183"/>
        <v>0</v>
      </c>
      <c r="K393" s="7">
        <f t="shared" si="170"/>
        <v>0</v>
      </c>
      <c r="L393" s="1"/>
      <c r="M393" s="8">
        <f t="shared" si="171"/>
        <v>0</v>
      </c>
      <c r="N393" s="8">
        <f t="shared" si="172"/>
        <v>0</v>
      </c>
      <c r="O393" s="5">
        <f t="shared" si="179"/>
        <v>0</v>
      </c>
      <c r="P393" s="9">
        <f t="shared" ref="P393" si="201">O393/30*134</f>
        <v>0</v>
      </c>
      <c r="Q393" s="9">
        <f t="shared" si="194"/>
        <v>0</v>
      </c>
      <c r="R393" s="1"/>
      <c r="S393" s="6">
        <f t="shared" si="175"/>
        <v>0</v>
      </c>
      <c r="T393" s="6" t="e">
        <f>(#REF!*0.8)</f>
        <v>#REF!</v>
      </c>
      <c r="U393" s="1"/>
      <c r="V393" s="1">
        <f t="shared" si="190"/>
        <v>0</v>
      </c>
      <c r="W393" s="1">
        <f t="shared" si="177"/>
        <v>0</v>
      </c>
      <c r="X393" s="1">
        <f t="shared" si="178"/>
        <v>0</v>
      </c>
    </row>
    <row r="394" spans="2:24">
      <c r="B394" s="25" t="s">
        <v>264</v>
      </c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</row>
    <row r="395" spans="2:24">
      <c r="B395" s="2">
        <v>1</v>
      </c>
      <c r="C395" s="3" t="s">
        <v>265</v>
      </c>
      <c r="D395" s="10">
        <v>60</v>
      </c>
      <c r="E395" s="10">
        <v>1500</v>
      </c>
      <c r="F395" s="10">
        <f t="shared" ref="F395:F401" si="202">+E395*15%</f>
        <v>225</v>
      </c>
      <c r="G395" s="10">
        <v>1730</v>
      </c>
      <c r="H395" s="4">
        <v>60</v>
      </c>
      <c r="I395" s="2">
        <f t="shared" si="182"/>
        <v>86.5</v>
      </c>
      <c r="J395" s="1">
        <f t="shared" si="183"/>
        <v>1816.5</v>
      </c>
      <c r="K395" s="7">
        <f t="shared" si="170"/>
        <v>65</v>
      </c>
      <c r="L395" s="1">
        <v>1820</v>
      </c>
      <c r="M395" s="8">
        <f t="shared" si="171"/>
        <v>127.4</v>
      </c>
      <c r="N395" s="8">
        <f t="shared" si="172"/>
        <v>1947.4</v>
      </c>
      <c r="O395" s="5">
        <f t="shared" si="179"/>
        <v>1950</v>
      </c>
      <c r="P395" s="9">
        <f t="shared" ref="P395:P400" si="203">O395/30*125</f>
        <v>8125</v>
      </c>
      <c r="Q395" s="9">
        <f t="shared" ref="Q395:Q401" si="204">ROUND(P395,-1)</f>
        <v>8130</v>
      </c>
      <c r="R395" s="1" t="e">
        <f>#REF!*30</f>
        <v>#REF!</v>
      </c>
      <c r="S395" s="6" t="e">
        <f t="shared" si="175"/>
        <v>#REF!</v>
      </c>
      <c r="T395" s="6" t="e">
        <f>(#REF!*0.8)</f>
        <v>#REF!</v>
      </c>
      <c r="U395" s="1">
        <v>71</v>
      </c>
      <c r="V395" s="1">
        <f t="shared" si="190"/>
        <v>2130</v>
      </c>
      <c r="W395" s="1">
        <f t="shared" si="177"/>
        <v>2414</v>
      </c>
      <c r="X395" s="1">
        <f t="shared" si="178"/>
        <v>2410</v>
      </c>
    </row>
    <row r="396" spans="2:24">
      <c r="B396" s="2">
        <v>2</v>
      </c>
      <c r="C396" s="3" t="s">
        <v>96</v>
      </c>
      <c r="D396" s="2">
        <v>50</v>
      </c>
      <c r="E396" s="2">
        <v>1270</v>
      </c>
      <c r="F396" s="2">
        <f t="shared" si="202"/>
        <v>190.5</v>
      </c>
      <c r="G396" s="2">
        <v>1460</v>
      </c>
      <c r="H396" s="4">
        <v>50</v>
      </c>
      <c r="I396" s="2">
        <f t="shared" si="182"/>
        <v>73</v>
      </c>
      <c r="J396" s="1">
        <f t="shared" si="183"/>
        <v>1533</v>
      </c>
      <c r="K396" s="7">
        <f t="shared" si="170"/>
        <v>54.666666666666664</v>
      </c>
      <c r="L396" s="1">
        <v>1530</v>
      </c>
      <c r="M396" s="8">
        <f t="shared" si="171"/>
        <v>107.1</v>
      </c>
      <c r="N396" s="8">
        <f t="shared" si="172"/>
        <v>1637.1</v>
      </c>
      <c r="O396" s="5">
        <f t="shared" si="179"/>
        <v>1640</v>
      </c>
      <c r="P396" s="9">
        <f t="shared" si="203"/>
        <v>6833.333333333333</v>
      </c>
      <c r="Q396" s="9">
        <f t="shared" si="204"/>
        <v>6830</v>
      </c>
      <c r="R396" s="1" t="e">
        <f>#REF!*30</f>
        <v>#REF!</v>
      </c>
      <c r="S396" s="6" t="e">
        <f t="shared" si="175"/>
        <v>#REF!</v>
      </c>
      <c r="T396" s="6" t="e">
        <f>(#REF!*0.8)</f>
        <v>#REF!</v>
      </c>
      <c r="U396" s="1">
        <v>64</v>
      </c>
      <c r="V396" s="1">
        <f t="shared" si="190"/>
        <v>1920</v>
      </c>
      <c r="W396" s="1">
        <f t="shared" si="177"/>
        <v>2176</v>
      </c>
      <c r="X396" s="1">
        <f t="shared" si="178"/>
        <v>2180</v>
      </c>
    </row>
    <row r="397" spans="2:24">
      <c r="B397" s="2">
        <v>3</v>
      </c>
      <c r="C397" s="3" t="s">
        <v>176</v>
      </c>
      <c r="D397" s="2">
        <v>45</v>
      </c>
      <c r="E397" s="2">
        <v>1150</v>
      </c>
      <c r="F397" s="2">
        <f t="shared" si="202"/>
        <v>172.5</v>
      </c>
      <c r="G397" s="2">
        <v>1330</v>
      </c>
      <c r="H397" s="4">
        <v>45</v>
      </c>
      <c r="I397" s="2">
        <f t="shared" si="182"/>
        <v>66.5</v>
      </c>
      <c r="J397" s="1">
        <f t="shared" si="183"/>
        <v>1396.5</v>
      </c>
      <c r="K397" s="7">
        <f t="shared" si="170"/>
        <v>50</v>
      </c>
      <c r="L397" s="1">
        <v>1400</v>
      </c>
      <c r="M397" s="8">
        <f t="shared" si="171"/>
        <v>98</v>
      </c>
      <c r="N397" s="8">
        <f t="shared" si="172"/>
        <v>1498</v>
      </c>
      <c r="O397" s="5">
        <f t="shared" si="179"/>
        <v>1500</v>
      </c>
      <c r="P397" s="9">
        <f t="shared" si="203"/>
        <v>6250</v>
      </c>
      <c r="Q397" s="9">
        <f t="shared" si="204"/>
        <v>6250</v>
      </c>
      <c r="R397" s="1" t="e">
        <f>#REF!*30</f>
        <v>#REF!</v>
      </c>
      <c r="S397" s="6" t="e">
        <f t="shared" si="175"/>
        <v>#REF!</v>
      </c>
      <c r="T397" s="6" t="e">
        <f>(#REF!*0.8)</f>
        <v>#REF!</v>
      </c>
      <c r="U397" s="1">
        <v>58</v>
      </c>
      <c r="V397" s="1">
        <f t="shared" si="190"/>
        <v>1740</v>
      </c>
      <c r="W397" s="1">
        <f t="shared" si="177"/>
        <v>1972</v>
      </c>
      <c r="X397" s="1">
        <f t="shared" si="178"/>
        <v>1970</v>
      </c>
    </row>
    <row r="398" spans="2:24">
      <c r="B398" s="2">
        <v>4</v>
      </c>
      <c r="C398" s="3" t="s">
        <v>177</v>
      </c>
      <c r="D398" s="2">
        <v>45</v>
      </c>
      <c r="E398" s="2">
        <v>1150</v>
      </c>
      <c r="F398" s="2">
        <f t="shared" si="202"/>
        <v>172.5</v>
      </c>
      <c r="G398" s="2">
        <v>1330</v>
      </c>
      <c r="H398" s="4">
        <v>45</v>
      </c>
      <c r="I398" s="2">
        <f t="shared" si="182"/>
        <v>66.5</v>
      </c>
      <c r="J398" s="1">
        <f t="shared" si="183"/>
        <v>1396.5</v>
      </c>
      <c r="K398" s="7">
        <f t="shared" si="170"/>
        <v>50</v>
      </c>
      <c r="L398" s="1">
        <v>1400</v>
      </c>
      <c r="M398" s="8">
        <f t="shared" si="171"/>
        <v>98</v>
      </c>
      <c r="N398" s="8">
        <f t="shared" si="172"/>
        <v>1498</v>
      </c>
      <c r="O398" s="5">
        <f t="shared" si="179"/>
        <v>1500</v>
      </c>
      <c r="P398" s="9">
        <f t="shared" si="203"/>
        <v>6250</v>
      </c>
      <c r="Q398" s="9">
        <f t="shared" si="204"/>
        <v>6250</v>
      </c>
      <c r="R398" s="1" t="e">
        <f>#REF!*30</f>
        <v>#REF!</v>
      </c>
      <c r="S398" s="6" t="e">
        <f t="shared" si="175"/>
        <v>#REF!</v>
      </c>
      <c r="T398" s="6" t="e">
        <f>(#REF!*0.8)</f>
        <v>#REF!</v>
      </c>
      <c r="U398" s="1">
        <v>57</v>
      </c>
      <c r="V398" s="1">
        <f t="shared" si="190"/>
        <v>1710</v>
      </c>
      <c r="W398" s="1">
        <f t="shared" si="177"/>
        <v>1938</v>
      </c>
      <c r="X398" s="1">
        <f t="shared" si="178"/>
        <v>1940</v>
      </c>
    </row>
    <row r="399" spans="2:24">
      <c r="B399" s="2">
        <v>5</v>
      </c>
      <c r="C399" s="3" t="s">
        <v>178</v>
      </c>
      <c r="D399" s="2">
        <v>40</v>
      </c>
      <c r="E399" s="2">
        <v>1050</v>
      </c>
      <c r="F399" s="2">
        <f t="shared" si="202"/>
        <v>157.5</v>
      </c>
      <c r="G399" s="2">
        <v>1210</v>
      </c>
      <c r="H399" s="4">
        <v>40</v>
      </c>
      <c r="I399" s="2">
        <f t="shared" si="182"/>
        <v>60.5</v>
      </c>
      <c r="J399" s="1">
        <f t="shared" si="183"/>
        <v>1270.5</v>
      </c>
      <c r="K399" s="7">
        <f t="shared" si="170"/>
        <v>45.333333333333336</v>
      </c>
      <c r="L399" s="1">
        <v>1270</v>
      </c>
      <c r="M399" s="8">
        <f t="shared" si="171"/>
        <v>88.9</v>
      </c>
      <c r="N399" s="8">
        <f t="shared" si="172"/>
        <v>1358.9</v>
      </c>
      <c r="O399" s="5">
        <f t="shared" si="179"/>
        <v>1360</v>
      </c>
      <c r="P399" s="9">
        <f t="shared" si="203"/>
        <v>5666.666666666667</v>
      </c>
      <c r="Q399" s="9">
        <f t="shared" si="204"/>
        <v>5670</v>
      </c>
      <c r="R399" s="1" t="e">
        <f>#REF!*30</f>
        <v>#REF!</v>
      </c>
      <c r="S399" s="6" t="e">
        <f t="shared" si="175"/>
        <v>#REF!</v>
      </c>
      <c r="T399" s="6" t="e">
        <f>(#REF!*0.8)</f>
        <v>#REF!</v>
      </c>
      <c r="U399" s="1">
        <v>50</v>
      </c>
      <c r="V399" s="1">
        <f t="shared" si="190"/>
        <v>1500</v>
      </c>
      <c r="W399" s="1">
        <f t="shared" si="177"/>
        <v>1700</v>
      </c>
      <c r="X399" s="1">
        <f t="shared" si="178"/>
        <v>1700</v>
      </c>
    </row>
    <row r="400" spans="2:24">
      <c r="B400" s="2">
        <v>6</v>
      </c>
      <c r="C400" s="3" t="s">
        <v>20</v>
      </c>
      <c r="D400" s="2">
        <v>40</v>
      </c>
      <c r="E400" s="2">
        <v>970</v>
      </c>
      <c r="F400" s="2">
        <f t="shared" si="202"/>
        <v>145.5</v>
      </c>
      <c r="G400" s="2">
        <v>1080</v>
      </c>
      <c r="H400" s="4">
        <v>40</v>
      </c>
      <c r="I400" s="2">
        <f t="shared" si="182"/>
        <v>54</v>
      </c>
      <c r="J400" s="1">
        <f t="shared" si="183"/>
        <v>1134</v>
      </c>
      <c r="K400" s="7">
        <f t="shared" si="170"/>
        <v>40.333333333333336</v>
      </c>
      <c r="L400" s="1">
        <v>1130</v>
      </c>
      <c r="M400" s="8">
        <f t="shared" si="171"/>
        <v>79.099999999999994</v>
      </c>
      <c r="N400" s="8">
        <f t="shared" si="172"/>
        <v>1209.0999999999999</v>
      </c>
      <c r="O400" s="5">
        <f t="shared" si="179"/>
        <v>1210</v>
      </c>
      <c r="P400" s="9">
        <f t="shared" si="203"/>
        <v>5041.666666666667</v>
      </c>
      <c r="Q400" s="9">
        <f t="shared" si="204"/>
        <v>5040</v>
      </c>
      <c r="R400" s="1" t="e">
        <f>#REF!*30</f>
        <v>#REF!</v>
      </c>
      <c r="S400" s="6" t="e">
        <f t="shared" si="175"/>
        <v>#REF!</v>
      </c>
      <c r="T400" s="6" t="e">
        <f>(#REF!*0.8)</f>
        <v>#REF!</v>
      </c>
      <c r="U400" s="1">
        <v>44</v>
      </c>
      <c r="V400" s="1">
        <f t="shared" si="190"/>
        <v>1320</v>
      </c>
      <c r="W400" s="1">
        <f t="shared" si="177"/>
        <v>1496</v>
      </c>
      <c r="X400" s="1">
        <f t="shared" si="178"/>
        <v>1500</v>
      </c>
    </row>
    <row r="401" spans="2:24">
      <c r="B401" s="2">
        <v>7</v>
      </c>
      <c r="C401" s="3" t="s">
        <v>21</v>
      </c>
      <c r="D401" s="2">
        <v>0</v>
      </c>
      <c r="E401" s="2">
        <v>0</v>
      </c>
      <c r="F401" s="2">
        <f t="shared" si="202"/>
        <v>0</v>
      </c>
      <c r="G401" s="2">
        <f>+E401+F401</f>
        <v>0</v>
      </c>
      <c r="H401" s="4">
        <f t="shared" si="168"/>
        <v>0</v>
      </c>
      <c r="I401" s="2">
        <f t="shared" si="182"/>
        <v>0</v>
      </c>
      <c r="J401" s="1">
        <f t="shared" si="183"/>
        <v>0</v>
      </c>
      <c r="K401" s="7">
        <f t="shared" si="170"/>
        <v>0</v>
      </c>
      <c r="L401" s="1"/>
      <c r="M401" s="8">
        <f t="shared" si="171"/>
        <v>0</v>
      </c>
      <c r="N401" s="8">
        <f t="shared" si="172"/>
        <v>0</v>
      </c>
      <c r="O401" s="5">
        <f t="shared" si="179"/>
        <v>0</v>
      </c>
      <c r="P401" s="9">
        <f t="shared" ref="P401" si="205">O401/30*134</f>
        <v>0</v>
      </c>
      <c r="Q401" s="9">
        <f t="shared" si="204"/>
        <v>0</v>
      </c>
      <c r="R401" s="1"/>
      <c r="S401" s="6">
        <f t="shared" si="175"/>
        <v>0</v>
      </c>
      <c r="T401" s="6" t="e">
        <f>(#REF!*0.8)</f>
        <v>#REF!</v>
      </c>
      <c r="U401" s="1"/>
      <c r="V401" s="1">
        <f t="shared" si="190"/>
        <v>0</v>
      </c>
      <c r="W401" s="1">
        <f t="shared" si="177"/>
        <v>0</v>
      </c>
      <c r="X401" s="1">
        <f t="shared" si="178"/>
        <v>0</v>
      </c>
    </row>
    <row r="402" spans="2:24">
      <c r="B402" s="24" t="s">
        <v>266</v>
      </c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 spans="2:24">
      <c r="B403" s="2">
        <v>1</v>
      </c>
      <c r="C403" s="3" t="s">
        <v>207</v>
      </c>
      <c r="D403" s="2">
        <v>70</v>
      </c>
      <c r="E403" s="2">
        <v>1820</v>
      </c>
      <c r="F403" s="2">
        <f t="shared" ref="F403:F409" si="206">+E403*15%</f>
        <v>273</v>
      </c>
      <c r="G403" s="2">
        <v>2100</v>
      </c>
      <c r="H403" s="4">
        <v>75</v>
      </c>
      <c r="I403" s="2">
        <f t="shared" si="182"/>
        <v>105</v>
      </c>
      <c r="J403" s="1">
        <f t="shared" si="183"/>
        <v>2205</v>
      </c>
      <c r="K403" s="7">
        <f t="shared" si="170"/>
        <v>64</v>
      </c>
      <c r="L403" s="1">
        <v>2210</v>
      </c>
      <c r="M403" s="8">
        <f t="shared" si="171"/>
        <v>154.69999999999999</v>
      </c>
      <c r="N403" s="8">
        <f t="shared" si="172"/>
        <v>2364.6999999999998</v>
      </c>
      <c r="O403" s="5">
        <v>1920</v>
      </c>
      <c r="P403" s="9">
        <f t="shared" ref="P403:P408" si="207">O403/30*125</f>
        <v>8000</v>
      </c>
      <c r="Q403" s="9">
        <f t="shared" ref="Q403:Q409" si="208">ROUND(P403,-1)</f>
        <v>8000</v>
      </c>
      <c r="R403" s="1" t="e">
        <f>#REF!*30</f>
        <v>#REF!</v>
      </c>
      <c r="S403" s="6" t="e">
        <f t="shared" si="175"/>
        <v>#REF!</v>
      </c>
      <c r="T403" s="6" t="e">
        <f>(#REF!*0.8)</f>
        <v>#REF!</v>
      </c>
      <c r="U403" s="1">
        <v>83</v>
      </c>
      <c r="V403" s="1">
        <f t="shared" si="190"/>
        <v>2490</v>
      </c>
      <c r="W403" s="1">
        <f t="shared" si="177"/>
        <v>2822</v>
      </c>
      <c r="X403" s="1">
        <f t="shared" si="178"/>
        <v>2820</v>
      </c>
    </row>
    <row r="404" spans="2:24">
      <c r="B404" s="2">
        <v>2</v>
      </c>
      <c r="C404" s="3" t="s">
        <v>208</v>
      </c>
      <c r="D404" s="2">
        <v>70</v>
      </c>
      <c r="E404" s="2">
        <v>1770</v>
      </c>
      <c r="F404" s="2">
        <f t="shared" si="206"/>
        <v>265.5</v>
      </c>
      <c r="G404" s="2">
        <v>2040</v>
      </c>
      <c r="H404" s="4">
        <v>70</v>
      </c>
      <c r="I404" s="2">
        <f t="shared" si="182"/>
        <v>102</v>
      </c>
      <c r="J404" s="1">
        <f t="shared" si="183"/>
        <v>2142</v>
      </c>
      <c r="K404" s="7">
        <f t="shared" si="170"/>
        <v>62.666666666666664</v>
      </c>
      <c r="L404" s="1">
        <v>2140</v>
      </c>
      <c r="M404" s="8">
        <f t="shared" si="171"/>
        <v>149.80000000000001</v>
      </c>
      <c r="N404" s="8">
        <f t="shared" si="172"/>
        <v>2289.8000000000002</v>
      </c>
      <c r="O404" s="5">
        <v>1880</v>
      </c>
      <c r="P404" s="9">
        <f t="shared" si="207"/>
        <v>7833.333333333333</v>
      </c>
      <c r="Q404" s="9">
        <f t="shared" si="208"/>
        <v>7830</v>
      </c>
      <c r="R404" s="1" t="e">
        <f>#REF!*30</f>
        <v>#REF!</v>
      </c>
      <c r="S404" s="6" t="e">
        <f t="shared" si="175"/>
        <v>#REF!</v>
      </c>
      <c r="T404" s="6" t="e">
        <f>(#REF!*0.8)</f>
        <v>#REF!</v>
      </c>
      <c r="U404" s="1">
        <v>78</v>
      </c>
      <c r="V404" s="1">
        <f t="shared" si="190"/>
        <v>2340</v>
      </c>
      <c r="W404" s="1">
        <f t="shared" si="177"/>
        <v>2652</v>
      </c>
      <c r="X404" s="1">
        <f t="shared" si="178"/>
        <v>2650</v>
      </c>
    </row>
    <row r="405" spans="2:24">
      <c r="B405" s="2">
        <v>3</v>
      </c>
      <c r="C405" s="3" t="s">
        <v>209</v>
      </c>
      <c r="D405" s="2">
        <v>70</v>
      </c>
      <c r="E405" s="2">
        <v>1770</v>
      </c>
      <c r="F405" s="2">
        <f t="shared" si="206"/>
        <v>265.5</v>
      </c>
      <c r="G405" s="2">
        <v>2040</v>
      </c>
      <c r="H405" s="4">
        <v>70</v>
      </c>
      <c r="I405" s="2">
        <f t="shared" si="182"/>
        <v>102</v>
      </c>
      <c r="J405" s="1">
        <f t="shared" si="183"/>
        <v>2142</v>
      </c>
      <c r="K405" s="7">
        <f t="shared" si="170"/>
        <v>62</v>
      </c>
      <c r="L405" s="1">
        <v>2140</v>
      </c>
      <c r="M405" s="8">
        <f t="shared" si="171"/>
        <v>149.80000000000001</v>
      </c>
      <c r="N405" s="8">
        <f t="shared" si="172"/>
        <v>2289.8000000000002</v>
      </c>
      <c r="O405" s="5">
        <v>1860</v>
      </c>
      <c r="P405" s="9">
        <f t="shared" si="207"/>
        <v>7750</v>
      </c>
      <c r="Q405" s="9">
        <f t="shared" si="208"/>
        <v>7750</v>
      </c>
      <c r="R405" s="1" t="e">
        <f>#REF!*30</f>
        <v>#REF!</v>
      </c>
      <c r="S405" s="6" t="e">
        <f t="shared" si="175"/>
        <v>#REF!</v>
      </c>
      <c r="T405" s="6" t="e">
        <f>(#REF!*0.8)</f>
        <v>#REF!</v>
      </c>
      <c r="U405" s="1">
        <v>77</v>
      </c>
      <c r="V405" s="1">
        <f t="shared" si="190"/>
        <v>2310</v>
      </c>
      <c r="W405" s="1">
        <f t="shared" si="177"/>
        <v>2618</v>
      </c>
      <c r="X405" s="1">
        <f t="shared" si="178"/>
        <v>2620</v>
      </c>
    </row>
    <row r="406" spans="2:24">
      <c r="B406" s="2">
        <v>4</v>
      </c>
      <c r="C406" s="3" t="s">
        <v>210</v>
      </c>
      <c r="D406" s="2">
        <v>60</v>
      </c>
      <c r="E406" s="2">
        <v>1500</v>
      </c>
      <c r="F406" s="2">
        <f t="shared" si="206"/>
        <v>225</v>
      </c>
      <c r="G406" s="2">
        <v>1730</v>
      </c>
      <c r="H406" s="4">
        <v>60</v>
      </c>
      <c r="I406" s="2">
        <f t="shared" si="182"/>
        <v>86.5</v>
      </c>
      <c r="J406" s="1">
        <f t="shared" si="183"/>
        <v>1816.5</v>
      </c>
      <c r="K406" s="7">
        <f t="shared" si="170"/>
        <v>59.333333333333336</v>
      </c>
      <c r="L406" s="1">
        <v>1820</v>
      </c>
      <c r="M406" s="8">
        <f t="shared" si="171"/>
        <v>127.4</v>
      </c>
      <c r="N406" s="8">
        <f t="shared" si="172"/>
        <v>1947.4</v>
      </c>
      <c r="O406" s="5">
        <v>1780</v>
      </c>
      <c r="P406" s="9">
        <f t="shared" si="207"/>
        <v>7416.666666666667</v>
      </c>
      <c r="Q406" s="9">
        <f t="shared" si="208"/>
        <v>7420</v>
      </c>
      <c r="R406" s="1" t="e">
        <f>#REF!*30</f>
        <v>#REF!</v>
      </c>
      <c r="S406" s="6" t="e">
        <f t="shared" si="175"/>
        <v>#REF!</v>
      </c>
      <c r="T406" s="6" t="e">
        <f>(#REF!*0.8)</f>
        <v>#REF!</v>
      </c>
      <c r="U406" s="1">
        <v>69</v>
      </c>
      <c r="V406" s="1">
        <f t="shared" si="190"/>
        <v>2070</v>
      </c>
      <c r="W406" s="1">
        <f t="shared" si="177"/>
        <v>2346</v>
      </c>
      <c r="X406" s="1">
        <f t="shared" si="178"/>
        <v>2350</v>
      </c>
    </row>
    <row r="407" spans="2:24">
      <c r="B407" s="2">
        <v>6</v>
      </c>
      <c r="C407" s="3" t="s">
        <v>211</v>
      </c>
      <c r="D407" s="2">
        <v>50</v>
      </c>
      <c r="E407" s="2">
        <v>1270</v>
      </c>
      <c r="F407" s="2">
        <f t="shared" si="206"/>
        <v>190.5</v>
      </c>
      <c r="G407" s="2">
        <v>1460</v>
      </c>
      <c r="H407" s="4">
        <v>50</v>
      </c>
      <c r="I407" s="2">
        <f t="shared" si="182"/>
        <v>73</v>
      </c>
      <c r="J407" s="1">
        <f t="shared" si="183"/>
        <v>1533</v>
      </c>
      <c r="K407" s="7">
        <f t="shared" si="170"/>
        <v>53.333333333333336</v>
      </c>
      <c r="L407" s="1">
        <v>1530</v>
      </c>
      <c r="M407" s="8">
        <f t="shared" si="171"/>
        <v>107.1</v>
      </c>
      <c r="N407" s="8">
        <f t="shared" si="172"/>
        <v>1637.1</v>
      </c>
      <c r="O407" s="5">
        <v>1600</v>
      </c>
      <c r="P407" s="9">
        <f t="shared" si="207"/>
        <v>6666.666666666667</v>
      </c>
      <c r="Q407" s="9">
        <f t="shared" si="208"/>
        <v>6670</v>
      </c>
      <c r="R407" s="1" t="e">
        <f>#REF!*30</f>
        <v>#REF!</v>
      </c>
      <c r="S407" s="6" t="e">
        <f t="shared" si="175"/>
        <v>#REF!</v>
      </c>
      <c r="T407" s="6" t="e">
        <f>(#REF!*0.8)</f>
        <v>#REF!</v>
      </c>
      <c r="U407" s="1">
        <v>51</v>
      </c>
      <c r="V407" s="1">
        <f t="shared" si="190"/>
        <v>1530</v>
      </c>
      <c r="W407" s="1">
        <f t="shared" si="177"/>
        <v>1734</v>
      </c>
      <c r="X407" s="1">
        <f t="shared" si="178"/>
        <v>1730</v>
      </c>
    </row>
    <row r="408" spans="2:24">
      <c r="B408" s="2">
        <v>7</v>
      </c>
      <c r="C408" s="3" t="s">
        <v>20</v>
      </c>
      <c r="D408" s="2">
        <v>40</v>
      </c>
      <c r="E408" s="2">
        <v>940</v>
      </c>
      <c r="F408" s="2">
        <f t="shared" si="206"/>
        <v>141</v>
      </c>
      <c r="G408" s="2">
        <v>1080</v>
      </c>
      <c r="H408" s="4">
        <v>40</v>
      </c>
      <c r="I408" s="2">
        <f t="shared" si="182"/>
        <v>54</v>
      </c>
      <c r="J408" s="1">
        <f t="shared" si="183"/>
        <v>1134</v>
      </c>
      <c r="K408" s="7">
        <f t="shared" si="170"/>
        <v>40.333333333333336</v>
      </c>
      <c r="L408" s="1">
        <v>1130</v>
      </c>
      <c r="M408" s="8">
        <f t="shared" si="171"/>
        <v>79.099999999999994</v>
      </c>
      <c r="N408" s="8">
        <f t="shared" si="172"/>
        <v>1209.0999999999999</v>
      </c>
      <c r="O408" s="5">
        <f t="shared" si="179"/>
        <v>1210</v>
      </c>
      <c r="P408" s="9">
        <f t="shared" si="207"/>
        <v>5041.666666666667</v>
      </c>
      <c r="Q408" s="9">
        <f t="shared" si="208"/>
        <v>5040</v>
      </c>
      <c r="R408" s="1" t="e">
        <f>#REF!*30</f>
        <v>#REF!</v>
      </c>
      <c r="S408" s="6" t="e">
        <f t="shared" si="175"/>
        <v>#REF!</v>
      </c>
      <c r="T408" s="6" t="e">
        <f>(#REF!*0.8)</f>
        <v>#REF!</v>
      </c>
      <c r="U408" s="1">
        <v>44</v>
      </c>
      <c r="V408" s="1">
        <f t="shared" si="190"/>
        <v>1320</v>
      </c>
      <c r="W408" s="1">
        <f t="shared" si="177"/>
        <v>1496</v>
      </c>
      <c r="X408" s="1">
        <f t="shared" si="178"/>
        <v>1500</v>
      </c>
    </row>
    <row r="409" spans="2:24">
      <c r="B409" s="2">
        <v>8</v>
      </c>
      <c r="C409" s="3" t="s">
        <v>21</v>
      </c>
      <c r="D409" s="2">
        <v>0</v>
      </c>
      <c r="E409" s="2">
        <v>0</v>
      </c>
      <c r="F409" s="2">
        <f t="shared" si="206"/>
        <v>0</v>
      </c>
      <c r="G409" s="2">
        <f>+E409+F409</f>
        <v>0</v>
      </c>
      <c r="H409" s="4">
        <f t="shared" si="168"/>
        <v>0</v>
      </c>
      <c r="I409" s="2">
        <f t="shared" si="182"/>
        <v>0</v>
      </c>
      <c r="J409" s="1">
        <f t="shared" si="183"/>
        <v>0</v>
      </c>
      <c r="K409" s="7">
        <f t="shared" si="170"/>
        <v>0</v>
      </c>
      <c r="L409" s="1"/>
      <c r="M409" s="8">
        <f t="shared" si="171"/>
        <v>0</v>
      </c>
      <c r="N409" s="8">
        <f t="shared" si="172"/>
        <v>0</v>
      </c>
      <c r="O409" s="5">
        <f t="shared" si="179"/>
        <v>0</v>
      </c>
      <c r="P409" s="9">
        <f t="shared" ref="P409" si="209">O409/30*134</f>
        <v>0</v>
      </c>
      <c r="Q409" s="9">
        <f t="shared" si="208"/>
        <v>0</v>
      </c>
      <c r="R409" s="1"/>
      <c r="S409" s="6">
        <f t="shared" si="175"/>
        <v>0</v>
      </c>
      <c r="T409" s="6" t="e">
        <f>(#REF!*0.8)</f>
        <v>#REF!</v>
      </c>
      <c r="U409" s="1"/>
      <c r="V409" s="1">
        <f t="shared" si="190"/>
        <v>0</v>
      </c>
      <c r="W409" s="1">
        <f t="shared" si="177"/>
        <v>0</v>
      </c>
      <c r="X409" s="1">
        <f t="shared" si="178"/>
        <v>0</v>
      </c>
    </row>
    <row r="410" spans="2:24">
      <c r="B410" s="22" t="s">
        <v>272</v>
      </c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2:24">
      <c r="B411" s="2">
        <v>1</v>
      </c>
      <c r="C411" s="3" t="s">
        <v>271</v>
      </c>
      <c r="D411" s="2">
        <v>80</v>
      </c>
      <c r="E411" s="2">
        <v>2100</v>
      </c>
      <c r="F411" s="2">
        <f t="shared" ref="F411:F420" si="210">+E411*15%</f>
        <v>315</v>
      </c>
      <c r="G411" s="2">
        <v>2420</v>
      </c>
      <c r="H411" s="4">
        <f t="shared" si="168"/>
        <v>0</v>
      </c>
      <c r="I411" s="2">
        <f t="shared" si="182"/>
        <v>121</v>
      </c>
      <c r="J411" s="1">
        <f t="shared" si="183"/>
        <v>2541</v>
      </c>
      <c r="K411" s="7">
        <f t="shared" si="170"/>
        <v>83</v>
      </c>
      <c r="L411" s="1"/>
      <c r="M411" s="8"/>
      <c r="N411" s="8">
        <v>2490</v>
      </c>
      <c r="O411" s="5">
        <f t="shared" si="179"/>
        <v>2490</v>
      </c>
      <c r="P411" s="9">
        <f t="shared" ref="P411:P419" si="211">O411/30*125</f>
        <v>10375</v>
      </c>
      <c r="Q411" s="9">
        <f t="shared" ref="Q411:Q420" si="212">ROUND(P411,-1)</f>
        <v>10380</v>
      </c>
      <c r="R411" s="1" t="e">
        <f>#REF!*30</f>
        <v>#REF!</v>
      </c>
      <c r="S411" s="6" t="e">
        <f t="shared" si="175"/>
        <v>#REF!</v>
      </c>
      <c r="T411" s="6" t="e">
        <f>(#REF!*0.8)</f>
        <v>#REF!</v>
      </c>
      <c r="U411" s="1">
        <v>119</v>
      </c>
      <c r="V411" s="1">
        <f t="shared" si="190"/>
        <v>3570</v>
      </c>
      <c r="W411" s="1">
        <f t="shared" si="177"/>
        <v>4046</v>
      </c>
      <c r="X411" s="1">
        <f t="shared" si="178"/>
        <v>4050</v>
      </c>
    </row>
    <row r="412" spans="2:24">
      <c r="B412" s="2">
        <v>2</v>
      </c>
      <c r="C412" s="3" t="s">
        <v>106</v>
      </c>
      <c r="D412" s="2">
        <v>70</v>
      </c>
      <c r="E412" s="2">
        <v>1820</v>
      </c>
      <c r="F412" s="2">
        <f t="shared" si="210"/>
        <v>273</v>
      </c>
      <c r="G412" s="2">
        <v>2100</v>
      </c>
      <c r="H412" s="4">
        <v>75</v>
      </c>
      <c r="I412" s="2">
        <f t="shared" si="182"/>
        <v>105</v>
      </c>
      <c r="J412" s="1">
        <f t="shared" si="183"/>
        <v>2205</v>
      </c>
      <c r="K412" s="7">
        <f t="shared" si="170"/>
        <v>78.666666666666671</v>
      </c>
      <c r="L412" s="1">
        <v>2210</v>
      </c>
      <c r="M412" s="8">
        <f t="shared" si="171"/>
        <v>154.69999999999999</v>
      </c>
      <c r="N412" s="8">
        <f t="shared" si="172"/>
        <v>2364.6999999999998</v>
      </c>
      <c r="O412" s="5">
        <f t="shared" si="179"/>
        <v>2360</v>
      </c>
      <c r="P412" s="9">
        <f t="shared" si="211"/>
        <v>9833.3333333333339</v>
      </c>
      <c r="Q412" s="9">
        <f t="shared" si="212"/>
        <v>9830</v>
      </c>
      <c r="R412" s="1" t="e">
        <f>#REF!*30</f>
        <v>#REF!</v>
      </c>
      <c r="S412" s="6" t="e">
        <f t="shared" si="175"/>
        <v>#REF!</v>
      </c>
      <c r="T412" s="6" t="e">
        <f>(#REF!*0.8)</f>
        <v>#REF!</v>
      </c>
      <c r="U412" s="1">
        <v>119</v>
      </c>
      <c r="V412" s="1">
        <f t="shared" si="190"/>
        <v>3570</v>
      </c>
      <c r="W412" s="1">
        <f t="shared" si="177"/>
        <v>4046</v>
      </c>
      <c r="X412" s="1">
        <f t="shared" si="178"/>
        <v>4050</v>
      </c>
    </row>
    <row r="413" spans="2:24">
      <c r="B413" s="2">
        <v>3</v>
      </c>
      <c r="C413" s="3" t="s">
        <v>107</v>
      </c>
      <c r="D413" s="2">
        <v>70</v>
      </c>
      <c r="E413" s="2">
        <v>1770</v>
      </c>
      <c r="F413" s="2">
        <f t="shared" si="210"/>
        <v>265.5</v>
      </c>
      <c r="G413" s="2">
        <v>2040</v>
      </c>
      <c r="H413" s="4">
        <v>75</v>
      </c>
      <c r="I413" s="2">
        <f t="shared" si="182"/>
        <v>102</v>
      </c>
      <c r="J413" s="1">
        <f t="shared" si="183"/>
        <v>2142</v>
      </c>
      <c r="K413" s="7">
        <f t="shared" si="170"/>
        <v>76.333333333333329</v>
      </c>
      <c r="L413" s="1">
        <v>2140</v>
      </c>
      <c r="M413" s="8">
        <f t="shared" si="171"/>
        <v>149.80000000000001</v>
      </c>
      <c r="N413" s="8">
        <f t="shared" si="172"/>
        <v>2289.8000000000002</v>
      </c>
      <c r="O413" s="5">
        <f t="shared" si="179"/>
        <v>2290</v>
      </c>
      <c r="P413" s="9">
        <f t="shared" si="211"/>
        <v>9541.6666666666661</v>
      </c>
      <c r="Q413" s="9">
        <f t="shared" si="212"/>
        <v>9540</v>
      </c>
      <c r="R413" s="1" t="e">
        <f>#REF!*30</f>
        <v>#REF!</v>
      </c>
      <c r="S413" s="6" t="e">
        <f t="shared" si="175"/>
        <v>#REF!</v>
      </c>
      <c r="T413" s="6" t="e">
        <f>(#REF!*0.8)</f>
        <v>#REF!</v>
      </c>
      <c r="U413" s="1">
        <v>114</v>
      </c>
      <c r="V413" s="1">
        <f t="shared" si="190"/>
        <v>3420</v>
      </c>
      <c r="W413" s="1">
        <f t="shared" si="177"/>
        <v>3876</v>
      </c>
      <c r="X413" s="1">
        <f t="shared" si="178"/>
        <v>3880</v>
      </c>
    </row>
    <row r="414" spans="2:24">
      <c r="B414" s="2">
        <v>4</v>
      </c>
      <c r="C414" s="3" t="s">
        <v>108</v>
      </c>
      <c r="D414" s="2">
        <v>65</v>
      </c>
      <c r="E414" s="2">
        <v>1710</v>
      </c>
      <c r="F414" s="2">
        <f t="shared" si="210"/>
        <v>256.5</v>
      </c>
      <c r="G414" s="2">
        <v>1970</v>
      </c>
      <c r="H414" s="4">
        <v>70</v>
      </c>
      <c r="I414" s="2">
        <f t="shared" si="182"/>
        <v>98.5</v>
      </c>
      <c r="J414" s="1">
        <f t="shared" si="183"/>
        <v>2068.5</v>
      </c>
      <c r="K414" s="7">
        <f t="shared" si="170"/>
        <v>73.666666666666671</v>
      </c>
      <c r="L414" s="1">
        <v>2070</v>
      </c>
      <c r="M414" s="8">
        <f t="shared" si="171"/>
        <v>144.9</v>
      </c>
      <c r="N414" s="8">
        <f t="shared" si="172"/>
        <v>2214.9</v>
      </c>
      <c r="O414" s="5">
        <f t="shared" si="179"/>
        <v>2210</v>
      </c>
      <c r="P414" s="9">
        <f t="shared" si="211"/>
        <v>9208.3333333333339</v>
      </c>
      <c r="Q414" s="9">
        <f t="shared" si="212"/>
        <v>9210</v>
      </c>
      <c r="R414" s="1" t="e">
        <f>#REF!*30</f>
        <v>#REF!</v>
      </c>
      <c r="S414" s="6" t="e">
        <f t="shared" si="175"/>
        <v>#REF!</v>
      </c>
      <c r="T414" s="6" t="e">
        <f>(#REF!*0.8)</f>
        <v>#REF!</v>
      </c>
      <c r="U414" s="1">
        <v>98</v>
      </c>
      <c r="V414" s="1">
        <f t="shared" si="190"/>
        <v>2940</v>
      </c>
      <c r="W414" s="1">
        <f t="shared" si="177"/>
        <v>3332</v>
      </c>
      <c r="X414" s="1">
        <f t="shared" si="178"/>
        <v>3330</v>
      </c>
    </row>
    <row r="415" spans="2:24">
      <c r="B415" s="2">
        <v>5</v>
      </c>
      <c r="C415" s="3" t="s">
        <v>109</v>
      </c>
      <c r="D415" s="2">
        <v>65</v>
      </c>
      <c r="E415" s="2">
        <v>1660</v>
      </c>
      <c r="F415" s="2">
        <f t="shared" si="210"/>
        <v>249</v>
      </c>
      <c r="G415" s="2">
        <v>1910</v>
      </c>
      <c r="H415" s="4">
        <v>70</v>
      </c>
      <c r="I415" s="2">
        <f t="shared" si="182"/>
        <v>95.5</v>
      </c>
      <c r="J415" s="1">
        <f t="shared" si="183"/>
        <v>2005.5</v>
      </c>
      <c r="K415" s="7">
        <f t="shared" si="170"/>
        <v>71.666666666666671</v>
      </c>
      <c r="L415" s="1">
        <v>2010</v>
      </c>
      <c r="M415" s="8">
        <f t="shared" si="171"/>
        <v>140.69999999999999</v>
      </c>
      <c r="N415" s="8">
        <f t="shared" si="172"/>
        <v>2150.6999999999998</v>
      </c>
      <c r="O415" s="5">
        <f t="shared" si="179"/>
        <v>2150</v>
      </c>
      <c r="P415" s="9">
        <f t="shared" si="211"/>
        <v>8958.3333333333339</v>
      </c>
      <c r="Q415" s="9">
        <f t="shared" si="212"/>
        <v>8960</v>
      </c>
      <c r="R415" s="1" t="e">
        <f>#REF!*30</f>
        <v>#REF!</v>
      </c>
      <c r="S415" s="6" t="e">
        <f t="shared" si="175"/>
        <v>#REF!</v>
      </c>
      <c r="T415" s="6" t="e">
        <f>(#REF!*0.8)</f>
        <v>#REF!</v>
      </c>
      <c r="U415" s="1">
        <v>94</v>
      </c>
      <c r="V415" s="1">
        <f t="shared" si="190"/>
        <v>2820</v>
      </c>
      <c r="W415" s="1">
        <f t="shared" si="177"/>
        <v>3196</v>
      </c>
      <c r="X415" s="1">
        <f t="shared" si="178"/>
        <v>3200</v>
      </c>
    </row>
    <row r="416" spans="2:24">
      <c r="B416" s="2">
        <v>6</v>
      </c>
      <c r="C416" s="3" t="s">
        <v>110</v>
      </c>
      <c r="D416" s="2">
        <v>60</v>
      </c>
      <c r="E416" s="2">
        <v>1500</v>
      </c>
      <c r="F416" s="2">
        <f t="shared" si="210"/>
        <v>225</v>
      </c>
      <c r="G416" s="2">
        <v>1730</v>
      </c>
      <c r="H416" s="4">
        <v>60</v>
      </c>
      <c r="I416" s="2">
        <f t="shared" si="182"/>
        <v>86.5</v>
      </c>
      <c r="J416" s="1">
        <f t="shared" si="183"/>
        <v>1816.5</v>
      </c>
      <c r="K416" s="7">
        <f t="shared" si="170"/>
        <v>65</v>
      </c>
      <c r="L416" s="1">
        <v>1820</v>
      </c>
      <c r="M416" s="8">
        <f t="shared" si="171"/>
        <v>127.4</v>
      </c>
      <c r="N416" s="8">
        <f t="shared" si="172"/>
        <v>1947.4</v>
      </c>
      <c r="O416" s="5">
        <f t="shared" si="179"/>
        <v>1950</v>
      </c>
      <c r="P416" s="9">
        <f t="shared" si="211"/>
        <v>8125</v>
      </c>
      <c r="Q416" s="9">
        <f t="shared" si="212"/>
        <v>8130</v>
      </c>
      <c r="R416" s="1" t="e">
        <f>#REF!*30</f>
        <v>#REF!</v>
      </c>
      <c r="S416" s="6" t="e">
        <f t="shared" si="175"/>
        <v>#REF!</v>
      </c>
      <c r="T416" s="6" t="e">
        <f>(#REF!*0.8)</f>
        <v>#REF!</v>
      </c>
      <c r="U416" s="1">
        <v>85</v>
      </c>
      <c r="V416" s="1">
        <f t="shared" si="190"/>
        <v>2550</v>
      </c>
      <c r="W416" s="1">
        <f t="shared" si="177"/>
        <v>2890</v>
      </c>
      <c r="X416" s="1">
        <f t="shared" si="178"/>
        <v>2890</v>
      </c>
    </row>
    <row r="417" spans="2:24">
      <c r="B417" s="2">
        <v>7</v>
      </c>
      <c r="C417" s="3" t="s">
        <v>111</v>
      </c>
      <c r="D417" s="2">
        <v>50</v>
      </c>
      <c r="E417" s="2">
        <v>1270</v>
      </c>
      <c r="F417" s="2">
        <f t="shared" si="210"/>
        <v>190.5</v>
      </c>
      <c r="G417" s="2">
        <v>1460</v>
      </c>
      <c r="H417" s="4">
        <v>55</v>
      </c>
      <c r="I417" s="2">
        <f t="shared" si="182"/>
        <v>73</v>
      </c>
      <c r="J417" s="1">
        <f t="shared" si="183"/>
        <v>1533</v>
      </c>
      <c r="K417" s="7">
        <f t="shared" si="170"/>
        <v>54.666666666666664</v>
      </c>
      <c r="L417" s="1">
        <v>1530</v>
      </c>
      <c r="M417" s="8">
        <f t="shared" si="171"/>
        <v>107.1</v>
      </c>
      <c r="N417" s="8">
        <f t="shared" si="172"/>
        <v>1637.1</v>
      </c>
      <c r="O417" s="5">
        <f t="shared" si="179"/>
        <v>1640</v>
      </c>
      <c r="P417" s="9">
        <f t="shared" si="211"/>
        <v>6833.333333333333</v>
      </c>
      <c r="Q417" s="9">
        <f t="shared" si="212"/>
        <v>6830</v>
      </c>
      <c r="R417" s="1" t="e">
        <f>#REF!*30</f>
        <v>#REF!</v>
      </c>
      <c r="S417" s="6" t="e">
        <f t="shared" si="175"/>
        <v>#REF!</v>
      </c>
      <c r="T417" s="6" t="e">
        <f>(#REF!*0.8)</f>
        <v>#REF!</v>
      </c>
      <c r="U417" s="1">
        <v>74</v>
      </c>
      <c r="V417" s="1">
        <f t="shared" si="190"/>
        <v>2220</v>
      </c>
      <c r="W417" s="1">
        <f t="shared" si="177"/>
        <v>2516</v>
      </c>
      <c r="X417" s="1">
        <f t="shared" si="178"/>
        <v>2520</v>
      </c>
    </row>
    <row r="418" spans="2:24">
      <c r="B418" s="2">
        <v>8</v>
      </c>
      <c r="C418" s="3" t="s">
        <v>112</v>
      </c>
      <c r="D418" s="2">
        <v>45</v>
      </c>
      <c r="E418" s="2">
        <v>1160</v>
      </c>
      <c r="F418" s="2">
        <f t="shared" si="210"/>
        <v>174</v>
      </c>
      <c r="G418" s="2">
        <v>1330</v>
      </c>
      <c r="H418" s="4">
        <v>50</v>
      </c>
      <c r="I418" s="2">
        <f t="shared" si="182"/>
        <v>66.5</v>
      </c>
      <c r="J418" s="1">
        <f t="shared" si="183"/>
        <v>1396.5</v>
      </c>
      <c r="K418" s="7">
        <f t="shared" si="170"/>
        <v>50</v>
      </c>
      <c r="L418" s="1">
        <v>1400</v>
      </c>
      <c r="M418" s="8">
        <f t="shared" si="171"/>
        <v>98</v>
      </c>
      <c r="N418" s="8">
        <f t="shared" si="172"/>
        <v>1498</v>
      </c>
      <c r="O418" s="5">
        <f t="shared" si="179"/>
        <v>1500</v>
      </c>
      <c r="P418" s="9">
        <f t="shared" si="211"/>
        <v>6250</v>
      </c>
      <c r="Q418" s="9">
        <f t="shared" si="212"/>
        <v>6250</v>
      </c>
      <c r="R418" s="1" t="e">
        <f>#REF!*30</f>
        <v>#REF!</v>
      </c>
      <c r="S418" s="6" t="e">
        <f t="shared" si="175"/>
        <v>#REF!</v>
      </c>
      <c r="T418" s="6" t="e">
        <f>(#REF!*0.8)</f>
        <v>#REF!</v>
      </c>
      <c r="U418" s="1">
        <v>52</v>
      </c>
      <c r="V418" s="1">
        <f t="shared" si="190"/>
        <v>1560</v>
      </c>
      <c r="W418" s="1">
        <f t="shared" si="177"/>
        <v>1768</v>
      </c>
      <c r="X418" s="1">
        <f t="shared" si="178"/>
        <v>1770</v>
      </c>
    </row>
    <row r="419" spans="2:24">
      <c r="B419" s="2">
        <v>9</v>
      </c>
      <c r="C419" s="3" t="s">
        <v>20</v>
      </c>
      <c r="D419" s="2">
        <v>40</v>
      </c>
      <c r="E419" s="2">
        <v>940</v>
      </c>
      <c r="F419" s="2">
        <f t="shared" si="210"/>
        <v>141</v>
      </c>
      <c r="G419" s="2">
        <v>1080</v>
      </c>
      <c r="H419" s="4">
        <v>40</v>
      </c>
      <c r="I419" s="2">
        <f t="shared" si="182"/>
        <v>54</v>
      </c>
      <c r="J419" s="1">
        <f t="shared" si="183"/>
        <v>1134</v>
      </c>
      <c r="K419" s="7">
        <f t="shared" si="170"/>
        <v>40.333333333333336</v>
      </c>
      <c r="L419" s="1">
        <v>1130</v>
      </c>
      <c r="M419" s="8">
        <f t="shared" si="171"/>
        <v>79.099999999999994</v>
      </c>
      <c r="N419" s="8">
        <f t="shared" si="172"/>
        <v>1209.0999999999999</v>
      </c>
      <c r="O419" s="5">
        <f t="shared" si="179"/>
        <v>1210</v>
      </c>
      <c r="P419" s="9">
        <f t="shared" si="211"/>
        <v>5041.666666666667</v>
      </c>
      <c r="Q419" s="9">
        <f t="shared" si="212"/>
        <v>5040</v>
      </c>
      <c r="R419" s="1" t="e">
        <f>#REF!*30</f>
        <v>#REF!</v>
      </c>
      <c r="S419" s="6" t="e">
        <f t="shared" si="175"/>
        <v>#REF!</v>
      </c>
      <c r="T419" s="6" t="e">
        <f>(#REF!*0.8)</f>
        <v>#REF!</v>
      </c>
      <c r="U419" s="1">
        <v>44</v>
      </c>
      <c r="V419" s="1">
        <f t="shared" si="190"/>
        <v>1320</v>
      </c>
      <c r="W419" s="1">
        <f t="shared" si="177"/>
        <v>1496</v>
      </c>
      <c r="X419" s="1">
        <f t="shared" si="178"/>
        <v>1500</v>
      </c>
    </row>
    <row r="420" spans="2:24">
      <c r="B420" s="2">
        <v>10</v>
      </c>
      <c r="C420" s="3" t="s">
        <v>21</v>
      </c>
      <c r="D420" s="2">
        <v>0</v>
      </c>
      <c r="E420" s="2">
        <v>0</v>
      </c>
      <c r="F420" s="2">
        <f t="shared" si="210"/>
        <v>0</v>
      </c>
      <c r="G420" s="2">
        <f>+E420+F420</f>
        <v>0</v>
      </c>
      <c r="H420" s="4">
        <f t="shared" ref="H420:H422" si="213">L420/30</f>
        <v>0</v>
      </c>
      <c r="I420" s="2">
        <f t="shared" si="182"/>
        <v>0</v>
      </c>
      <c r="J420" s="1">
        <f t="shared" si="183"/>
        <v>0</v>
      </c>
      <c r="K420" s="7">
        <f t="shared" si="170"/>
        <v>0</v>
      </c>
      <c r="L420" s="1"/>
      <c r="M420" s="8">
        <f t="shared" si="171"/>
        <v>0</v>
      </c>
      <c r="N420" s="8">
        <f t="shared" si="172"/>
        <v>0</v>
      </c>
      <c r="O420" s="5">
        <f t="shared" si="179"/>
        <v>0</v>
      </c>
      <c r="P420" s="9">
        <f t="shared" ref="P420" si="214">O420/30*134</f>
        <v>0</v>
      </c>
      <c r="Q420" s="9">
        <f t="shared" si="212"/>
        <v>0</v>
      </c>
      <c r="R420" s="1"/>
      <c r="S420" s="6">
        <f t="shared" si="175"/>
        <v>0</v>
      </c>
      <c r="T420" s="6" t="e">
        <f>(#REF!*0.8)</f>
        <v>#REF!</v>
      </c>
      <c r="U420" s="1"/>
      <c r="V420" s="1">
        <f t="shared" si="190"/>
        <v>0</v>
      </c>
      <c r="W420" s="1">
        <f t="shared" si="177"/>
        <v>0</v>
      </c>
      <c r="X420" s="1">
        <f t="shared" si="178"/>
        <v>0</v>
      </c>
    </row>
    <row r="421" spans="2:24">
      <c r="B421" s="22" t="s">
        <v>276</v>
      </c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2:24">
      <c r="B422" s="2">
        <v>1</v>
      </c>
      <c r="C422" s="3" t="s">
        <v>274</v>
      </c>
      <c r="D422" s="2">
        <v>80</v>
      </c>
      <c r="E422" s="2">
        <v>1990</v>
      </c>
      <c r="F422" s="2">
        <f t="shared" ref="F422:F434" si="215">+E422*15%</f>
        <v>298.5</v>
      </c>
      <c r="G422" s="2">
        <v>2290</v>
      </c>
      <c r="H422" s="4">
        <f t="shared" si="213"/>
        <v>0</v>
      </c>
      <c r="I422" s="2">
        <f t="shared" si="182"/>
        <v>114.5</v>
      </c>
      <c r="J422" s="1">
        <f t="shared" si="183"/>
        <v>2404.5</v>
      </c>
      <c r="K422" s="7">
        <v>90</v>
      </c>
      <c r="L422" s="1"/>
      <c r="M422" s="8"/>
      <c r="N422" s="8">
        <v>2770</v>
      </c>
      <c r="O422" s="5">
        <f t="shared" si="179"/>
        <v>2770</v>
      </c>
      <c r="P422" s="9">
        <f t="shared" ref="P422:P433" si="216">O422/30*125</f>
        <v>11541.666666666666</v>
      </c>
      <c r="Q422" s="9">
        <f t="shared" ref="Q422:Q434" si="217">ROUND(P422,-1)</f>
        <v>11540</v>
      </c>
      <c r="R422" s="1" t="e">
        <f>#REF!*30</f>
        <v>#REF!</v>
      </c>
      <c r="S422" s="6" t="e">
        <f t="shared" ref="S422:S448" si="218">R422/30*62</f>
        <v>#REF!</v>
      </c>
      <c r="T422" s="6" t="e">
        <f>(#REF!*0.8)</f>
        <v>#REF!</v>
      </c>
      <c r="U422" s="1">
        <v>106</v>
      </c>
      <c r="V422" s="1">
        <f t="shared" si="190"/>
        <v>3180</v>
      </c>
      <c r="W422" s="1">
        <f t="shared" si="177"/>
        <v>3604</v>
      </c>
      <c r="X422" s="1">
        <f t="shared" si="178"/>
        <v>3600</v>
      </c>
    </row>
    <row r="423" spans="2:24">
      <c r="B423" s="2">
        <v>2</v>
      </c>
      <c r="C423" s="3" t="s">
        <v>87</v>
      </c>
      <c r="D423" s="2">
        <v>75</v>
      </c>
      <c r="E423" s="2">
        <v>1880</v>
      </c>
      <c r="F423" s="2">
        <f t="shared" si="215"/>
        <v>282</v>
      </c>
      <c r="G423" s="2">
        <v>2170</v>
      </c>
      <c r="H423" s="4">
        <v>75</v>
      </c>
      <c r="I423" s="2">
        <f t="shared" si="182"/>
        <v>108.5</v>
      </c>
      <c r="J423" s="1">
        <f t="shared" si="183"/>
        <v>2278.5</v>
      </c>
      <c r="K423" s="7">
        <f t="shared" ref="K423:K434" si="219">O423/30</f>
        <v>81.333333333333329</v>
      </c>
      <c r="L423" s="1">
        <v>2280</v>
      </c>
      <c r="M423" s="8">
        <f t="shared" ref="M423:M434" si="220">L423*7/100</f>
        <v>159.6</v>
      </c>
      <c r="N423" s="8">
        <f t="shared" ref="N423:N434" si="221">L423+M423</f>
        <v>2439.6</v>
      </c>
      <c r="O423" s="5">
        <f t="shared" si="179"/>
        <v>2440</v>
      </c>
      <c r="P423" s="9">
        <f t="shared" si="216"/>
        <v>10166.666666666666</v>
      </c>
      <c r="Q423" s="9">
        <f t="shared" si="217"/>
        <v>10170</v>
      </c>
      <c r="R423" s="1" t="e">
        <f>#REF!*30</f>
        <v>#REF!</v>
      </c>
      <c r="S423" s="6" t="e">
        <f t="shared" si="218"/>
        <v>#REF!</v>
      </c>
      <c r="T423" s="6" t="e">
        <f>(#REF!*0.8)</f>
        <v>#REF!</v>
      </c>
      <c r="U423" s="1">
        <v>84</v>
      </c>
      <c r="V423" s="1">
        <f t="shared" si="190"/>
        <v>2520</v>
      </c>
      <c r="W423" s="1">
        <f t="shared" si="177"/>
        <v>2856</v>
      </c>
      <c r="X423" s="1">
        <f t="shared" si="178"/>
        <v>2860</v>
      </c>
    </row>
    <row r="424" spans="2:24">
      <c r="B424" s="2">
        <v>3</v>
      </c>
      <c r="C424" s="3" t="s">
        <v>88</v>
      </c>
      <c r="D424" s="2">
        <v>75</v>
      </c>
      <c r="E424" s="2">
        <v>1880</v>
      </c>
      <c r="F424" s="2">
        <f t="shared" si="215"/>
        <v>282</v>
      </c>
      <c r="G424" s="2">
        <v>2170</v>
      </c>
      <c r="H424" s="4">
        <v>75</v>
      </c>
      <c r="I424" s="2">
        <f t="shared" si="182"/>
        <v>108.5</v>
      </c>
      <c r="J424" s="1">
        <f t="shared" si="183"/>
        <v>2278.5</v>
      </c>
      <c r="K424" s="7">
        <f t="shared" si="219"/>
        <v>81.333333333333329</v>
      </c>
      <c r="L424" s="1">
        <v>2280</v>
      </c>
      <c r="M424" s="8">
        <f t="shared" si="220"/>
        <v>159.6</v>
      </c>
      <c r="N424" s="8">
        <f t="shared" si="221"/>
        <v>2439.6</v>
      </c>
      <c r="O424" s="5">
        <f t="shared" si="179"/>
        <v>2440</v>
      </c>
      <c r="P424" s="9">
        <f t="shared" si="216"/>
        <v>10166.666666666666</v>
      </c>
      <c r="Q424" s="9">
        <f t="shared" si="217"/>
        <v>10170</v>
      </c>
      <c r="R424" s="1" t="e">
        <f>#REF!*30</f>
        <v>#REF!</v>
      </c>
      <c r="S424" s="6" t="e">
        <f t="shared" si="218"/>
        <v>#REF!</v>
      </c>
      <c r="T424" s="6" t="e">
        <f>(#REF!*0.8)</f>
        <v>#REF!</v>
      </c>
      <c r="U424" s="1">
        <v>83</v>
      </c>
      <c r="V424" s="1">
        <f t="shared" si="190"/>
        <v>2490</v>
      </c>
      <c r="W424" s="1">
        <f t="shared" si="177"/>
        <v>2822</v>
      </c>
      <c r="X424" s="1">
        <f t="shared" si="178"/>
        <v>2820</v>
      </c>
    </row>
    <row r="425" spans="2:24">
      <c r="B425" s="2">
        <v>4</v>
      </c>
      <c r="C425" s="3" t="s">
        <v>89</v>
      </c>
      <c r="D425" s="2">
        <v>75</v>
      </c>
      <c r="E425" s="2">
        <v>1880</v>
      </c>
      <c r="F425" s="2">
        <f t="shared" si="215"/>
        <v>282</v>
      </c>
      <c r="G425" s="2">
        <v>2170</v>
      </c>
      <c r="H425" s="4">
        <v>75</v>
      </c>
      <c r="I425" s="2">
        <f t="shared" si="182"/>
        <v>108.5</v>
      </c>
      <c r="J425" s="1">
        <f t="shared" si="183"/>
        <v>2278.5</v>
      </c>
      <c r="K425" s="7">
        <f t="shared" si="219"/>
        <v>81.333333333333329</v>
      </c>
      <c r="L425" s="1">
        <v>2280</v>
      </c>
      <c r="M425" s="8">
        <f t="shared" si="220"/>
        <v>159.6</v>
      </c>
      <c r="N425" s="8">
        <f t="shared" si="221"/>
        <v>2439.6</v>
      </c>
      <c r="O425" s="5">
        <f t="shared" si="179"/>
        <v>2440</v>
      </c>
      <c r="P425" s="9">
        <f t="shared" si="216"/>
        <v>10166.666666666666</v>
      </c>
      <c r="Q425" s="9">
        <f t="shared" si="217"/>
        <v>10170</v>
      </c>
      <c r="R425" s="1" t="e">
        <f>#REF!*30</f>
        <v>#REF!</v>
      </c>
      <c r="S425" s="6" t="e">
        <f t="shared" si="218"/>
        <v>#REF!</v>
      </c>
      <c r="T425" s="6" t="e">
        <f>(#REF!*0.8)</f>
        <v>#REF!</v>
      </c>
      <c r="U425" s="1">
        <v>82</v>
      </c>
      <c r="V425" s="1">
        <f t="shared" si="190"/>
        <v>2460</v>
      </c>
      <c r="W425" s="1">
        <f t="shared" si="177"/>
        <v>2788</v>
      </c>
      <c r="X425" s="1">
        <f t="shared" si="178"/>
        <v>2790</v>
      </c>
    </row>
    <row r="426" spans="2:24">
      <c r="B426" s="2">
        <v>5</v>
      </c>
      <c r="C426" s="3" t="s">
        <v>90</v>
      </c>
      <c r="D426" s="2">
        <v>75</v>
      </c>
      <c r="E426" s="2">
        <v>1880</v>
      </c>
      <c r="F426" s="2">
        <f t="shared" si="215"/>
        <v>282</v>
      </c>
      <c r="G426" s="2">
        <v>2170</v>
      </c>
      <c r="H426" s="4">
        <v>75</v>
      </c>
      <c r="I426" s="2">
        <f t="shared" si="182"/>
        <v>108.5</v>
      </c>
      <c r="J426" s="1">
        <f t="shared" si="183"/>
        <v>2278.5</v>
      </c>
      <c r="K426" s="7">
        <f t="shared" si="219"/>
        <v>81.333333333333329</v>
      </c>
      <c r="L426" s="1">
        <v>2280</v>
      </c>
      <c r="M426" s="8">
        <f t="shared" si="220"/>
        <v>159.6</v>
      </c>
      <c r="N426" s="8">
        <f t="shared" si="221"/>
        <v>2439.6</v>
      </c>
      <c r="O426" s="5">
        <f t="shared" si="179"/>
        <v>2440</v>
      </c>
      <c r="P426" s="9">
        <f t="shared" si="216"/>
        <v>10166.666666666666</v>
      </c>
      <c r="Q426" s="9">
        <f t="shared" si="217"/>
        <v>10170</v>
      </c>
      <c r="R426" s="1" t="e">
        <f>#REF!*30</f>
        <v>#REF!</v>
      </c>
      <c r="S426" s="6" t="e">
        <f t="shared" si="218"/>
        <v>#REF!</v>
      </c>
      <c r="T426" s="6" t="e">
        <f>(#REF!*0.8)</f>
        <v>#REF!</v>
      </c>
      <c r="U426" s="1">
        <v>81</v>
      </c>
      <c r="V426" s="1">
        <f t="shared" si="190"/>
        <v>2430</v>
      </c>
      <c r="W426" s="1">
        <f t="shared" si="177"/>
        <v>2754</v>
      </c>
      <c r="X426" s="1">
        <f t="shared" si="178"/>
        <v>2750</v>
      </c>
    </row>
    <row r="427" spans="2:24">
      <c r="B427" s="2">
        <v>6</v>
      </c>
      <c r="C427" s="3" t="s">
        <v>29</v>
      </c>
      <c r="D427" s="2"/>
      <c r="E427" s="2"/>
      <c r="F427" s="2"/>
      <c r="G427" s="2">
        <v>1850</v>
      </c>
      <c r="H427" s="4">
        <f>L427/30</f>
        <v>64.666666666666671</v>
      </c>
      <c r="I427" s="2">
        <f t="shared" si="182"/>
        <v>92.5</v>
      </c>
      <c r="J427" s="1">
        <f t="shared" si="183"/>
        <v>1942.5</v>
      </c>
      <c r="K427" s="7">
        <f t="shared" si="219"/>
        <v>69.333333333333329</v>
      </c>
      <c r="L427" s="1">
        <v>1940</v>
      </c>
      <c r="M427" s="8">
        <f t="shared" si="220"/>
        <v>135.80000000000001</v>
      </c>
      <c r="N427" s="8">
        <f t="shared" si="221"/>
        <v>2075.8000000000002</v>
      </c>
      <c r="O427" s="5">
        <f t="shared" si="179"/>
        <v>2080</v>
      </c>
      <c r="P427" s="9">
        <f t="shared" si="216"/>
        <v>8666.6666666666661</v>
      </c>
      <c r="Q427" s="9">
        <f t="shared" si="217"/>
        <v>8670</v>
      </c>
      <c r="R427" s="1" t="e">
        <f>#REF!*30</f>
        <v>#REF!</v>
      </c>
      <c r="S427" s="6" t="e">
        <f t="shared" si="218"/>
        <v>#REF!</v>
      </c>
      <c r="T427" s="6" t="e">
        <f>(#REF!*0.8)</f>
        <v>#REF!</v>
      </c>
      <c r="U427" s="1">
        <v>75</v>
      </c>
      <c r="V427" s="1">
        <f t="shared" si="190"/>
        <v>2250</v>
      </c>
      <c r="W427" s="1">
        <f t="shared" si="177"/>
        <v>2550</v>
      </c>
      <c r="X427" s="1">
        <f t="shared" si="178"/>
        <v>2550</v>
      </c>
    </row>
    <row r="428" spans="2:24">
      <c r="B428" s="2">
        <v>7</v>
      </c>
      <c r="C428" s="3" t="s">
        <v>92</v>
      </c>
      <c r="D428" s="2">
        <v>65</v>
      </c>
      <c r="E428" s="2">
        <v>1710</v>
      </c>
      <c r="F428" s="2">
        <f t="shared" ref="F428:F433" si="222">+E428*15%</f>
        <v>256.5</v>
      </c>
      <c r="G428" s="2">
        <v>1970</v>
      </c>
      <c r="H428" s="4">
        <v>70</v>
      </c>
      <c r="I428" s="2">
        <f t="shared" si="182"/>
        <v>98.5</v>
      </c>
      <c r="J428" s="1">
        <f t="shared" si="183"/>
        <v>2068.5</v>
      </c>
      <c r="K428" s="7">
        <f t="shared" si="219"/>
        <v>73.666666666666671</v>
      </c>
      <c r="L428" s="1">
        <v>2070</v>
      </c>
      <c r="M428" s="8">
        <f t="shared" si="220"/>
        <v>144.9</v>
      </c>
      <c r="N428" s="8">
        <f t="shared" si="221"/>
        <v>2214.9</v>
      </c>
      <c r="O428" s="5">
        <f t="shared" si="179"/>
        <v>2210</v>
      </c>
      <c r="P428" s="9">
        <f t="shared" si="216"/>
        <v>9208.3333333333339</v>
      </c>
      <c r="Q428" s="9">
        <f t="shared" si="217"/>
        <v>9210</v>
      </c>
      <c r="R428" s="1" t="e">
        <f>#REF!*30</f>
        <v>#REF!</v>
      </c>
      <c r="S428" s="6" t="e">
        <f t="shared" si="218"/>
        <v>#REF!</v>
      </c>
      <c r="T428" s="6" t="e">
        <f>(#REF!*0.8)</f>
        <v>#REF!</v>
      </c>
      <c r="U428" s="1">
        <v>73</v>
      </c>
      <c r="V428" s="1">
        <f t="shared" si="190"/>
        <v>2190</v>
      </c>
      <c r="W428" s="1">
        <f t="shared" si="177"/>
        <v>2482</v>
      </c>
      <c r="X428" s="1">
        <f t="shared" si="178"/>
        <v>2480</v>
      </c>
    </row>
    <row r="429" spans="2:24">
      <c r="B429" s="2">
        <v>8</v>
      </c>
      <c r="C429" s="3" t="s">
        <v>93</v>
      </c>
      <c r="D429" s="2">
        <v>60</v>
      </c>
      <c r="E429" s="2">
        <v>1550</v>
      </c>
      <c r="F429" s="2">
        <f t="shared" si="222"/>
        <v>232.5</v>
      </c>
      <c r="G429" s="2">
        <v>1790</v>
      </c>
      <c r="H429" s="4">
        <v>65</v>
      </c>
      <c r="I429" s="2">
        <f t="shared" si="182"/>
        <v>89.5</v>
      </c>
      <c r="J429" s="1">
        <f t="shared" si="183"/>
        <v>1879.5</v>
      </c>
      <c r="K429" s="7">
        <f t="shared" si="219"/>
        <v>67</v>
      </c>
      <c r="L429" s="1">
        <v>1880</v>
      </c>
      <c r="M429" s="8">
        <f t="shared" si="220"/>
        <v>131.6</v>
      </c>
      <c r="N429" s="8">
        <f t="shared" si="221"/>
        <v>2011.6</v>
      </c>
      <c r="O429" s="5">
        <f t="shared" si="179"/>
        <v>2010</v>
      </c>
      <c r="P429" s="9">
        <f t="shared" si="216"/>
        <v>8375</v>
      </c>
      <c r="Q429" s="9">
        <f t="shared" si="217"/>
        <v>8380</v>
      </c>
      <c r="R429" s="1" t="e">
        <f>#REF!*30</f>
        <v>#REF!</v>
      </c>
      <c r="S429" s="6" t="e">
        <f t="shared" si="218"/>
        <v>#REF!</v>
      </c>
      <c r="T429" s="6" t="e">
        <f>(#REF!*0.8)</f>
        <v>#REF!</v>
      </c>
      <c r="U429" s="1">
        <v>71</v>
      </c>
      <c r="V429" s="1">
        <f t="shared" si="190"/>
        <v>2130</v>
      </c>
      <c r="W429" s="1">
        <f t="shared" ref="W429:W448" si="223">V429/30*34</f>
        <v>2414</v>
      </c>
      <c r="X429" s="1">
        <f t="shared" ref="X429:X448" si="224">ROUND(W429,-1)</f>
        <v>2410</v>
      </c>
    </row>
    <row r="430" spans="2:24">
      <c r="B430" s="2">
        <v>9</v>
      </c>
      <c r="C430" s="3" t="s">
        <v>94</v>
      </c>
      <c r="D430" s="2">
        <v>60</v>
      </c>
      <c r="E430" s="2">
        <v>1500</v>
      </c>
      <c r="F430" s="2">
        <f t="shared" si="222"/>
        <v>225</v>
      </c>
      <c r="G430" s="2">
        <v>1730</v>
      </c>
      <c r="H430" s="4">
        <v>60</v>
      </c>
      <c r="I430" s="2">
        <f t="shared" si="182"/>
        <v>86.5</v>
      </c>
      <c r="J430" s="1">
        <f t="shared" si="183"/>
        <v>1816.5</v>
      </c>
      <c r="K430" s="7">
        <f t="shared" si="219"/>
        <v>65</v>
      </c>
      <c r="L430" s="1">
        <v>1820</v>
      </c>
      <c r="M430" s="8">
        <f t="shared" si="220"/>
        <v>127.4</v>
      </c>
      <c r="N430" s="8">
        <f t="shared" si="221"/>
        <v>1947.4</v>
      </c>
      <c r="O430" s="5">
        <f t="shared" si="179"/>
        <v>1950</v>
      </c>
      <c r="P430" s="9">
        <f t="shared" si="216"/>
        <v>8125</v>
      </c>
      <c r="Q430" s="9">
        <f t="shared" si="217"/>
        <v>8130</v>
      </c>
      <c r="R430" s="1" t="e">
        <f>#REF!*30</f>
        <v>#REF!</v>
      </c>
      <c r="S430" s="6" t="e">
        <f t="shared" si="218"/>
        <v>#REF!</v>
      </c>
      <c r="T430" s="6" t="e">
        <f>(#REF!*0.8)</f>
        <v>#REF!</v>
      </c>
      <c r="U430" s="1">
        <v>69</v>
      </c>
      <c r="V430" s="1">
        <f t="shared" si="190"/>
        <v>2070</v>
      </c>
      <c r="W430" s="1">
        <f t="shared" si="223"/>
        <v>2346</v>
      </c>
      <c r="X430" s="1">
        <f t="shared" si="224"/>
        <v>2350</v>
      </c>
    </row>
    <row r="431" spans="2:24">
      <c r="B431" s="2">
        <v>10</v>
      </c>
      <c r="C431" s="3" t="s">
        <v>95</v>
      </c>
      <c r="D431" s="2">
        <v>55</v>
      </c>
      <c r="E431" s="2">
        <v>1380</v>
      </c>
      <c r="F431" s="2">
        <f t="shared" si="222"/>
        <v>207</v>
      </c>
      <c r="G431" s="2">
        <v>1590</v>
      </c>
      <c r="H431" s="4">
        <v>60</v>
      </c>
      <c r="I431" s="2">
        <f t="shared" si="182"/>
        <v>79.5</v>
      </c>
      <c r="J431" s="1">
        <f t="shared" si="183"/>
        <v>1669.5</v>
      </c>
      <c r="K431" s="7">
        <f t="shared" si="219"/>
        <v>59.666666666666664</v>
      </c>
      <c r="L431" s="1">
        <v>1670</v>
      </c>
      <c r="M431" s="8">
        <f t="shared" si="220"/>
        <v>116.9</v>
      </c>
      <c r="N431" s="8">
        <f t="shared" si="221"/>
        <v>1786.9</v>
      </c>
      <c r="O431" s="5">
        <f t="shared" si="179"/>
        <v>1790</v>
      </c>
      <c r="P431" s="9">
        <f t="shared" si="216"/>
        <v>7458.333333333333</v>
      </c>
      <c r="Q431" s="9">
        <f t="shared" si="217"/>
        <v>7460</v>
      </c>
      <c r="R431" s="1" t="e">
        <f>#REF!*30</f>
        <v>#REF!</v>
      </c>
      <c r="S431" s="6" t="e">
        <f t="shared" si="218"/>
        <v>#REF!</v>
      </c>
      <c r="T431" s="6" t="e">
        <f>(#REF!*0.8)</f>
        <v>#REF!</v>
      </c>
      <c r="U431" s="1">
        <v>66</v>
      </c>
      <c r="V431" s="1">
        <f t="shared" si="190"/>
        <v>1980</v>
      </c>
      <c r="W431" s="1">
        <f t="shared" si="223"/>
        <v>2244</v>
      </c>
      <c r="X431" s="1">
        <f t="shared" si="224"/>
        <v>2240</v>
      </c>
    </row>
    <row r="432" spans="2:24">
      <c r="B432" s="2">
        <v>11</v>
      </c>
      <c r="C432" s="3" t="s">
        <v>96</v>
      </c>
      <c r="D432" s="2">
        <v>50</v>
      </c>
      <c r="E432" s="2">
        <v>1270</v>
      </c>
      <c r="F432" s="2">
        <f t="shared" si="222"/>
        <v>190.5</v>
      </c>
      <c r="G432" s="2">
        <v>1460</v>
      </c>
      <c r="H432" s="4">
        <v>50</v>
      </c>
      <c r="I432" s="2">
        <f t="shared" si="182"/>
        <v>73</v>
      </c>
      <c r="J432" s="1">
        <f t="shared" si="183"/>
        <v>1533</v>
      </c>
      <c r="K432" s="7">
        <f t="shared" si="219"/>
        <v>54.666666666666664</v>
      </c>
      <c r="L432" s="1">
        <v>1530</v>
      </c>
      <c r="M432" s="8">
        <f t="shared" si="220"/>
        <v>107.1</v>
      </c>
      <c r="N432" s="8">
        <f t="shared" si="221"/>
        <v>1637.1</v>
      </c>
      <c r="O432" s="5">
        <f t="shared" si="179"/>
        <v>1640</v>
      </c>
      <c r="P432" s="9">
        <f t="shared" si="216"/>
        <v>6833.333333333333</v>
      </c>
      <c r="Q432" s="9">
        <f t="shared" si="217"/>
        <v>6830</v>
      </c>
      <c r="R432" s="1" t="e">
        <f>#REF!*30</f>
        <v>#REF!</v>
      </c>
      <c r="S432" s="6" t="e">
        <f t="shared" si="218"/>
        <v>#REF!</v>
      </c>
      <c r="T432" s="6" t="e">
        <f>(#REF!*0.8)</f>
        <v>#REF!</v>
      </c>
      <c r="U432" s="1">
        <v>64</v>
      </c>
      <c r="V432" s="1">
        <f t="shared" si="190"/>
        <v>1920</v>
      </c>
      <c r="W432" s="1">
        <f t="shared" si="223"/>
        <v>2176</v>
      </c>
      <c r="X432" s="1">
        <f t="shared" si="224"/>
        <v>2180</v>
      </c>
    </row>
    <row r="433" spans="2:24">
      <c r="B433" s="2">
        <v>12</v>
      </c>
      <c r="C433" s="3" t="s">
        <v>97</v>
      </c>
      <c r="D433" s="2">
        <v>45</v>
      </c>
      <c r="E433" s="2">
        <v>1150</v>
      </c>
      <c r="F433" s="2">
        <f t="shared" si="222"/>
        <v>172.5</v>
      </c>
      <c r="G433" s="2">
        <v>1330</v>
      </c>
      <c r="H433" s="4">
        <v>50</v>
      </c>
      <c r="I433" s="2">
        <f t="shared" si="182"/>
        <v>66.5</v>
      </c>
      <c r="J433" s="1">
        <f t="shared" si="183"/>
        <v>1396.5</v>
      </c>
      <c r="K433" s="7">
        <f t="shared" si="219"/>
        <v>50</v>
      </c>
      <c r="L433" s="1">
        <v>1400</v>
      </c>
      <c r="M433" s="8">
        <f t="shared" si="220"/>
        <v>98</v>
      </c>
      <c r="N433" s="8">
        <f t="shared" si="221"/>
        <v>1498</v>
      </c>
      <c r="O433" s="5">
        <f t="shared" ref="O433:O434" si="225">ROUND(N433,-1)</f>
        <v>1500</v>
      </c>
      <c r="P433" s="9">
        <f t="shared" si="216"/>
        <v>6250</v>
      </c>
      <c r="Q433" s="9">
        <f t="shared" si="217"/>
        <v>6250</v>
      </c>
      <c r="R433" s="1" t="e">
        <f>#REF!*30</f>
        <v>#REF!</v>
      </c>
      <c r="S433" s="6" t="e">
        <f t="shared" si="218"/>
        <v>#REF!</v>
      </c>
      <c r="T433" s="6" t="e">
        <f>(#REF!*0.8)</f>
        <v>#REF!</v>
      </c>
      <c r="U433" s="1">
        <v>58</v>
      </c>
      <c r="V433" s="1">
        <f t="shared" si="190"/>
        <v>1740</v>
      </c>
      <c r="W433" s="1">
        <f t="shared" si="223"/>
        <v>1972</v>
      </c>
      <c r="X433" s="1">
        <f t="shared" si="224"/>
        <v>1970</v>
      </c>
    </row>
    <row r="434" spans="2:24">
      <c r="B434" s="2">
        <v>15</v>
      </c>
      <c r="C434" s="3" t="s">
        <v>21</v>
      </c>
      <c r="D434" s="2">
        <v>0</v>
      </c>
      <c r="E434" s="2">
        <v>0</v>
      </c>
      <c r="F434" s="2">
        <f t="shared" si="215"/>
        <v>0</v>
      </c>
      <c r="G434" s="2">
        <f>+E434+F434</f>
        <v>0</v>
      </c>
      <c r="H434" s="4">
        <f t="shared" ref="H434" si="226">L434/30</f>
        <v>0</v>
      </c>
      <c r="I434" s="2">
        <f t="shared" si="182"/>
        <v>0</v>
      </c>
      <c r="J434" s="1">
        <f t="shared" si="183"/>
        <v>0</v>
      </c>
      <c r="K434" s="7">
        <f t="shared" si="219"/>
        <v>0</v>
      </c>
      <c r="L434" s="1"/>
      <c r="M434" s="8">
        <f t="shared" si="220"/>
        <v>0</v>
      </c>
      <c r="N434" s="8">
        <f t="shared" si="221"/>
        <v>0</v>
      </c>
      <c r="O434" s="5">
        <f t="shared" si="225"/>
        <v>0</v>
      </c>
      <c r="P434" s="9">
        <f t="shared" ref="P434" si="227">O434/30*134</f>
        <v>0</v>
      </c>
      <c r="Q434" s="9">
        <f t="shared" si="217"/>
        <v>0</v>
      </c>
      <c r="R434" s="1"/>
      <c r="S434" s="6">
        <f t="shared" si="218"/>
        <v>0</v>
      </c>
      <c r="T434" s="6" t="e">
        <f>(#REF!*0.8)</f>
        <v>#REF!</v>
      </c>
      <c r="U434" s="1"/>
      <c r="V434" s="1">
        <f t="shared" si="190"/>
        <v>0</v>
      </c>
      <c r="W434" s="1">
        <f t="shared" si="223"/>
        <v>0</v>
      </c>
      <c r="X434" s="1">
        <f t="shared" si="224"/>
        <v>0</v>
      </c>
    </row>
    <row r="435" spans="2:24">
      <c r="B435" s="22" t="s">
        <v>281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2:24">
      <c r="B436" s="2">
        <v>1</v>
      </c>
      <c r="C436" s="3" t="s">
        <v>283</v>
      </c>
      <c r="D436" s="2"/>
      <c r="E436" s="2"/>
      <c r="F436" s="2"/>
      <c r="G436" s="2"/>
      <c r="H436" s="4"/>
      <c r="I436" s="2"/>
      <c r="J436" s="1"/>
      <c r="K436" s="7">
        <v>87</v>
      </c>
      <c r="L436" s="1"/>
      <c r="M436" s="8"/>
      <c r="N436" s="8"/>
      <c r="O436" s="5">
        <v>2620</v>
      </c>
      <c r="P436" s="9">
        <f t="shared" ref="P436:P447" si="228">O436/30*125</f>
        <v>10916.666666666666</v>
      </c>
      <c r="Q436" s="9">
        <f t="shared" ref="Q436:Q448" si="229">ROUND(P436,-1)</f>
        <v>10920</v>
      </c>
      <c r="R436" s="1" t="e">
        <f>#REF!*30</f>
        <v>#REF!</v>
      </c>
      <c r="S436" s="6" t="e">
        <f t="shared" si="218"/>
        <v>#REF!</v>
      </c>
      <c r="T436" s="6" t="e">
        <f>(#REF!*0.8)</f>
        <v>#REF!</v>
      </c>
      <c r="U436" s="1">
        <v>114</v>
      </c>
      <c r="V436" s="1">
        <f t="shared" si="190"/>
        <v>3420</v>
      </c>
      <c r="W436" s="1">
        <f t="shared" si="223"/>
        <v>3876</v>
      </c>
      <c r="X436" s="1">
        <f t="shared" si="224"/>
        <v>3880</v>
      </c>
    </row>
    <row r="437" spans="2:24">
      <c r="B437" s="2">
        <v>2</v>
      </c>
      <c r="C437" s="3" t="s">
        <v>282</v>
      </c>
      <c r="D437" s="2"/>
      <c r="E437" s="2"/>
      <c r="F437" s="2"/>
      <c r="G437" s="2"/>
      <c r="H437" s="4"/>
      <c r="I437" s="2"/>
      <c r="J437" s="1"/>
      <c r="K437" s="7">
        <v>81</v>
      </c>
      <c r="L437" s="1"/>
      <c r="M437" s="8"/>
      <c r="N437" s="8"/>
      <c r="O437" s="5">
        <v>2420</v>
      </c>
      <c r="P437" s="9">
        <f t="shared" si="228"/>
        <v>10083.333333333334</v>
      </c>
      <c r="Q437" s="9">
        <f t="shared" si="229"/>
        <v>10080</v>
      </c>
      <c r="R437" s="1" t="e">
        <f>#REF!*30</f>
        <v>#REF!</v>
      </c>
      <c r="S437" s="6" t="e">
        <f t="shared" si="218"/>
        <v>#REF!</v>
      </c>
      <c r="T437" s="6" t="e">
        <f>(#REF!*0.8)</f>
        <v>#REF!</v>
      </c>
      <c r="U437" s="1">
        <v>109</v>
      </c>
      <c r="V437" s="1">
        <f t="shared" si="190"/>
        <v>3270</v>
      </c>
      <c r="W437" s="1">
        <f t="shared" si="223"/>
        <v>3706</v>
      </c>
      <c r="X437" s="1">
        <f t="shared" si="224"/>
        <v>3710</v>
      </c>
    </row>
    <row r="438" spans="2:24">
      <c r="B438" s="2">
        <v>3</v>
      </c>
      <c r="C438" s="3" t="s">
        <v>247</v>
      </c>
      <c r="D438" s="2">
        <v>70</v>
      </c>
      <c r="E438" s="2">
        <v>1930</v>
      </c>
      <c r="F438" s="2">
        <f t="shared" ref="F438:F448" si="230">+E438*15%</f>
        <v>289.5</v>
      </c>
      <c r="G438" s="2">
        <v>2100</v>
      </c>
      <c r="H438" s="4">
        <v>75</v>
      </c>
      <c r="I438" s="2">
        <f t="shared" ref="I438:I448" si="231">G438*5/100</f>
        <v>105</v>
      </c>
      <c r="J438" s="1">
        <f t="shared" ref="J438:J448" si="232">G438+I438</f>
        <v>2205</v>
      </c>
      <c r="K438" s="7">
        <f t="shared" ref="K438:K448" si="233">O438/30</f>
        <v>78.666666666666671</v>
      </c>
      <c r="L438" s="1">
        <v>2210</v>
      </c>
      <c r="M438" s="8">
        <f t="shared" ref="M438:M448" si="234">L438*7/100</f>
        <v>154.69999999999999</v>
      </c>
      <c r="N438" s="8">
        <f t="shared" ref="N438:N448" si="235">L438+M438</f>
        <v>2364.6999999999998</v>
      </c>
      <c r="O438" s="5">
        <f t="shared" ref="O438:O448" si="236">ROUND(N438,-1)</f>
        <v>2360</v>
      </c>
      <c r="P438" s="9">
        <f t="shared" si="228"/>
        <v>9833.3333333333339</v>
      </c>
      <c r="Q438" s="9">
        <f t="shared" si="229"/>
        <v>9830</v>
      </c>
      <c r="R438" s="1" t="e">
        <f>#REF!*30</f>
        <v>#REF!</v>
      </c>
      <c r="S438" s="6" t="e">
        <f t="shared" si="218"/>
        <v>#REF!</v>
      </c>
      <c r="T438" s="6" t="e">
        <f>(#REF!*0.8)</f>
        <v>#REF!</v>
      </c>
      <c r="U438" s="1">
        <v>102</v>
      </c>
      <c r="V438" s="1">
        <f t="shared" si="190"/>
        <v>3060</v>
      </c>
      <c r="W438" s="1">
        <f t="shared" si="223"/>
        <v>3468</v>
      </c>
      <c r="X438" s="1">
        <f t="shared" si="224"/>
        <v>3470</v>
      </c>
    </row>
    <row r="439" spans="2:24">
      <c r="B439" s="2">
        <v>4</v>
      </c>
      <c r="C439" s="3" t="s">
        <v>248</v>
      </c>
      <c r="D439" s="2">
        <v>70</v>
      </c>
      <c r="E439" s="2">
        <v>1930</v>
      </c>
      <c r="F439" s="2">
        <f t="shared" si="230"/>
        <v>289.5</v>
      </c>
      <c r="G439" s="2">
        <v>2100</v>
      </c>
      <c r="H439" s="4">
        <v>75</v>
      </c>
      <c r="I439" s="2">
        <f t="shared" si="231"/>
        <v>105</v>
      </c>
      <c r="J439" s="1">
        <f t="shared" si="232"/>
        <v>2205</v>
      </c>
      <c r="K439" s="7">
        <f t="shared" si="233"/>
        <v>78.666666666666671</v>
      </c>
      <c r="L439" s="1">
        <v>2210</v>
      </c>
      <c r="M439" s="8">
        <f t="shared" si="234"/>
        <v>154.69999999999999</v>
      </c>
      <c r="N439" s="8">
        <f t="shared" si="235"/>
        <v>2364.6999999999998</v>
      </c>
      <c r="O439" s="5">
        <f t="shared" si="236"/>
        <v>2360</v>
      </c>
      <c r="P439" s="9">
        <f t="shared" si="228"/>
        <v>9833.3333333333339</v>
      </c>
      <c r="Q439" s="9">
        <f t="shared" si="229"/>
        <v>9830</v>
      </c>
      <c r="R439" s="1" t="e">
        <f>#REF!*30</f>
        <v>#REF!</v>
      </c>
      <c r="S439" s="6" t="e">
        <f t="shared" si="218"/>
        <v>#REF!</v>
      </c>
      <c r="T439" s="6" t="e">
        <f>(#REF!*0.8)</f>
        <v>#REF!</v>
      </c>
      <c r="U439" s="1">
        <v>99</v>
      </c>
      <c r="V439" s="1">
        <f t="shared" si="190"/>
        <v>2970</v>
      </c>
      <c r="W439" s="1">
        <f t="shared" si="223"/>
        <v>3366</v>
      </c>
      <c r="X439" s="1">
        <f t="shared" si="224"/>
        <v>3370</v>
      </c>
    </row>
    <row r="440" spans="2:24">
      <c r="B440" s="2">
        <v>5</v>
      </c>
      <c r="C440" s="3" t="s">
        <v>249</v>
      </c>
      <c r="D440" s="2">
        <v>70</v>
      </c>
      <c r="E440" s="2">
        <v>1820</v>
      </c>
      <c r="F440" s="2">
        <f t="shared" si="230"/>
        <v>273</v>
      </c>
      <c r="G440" s="2">
        <v>2100</v>
      </c>
      <c r="H440" s="4">
        <v>75</v>
      </c>
      <c r="I440" s="2">
        <f t="shared" si="231"/>
        <v>105</v>
      </c>
      <c r="J440" s="1">
        <f t="shared" si="232"/>
        <v>2205</v>
      </c>
      <c r="K440" s="7">
        <f t="shared" si="233"/>
        <v>78.666666666666671</v>
      </c>
      <c r="L440" s="1">
        <v>2210</v>
      </c>
      <c r="M440" s="8">
        <f t="shared" si="234"/>
        <v>154.69999999999999</v>
      </c>
      <c r="N440" s="8">
        <f t="shared" si="235"/>
        <v>2364.6999999999998</v>
      </c>
      <c r="O440" s="5">
        <f t="shared" si="236"/>
        <v>2360</v>
      </c>
      <c r="P440" s="9">
        <f t="shared" si="228"/>
        <v>9833.3333333333339</v>
      </c>
      <c r="Q440" s="9">
        <f t="shared" si="229"/>
        <v>9830</v>
      </c>
      <c r="R440" s="1" t="e">
        <f>#REF!*30</f>
        <v>#REF!</v>
      </c>
      <c r="S440" s="6" t="e">
        <f t="shared" si="218"/>
        <v>#REF!</v>
      </c>
      <c r="T440" s="6" t="e">
        <f>(#REF!*0.8)</f>
        <v>#REF!</v>
      </c>
      <c r="U440" s="1">
        <v>98</v>
      </c>
      <c r="V440" s="1">
        <f t="shared" si="190"/>
        <v>2940</v>
      </c>
      <c r="W440" s="1">
        <f t="shared" si="223"/>
        <v>3332</v>
      </c>
      <c r="X440" s="1">
        <f t="shared" si="224"/>
        <v>3330</v>
      </c>
    </row>
    <row r="441" spans="2:24">
      <c r="B441" s="2">
        <v>6</v>
      </c>
      <c r="C441" s="3" t="s">
        <v>250</v>
      </c>
      <c r="D441" s="2">
        <v>65</v>
      </c>
      <c r="E441" s="2">
        <v>1710</v>
      </c>
      <c r="F441" s="2">
        <f t="shared" si="230"/>
        <v>256.5</v>
      </c>
      <c r="G441" s="2">
        <v>1970</v>
      </c>
      <c r="H441" s="4">
        <v>70</v>
      </c>
      <c r="I441" s="2">
        <f t="shared" si="231"/>
        <v>98.5</v>
      </c>
      <c r="J441" s="1">
        <f t="shared" si="232"/>
        <v>2068.5</v>
      </c>
      <c r="K441" s="7">
        <f t="shared" si="233"/>
        <v>73.666666666666671</v>
      </c>
      <c r="L441" s="1">
        <v>2070</v>
      </c>
      <c r="M441" s="8">
        <f t="shared" si="234"/>
        <v>144.9</v>
      </c>
      <c r="N441" s="8">
        <f t="shared" si="235"/>
        <v>2214.9</v>
      </c>
      <c r="O441" s="5">
        <f t="shared" si="236"/>
        <v>2210</v>
      </c>
      <c r="P441" s="9">
        <f t="shared" si="228"/>
        <v>9208.3333333333339</v>
      </c>
      <c r="Q441" s="9">
        <f t="shared" si="229"/>
        <v>9210</v>
      </c>
      <c r="R441" s="1" t="e">
        <f>#REF!*30</f>
        <v>#REF!</v>
      </c>
      <c r="S441" s="6" t="e">
        <f t="shared" si="218"/>
        <v>#REF!</v>
      </c>
      <c r="T441" s="6" t="e">
        <f>(#REF!*0.8)</f>
        <v>#REF!</v>
      </c>
      <c r="U441" s="1">
        <v>98</v>
      </c>
      <c r="V441" s="1">
        <f t="shared" si="190"/>
        <v>2940</v>
      </c>
      <c r="W441" s="1">
        <f t="shared" si="223"/>
        <v>3332</v>
      </c>
      <c r="X441" s="1">
        <f t="shared" si="224"/>
        <v>3330</v>
      </c>
    </row>
    <row r="442" spans="2:24">
      <c r="B442" s="2">
        <v>7</v>
      </c>
      <c r="C442" s="3" t="s">
        <v>291</v>
      </c>
      <c r="D442" s="2">
        <v>65</v>
      </c>
      <c r="E442" s="2">
        <v>1710</v>
      </c>
      <c r="F442" s="2">
        <f t="shared" si="230"/>
        <v>256.5</v>
      </c>
      <c r="G442" s="2">
        <v>1970</v>
      </c>
      <c r="H442" s="4">
        <v>70</v>
      </c>
      <c r="I442" s="2">
        <f t="shared" si="231"/>
        <v>98.5</v>
      </c>
      <c r="J442" s="1">
        <f t="shared" si="232"/>
        <v>2068.5</v>
      </c>
      <c r="K442" s="7">
        <f t="shared" si="233"/>
        <v>73.666666666666671</v>
      </c>
      <c r="L442" s="1">
        <v>2070</v>
      </c>
      <c r="M442" s="8">
        <f t="shared" si="234"/>
        <v>144.9</v>
      </c>
      <c r="N442" s="8">
        <f t="shared" si="235"/>
        <v>2214.9</v>
      </c>
      <c r="O442" s="5">
        <f t="shared" si="236"/>
        <v>2210</v>
      </c>
      <c r="P442" s="9">
        <f t="shared" si="228"/>
        <v>9208.3333333333339</v>
      </c>
      <c r="Q442" s="9">
        <f t="shared" si="229"/>
        <v>9210</v>
      </c>
      <c r="R442" s="1" t="e">
        <f>#REF!*30</f>
        <v>#REF!</v>
      </c>
      <c r="S442" s="6" t="e">
        <f t="shared" si="218"/>
        <v>#REF!</v>
      </c>
      <c r="T442" s="6" t="e">
        <f>(#REF!*0.8)</f>
        <v>#REF!</v>
      </c>
      <c r="U442" s="1">
        <v>97</v>
      </c>
      <c r="V442" s="1">
        <f t="shared" si="190"/>
        <v>2910</v>
      </c>
      <c r="W442" s="1">
        <f t="shared" si="223"/>
        <v>3298</v>
      </c>
      <c r="X442" s="1">
        <f t="shared" si="224"/>
        <v>3300</v>
      </c>
    </row>
    <row r="443" spans="2:24">
      <c r="B443" s="2">
        <v>8</v>
      </c>
      <c r="C443" s="3" t="s">
        <v>173</v>
      </c>
      <c r="D443" s="2">
        <v>60</v>
      </c>
      <c r="E443" s="2">
        <v>1550</v>
      </c>
      <c r="F443" s="2">
        <f t="shared" si="230"/>
        <v>232.5</v>
      </c>
      <c r="G443" s="2">
        <v>1790</v>
      </c>
      <c r="H443" s="4">
        <v>65</v>
      </c>
      <c r="I443" s="2">
        <f t="shared" si="231"/>
        <v>89.5</v>
      </c>
      <c r="J443" s="1">
        <f t="shared" si="232"/>
        <v>1879.5</v>
      </c>
      <c r="K443" s="7">
        <f t="shared" si="233"/>
        <v>67</v>
      </c>
      <c r="L443" s="1">
        <v>1880</v>
      </c>
      <c r="M443" s="8">
        <f t="shared" si="234"/>
        <v>131.6</v>
      </c>
      <c r="N443" s="8">
        <f t="shared" si="235"/>
        <v>2011.6</v>
      </c>
      <c r="O443" s="5">
        <f t="shared" si="236"/>
        <v>2010</v>
      </c>
      <c r="P443" s="9">
        <f t="shared" si="228"/>
        <v>8375</v>
      </c>
      <c r="Q443" s="9">
        <f t="shared" si="229"/>
        <v>8380</v>
      </c>
      <c r="R443" s="1" t="e">
        <f>#REF!*30</f>
        <v>#REF!</v>
      </c>
      <c r="S443" s="6" t="e">
        <f t="shared" si="218"/>
        <v>#REF!</v>
      </c>
      <c r="T443" s="6" t="e">
        <f>(#REF!*0.8)</f>
        <v>#REF!</v>
      </c>
      <c r="U443" s="1">
        <v>94</v>
      </c>
      <c r="V443" s="1">
        <f t="shared" si="190"/>
        <v>2820</v>
      </c>
      <c r="W443" s="1">
        <f t="shared" si="223"/>
        <v>3196</v>
      </c>
      <c r="X443" s="1">
        <f t="shared" si="224"/>
        <v>3200</v>
      </c>
    </row>
    <row r="444" spans="2:24">
      <c r="B444" s="2">
        <v>9</v>
      </c>
      <c r="C444" s="3" t="s">
        <v>174</v>
      </c>
      <c r="D444" s="2">
        <v>60</v>
      </c>
      <c r="E444" s="2">
        <v>1550</v>
      </c>
      <c r="F444" s="2">
        <f t="shared" si="230"/>
        <v>232.5</v>
      </c>
      <c r="G444" s="2">
        <v>1790</v>
      </c>
      <c r="H444" s="4">
        <v>65</v>
      </c>
      <c r="I444" s="2">
        <f t="shared" si="231"/>
        <v>89.5</v>
      </c>
      <c r="J444" s="1">
        <f t="shared" si="232"/>
        <v>1879.5</v>
      </c>
      <c r="K444" s="7">
        <f t="shared" si="233"/>
        <v>67</v>
      </c>
      <c r="L444" s="1">
        <v>1880</v>
      </c>
      <c r="M444" s="8">
        <f t="shared" si="234"/>
        <v>131.6</v>
      </c>
      <c r="N444" s="8">
        <f t="shared" si="235"/>
        <v>2011.6</v>
      </c>
      <c r="O444" s="5">
        <f t="shared" si="236"/>
        <v>2010</v>
      </c>
      <c r="P444" s="9">
        <f t="shared" si="228"/>
        <v>8375</v>
      </c>
      <c r="Q444" s="9">
        <f t="shared" si="229"/>
        <v>8380</v>
      </c>
      <c r="R444" s="1" t="e">
        <f>#REF!*30</f>
        <v>#REF!</v>
      </c>
      <c r="S444" s="6" t="e">
        <f t="shared" si="218"/>
        <v>#REF!</v>
      </c>
      <c r="T444" s="6" t="e">
        <f>(#REF!*0.8)</f>
        <v>#REF!</v>
      </c>
      <c r="U444" s="1">
        <v>91</v>
      </c>
      <c r="V444" s="1">
        <f t="shared" ref="V444:V448" si="237">U444*30</f>
        <v>2730</v>
      </c>
      <c r="W444" s="1">
        <f t="shared" si="223"/>
        <v>3094</v>
      </c>
      <c r="X444" s="1">
        <f t="shared" si="224"/>
        <v>3090</v>
      </c>
    </row>
    <row r="445" spans="2:24">
      <c r="B445" s="2">
        <v>10</v>
      </c>
      <c r="C445" s="3" t="s">
        <v>251</v>
      </c>
      <c r="D445" s="2">
        <v>60</v>
      </c>
      <c r="E445" s="2">
        <v>1550</v>
      </c>
      <c r="F445" s="2">
        <f t="shared" si="230"/>
        <v>232.5</v>
      </c>
      <c r="G445" s="2">
        <v>1790</v>
      </c>
      <c r="H445" s="4">
        <v>65</v>
      </c>
      <c r="I445" s="2">
        <f t="shared" si="231"/>
        <v>89.5</v>
      </c>
      <c r="J445" s="1">
        <f t="shared" si="232"/>
        <v>1879.5</v>
      </c>
      <c r="K445" s="7">
        <f t="shared" si="233"/>
        <v>67</v>
      </c>
      <c r="L445" s="1">
        <v>1880</v>
      </c>
      <c r="M445" s="8">
        <f t="shared" si="234"/>
        <v>131.6</v>
      </c>
      <c r="N445" s="8">
        <f t="shared" si="235"/>
        <v>2011.6</v>
      </c>
      <c r="O445" s="5">
        <f t="shared" si="236"/>
        <v>2010</v>
      </c>
      <c r="P445" s="9">
        <f t="shared" si="228"/>
        <v>8375</v>
      </c>
      <c r="Q445" s="9">
        <f t="shared" si="229"/>
        <v>8380</v>
      </c>
      <c r="R445" s="1" t="e">
        <f>#REF!*30</f>
        <v>#REF!</v>
      </c>
      <c r="S445" s="6" t="e">
        <f t="shared" si="218"/>
        <v>#REF!</v>
      </c>
      <c r="T445" s="6" t="e">
        <f>(#REF!*0.8)</f>
        <v>#REF!</v>
      </c>
      <c r="U445" s="1">
        <v>90</v>
      </c>
      <c r="V445" s="1">
        <f t="shared" si="237"/>
        <v>2700</v>
      </c>
      <c r="W445" s="1">
        <f t="shared" si="223"/>
        <v>3060</v>
      </c>
      <c r="X445" s="1">
        <f t="shared" si="224"/>
        <v>3060</v>
      </c>
    </row>
    <row r="446" spans="2:24">
      <c r="B446" s="2">
        <v>11</v>
      </c>
      <c r="C446" s="3" t="s">
        <v>252</v>
      </c>
      <c r="D446" s="2">
        <v>45</v>
      </c>
      <c r="E446" s="2">
        <v>1150</v>
      </c>
      <c r="F446" s="2">
        <f t="shared" si="230"/>
        <v>172.5</v>
      </c>
      <c r="G446" s="2">
        <v>1330</v>
      </c>
      <c r="H446" s="4">
        <v>45</v>
      </c>
      <c r="I446" s="2">
        <f t="shared" si="231"/>
        <v>66.5</v>
      </c>
      <c r="J446" s="1">
        <f t="shared" si="232"/>
        <v>1396.5</v>
      </c>
      <c r="K446" s="7">
        <f t="shared" si="233"/>
        <v>50</v>
      </c>
      <c r="L446" s="1">
        <v>1400</v>
      </c>
      <c r="M446" s="8">
        <f t="shared" si="234"/>
        <v>98</v>
      </c>
      <c r="N446" s="8">
        <f t="shared" si="235"/>
        <v>1498</v>
      </c>
      <c r="O446" s="5">
        <f t="shared" si="236"/>
        <v>1500</v>
      </c>
      <c r="P446" s="9">
        <f t="shared" si="228"/>
        <v>6250</v>
      </c>
      <c r="Q446" s="9">
        <f t="shared" si="229"/>
        <v>6250</v>
      </c>
      <c r="R446" s="1" t="e">
        <f>#REF!*30</f>
        <v>#REF!</v>
      </c>
      <c r="S446" s="6" t="e">
        <f t="shared" si="218"/>
        <v>#REF!</v>
      </c>
      <c r="T446" s="6" t="e">
        <f>(#REF!*0.8)</f>
        <v>#REF!</v>
      </c>
      <c r="U446" s="1">
        <v>58</v>
      </c>
      <c r="V446" s="1">
        <f t="shared" si="237"/>
        <v>1740</v>
      </c>
      <c r="W446" s="1">
        <f t="shared" si="223"/>
        <v>1972</v>
      </c>
      <c r="X446" s="1">
        <f t="shared" si="224"/>
        <v>1970</v>
      </c>
    </row>
    <row r="447" spans="2:24">
      <c r="B447" s="2">
        <v>12</v>
      </c>
      <c r="C447" s="3" t="s">
        <v>253</v>
      </c>
      <c r="D447" s="2">
        <v>45</v>
      </c>
      <c r="E447" s="2">
        <v>1150</v>
      </c>
      <c r="F447" s="2">
        <f t="shared" si="230"/>
        <v>172.5</v>
      </c>
      <c r="G447" s="2">
        <v>1330</v>
      </c>
      <c r="H447" s="4">
        <v>45</v>
      </c>
      <c r="I447" s="2">
        <f t="shared" si="231"/>
        <v>66.5</v>
      </c>
      <c r="J447" s="1">
        <f t="shared" si="232"/>
        <v>1396.5</v>
      </c>
      <c r="K447" s="7">
        <f t="shared" si="233"/>
        <v>50</v>
      </c>
      <c r="L447" s="1">
        <v>1400</v>
      </c>
      <c r="M447" s="8">
        <f t="shared" si="234"/>
        <v>98</v>
      </c>
      <c r="N447" s="8">
        <f t="shared" si="235"/>
        <v>1498</v>
      </c>
      <c r="O447" s="5">
        <f t="shared" si="236"/>
        <v>1500</v>
      </c>
      <c r="P447" s="9">
        <f t="shared" si="228"/>
        <v>6250</v>
      </c>
      <c r="Q447" s="9">
        <f t="shared" si="229"/>
        <v>6250</v>
      </c>
      <c r="R447" s="1" t="e">
        <f>#REF!*30</f>
        <v>#REF!</v>
      </c>
      <c r="S447" s="6" t="e">
        <f t="shared" si="218"/>
        <v>#REF!</v>
      </c>
      <c r="T447" s="6" t="e">
        <f>(#REF!*0.8)</f>
        <v>#REF!</v>
      </c>
      <c r="U447" s="1">
        <v>57</v>
      </c>
      <c r="V447" s="1">
        <f t="shared" si="237"/>
        <v>1710</v>
      </c>
      <c r="W447" s="1">
        <f t="shared" si="223"/>
        <v>1938</v>
      </c>
      <c r="X447" s="1">
        <f t="shared" si="224"/>
        <v>1940</v>
      </c>
    </row>
    <row r="448" spans="2:24">
      <c r="B448" s="2">
        <v>13</v>
      </c>
      <c r="C448" s="3" t="s">
        <v>21</v>
      </c>
      <c r="D448" s="2">
        <v>0</v>
      </c>
      <c r="E448" s="2">
        <v>0</v>
      </c>
      <c r="F448" s="2">
        <f t="shared" si="230"/>
        <v>0</v>
      </c>
      <c r="G448" s="2">
        <f>+E448+F448</f>
        <v>0</v>
      </c>
      <c r="H448" s="4">
        <f t="shared" ref="H448" si="238">L448/30</f>
        <v>0</v>
      </c>
      <c r="I448" s="2">
        <f t="shared" si="231"/>
        <v>0</v>
      </c>
      <c r="J448" s="1">
        <f t="shared" si="232"/>
        <v>0</v>
      </c>
      <c r="K448" s="7">
        <f t="shared" si="233"/>
        <v>0</v>
      </c>
      <c r="L448" s="1"/>
      <c r="M448" s="8">
        <f t="shared" si="234"/>
        <v>0</v>
      </c>
      <c r="N448" s="8">
        <f t="shared" si="235"/>
        <v>0</v>
      </c>
      <c r="O448" s="5">
        <f t="shared" si="236"/>
        <v>0</v>
      </c>
      <c r="P448" s="9">
        <f t="shared" ref="P448" si="239">O448/30*134</f>
        <v>0</v>
      </c>
      <c r="Q448" s="9">
        <f t="shared" si="229"/>
        <v>0</v>
      </c>
      <c r="R448" s="1"/>
      <c r="S448" s="6">
        <f t="shared" si="218"/>
        <v>0</v>
      </c>
      <c r="T448" s="6" t="e">
        <f>(#REF!*0.8)</f>
        <v>#REF!</v>
      </c>
      <c r="U448" s="1"/>
      <c r="V448" s="1">
        <f t="shared" si="237"/>
        <v>0</v>
      </c>
      <c r="W448" s="1">
        <f t="shared" si="223"/>
        <v>0</v>
      </c>
      <c r="X448" s="1">
        <f t="shared" si="224"/>
        <v>0</v>
      </c>
    </row>
  </sheetData>
  <mergeCells count="33">
    <mergeCell ref="B1:V1"/>
    <mergeCell ref="B410:X410"/>
    <mergeCell ref="B361:X361"/>
    <mergeCell ref="B375:X375"/>
    <mergeCell ref="B386:X386"/>
    <mergeCell ref="B394:X394"/>
    <mergeCell ref="B402:X402"/>
    <mergeCell ref="B343:X343"/>
    <mergeCell ref="B3:X3"/>
    <mergeCell ref="B18:X18"/>
    <mergeCell ref="B36:X36"/>
    <mergeCell ref="B45:X45"/>
    <mergeCell ref="B57:X57"/>
    <mergeCell ref="B75:X75"/>
    <mergeCell ref="B89:X89"/>
    <mergeCell ref="B102:X102"/>
    <mergeCell ref="B122:X122"/>
    <mergeCell ref="B131:X131"/>
    <mergeCell ref="B421:X421"/>
    <mergeCell ref="B435:X435"/>
    <mergeCell ref="B145:X145"/>
    <mergeCell ref="B167:X167"/>
    <mergeCell ref="B179:X179"/>
    <mergeCell ref="B204:X204"/>
    <mergeCell ref="B224:X224"/>
    <mergeCell ref="B235:X235"/>
    <mergeCell ref="B253:X253"/>
    <mergeCell ref="B262:X262"/>
    <mergeCell ref="B277:X277"/>
    <mergeCell ref="B291:X291"/>
    <mergeCell ref="B303:X303"/>
    <mergeCell ref="B317:X317"/>
    <mergeCell ref="B328:X328"/>
  </mergeCells>
  <conditionalFormatting sqref="W2:X2">
    <cfRule type="cellIs" dxfId="0" priority="4" operator="equal">
      <formula>7070</formula>
    </cfRule>
  </conditionalFormatting>
  <pageMargins left="0.70866141732283472" right="0.70866141732283472" top="0.2" bottom="0.24" header="0.23" footer="0.23622047244094491"/>
  <pageSetup paperSize="9" scale="105" orientation="portrait" verticalDpi="0" r:id="rId1"/>
  <rowBreaks count="9" manualBreakCount="9">
    <brk id="44" max="16383" man="1"/>
    <brk id="88" max="16383" man="1"/>
    <brk id="130" max="16383" man="1"/>
    <brk id="178" max="16383" man="1"/>
    <brk id="223" max="23" man="1"/>
    <brk id="276" max="16383" man="1"/>
    <brk id="316" max="16383" man="1"/>
    <brk id="360" max="16383" man="1"/>
    <brk id="40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Price</vt:lpstr>
      <vt:lpstr>'Monthly Price'!Print_Area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2025-07-02T05:35:44Z</cp:lastPrinted>
  <dcterms:created xsi:type="dcterms:W3CDTF">2006-09-16T00:00:00Z</dcterms:created>
  <dcterms:modified xsi:type="dcterms:W3CDTF">2025-07-02T05:36:52Z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0159AC16D47C40C88847259DF2198D3D</vt:lpwstr>
  </property>
  <property fmtid="{D5CDD505-2E9C-101B-9397-08002B2CF9AE}" pid="3" name="KSOProductBuildVer">
    <vt:lpwstr>1033-12.2.0.17119</vt:lpwstr>
  </property>
</Properties>
</file>