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B0034838" sheetId="1" r:id="rId1"/>
    <sheet name="KB0034935" sheetId="2" r:id="rId2"/>
    <sheet name="KB0034839" sheetId="3" r:id="rId3"/>
    <sheet name="KB0034903" sheetId="4" r:id="rId4"/>
    <sheet name="KB0034799" sheetId="5" r:id="rId5"/>
    <sheet name="KB0034933" sheetId="6" r:id="rId6"/>
    <sheet name="KB0034901" sheetId="7" r:id="rId7"/>
    <sheet name="KB0040701" sheetId="8" r:id="rId8"/>
    <sheet name="KB0034830" sheetId="9" r:id="rId9"/>
    <sheet name="KB0034934" sheetId="10" r:id="rId10"/>
    <sheet name="KB0034932" sheetId="11" r:id="rId11"/>
    <sheet name="KB0034936" sheetId="12" r:id="rId12"/>
    <sheet name="KB0034939" sheetId="13" r:id="rId13"/>
    <sheet name="KB0034998" sheetId="14" r:id="rId14"/>
    <sheet name="KB0034937" sheetId="15" r:id="rId15"/>
    <sheet name="KB0034996" sheetId="16" r:id="rId16"/>
    <sheet name="KB0042442" sheetId="17" r:id="rId17"/>
    <sheet name="KB0034905" sheetId="18" r:id="rId18"/>
    <sheet name="KB0035246" sheetId="19" r:id="rId19"/>
    <sheet name="KB0034938" sheetId="20" r:id="rId20"/>
    <sheet name="KB0034941" sheetId="21" r:id="rId21"/>
    <sheet name="KB0034930" sheetId="22" r:id="rId22"/>
    <sheet name="KB0040478" sheetId="23" r:id="rId23"/>
    <sheet name="KB0040257" sheetId="24" r:id="rId24"/>
    <sheet name="KB0034995" sheetId="25" r:id="rId25"/>
    <sheet name="KB0034904" sheetId="26" r:id="rId26"/>
    <sheet name="KB0034911" sheetId="27" r:id="rId27"/>
    <sheet name="KB0034910" sheetId="28" r:id="rId28"/>
  </sheets>
  <calcPr calcId="124519" fullCalcOnLoad="1"/>
</workbook>
</file>

<file path=xl/sharedStrings.xml><?xml version="1.0" encoding="utf-8"?>
<sst xmlns="http://schemas.openxmlformats.org/spreadsheetml/2006/main" count="364" uniqueCount="55">
  <si>
    <t>KB</t>
  </si>
  <si>
    <t>% Related</t>
  </si>
  <si>
    <t>KB Number</t>
  </si>
  <si>
    <t>KB0034838</t>
  </si>
  <si>
    <t>KB0034910</t>
  </si>
  <si>
    <t>KB0034839</t>
  </si>
  <si>
    <t>KB0034903</t>
  </si>
  <si>
    <t>KB0034911</t>
  </si>
  <si>
    <t>KB0034930</t>
  </si>
  <si>
    <t>KB0034939</t>
  </si>
  <si>
    <t>KB0034904</t>
  </si>
  <si>
    <t>KB0035246</t>
  </si>
  <si>
    <t>KB0034830</t>
  </si>
  <si>
    <t>KB0034935</t>
  </si>
  <si>
    <t>KB0034934</t>
  </si>
  <si>
    <t>KB0034905</t>
  </si>
  <si>
    <t>KB0034933</t>
  </si>
  <si>
    <t>KB0034932</t>
  </si>
  <si>
    <t>KB0034799</t>
  </si>
  <si>
    <t>KB0045087</t>
  </si>
  <si>
    <t>KB0026972</t>
  </si>
  <si>
    <t>KB0030757</t>
  </si>
  <si>
    <t>KB0034995</t>
  </si>
  <si>
    <t>KB0026971</t>
  </si>
  <si>
    <t>KB0034901</t>
  </si>
  <si>
    <t>KB0034938</t>
  </si>
  <si>
    <t>KB0031534</t>
  </si>
  <si>
    <t>KB0040770</t>
  </si>
  <si>
    <t>KB0040701</t>
  </si>
  <si>
    <t>KB0038382</t>
  </si>
  <si>
    <t>KB0033780</t>
  </si>
  <si>
    <t>KB0040594</t>
  </si>
  <si>
    <t>KB0013244</t>
  </si>
  <si>
    <t>KB0033745</t>
  </si>
  <si>
    <t>KB0038067</t>
  </si>
  <si>
    <t>KB0033748</t>
  </si>
  <si>
    <t>KB0033740</t>
  </si>
  <si>
    <t>KB0034996</t>
  </si>
  <si>
    <t>KB0034941</t>
  </si>
  <si>
    <t>KB0034998</t>
  </si>
  <si>
    <t>KB0034937</t>
  </si>
  <si>
    <t>KB0034936</t>
  </si>
  <si>
    <t>KB0040257</t>
  </si>
  <si>
    <t>KB0031566</t>
  </si>
  <si>
    <t>KB0032339</t>
  </si>
  <si>
    <t>KB0041604</t>
  </si>
  <si>
    <t>KB0042442</t>
  </si>
  <si>
    <t>KB0031958</t>
  </si>
  <si>
    <t>KB0034091</t>
  </si>
  <si>
    <t>KB0038330</t>
  </si>
  <si>
    <t>KB0034631</t>
  </si>
  <si>
    <t>KB0040478</t>
  </si>
  <si>
    <t>KB0013419</t>
  </si>
  <si>
    <t>KB0072872</t>
  </si>
  <si>
    <t>KB0073081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</si>
</sst>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HYPERLINK("https://bmsprod.service-now.com/nav_to.do?uri=%2Fkb_view.do%3Fsysparm_article%3DKB0034838%26sysparm_stack%3D%26sysparm_view%3D","How to add a budget to an event - InterAct EM 2.0")</f>
        <v>0</v>
      </c>
      <c r="B2">
        <v>0.6881818771362305</v>
      </c>
      <c r="C2" t="s">
        <v>3</v>
      </c>
    </row>
    <row r="3" spans="1:3">
      <c r="A3">
        <f>HYPERLINK("https://bmsprod.service-now.com/nav_to.do?uri=%2Fkb_view.do%3Fsysparm_article%3DKB0034910%26sysparm_stack%3D%26sysparm_view%3D","How to add a note or attachment to an event using InterAct EM 2.0")</f>
        <v>0</v>
      </c>
      <c r="B3">
        <v>0.4691854119300842</v>
      </c>
      <c r="C3" t="s">
        <v>4</v>
      </c>
    </row>
    <row r="4" spans="1:3">
      <c r="A4">
        <f>HYPERLINK("https://bmsprod.service-now.com/nav_to.do?uri=%2Fkb_view.do%3Fsysparm_article%3DKB0034839%26sysparm_stack%3D%26sysparm_view%3D","How to Add a Service Provider to an Event - InterAct EM 2.0")</f>
        <v>0</v>
      </c>
      <c r="B4">
        <v>0.4208738207817078</v>
      </c>
      <c r="C4" t="s">
        <v>5</v>
      </c>
    </row>
    <row r="5" spans="1:3">
      <c r="A5">
        <f>HYPERLINK("https://bmsprod.service-now.com/nav_to.do?uri=%2Fkb_view.do%3Fsysparm_article%3DKB0034903%26sysparm_stack%3D%26sysparm_view%3D","How to add and assign tasks to an event or budget in InterAct EM 2.0 ")</f>
        <v>0</v>
      </c>
      <c r="B5">
        <v>0.4168481230735779</v>
      </c>
      <c r="C5" t="s">
        <v>6</v>
      </c>
    </row>
    <row r="6" spans="1:3">
      <c r="A6">
        <f>HYPERLINK("https://bmsprod.service-now.com/nav_to.do?uri=%2Fkb_view.do%3Fsysparm_article%3DKB0034911%26sysparm_stack%3D%26sysparm_view%3D","How to update the status for an attendee using InterAct EM 2.0")</f>
        <v>0</v>
      </c>
      <c r="B6">
        <v>0.3823153376579285</v>
      </c>
      <c r="C6" t="s">
        <v>7</v>
      </c>
    </row>
    <row r="7" spans="1:3">
      <c r="A7">
        <f>HYPERLINK("https://bmsprod.service-now.com/nav_to.do?uri=%2Fkb_view.do%3Fsysparm_article%3DKB0034930%26sysparm_stack%3D%26sysparm_view%3D","How to add expense estimates to an event in InterAct EM 2.0")</f>
        <v>0</v>
      </c>
      <c r="B7">
        <v>0.3731036782264709</v>
      </c>
      <c r="C7" t="s">
        <v>8</v>
      </c>
    </row>
    <row r="8" spans="1:3">
      <c r="A8">
        <f>HYPERLINK("https://bmsprod.service-now.com/nav_to.do?uri=%2Fkb_view.do%3Fsysparm_article%3DKB0034939%26sysparm_stack%3D%26sysparm_view%3D","How to add a service provider to an event that is not found during search in InterAct EM 2.0")</f>
        <v>0</v>
      </c>
      <c r="B8">
        <v>0.3606770634651184</v>
      </c>
      <c r="C8" t="s">
        <v>9</v>
      </c>
    </row>
    <row r="9" spans="1:3">
      <c r="A9">
        <f>HYPERLINK("https://bmsprod.service-now.com/nav_to.do?uri=%2Fkb_view.do%3Fsysparm_article%3DKB0034904%26sysparm_stack%3D%26sysparm_view%3D","How to update a WBS code for a budget in InterAct EM 2.0")</f>
        <v>0</v>
      </c>
      <c r="B9">
        <v>0.3603878319263458</v>
      </c>
      <c r="C9" t="s">
        <v>10</v>
      </c>
    </row>
    <row r="10" spans="1:3">
      <c r="A10">
        <f>HYPERLINK("https://bmsprod.service-now.com/nav_to.do?uri=%2Fkb_view.do%3Fsysparm_article%3DKB0035246%26sysparm_stack%3D%26sysparm_view%3D","How to search for an Event ID and add attendees to a Concur Expense Report in InterAct EM 2.0")</f>
        <v>0</v>
      </c>
      <c r="B10">
        <v>0.3600420951843262</v>
      </c>
      <c r="C10" t="s">
        <v>11</v>
      </c>
    </row>
    <row r="11" spans="1:3">
      <c r="A11">
        <f>HYPERLINK("https://bmsprod.service-now.com/nav_to.do?uri=%2Fkb_view.do%3Fsysparm_article%3DKB0034830%26sysparm_stack%3D%26sysparm_view%3D","How to add a co-host or editor to an event in InterAct 2.0")</f>
        <v>0</v>
      </c>
      <c r="B11">
        <v>0.3567536473274231</v>
      </c>
      <c r="C11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HYPERLINK("https://bmsprod.service-now.com/nav_to.do?uri=%2Fkb_view.do%3Fsysparm_article%3DKB0034934%26sysparm_stack%3D%26sysparm_view%3D","How to reconcile attendees when using a paper sign-in sheet or roster with InterAct EM 2.0")</f>
        <v>0</v>
      </c>
      <c r="B2">
        <v>0.6670717597007751</v>
      </c>
      <c r="C2" t="s">
        <v>14</v>
      </c>
    </row>
    <row r="3" spans="1:3">
      <c r="A3">
        <f>HYPERLINK("https://bmsprod.service-now.com/nav_to.do?uri=%2Fkb_view.do%3Fsysparm_article%3DKB0034911%26sysparm_stack%3D%26sysparm_view%3D","How to update the status for an attendee using InterAct EM 2.0")</f>
        <v>0</v>
      </c>
      <c r="B3">
        <v>0.5762815475463867</v>
      </c>
      <c r="C3" t="s">
        <v>7</v>
      </c>
    </row>
    <row r="4" spans="1:3">
      <c r="A4">
        <f>HYPERLINK("https://bmsprod.service-now.com/nav_to.do?uri=%2Fkb_view.do%3Fsysparm_article%3DKB0034935%26sysparm_stack%3D%26sysparm_view%3D","How to reconcile attendees when using iPad using InterAct EM 2.0")</f>
        <v>0</v>
      </c>
      <c r="B4">
        <v>0.4612841904163361</v>
      </c>
      <c r="C4" t="s">
        <v>13</v>
      </c>
    </row>
    <row r="5" spans="1:3">
      <c r="A5">
        <f>HYPERLINK("https://bmsprod.service-now.com/nav_to.do?uri=%2Fkb_view.do%3Fsysparm_article%3DKB0035246%26sysparm_stack%3D%26sysparm_view%3D","How to search for an Event ID and add attendees to a Concur Expense Report in InterAct EM 2.0")</f>
        <v>0</v>
      </c>
      <c r="B5">
        <v>0.4123995006084442</v>
      </c>
      <c r="C5" t="s">
        <v>11</v>
      </c>
    </row>
    <row r="6" spans="1:3">
      <c r="A6">
        <f>HYPERLINK("https://bmsprod.service-now.com/nav_to.do?uri=%2Fkb_view.do%3Fsysparm_article%3DKB0034903%26sysparm_stack%3D%26sysparm_view%3D","How to add and assign tasks to an event or budget in InterAct EM 2.0 ")</f>
        <v>0</v>
      </c>
      <c r="B6">
        <v>0.4085215330123901</v>
      </c>
      <c r="C6" t="s">
        <v>6</v>
      </c>
    </row>
    <row r="7" spans="1:3">
      <c r="A7">
        <f>HYPERLINK("https://bmsprod.service-now.com/nav_to.do?uri=%2Fkb_view.do%3Fsysparm_article%3DKB0034910%26sysparm_stack%3D%26sysparm_view%3D","How to add a note or attachment to an event using InterAct EM 2.0")</f>
        <v>0</v>
      </c>
      <c r="B7">
        <v>0.4029150605201721</v>
      </c>
      <c r="C7" t="s">
        <v>4</v>
      </c>
    </row>
    <row r="8" spans="1:3">
      <c r="A8">
        <f>HYPERLINK("https://bmsprod.service-now.com/nav_to.do?uri=%2Fkb_view.do%3Fsysparm_article%3DKB0034933%26sysparm_stack%3D%26sysparm_view%3D","How to generate a sign in sheet or roster for an event in InterAct EM 2.0")</f>
        <v>0</v>
      </c>
      <c r="B8">
        <v>0.3958052396774292</v>
      </c>
      <c r="C8" t="s">
        <v>16</v>
      </c>
    </row>
    <row r="9" spans="1:3">
      <c r="A9">
        <f>HYPERLINK("https://bmsprod.service-now.com/nav_to.do?uri=%2Fkb_view.do%3Fsysparm_article%3DKB0034905%26sysparm_stack%3D%26sysparm_view%3D","How to add an attendee to an event using InterAct EM 2.0")</f>
        <v>0</v>
      </c>
      <c r="B9">
        <v>0.3921859562397003</v>
      </c>
      <c r="C9" t="s">
        <v>15</v>
      </c>
    </row>
    <row r="10" spans="1:3">
      <c r="A10">
        <f>HYPERLINK("https://bmsprod.service-now.com/nav_to.do?uri=%2Fkb_view.do%3Fsysparm_article%3DKB0034839%26sysparm_stack%3D%26sysparm_view%3D","How to Add a Service Provider to an Event - InterAct EM 2.0")</f>
        <v>0</v>
      </c>
      <c r="B10">
        <v>0.3633580207824707</v>
      </c>
      <c r="C10" t="s">
        <v>5</v>
      </c>
    </row>
    <row r="11" spans="1:3">
      <c r="A11">
        <f>HYPERLINK("https://bmsprod.service-now.com/nav_to.do?uri=%2Fkb_view.do%3Fsysparm_article%3DKB0034939%26sysparm_stack%3D%26sysparm_view%3D","How to add a service provider to an event that is not found during search in InterAct EM 2.0")</f>
        <v>0</v>
      </c>
      <c r="B11">
        <v>0.3587394654750824</v>
      </c>
      <c r="C11" t="s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HYPERLINK("https://bmsprod.service-now.com/nav_to.do?uri=%2Fkb_view.do%3Fsysparm_article%3DKB0034932%26sysparm_stack%3D%26sysparm_view%3D","How to create an event using InterAct EM 2.0")</f>
        <v>0</v>
      </c>
      <c r="B2">
        <v>0.7481810450553894</v>
      </c>
      <c r="C2" t="s">
        <v>17</v>
      </c>
    </row>
    <row r="3" spans="1:3">
      <c r="A3">
        <f>HYPERLINK("https://bmsprod.service-now.com/nav_to.do?uri=%2Fkb_view.do%3Fsysparm_article%3DKB0034905%26sysparm_stack%3D%26sysparm_view%3D","How to add an attendee to an event using InterAct EM 2.0")</f>
        <v>0</v>
      </c>
      <c r="B3">
        <v>0.3105215430259705</v>
      </c>
      <c r="C3" t="s">
        <v>15</v>
      </c>
    </row>
    <row r="4" spans="1:3">
      <c r="A4">
        <f>HYPERLINK("https://bmsprod.service-now.com/nav_to.do?uri=%2Fkb_view.do%3Fsysparm_article%3DKB0034903%26sysparm_stack%3D%26sysparm_view%3D","How to add and assign tasks to an event or budget in InterAct EM 2.0 ")</f>
        <v>0</v>
      </c>
      <c r="B4">
        <v>0.2554203867912292</v>
      </c>
      <c r="C4" t="s">
        <v>6</v>
      </c>
    </row>
    <row r="5" spans="1:3">
      <c r="A5">
        <f>HYPERLINK("https://bmsprod.service-now.com/nav_to.do?uri=%2Fkb_view.do%3Fsysparm_article%3DKB0034996%26sysparm_stack%3D%26sysparm_view%3D","How to determine what email notifications are sent by InterAct EM 2.0")</f>
        <v>0</v>
      </c>
      <c r="B5">
        <v>0.2487680912017822</v>
      </c>
      <c r="C5" t="s">
        <v>37</v>
      </c>
    </row>
    <row r="6" spans="1:3">
      <c r="A6">
        <f>HYPERLINK("https://bmsprod.service-now.com/nav_to.do?uri=%2Fkb_view.do%3Fsysparm_article%3DKB0034941%26sysparm_stack%3D%26sysparm_view%3D","How to change or update information for an event in Pre-Event and Post-Event status in InterAct EM 2.0")</f>
        <v>0</v>
      </c>
      <c r="B6">
        <v>0.2433271259069443</v>
      </c>
      <c r="C6" t="s">
        <v>38</v>
      </c>
    </row>
    <row r="7" spans="1:3">
      <c r="A7">
        <f>HYPERLINK("https://bmsprod.service-now.com/nav_to.do?uri=%2Fkb_view.do%3Fsysparm_article%3DKB0034839%26sysparm_stack%3D%26sysparm_view%3D","How to Add a Service Provider to an Event - InterAct EM 2.0")</f>
        <v>0</v>
      </c>
      <c r="B7">
        <v>0.2205090522766113</v>
      </c>
      <c r="C7" t="s">
        <v>5</v>
      </c>
    </row>
    <row r="8" spans="1:3">
      <c r="A8">
        <f>HYPERLINK("https://bmsprod.service-now.com/nav_to.do?uri=%2Fkb_view.do%3Fsysparm_article%3DKB0034910%26sysparm_stack%3D%26sysparm_view%3D","How to add a note or attachment to an event using InterAct EM 2.0")</f>
        <v>0</v>
      </c>
      <c r="B8">
        <v>0.212848886847496</v>
      </c>
      <c r="C8" t="s">
        <v>4</v>
      </c>
    </row>
    <row r="9" spans="1:3">
      <c r="A9">
        <f>HYPERLINK("https://bmsprod.service-now.com/nav_to.do?uri=%2Fkb_view.do%3Fsysparm_article%3DKB0034998%26sysparm_stack%3D%26sysparm_view%3D","How to cancel, update or resubmit a purchase order in InterAct EM 2.0")</f>
        <v>0</v>
      </c>
      <c r="B9">
        <v>0.2113345116376877</v>
      </c>
      <c r="C9" t="s">
        <v>39</v>
      </c>
    </row>
    <row r="10" spans="1:3">
      <c r="A10">
        <f>HYPERLINK("https://bmsprod.service-now.com/nav_to.do?uri=%2Fkb_view.do%3Fsysparm_article%3DKB0034937%26sysparm_stack%3D%26sysparm_view%3D","How to cancel an event and work with purchase orders using InterAct EM 2.0")</f>
        <v>0</v>
      </c>
      <c r="B10">
        <v>0.2050421983003616</v>
      </c>
      <c r="C10" t="s">
        <v>40</v>
      </c>
    </row>
    <row r="11" spans="1:3">
      <c r="A11">
        <f>HYPERLINK("https://bmsprod.service-now.com/nav_to.do?uri=%2Fkb_view.do%3Fsysparm_article%3DKB0034938%26sysparm_stack%3D%26sysparm_view%3D","How to indicate if  contracting with an HCO for an HCP Employee Service Provider using InterAct EM 2.0")</f>
        <v>0</v>
      </c>
      <c r="B11">
        <v>0.2032309472560883</v>
      </c>
      <c r="C11" t="s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HYPERLINK("https://bmsprod.service-now.com/nav_to.do?uri=%2Fkb_view.do%3Fsysparm_article%3DKB0034936%26sysparm_stack%3D%26sysparm_view%3D","How to select material group when creating an event expense using InterAct EM 2.0")</f>
        <v>0</v>
      </c>
      <c r="B2">
        <v>0.6548148393630981</v>
      </c>
      <c r="C2" t="s">
        <v>41</v>
      </c>
    </row>
    <row r="3" spans="1:3">
      <c r="A3">
        <f>HYPERLINK("https://bmsprod.service-now.com/nav_to.do?uri=%2Fkb_view.do%3Fsysparm_article%3DKB0034998%26sysparm_stack%3D%26sysparm_view%3D","How to cancel, update or resubmit a purchase order in InterAct EM 2.0")</f>
        <v>0</v>
      </c>
      <c r="B3">
        <v>0.315419614315033</v>
      </c>
      <c r="C3" t="s">
        <v>39</v>
      </c>
    </row>
    <row r="4" spans="1:3">
      <c r="A4">
        <f>HYPERLINK("https://bmsprod.service-now.com/nav_to.do?uri=%2Fkb_view.do%3Fsysparm_article%3DKB0034930%26sysparm_stack%3D%26sysparm_view%3D","How to add expense estimates to an event in InterAct EM 2.0")</f>
        <v>0</v>
      </c>
      <c r="B4">
        <v>0.3136767745018005</v>
      </c>
      <c r="C4" t="s">
        <v>8</v>
      </c>
    </row>
    <row r="5" spans="1:3">
      <c r="A5">
        <f>HYPERLINK("https://bmsprod.service-now.com/nav_to.do?uri=%2Fkb_view.do%3Fsysparm_article%3DKB0034904%26sysparm_stack%3D%26sysparm_view%3D","How to update a WBS code for a budget in InterAct EM 2.0")</f>
        <v>0</v>
      </c>
      <c r="B5">
        <v>0.3085634708404541</v>
      </c>
      <c r="C5" t="s">
        <v>10</v>
      </c>
    </row>
    <row r="6" spans="1:3">
      <c r="A6">
        <f>HYPERLINK("https://bmsprod.service-now.com/nav_to.do?uri=%2Fkb_view.do%3Fsysparm_article%3DKB0034937%26sysparm_stack%3D%26sysparm_view%3D","How to cancel an event and work with purchase orders using InterAct EM 2.0")</f>
        <v>0</v>
      </c>
      <c r="B6">
        <v>0.2904953062534332</v>
      </c>
      <c r="C6" t="s">
        <v>40</v>
      </c>
    </row>
    <row r="7" spans="1:3">
      <c r="A7">
        <f>HYPERLINK("https://bmsprod.service-now.com/nav_to.do?uri=%2Fkb_view.do%3Fsysparm_article%3DKB0034838%26sysparm_stack%3D%26sysparm_view%3D","How to add a budget to an event - InterAct EM 2.0")</f>
        <v>0</v>
      </c>
      <c r="B7">
        <v>0.264046847820282</v>
      </c>
      <c r="C7" t="s">
        <v>3</v>
      </c>
    </row>
    <row r="8" spans="1:3">
      <c r="A8">
        <f>HYPERLINK("https://bmsprod.service-now.com/nav_to.do?uri=%2Fkb_view.do%3Fsysparm_article%3DKB0040257%26sysparm_stack%3D%26sysparm_view%3D","Applying best practices for budget overview and expense types - InterAct EM 2.0 and above")</f>
        <v>0</v>
      </c>
      <c r="B8">
        <v>0.2634512782096863</v>
      </c>
      <c r="C8" t="s">
        <v>42</v>
      </c>
    </row>
    <row r="9" spans="1:3">
      <c r="A9">
        <f>HYPERLINK("https://bmsprod.service-now.com/nav_to.do?uri=%2Fkb_view.do%3Fsysparm_article%3DKB0034934%26sysparm_stack%3D%26sysparm_view%3D","How to reconcile attendees when using a paper sign-in sheet or roster with InterAct EM 2.0")</f>
        <v>0</v>
      </c>
      <c r="B9">
        <v>0.2496438473463058</v>
      </c>
      <c r="C9" t="s">
        <v>14</v>
      </c>
    </row>
    <row r="10" spans="1:3">
      <c r="A10">
        <f>HYPERLINK("https://bmsprod.service-now.com/nav_to.do?uri=%2Fkb_view.do%3Fsysparm_article%3DKB0034903%26sysparm_stack%3D%26sysparm_view%3D","How to add and assign tasks to an event or budget in InterAct EM 2.0 ")</f>
        <v>0</v>
      </c>
      <c r="B10">
        <v>0.2333349287509918</v>
      </c>
      <c r="C10" t="s">
        <v>6</v>
      </c>
    </row>
    <row r="11" spans="1:3">
      <c r="A11">
        <f>HYPERLINK("https://bmsprod.service-now.com/nav_to.do?uri=%2Fkb_view.do%3Fsysparm_article%3DKB0034938%26sysparm_stack%3D%26sysparm_view%3D","How to indicate if  contracting with an HCO for an HCP Employee Service Provider using InterAct EM 2.0")</f>
        <v>0</v>
      </c>
      <c r="B11">
        <v>0.2322278022766113</v>
      </c>
      <c r="C11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HYPERLINK("https://bmsprod.service-now.com/nav_to.do?uri=%2Fkb_view.do%3Fsysparm_article%3DKB0034939%26sysparm_stack%3D%26sysparm_view%3D","How to add a service provider to an event that is not found during search in InterAct EM 2.0")</f>
        <v>0</v>
      </c>
      <c r="B2">
        <v>0.5478010773658752</v>
      </c>
      <c r="C2" t="s">
        <v>9</v>
      </c>
    </row>
    <row r="3" spans="1:3">
      <c r="A3">
        <f>HYPERLINK("https://bmsprod.service-now.com/nav_to.do?uri=%2Fkb_view.do%3Fsysparm_article%3DKB0034901%26sysparm_stack%3D%26sysparm_view%3D","How to add an attendee to an event not found in search using InterAct EM 2.0")</f>
        <v>0</v>
      </c>
      <c r="B3">
        <v>0.3939822912216187</v>
      </c>
      <c r="C3" t="s">
        <v>24</v>
      </c>
    </row>
    <row r="4" spans="1:3">
      <c r="A4">
        <f>HYPERLINK("https://bmsprod.service-now.com/nav_to.do?uri=%2Fkb_view.do%3Fsysparm_article%3DKB0034938%26sysparm_stack%3D%26sysparm_view%3D","How to indicate if  contracting with an HCO for an HCP Employee Service Provider using InterAct EM 2.0")</f>
        <v>0</v>
      </c>
      <c r="B4">
        <v>0.3820188641548157</v>
      </c>
      <c r="C4" t="s">
        <v>25</v>
      </c>
    </row>
    <row r="5" spans="1:3">
      <c r="A5">
        <f>HYPERLINK("https://bmsprod.service-now.com/nav_to.do?uri=%2Fkb_view.do%3Fsysparm_article%3DKB0034905%26sysparm_stack%3D%26sysparm_view%3D","How to add an attendee to an event using InterAct EM 2.0")</f>
        <v>0</v>
      </c>
      <c r="B5">
        <v>0.3647981286048889</v>
      </c>
      <c r="C5" t="s">
        <v>15</v>
      </c>
    </row>
    <row r="6" spans="1:3">
      <c r="A6">
        <f>HYPERLINK("https://bmsprod.service-now.com/nav_to.do?uri=%2Fkb_view.do%3Fsysparm_article%3DKB0034995%26sysparm_stack%3D%26sysparm_view%3D","How to list an event service provider when event is funded by Corporate Giving in InterAct EM 2.0")</f>
        <v>0</v>
      </c>
      <c r="B6">
        <v>0.3623299598693848</v>
      </c>
      <c r="C6" t="s">
        <v>22</v>
      </c>
    </row>
    <row r="7" spans="1:3">
      <c r="A7">
        <f>HYPERLINK("https://bmsprod.service-now.com/nav_to.do?uri=%2Fkb_view.do%3Fsysparm_article%3DKB0034941%26sysparm_stack%3D%26sysparm_view%3D","How to change or update information for an event in Pre-Event and Post-Event status in InterAct EM 2.0")</f>
        <v>0</v>
      </c>
      <c r="B7">
        <v>0.3530405759811401</v>
      </c>
      <c r="C7" t="s">
        <v>38</v>
      </c>
    </row>
    <row r="8" spans="1:3">
      <c r="A8">
        <f>HYPERLINK("https://bmsprod.service-now.com/nav_to.do?uri=%2Fkb_view.do%3Fsysparm_article%3DKB0031534%26sysparm_stack%3D%26sysparm_view%3D","How to add an Activity Service Provider to the drop-down list ")</f>
        <v>0</v>
      </c>
      <c r="B8">
        <v>0.3511682748794556</v>
      </c>
      <c r="C8" t="s">
        <v>26</v>
      </c>
    </row>
    <row r="9" spans="1:3">
      <c r="A9">
        <f>HYPERLINK("https://bmsprod.service-now.com/nav_to.do?uri=%2Fkb_view.do%3Fsysparm_article%3DKB0034830%26sysparm_stack%3D%26sysparm_view%3D","How to add a co-host or editor to an event in InterAct 2.0")</f>
        <v>0</v>
      </c>
      <c r="B9">
        <v>0.3414748907089233</v>
      </c>
      <c r="C9" t="s">
        <v>12</v>
      </c>
    </row>
    <row r="10" spans="1:3">
      <c r="A10">
        <f>HYPERLINK("https://bmsprod.service-now.com/nav_to.do?uri=%2Fkb_view.do%3Fsysparm_article%3DKB0034910%26sysparm_stack%3D%26sysparm_view%3D","How to add a note or attachment to an event using InterAct EM 2.0")</f>
        <v>0</v>
      </c>
      <c r="B10">
        <v>0.338250458240509</v>
      </c>
      <c r="C10" t="s">
        <v>4</v>
      </c>
    </row>
    <row r="11" spans="1:3">
      <c r="A11">
        <f>HYPERLINK("https://bmsprod.service-now.com/nav_to.do?uri=%2Fkb_view.do%3Fsysparm_article%3DKB0034903%26sysparm_stack%3D%26sysparm_view%3D","How to add and assign tasks to an event or budget in InterAct EM 2.0 ")</f>
        <v>0</v>
      </c>
      <c r="B11">
        <v>0.3316705226898193</v>
      </c>
      <c r="C11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4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HYPERLINK("https://bmsprod.service-now.com/nav_to.do?uri=%2Fkb_view.do%3Fsysparm_article%3DKB0034998%26sysparm_stack%3D%26sysparm_view%3D","How to cancel, update or resubmit a purchase order in InterAct EM 2.0")</f>
        <v>0</v>
      </c>
      <c r="B2">
        <v>0.75910484790802</v>
      </c>
      <c r="C2" t="s">
        <v>39</v>
      </c>
    </row>
    <row r="3" spans="1:3">
      <c r="A3">
        <f>HYPERLINK("https://bmsprod.service-now.com/nav_to.do?uri=%2Fkb_view.do%3Fsysparm_article%3DKB0031566%26sysparm_stack%3D%26sysparm_view%3D","How do I cancel, update or resubmit POs?")</f>
        <v>0</v>
      </c>
      <c r="B3">
        <v>0.4898320734500885</v>
      </c>
      <c r="C3" t="s">
        <v>43</v>
      </c>
    </row>
    <row r="4" spans="1:3">
      <c r="A4">
        <f>HYPERLINK("https://bmsprod.service-now.com/nav_to.do?uri=%2Fkb_view.do%3Fsysparm_article%3DKB0034937%26sysparm_stack%3D%26sysparm_view%3D","How to cancel an event and work with purchase orders using InterAct EM 2.0")</f>
        <v>0</v>
      </c>
      <c r="B4">
        <v>0.3363380432128906</v>
      </c>
      <c r="C4" t="s">
        <v>40</v>
      </c>
    </row>
    <row r="5" spans="1:3">
      <c r="A5">
        <f>HYPERLINK("https://bmsprod.service-now.com/nav_to.do?uri=%2Fkb_view.do%3Fsysparm_article%3DKB0034936%26sysparm_stack%3D%26sysparm_view%3D","How to select material group when creating an event expense using InterAct EM 2.0")</f>
        <v>0</v>
      </c>
      <c r="B5">
        <v>0.3212586343288422</v>
      </c>
      <c r="C5" t="s">
        <v>41</v>
      </c>
    </row>
    <row r="6" spans="1:3">
      <c r="A6">
        <f>HYPERLINK("https://bmsprod.service-now.com/nav_to.do?uri=%2Fkb_view.do%3Fsysparm_article%3DKB0034904%26sysparm_stack%3D%26sysparm_view%3D","How to update a WBS code for a budget in InterAct EM 2.0")</f>
        <v>0</v>
      </c>
      <c r="B6">
        <v>0.2878756523132324</v>
      </c>
      <c r="C6" t="s">
        <v>10</v>
      </c>
    </row>
    <row r="7" spans="1:3">
      <c r="A7">
        <f>HYPERLINK("https://bmsprod.service-now.com/nav_to.do?uri=%2Fkb_view.do%3Fsysparm_article%3DKB0034905%26sysparm_stack%3D%26sysparm_view%3D","How to add an attendee to an event using InterAct EM 2.0")</f>
        <v>0</v>
      </c>
      <c r="B7">
        <v>0.2479515820741653</v>
      </c>
      <c r="C7" t="s">
        <v>15</v>
      </c>
    </row>
    <row r="8" spans="1:3">
      <c r="A8">
        <f>HYPERLINK("https://bmsprod.service-now.com/nav_to.do?uri=%2Fkb_view.do%3Fsysparm_article%3DKB0032339%26sysparm_stack%3D%26sysparm_view%3D","How to close a MaxEAM Purchase Order with incomplete receipts")</f>
        <v>0</v>
      </c>
      <c r="B8">
        <v>0.2400897145271301</v>
      </c>
      <c r="C8" t="s">
        <v>44</v>
      </c>
    </row>
    <row r="9" spans="1:3">
      <c r="A9">
        <f>HYPERLINK("https://bmsprod.service-now.com/nav_to.do?uri=%2Fkb_view.do%3Fsysparm_article%3DKB0034911%26sysparm_stack%3D%26sysparm_view%3D","How to update the status for an attendee using InterAct EM 2.0")</f>
        <v>0</v>
      </c>
      <c r="B9">
        <v>0.234987735748291</v>
      </c>
      <c r="C9" t="s">
        <v>7</v>
      </c>
    </row>
    <row r="10" spans="1:3">
      <c r="A10">
        <f>HYPERLINK("https://bmsprod.service-now.com/nav_to.do?uri=%2Fkb_view.do%3Fsysparm_article%3DKB0041604%26sysparm_stack%3D%26sysparm_view%3D","How to resolve a PO Integration Error during a Fund Purchase Order in ECLIPSE")</f>
        <v>0</v>
      </c>
      <c r="B10">
        <v>0.2278657555580139</v>
      </c>
      <c r="C10" t="s">
        <v>45</v>
      </c>
    </row>
    <row r="11" spans="1:3">
      <c r="A11">
        <f>HYPERLINK("https://bmsprod.service-now.com/nav_to.do?uri=%2Fkb_view.do%3Fsysparm_article%3DKB0034838%26sysparm_stack%3D%26sysparm_view%3D","How to add a budget to an event - InterAct EM 2.0")</f>
        <v>0</v>
      </c>
      <c r="B11">
        <v>0.2236529439687729</v>
      </c>
      <c r="C11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4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HYPERLINK("https://bmsprod.service-now.com/nav_to.do?uri=%2Fkb_view.do%3Fsysparm_article%3DKB0034937%26sysparm_stack%3D%26sysparm_view%3D","How to cancel an event and work with purchase orders using InterAct EM 2.0")</f>
        <v>0</v>
      </c>
      <c r="B2">
        <v>0.6274690628051758</v>
      </c>
      <c r="C2" t="s">
        <v>40</v>
      </c>
    </row>
    <row r="3" spans="1:3">
      <c r="A3">
        <f>HYPERLINK("https://bmsprod.service-now.com/nav_to.do?uri=%2Fkb_view.do%3Fsysparm_article%3DKB0034998%26sysparm_stack%3D%26sysparm_view%3D","How to cancel, update or resubmit a purchase order in InterAct EM 2.0")</f>
        <v>0</v>
      </c>
      <c r="B3">
        <v>0.4889653325080872</v>
      </c>
      <c r="C3" t="s">
        <v>39</v>
      </c>
    </row>
    <row r="4" spans="1:3">
      <c r="A4">
        <f>HYPERLINK("https://bmsprod.service-now.com/nav_to.do?uri=%2Fkb_view.do%3Fsysparm_article%3DKB0034904%26sysparm_stack%3D%26sysparm_view%3D","How to update a WBS code for a budget in InterAct EM 2.0")</f>
        <v>0</v>
      </c>
      <c r="B4">
        <v>0.4338209629058838</v>
      </c>
      <c r="C4" t="s">
        <v>10</v>
      </c>
    </row>
    <row r="5" spans="1:3">
      <c r="A5">
        <f>HYPERLINK("https://bmsprod.service-now.com/nav_to.do?uri=%2Fkb_view.do%3Fsysparm_article%3DKB0034932%26sysparm_stack%3D%26sysparm_view%3D","How to create an event using InterAct EM 2.0")</f>
        <v>0</v>
      </c>
      <c r="B5">
        <v>0.3719764351844788</v>
      </c>
      <c r="C5" t="s">
        <v>17</v>
      </c>
    </row>
    <row r="6" spans="1:3">
      <c r="A6">
        <f>HYPERLINK("https://bmsprod.service-now.com/nav_to.do?uri=%2Fkb_view.do%3Fsysparm_article%3DKB0034905%26sysparm_stack%3D%26sysparm_view%3D","How to add an attendee to an event using InterAct EM 2.0")</f>
        <v>0</v>
      </c>
      <c r="B6">
        <v>0.3605502843856812</v>
      </c>
      <c r="C6" t="s">
        <v>15</v>
      </c>
    </row>
    <row r="7" spans="1:3">
      <c r="A7">
        <f>HYPERLINK("https://bmsprod.service-now.com/nav_to.do?uri=%2Fkb_view.do%3Fsysparm_article%3DKB0031566%26sysparm_stack%3D%26sysparm_view%3D","How do I cancel, update or resubmit POs?")</f>
        <v>0</v>
      </c>
      <c r="B7">
        <v>0.343932032585144</v>
      </c>
      <c r="C7" t="s">
        <v>43</v>
      </c>
    </row>
    <row r="8" spans="1:3">
      <c r="A8">
        <f>HYPERLINK("https://bmsprod.service-now.com/nav_to.do?uri=%2Fkb_view.do%3Fsysparm_article%3DKB0034936%26sysparm_stack%3D%26sysparm_view%3D","How to select material group when creating an event expense using InterAct EM 2.0")</f>
        <v>0</v>
      </c>
      <c r="B8">
        <v>0.31935054063797</v>
      </c>
      <c r="C8" t="s">
        <v>41</v>
      </c>
    </row>
    <row r="9" spans="1:3">
      <c r="A9">
        <f>HYPERLINK("https://bmsprod.service-now.com/nav_to.do?uri=%2Fkb_view.do%3Fsysparm_article%3DKB0034930%26sysparm_stack%3D%26sysparm_view%3D","How to add expense estimates to an event in InterAct EM 2.0")</f>
        <v>0</v>
      </c>
      <c r="B9">
        <v>0.3148998022079468</v>
      </c>
      <c r="C9" t="s">
        <v>8</v>
      </c>
    </row>
    <row r="10" spans="1:3">
      <c r="A10">
        <f>HYPERLINK("https://bmsprod.service-now.com/nav_to.do?uri=%2Fkb_view.do%3Fsysparm_article%3DKB0034901%26sysparm_stack%3D%26sysparm_view%3D","How to add an attendee to an event not found in search using InterAct EM 2.0")</f>
        <v>0</v>
      </c>
      <c r="B10">
        <v>0.3063962757587433</v>
      </c>
      <c r="C10" t="s">
        <v>24</v>
      </c>
    </row>
    <row r="11" spans="1:3">
      <c r="A11">
        <f>HYPERLINK("https://bmsprod.service-now.com/nav_to.do?uri=%2Fkb_view.do%3Fsysparm_article%3DKB0034838%26sysparm_stack%3D%26sysparm_view%3D","How to add a budget to an event - InterAct EM 2.0")</f>
        <v>0</v>
      </c>
      <c r="B11">
        <v>0.2989526987075806</v>
      </c>
      <c r="C11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HYPERLINK("https://bmsprod.service-now.com/nav_to.do?uri=%2Fkb_view.do%3Fsysparm_article%3DKB0034996%26sysparm_stack%3D%26sysparm_view%3D","How to determine what email notifications are sent by InterAct EM 2.0")</f>
        <v>0</v>
      </c>
      <c r="B2">
        <v>0.7487255930900574</v>
      </c>
      <c r="C2" t="s">
        <v>37</v>
      </c>
    </row>
    <row r="3" spans="1:3">
      <c r="A3">
        <f>HYPERLINK("https://bmsprod.service-now.com/nav_to.do?uri=%2Fkb_view.do%3Fsysparm_article%3DKB0034941%26sysparm_stack%3D%26sysparm_view%3D","How to change or update information for an event in Pre-Event and Post-Event status in InterAct EM 2.0")</f>
        <v>0</v>
      </c>
      <c r="B3">
        <v>0.3137075006961823</v>
      </c>
      <c r="C3" t="s">
        <v>38</v>
      </c>
    </row>
    <row r="4" spans="1:3">
      <c r="A4">
        <f>HYPERLINK("https://bmsprod.service-now.com/nav_to.do?uri=%2Fkb_view.do%3Fsysparm_article%3DKB0034932%26sysparm_stack%3D%26sysparm_view%3D","How to create an event using InterAct EM 2.0")</f>
        <v>0</v>
      </c>
      <c r="B4">
        <v>0.2715435028076172</v>
      </c>
      <c r="C4" t="s">
        <v>17</v>
      </c>
    </row>
    <row r="5" spans="1:3">
      <c r="A5">
        <f>HYPERLINK("https://bmsprod.service-now.com/nav_to.do?uri=%2Fkb_view.do%3Fsysparm_article%3DKB0034903%26sysparm_stack%3D%26sysparm_view%3D","How to add and assign tasks to an event or budget in InterAct EM 2.0 ")</f>
        <v>0</v>
      </c>
      <c r="B5">
        <v>0.2557320296764374</v>
      </c>
      <c r="C5" t="s">
        <v>6</v>
      </c>
    </row>
    <row r="6" spans="1:3">
      <c r="A6">
        <f>HYPERLINK("https://bmsprod.service-now.com/nav_to.do?uri=%2Fkb_view.do%3Fsysparm_article%3DKB0034995%26sysparm_stack%3D%26sysparm_view%3D","How to list an event service provider when event is funded by Corporate Giving in InterAct EM 2.0")</f>
        <v>0</v>
      </c>
      <c r="B6">
        <v>0.2421938478946686</v>
      </c>
      <c r="C6" t="s">
        <v>22</v>
      </c>
    </row>
    <row r="7" spans="1:3">
      <c r="A7">
        <f>HYPERLINK("https://bmsprod.service-now.com/nav_to.do?uri=%2Fkb_view.do%3Fsysparm_article%3DKB0034904%26sysparm_stack%3D%26sysparm_view%3D","How to update a WBS code for a budget in InterAct EM 2.0")</f>
        <v>0</v>
      </c>
      <c r="B7">
        <v>0.24137082695961</v>
      </c>
      <c r="C7" t="s">
        <v>10</v>
      </c>
    </row>
    <row r="8" spans="1:3">
      <c r="A8">
        <f>HYPERLINK("https://bmsprod.service-now.com/nav_to.do?uri=%2Fkb_view.do%3Fsysparm_article%3DKB0034905%26sysparm_stack%3D%26sysparm_view%3D","How to add an attendee to an event using InterAct EM 2.0")</f>
        <v>0</v>
      </c>
      <c r="B8">
        <v>0.2365077435970306</v>
      </c>
      <c r="C8" t="s">
        <v>15</v>
      </c>
    </row>
    <row r="9" spans="1:3">
      <c r="A9">
        <f>HYPERLINK("https://bmsprod.service-now.com/nav_to.do?uri=%2Fkb_view.do%3Fsysparm_article%3DKB0034998%26sysparm_stack%3D%26sysparm_view%3D","How to cancel, update or resubmit a purchase order in InterAct EM 2.0")</f>
        <v>0</v>
      </c>
      <c r="B9">
        <v>0.2313264608383179</v>
      </c>
      <c r="C9" t="s">
        <v>39</v>
      </c>
    </row>
    <row r="10" spans="1:3">
      <c r="A10">
        <f>HYPERLINK("https://bmsprod.service-now.com/nav_to.do?uri=%2Fkb_view.do%3Fsysparm_article%3DKB0034901%26sysparm_stack%3D%26sysparm_view%3D","How to add an attendee to an event not found in search using InterAct EM 2.0")</f>
        <v>0</v>
      </c>
      <c r="B10">
        <v>0.222155973315239</v>
      </c>
      <c r="C10" t="s">
        <v>24</v>
      </c>
    </row>
    <row r="11" spans="1:3">
      <c r="A11">
        <f>HYPERLINK("https://bmsprod.service-now.com/nav_to.do?uri=%2Fkb_view.do%3Fsysparm_article%3DKB0035246%26sysparm_stack%3D%26sysparm_view%3D","How to search for an Event ID and add attendees to a Concur Expense Report in InterAct EM 2.0")</f>
        <v>0</v>
      </c>
      <c r="B11">
        <v>0.2192715853452682</v>
      </c>
      <c r="C11" t="s">
        <v>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HYPERLINK("https://bmsprod.service-now.com/nav_to.do?uri=%2Fkb_view.do%3Fsysparm_article%3DKB0042442%26sysparm_stack%3D%26sysparm_view%3D","Searching for a WBS not found when creating a budget in InterAct EM 2.0")</f>
        <v>0</v>
      </c>
      <c r="B2">
        <v>0.6508804559707642</v>
      </c>
      <c r="C2" t="s">
        <v>46</v>
      </c>
    </row>
    <row r="3" spans="1:3">
      <c r="A3">
        <f>HYPERLINK("https://bmsprod.service-now.com/nav_to.do?uri=%2Fkb_view.do%3Fsysparm_article%3DKB0034904%26sysparm_stack%3D%26sysparm_view%3D","How to update a WBS code for a budget in InterAct EM 2.0")</f>
        <v>0</v>
      </c>
      <c r="B3">
        <v>0.345621794462204</v>
      </c>
      <c r="C3" t="s">
        <v>10</v>
      </c>
    </row>
    <row r="4" spans="1:3">
      <c r="A4">
        <f>HYPERLINK("https://bmsprod.service-now.com/nav_to.do?uri=%2Fkb_view.do%3Fsysparm_article%3DKB0040257%26sysparm_stack%3D%26sysparm_view%3D","Applying best practices for budget overview and expense types - InterAct EM 2.0 and above")</f>
        <v>0</v>
      </c>
      <c r="B4">
        <v>0.334918737411499</v>
      </c>
      <c r="C4" t="s">
        <v>42</v>
      </c>
    </row>
    <row r="5" spans="1:3">
      <c r="A5">
        <f>HYPERLINK("https://bmsprod.service-now.com/nav_to.do?uri=%2Fkb_view.do%3Fsysparm_article%3DKB0031958%26sysparm_stack%3D%26sysparm_view%3D","How to handle WBS Elements related requests in SAP")</f>
        <v>0</v>
      </c>
      <c r="B5">
        <v>0.3049431145191193</v>
      </c>
      <c r="C5" t="s">
        <v>47</v>
      </c>
    </row>
    <row r="6" spans="1:3">
      <c r="A6">
        <f>HYPERLINK("https://bmsprod.service-now.com/nav_to.do?uri=%2Fkb_view.do%3Fsysparm_article%3DKB0034838%26sysparm_stack%3D%26sysparm_view%3D","How to add a budget to an event - InterAct EM 2.0")</f>
        <v>0</v>
      </c>
      <c r="B6">
        <v>0.303693026304245</v>
      </c>
      <c r="C6" t="s">
        <v>3</v>
      </c>
    </row>
    <row r="7" spans="1:3">
      <c r="A7">
        <f>HYPERLINK("https://bmsprod.service-now.com/nav_to.do?uri=%2Fkb_view.do%3Fsysparm_article%3DKB0034930%26sysparm_stack%3D%26sysparm_view%3D","How to add expense estimates to an event in InterAct EM 2.0")</f>
        <v>0</v>
      </c>
      <c r="B7">
        <v>0.2960020899772644</v>
      </c>
      <c r="C7" t="s">
        <v>8</v>
      </c>
    </row>
    <row r="8" spans="1:3">
      <c r="A8">
        <f>HYPERLINK("https://bmsprod.service-now.com/nav_to.do?uri=%2Fkb_view.do%3Fsysparm_article%3DKB0034936%26sysparm_stack%3D%26sysparm_view%3D","How to select material group when creating an event expense using InterAct EM 2.0")</f>
        <v>0</v>
      </c>
      <c r="B8">
        <v>0.281489372253418</v>
      </c>
      <c r="C8" t="s">
        <v>41</v>
      </c>
    </row>
    <row r="9" spans="1:3">
      <c r="A9">
        <f>HYPERLINK("https://bmsprod.service-now.com/nav_to.do?uri=%2Fkb_view.do%3Fsysparm_article%3DKB0034937%26sysparm_stack%3D%26sysparm_view%3D","How to cancel an event and work with purchase orders using InterAct EM 2.0")</f>
        <v>0</v>
      </c>
      <c r="B9">
        <v>0.2697834372520447</v>
      </c>
      <c r="C9" t="s">
        <v>40</v>
      </c>
    </row>
    <row r="10" spans="1:3">
      <c r="A10">
        <f>HYPERLINK("https://bmsprod.service-now.com/nav_to.do?uri=%2Fkb_view.do%3Fsysparm_article%3DKB0034091%26sysparm_stack%3D%26sysparm_view%3D","RPM Marketing / Medical / Market Research SUBTACTICS / WBS ELEMENTS")</f>
        <v>0</v>
      </c>
      <c r="B10">
        <v>0.242109090089798</v>
      </c>
      <c r="C10" t="s">
        <v>48</v>
      </c>
    </row>
    <row r="11" spans="1:3">
      <c r="A11">
        <f>HYPERLINK("https://bmsprod.service-now.com/nav_to.do?uri=%2Fkb_view.do%3Fsysparm_article%3DKB0038330%26sysparm_stack%3D%26sysparm_view%3D","Using the Application Administration Guide for the Process Analytical Technology Data Management (PATdm)")</f>
        <v>0</v>
      </c>
      <c r="B11">
        <v>0.2202724516391754</v>
      </c>
      <c r="C11" t="s">
        <v>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HYPERLINK("https://bmsprod.service-now.com/nav_to.do?uri=%2Fkb_view.do%3Fsysparm_article%3DKB0034905%26sysparm_stack%3D%26sysparm_view%3D","How to add an attendee to an event using InterAct EM 2.0")</f>
        <v>0</v>
      </c>
      <c r="B2">
        <v>0.7482725381851196</v>
      </c>
      <c r="C2" t="s">
        <v>15</v>
      </c>
    </row>
    <row r="3" spans="1:3">
      <c r="A3">
        <f>HYPERLINK("https://bmsprod.service-now.com/nav_to.do?uri=%2Fkb_view.do%3Fsysparm_article%3DKB0034901%26sysparm_stack%3D%26sysparm_view%3D","How to add an attendee to an event not found in search using InterAct EM 2.0")</f>
        <v>0</v>
      </c>
      <c r="B3">
        <v>0.3807564377784729</v>
      </c>
      <c r="C3" t="s">
        <v>24</v>
      </c>
    </row>
    <row r="4" spans="1:3">
      <c r="A4">
        <f>HYPERLINK("https://bmsprod.service-now.com/nav_to.do?uri=%2Fkb_view.do%3Fsysparm_article%3DKB0034911%26sysparm_stack%3D%26sysparm_view%3D","How to update the status for an attendee using InterAct EM 2.0")</f>
        <v>0</v>
      </c>
      <c r="B4">
        <v>0.3705743551254272</v>
      </c>
      <c r="C4" t="s">
        <v>7</v>
      </c>
    </row>
    <row r="5" spans="1:3">
      <c r="A5">
        <f>HYPERLINK("https://bmsprod.service-now.com/nav_to.do?uri=%2Fkb_view.do%3Fsysparm_article%3DKB0034839%26sysparm_stack%3D%26sysparm_view%3D","How to Add a Service Provider to an Event - InterAct EM 2.0")</f>
        <v>0</v>
      </c>
      <c r="B5">
        <v>0.3653282523155212</v>
      </c>
      <c r="C5" t="s">
        <v>5</v>
      </c>
    </row>
    <row r="6" spans="1:3">
      <c r="A6">
        <f>HYPERLINK("https://bmsprod.service-now.com/nav_to.do?uri=%2Fkb_view.do%3Fsysparm_article%3DKB0035246%26sysparm_stack%3D%26sysparm_view%3D","How to search for an Event ID and add attendees to a Concur Expense Report in InterAct EM 2.0")</f>
        <v>0</v>
      </c>
      <c r="B6">
        <v>0.3462540805339813</v>
      </c>
      <c r="C6" t="s">
        <v>11</v>
      </c>
    </row>
    <row r="7" spans="1:3">
      <c r="A7">
        <f>HYPERLINK("https://bmsprod.service-now.com/nav_to.do?uri=%2Fkb_view.do%3Fsysparm_article%3DKB0034935%26sysparm_stack%3D%26sysparm_view%3D","How to reconcile attendees when using iPad using InterAct EM 2.0")</f>
        <v>0</v>
      </c>
      <c r="B7">
        <v>0.3462166786193848</v>
      </c>
      <c r="C7" t="s">
        <v>13</v>
      </c>
    </row>
    <row r="8" spans="1:3">
      <c r="A8">
        <f>HYPERLINK("https://bmsprod.service-now.com/nav_to.do?uri=%2Fkb_view.do%3Fsysparm_article%3DKB0034934%26sysparm_stack%3D%26sysparm_view%3D","How to reconcile attendees when using a paper sign-in sheet or roster with InterAct EM 2.0")</f>
        <v>0</v>
      </c>
      <c r="B8">
        <v>0.3384319543838501</v>
      </c>
      <c r="C8" t="s">
        <v>14</v>
      </c>
    </row>
    <row r="9" spans="1:3">
      <c r="A9">
        <f>HYPERLINK("https://bmsprod.service-now.com/nav_to.do?uri=%2Fkb_view.do%3Fsysparm_article%3DKB0034932%26sysparm_stack%3D%26sysparm_view%3D","How to create an event using InterAct EM 2.0")</f>
        <v>0</v>
      </c>
      <c r="B9">
        <v>0.3301661312580109</v>
      </c>
      <c r="C9" t="s">
        <v>17</v>
      </c>
    </row>
    <row r="10" spans="1:3">
      <c r="A10">
        <f>HYPERLINK("https://bmsprod.service-now.com/nav_to.do?uri=%2Fkb_view.do%3Fsysparm_article%3DKB0034938%26sysparm_stack%3D%26sysparm_view%3D","How to indicate if  contracting with an HCO for an HCP Employee Service Provider using InterAct EM 2.0")</f>
        <v>0</v>
      </c>
      <c r="B10">
        <v>0.3281624913215637</v>
      </c>
      <c r="C10" t="s">
        <v>25</v>
      </c>
    </row>
    <row r="11" spans="1:3">
      <c r="A11">
        <f>HYPERLINK("https://bmsprod.service-now.com/nav_to.do?uri=%2Fkb_view.do%3Fsysparm_article%3DKB0034941%26sysparm_stack%3D%26sysparm_view%3D","How to change or update information for an event in Pre-Event and Post-Event status in InterAct EM 2.0")</f>
        <v>0</v>
      </c>
      <c r="B11">
        <v>0.3223029375076294</v>
      </c>
      <c r="C11" t="s">
        <v>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HYPERLINK("https://bmsprod.service-now.com/nav_to.do?uri=%2Fkb_view.do%3Fsysparm_article%3DKB0035246%26sysparm_stack%3D%26sysparm_view%3D","How to search for an Event ID and add attendees to a Concur Expense Report in InterAct EM 2.0")</f>
        <v>0</v>
      </c>
      <c r="B2">
        <v>0.7409569621086121</v>
      </c>
      <c r="C2" t="s">
        <v>11</v>
      </c>
    </row>
    <row r="3" spans="1:3">
      <c r="A3">
        <f>HYPERLINK("https://bmsprod.service-now.com/nav_to.do?uri=%2Fkb_view.do%3Fsysparm_article%3DKB0034905%26sysparm_stack%3D%26sysparm_view%3D","How to add an attendee to an event using InterAct EM 2.0")</f>
        <v>0</v>
      </c>
      <c r="B3">
        <v>0.3822613060474396</v>
      </c>
      <c r="C3" t="s">
        <v>15</v>
      </c>
    </row>
    <row r="4" spans="1:3">
      <c r="A4">
        <f>HYPERLINK("https://bmsprod.service-now.com/nav_to.do?uri=%2Fkb_view.do%3Fsysparm_article%3DKB0034911%26sysparm_stack%3D%26sysparm_view%3D","How to update the status for an attendee using InterAct EM 2.0")</f>
        <v>0</v>
      </c>
      <c r="B4">
        <v>0.3750731348991394</v>
      </c>
      <c r="C4" t="s">
        <v>7</v>
      </c>
    </row>
    <row r="5" spans="1:3">
      <c r="A5">
        <f>HYPERLINK("https://bmsprod.service-now.com/nav_to.do?uri=%2Fkb_view.do%3Fsysparm_article%3DKB0034910%26sysparm_stack%3D%26sysparm_view%3D","How to add a note or attachment to an event using InterAct EM 2.0")</f>
        <v>0</v>
      </c>
      <c r="B5">
        <v>0.3464319109916687</v>
      </c>
      <c r="C5" t="s">
        <v>4</v>
      </c>
    </row>
    <row r="6" spans="1:3">
      <c r="A6">
        <f>HYPERLINK("https://bmsprod.service-now.com/nav_to.do?uri=%2Fkb_view.do%3Fsysparm_article%3DKB0034934%26sysparm_stack%3D%26sysparm_view%3D","How to reconcile attendees when using a paper sign-in sheet or roster with InterAct EM 2.0")</f>
        <v>0</v>
      </c>
      <c r="B6">
        <v>0.3426891267299652</v>
      </c>
      <c r="C6" t="s">
        <v>14</v>
      </c>
    </row>
    <row r="7" spans="1:3">
      <c r="A7">
        <f>HYPERLINK("https://bmsprod.service-now.com/nav_to.do?uri=%2Fkb_view.do%3Fsysparm_article%3DKB0034935%26sysparm_stack%3D%26sysparm_view%3D","How to reconcile attendees when using iPad using InterAct EM 2.0")</f>
        <v>0</v>
      </c>
      <c r="B7">
        <v>0.3422115445137024</v>
      </c>
      <c r="C7" t="s">
        <v>13</v>
      </c>
    </row>
    <row r="8" spans="1:3">
      <c r="A8">
        <f>HYPERLINK("https://bmsprod.service-now.com/nav_to.do?uri=%2Fkb_view.do%3Fsysparm_article%3DKB0034901%26sysparm_stack%3D%26sysparm_view%3D","How to add an attendee to an event not found in search using InterAct EM 2.0")</f>
        <v>0</v>
      </c>
      <c r="B8">
        <v>0.3299653828144073</v>
      </c>
      <c r="C8" t="s">
        <v>24</v>
      </c>
    </row>
    <row r="9" spans="1:3">
      <c r="A9">
        <f>HYPERLINK("https://bmsprod.service-now.com/nav_to.do?uri=%2Fkb_view.do%3Fsysparm_article%3DKB0034631%26sysparm_stack%3D%26sysparm_view%3D","How to download list of attendees / speakers in Interact (using .csv format to export file)")</f>
        <v>0</v>
      </c>
      <c r="B9">
        <v>0.3188275992870331</v>
      </c>
      <c r="C9" t="s">
        <v>50</v>
      </c>
    </row>
    <row r="10" spans="1:3">
      <c r="A10">
        <f>HYPERLINK("https://bmsprod.service-now.com/nav_to.do?uri=%2Fkb_view.do%3Fsysparm_article%3DKB0034930%26sysparm_stack%3D%26sysparm_view%3D","How to add expense estimates to an event in InterAct EM 2.0")</f>
        <v>0</v>
      </c>
      <c r="B10">
        <v>0.3047140836715698</v>
      </c>
      <c r="C10" t="s">
        <v>8</v>
      </c>
    </row>
    <row r="11" spans="1:3">
      <c r="A11">
        <f>HYPERLINK("https://bmsprod.service-now.com/nav_to.do?uri=%2Fkb_view.do%3Fsysparm_article%3DKB0034839%26sysparm_stack%3D%26sysparm_view%3D","How to Add a Service Provider to an Event - InterAct EM 2.0")</f>
        <v>0</v>
      </c>
      <c r="B11">
        <v>0.3023442029953003</v>
      </c>
      <c r="C1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HYPERLINK("https://bmsprod.service-now.com/nav_to.do?uri=%2Fkb_view.do%3Fsysparm_article%3DKB0034935%26sysparm_stack%3D%26sysparm_view%3D","How to reconcile attendees when using iPad using InterAct EM 2.0")</f>
        <v>0</v>
      </c>
      <c r="B2">
        <v>0.6685708165168762</v>
      </c>
      <c r="C2" t="s">
        <v>13</v>
      </c>
    </row>
    <row r="3" spans="1:3">
      <c r="A3">
        <f>HYPERLINK("https://bmsprod.service-now.com/nav_to.do?uri=%2Fkb_view.do%3Fsysparm_article%3DKB0034934%26sysparm_stack%3D%26sysparm_view%3D","How to reconcile attendees when using a paper sign-in sheet or roster with InterAct EM 2.0")</f>
        <v>0</v>
      </c>
      <c r="B3">
        <v>0.402625560760498</v>
      </c>
      <c r="C3" t="s">
        <v>14</v>
      </c>
    </row>
    <row r="4" spans="1:3">
      <c r="A4">
        <f>HYPERLINK("https://bmsprod.service-now.com/nav_to.do?uri=%2Fkb_view.do%3Fsysparm_article%3DKB0034911%26sysparm_stack%3D%26sysparm_view%3D","How to update the status for an attendee using InterAct EM 2.0")</f>
        <v>0</v>
      </c>
      <c r="B4">
        <v>0.3810791969299316</v>
      </c>
      <c r="C4" t="s">
        <v>7</v>
      </c>
    </row>
    <row r="5" spans="1:3">
      <c r="A5">
        <f>HYPERLINK("https://bmsprod.service-now.com/nav_to.do?uri=%2Fkb_view.do%3Fsysparm_article%3DKB0034905%26sysparm_stack%3D%26sysparm_view%3D","How to add an attendee to an event using InterAct EM 2.0")</f>
        <v>0</v>
      </c>
      <c r="B5">
        <v>0.3547323048114777</v>
      </c>
      <c r="C5" t="s">
        <v>15</v>
      </c>
    </row>
    <row r="6" spans="1:3">
      <c r="A6">
        <f>HYPERLINK("https://bmsprod.service-now.com/nav_to.do?uri=%2Fkb_view.do%3Fsysparm_article%3DKB0034903%26sysparm_stack%3D%26sysparm_view%3D","How to add and assign tasks to an event or budget in InterAct EM 2.0 ")</f>
        <v>0</v>
      </c>
      <c r="B6">
        <v>0.3542679250240326</v>
      </c>
      <c r="C6" t="s">
        <v>6</v>
      </c>
    </row>
    <row r="7" spans="1:3">
      <c r="A7">
        <f>HYPERLINK("https://bmsprod.service-now.com/nav_to.do?uri=%2Fkb_view.do%3Fsysparm_article%3DKB0035246%26sysparm_stack%3D%26sysparm_view%3D","How to search for an Event ID and add attendees to a Concur Expense Report in InterAct EM 2.0")</f>
        <v>0</v>
      </c>
      <c r="B7">
        <v>0.3378294706344604</v>
      </c>
      <c r="C7" t="s">
        <v>11</v>
      </c>
    </row>
    <row r="8" spans="1:3">
      <c r="A8">
        <f>HYPERLINK("https://bmsprod.service-now.com/nav_to.do?uri=%2Fkb_view.do%3Fsysparm_article%3DKB0034838%26sysparm_stack%3D%26sysparm_view%3D","How to add a budget to an event - InterAct EM 2.0")</f>
        <v>0</v>
      </c>
      <c r="B8">
        <v>0.3054395914077759</v>
      </c>
      <c r="C8" t="s">
        <v>3</v>
      </c>
    </row>
    <row r="9" spans="1:3">
      <c r="A9">
        <f>HYPERLINK("https://bmsprod.service-now.com/nav_to.do?uri=%2Fkb_view.do%3Fsysparm_article%3DKB0034839%26sysparm_stack%3D%26sysparm_view%3D","How to Add a Service Provider to an Event - InterAct EM 2.0")</f>
        <v>0</v>
      </c>
      <c r="B9">
        <v>0.2966353297233582</v>
      </c>
      <c r="C9" t="s">
        <v>5</v>
      </c>
    </row>
    <row r="10" spans="1:3">
      <c r="A10">
        <f>HYPERLINK("https://bmsprod.service-now.com/nav_to.do?uri=%2Fkb_view.do%3Fsysparm_article%3DKB0034910%26sysparm_stack%3D%26sysparm_view%3D","How to add a note or attachment to an event using InterAct EM 2.0")</f>
        <v>0</v>
      </c>
      <c r="B10">
        <v>0.2930365800857544</v>
      </c>
      <c r="C10" t="s">
        <v>4</v>
      </c>
    </row>
    <row r="11" spans="1:3">
      <c r="A11">
        <f>HYPERLINK("https://bmsprod.service-now.com/nav_to.do?uri=%2Fkb_view.do%3Fsysparm_article%3DKB0034933%26sysparm_stack%3D%26sysparm_view%3D","How to generate a sign in sheet or roster for an event in InterAct EM 2.0")</f>
        <v>0</v>
      </c>
      <c r="B11">
        <v>0.2900828123092651</v>
      </c>
      <c r="C11" t="s">
        <v>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HYPERLINK("https://bmsprod.service-now.com/nav_to.do?uri=%2Fkb_view.do%3Fsysparm_article%3DKB0034938%26sysparm_stack%3D%26sysparm_view%3D","How to indicate if  contracting with an HCO for an HCP Employee Service Provider using InterAct EM 2.0")</f>
        <v>0</v>
      </c>
      <c r="B2">
        <v>0.6977931261062622</v>
      </c>
      <c r="C2" t="s">
        <v>25</v>
      </c>
    </row>
    <row r="3" spans="1:3">
      <c r="A3">
        <f>HYPERLINK("https://bmsprod.service-now.com/nav_to.do?uri=%2Fkb_view.do%3Fsysparm_article%3DKB0034905%26sysparm_stack%3D%26sysparm_view%3D","How to add an attendee to an event using InterAct EM 2.0")</f>
        <v>0</v>
      </c>
      <c r="B3">
        <v>0.3235172629356384</v>
      </c>
      <c r="C3" t="s">
        <v>15</v>
      </c>
    </row>
    <row r="4" spans="1:3">
      <c r="A4">
        <f>HYPERLINK("https://bmsprod.service-now.com/nav_to.do?uri=%2Fkb_view.do%3Fsysparm_article%3DKB0034995%26sysparm_stack%3D%26sysparm_view%3D","How to list an event service provider when event is funded by Corporate Giving in InterAct EM 2.0")</f>
        <v>0</v>
      </c>
      <c r="B4">
        <v>0.3227107524871826</v>
      </c>
      <c r="C4" t="s">
        <v>22</v>
      </c>
    </row>
    <row r="5" spans="1:3">
      <c r="A5">
        <f>HYPERLINK("https://bmsprod.service-now.com/nav_to.do?uri=%2Fkb_view.do%3Fsysparm_article%3DKB0034939%26sysparm_stack%3D%26sysparm_view%3D","How to add a service provider to an event that is not found during search in InterAct EM 2.0")</f>
        <v>0</v>
      </c>
      <c r="B5">
        <v>0.3099868595600128</v>
      </c>
      <c r="C5" t="s">
        <v>9</v>
      </c>
    </row>
    <row r="6" spans="1:3">
      <c r="A6">
        <f>HYPERLINK("https://bmsprod.service-now.com/nav_to.do?uri=%2Fkb_view.do%3Fsysparm_article%3DKB0034901%26sysparm_stack%3D%26sysparm_view%3D","How to add an attendee to an event not found in search using InterAct EM 2.0")</f>
        <v>0</v>
      </c>
      <c r="B6">
        <v>0.3089626133441925</v>
      </c>
      <c r="C6" t="s">
        <v>24</v>
      </c>
    </row>
    <row r="7" spans="1:3">
      <c r="A7">
        <f>HYPERLINK("https://bmsprod.service-now.com/nav_to.do?uri=%2Fkb_view.do%3Fsysparm_article%3DKB0031534%26sysparm_stack%3D%26sysparm_view%3D","How to add an Activity Service Provider to the drop-down list ")</f>
        <v>0</v>
      </c>
      <c r="B7">
        <v>0.297551155090332</v>
      </c>
      <c r="C7" t="s">
        <v>26</v>
      </c>
    </row>
    <row r="8" spans="1:3">
      <c r="A8">
        <f>HYPERLINK("https://bmsprod.service-now.com/nav_to.do?uri=%2Fkb_view.do%3Fsysparm_article%3DKB0035246%26sysparm_stack%3D%26sysparm_view%3D","How to search for an Event ID and add attendees to a Concur Expense Report in InterAct EM 2.0")</f>
        <v>0</v>
      </c>
      <c r="B8">
        <v>0.2705857753753662</v>
      </c>
      <c r="C8" t="s">
        <v>11</v>
      </c>
    </row>
    <row r="9" spans="1:3">
      <c r="A9">
        <f>HYPERLINK("https://bmsprod.service-now.com/nav_to.do?uri=%2Fkb_view.do%3Fsysparm_article%3DKB0034839%26sysparm_stack%3D%26sysparm_view%3D","How to Add a Service Provider to an Event - InterAct EM 2.0")</f>
        <v>0</v>
      </c>
      <c r="B9">
        <v>0.2695332169532776</v>
      </c>
      <c r="C9" t="s">
        <v>5</v>
      </c>
    </row>
    <row r="10" spans="1:3">
      <c r="A10">
        <f>HYPERLINK("https://bmsprod.service-now.com/nav_to.do?uri=%2Fkb_view.do%3Fsysparm_article%3DKB0040770%26sysparm_stack%3D%26sysparm_view%3D","How to add or edit a HCP in eRoster and Concur")</f>
        <v>0</v>
      </c>
      <c r="B10">
        <v>0.2611372768878937</v>
      </c>
      <c r="C10" t="s">
        <v>27</v>
      </c>
    </row>
    <row r="11" spans="1:3">
      <c r="A11">
        <f>HYPERLINK("https://bmsprod.service-now.com/nav_to.do?uri=%2Fkb_view.do%3Fsysparm_article%3DKB0034935%26sysparm_stack%3D%26sysparm_view%3D","How to reconcile attendees when using iPad using InterAct EM 2.0")</f>
        <v>0</v>
      </c>
      <c r="B11">
        <v>0.2391752749681473</v>
      </c>
      <c r="C11" t="s">
        <v>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HYPERLINK("https://bmsprod.service-now.com/nav_to.do?uri=%2Fkb_view.do%3Fsysparm_article%3DKB0034941%26sysparm_stack%3D%26sysparm_view%3D","How to change or update information for an event in Pre-Event and Post-Event status in InterAct EM 2.0")</f>
        <v>0</v>
      </c>
      <c r="B2">
        <v>0.6200932264328003</v>
      </c>
      <c r="C2" t="s">
        <v>38</v>
      </c>
    </row>
    <row r="3" spans="1:3">
      <c r="A3">
        <f>HYPERLINK("https://bmsprod.service-now.com/nav_to.do?uri=%2Fkb_view.do%3Fsysparm_article%3DKB0034905%26sysparm_stack%3D%26sysparm_view%3D","How to add an attendee to an event using InterAct EM 2.0")</f>
        <v>0</v>
      </c>
      <c r="B3">
        <v>0.3580793142318726</v>
      </c>
      <c r="C3" t="s">
        <v>15</v>
      </c>
    </row>
    <row r="4" spans="1:3">
      <c r="A4">
        <f>HYPERLINK("https://bmsprod.service-now.com/nav_to.do?uri=%2Fkb_view.do%3Fsysparm_article%3DKB0034911%26sysparm_stack%3D%26sysparm_view%3D","How to update the status for an attendee using InterAct EM 2.0")</f>
        <v>0</v>
      </c>
      <c r="B4">
        <v>0.3236475884914398</v>
      </c>
      <c r="C4" t="s">
        <v>7</v>
      </c>
    </row>
    <row r="5" spans="1:3">
      <c r="A5">
        <f>HYPERLINK("https://bmsprod.service-now.com/nav_to.do?uri=%2Fkb_view.do%3Fsysparm_article%3DKB0034838%26sysparm_stack%3D%26sysparm_view%3D","How to add a budget to an event - InterAct EM 2.0")</f>
        <v>0</v>
      </c>
      <c r="B5">
        <v>0.3183641731739044</v>
      </c>
      <c r="C5" t="s">
        <v>3</v>
      </c>
    </row>
    <row r="6" spans="1:3">
      <c r="A6">
        <f>HYPERLINK("https://bmsprod.service-now.com/nav_to.do?uri=%2Fkb_view.do%3Fsysparm_article%3DKB0034939%26sysparm_stack%3D%26sysparm_view%3D","How to add a service provider to an event that is not found during search in InterAct EM 2.0")</f>
        <v>0</v>
      </c>
      <c r="B6">
        <v>0.3168569803237915</v>
      </c>
      <c r="C6" t="s">
        <v>9</v>
      </c>
    </row>
    <row r="7" spans="1:3">
      <c r="A7">
        <f>HYPERLINK("https://bmsprod.service-now.com/nav_to.do?uri=%2Fkb_view.do%3Fsysparm_article%3DKB0034996%26sysparm_stack%3D%26sysparm_view%3D","How to determine what email notifications are sent by InterAct EM 2.0")</f>
        <v>0</v>
      </c>
      <c r="B7">
        <v>0.3072086870670319</v>
      </c>
      <c r="C7" t="s">
        <v>37</v>
      </c>
    </row>
    <row r="8" spans="1:3">
      <c r="A8">
        <f>HYPERLINK("https://bmsprod.service-now.com/nav_to.do?uri=%2Fkb_view.do%3Fsysparm_article%3DKB0034904%26sysparm_stack%3D%26sysparm_view%3D","How to update a WBS code for a budget in InterAct EM 2.0")</f>
        <v>0</v>
      </c>
      <c r="B8">
        <v>0.3065420985221863</v>
      </c>
      <c r="C8" t="s">
        <v>10</v>
      </c>
    </row>
    <row r="9" spans="1:3">
      <c r="A9">
        <f>HYPERLINK("https://bmsprod.service-now.com/nav_to.do?uri=%2Fkb_view.do%3Fsysparm_article%3DKB0034995%26sysparm_stack%3D%26sysparm_view%3D","How to list an event service provider when event is funded by Corporate Giving in InterAct EM 2.0")</f>
        <v>0</v>
      </c>
      <c r="B9">
        <v>0.2942147552967072</v>
      </c>
      <c r="C9" t="s">
        <v>22</v>
      </c>
    </row>
    <row r="10" spans="1:3">
      <c r="A10">
        <f>HYPERLINK("https://bmsprod.service-now.com/nav_to.do?uri=%2Fkb_view.do%3Fsysparm_article%3DKB0034901%26sysparm_stack%3D%26sysparm_view%3D","How to add an attendee to an event not found in search using InterAct EM 2.0")</f>
        <v>0</v>
      </c>
      <c r="B10">
        <v>0.2928522229194641</v>
      </c>
      <c r="C10" t="s">
        <v>24</v>
      </c>
    </row>
    <row r="11" spans="1:3">
      <c r="A11">
        <f>HYPERLINK("https://bmsprod.service-now.com/nav_to.do?uri=%2Fkb_view.do%3Fsysparm_article%3DKB0034932%26sysparm_stack%3D%26sysparm_view%3D","How to create an event using InterAct EM 2.0")</f>
        <v>0</v>
      </c>
      <c r="B11">
        <v>0.291434645652771</v>
      </c>
      <c r="C11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HYPERLINK("https://bmsprod.service-now.com/nav_to.do?uri=%2Fkb_view.do%3Fsysparm_article%3DKB0034930%26sysparm_stack%3D%26sysparm_view%3D","How to add expense estimates to an event in InterAct EM 2.0")</f>
        <v>0</v>
      </c>
      <c r="B2">
        <v>0.6112992763519287</v>
      </c>
      <c r="C2" t="s">
        <v>8</v>
      </c>
    </row>
    <row r="3" spans="1:3">
      <c r="A3">
        <f>HYPERLINK("https://bmsprod.service-now.com/nav_to.do?uri=%2Fkb_view.do%3Fsysparm_article%3DKB0035246%26sysparm_stack%3D%26sysparm_view%3D","How to search for an Event ID and add attendees to a Concur Expense Report in InterAct EM 2.0")</f>
        <v>0</v>
      </c>
      <c r="B3">
        <v>0.4529808163642883</v>
      </c>
      <c r="C3" t="s">
        <v>11</v>
      </c>
    </row>
    <row r="4" spans="1:3">
      <c r="A4">
        <f>HYPERLINK("https://bmsprod.service-now.com/nav_to.do?uri=%2Fkb_view.do%3Fsysparm_article%3DKB0034838%26sysparm_stack%3D%26sysparm_view%3D","How to add a budget to an event - InterAct EM 2.0")</f>
        <v>0</v>
      </c>
      <c r="B4">
        <v>0.4524762034416199</v>
      </c>
      <c r="C4" t="s">
        <v>3</v>
      </c>
    </row>
    <row r="5" spans="1:3">
      <c r="A5">
        <f>HYPERLINK("https://bmsprod.service-now.com/nav_to.do?uri=%2Fkb_view.do%3Fsysparm_article%3DKB0034936%26sysparm_stack%3D%26sysparm_view%3D","How to select material group when creating an event expense using InterAct EM 2.0")</f>
        <v>0</v>
      </c>
      <c r="B5">
        <v>0.4381008744239807</v>
      </c>
      <c r="C5" t="s">
        <v>41</v>
      </c>
    </row>
    <row r="6" spans="1:3">
      <c r="A6">
        <f>HYPERLINK("https://bmsprod.service-now.com/nav_to.do?uri=%2Fkb_view.do%3Fsysparm_article%3DKB0034911%26sysparm_stack%3D%26sysparm_view%3D","How to update the status for an attendee using InterAct EM 2.0")</f>
        <v>0</v>
      </c>
      <c r="B6">
        <v>0.4258213043212891</v>
      </c>
      <c r="C6" t="s">
        <v>7</v>
      </c>
    </row>
    <row r="7" spans="1:3">
      <c r="A7">
        <f>HYPERLINK("https://bmsprod.service-now.com/nav_to.do?uri=%2Fkb_view.do%3Fsysparm_article%3DKB0034903%26sysparm_stack%3D%26sysparm_view%3D","How to add and assign tasks to an event or budget in InterAct EM 2.0 ")</f>
        <v>0</v>
      </c>
      <c r="B7">
        <v>0.4079968929290771</v>
      </c>
      <c r="C7" t="s">
        <v>6</v>
      </c>
    </row>
    <row r="8" spans="1:3">
      <c r="A8">
        <f>HYPERLINK("https://bmsprod.service-now.com/nav_to.do?uri=%2Fkb_view.do%3Fsysparm_article%3DKB0034904%26sysparm_stack%3D%26sysparm_view%3D","How to update a WBS code for a budget in InterAct EM 2.0")</f>
        <v>0</v>
      </c>
      <c r="B8">
        <v>0.4024357795715332</v>
      </c>
      <c r="C8" t="s">
        <v>10</v>
      </c>
    </row>
    <row r="9" spans="1:3">
      <c r="A9">
        <f>HYPERLINK("https://bmsprod.service-now.com/nav_to.do?uri=%2Fkb_view.do%3Fsysparm_article%3DKB0040257%26sysparm_stack%3D%26sysparm_view%3D","Applying best practices for budget overview and expense types - InterAct EM 2.0 and above")</f>
        <v>0</v>
      </c>
      <c r="B9">
        <v>0.3983900249004364</v>
      </c>
      <c r="C9" t="s">
        <v>42</v>
      </c>
    </row>
    <row r="10" spans="1:3">
      <c r="A10">
        <f>HYPERLINK("https://bmsprod.service-now.com/nav_to.do?uri=%2Fkb_view.do%3Fsysparm_article%3DKB0034905%26sysparm_stack%3D%26sysparm_view%3D","How to add an attendee to an event using InterAct EM 2.0")</f>
        <v>0</v>
      </c>
      <c r="B10">
        <v>0.3690763115882874</v>
      </c>
      <c r="C10" t="s">
        <v>15</v>
      </c>
    </row>
    <row r="11" spans="1:3">
      <c r="A11">
        <f>HYPERLINK("https://bmsprod.service-now.com/nav_to.do?uri=%2Fkb_view.do%3Fsysparm_article%3DKB0034910%26sysparm_stack%3D%26sysparm_view%3D","How to add a note or attachment to an event using InterAct EM 2.0")</f>
        <v>0</v>
      </c>
      <c r="B11">
        <v>0.3653631210327148</v>
      </c>
      <c r="C11" t="s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HYPERLINK("https://bmsprod.service-now.com/nav_to.do?uri=%2Fkb_view.do%3Fsysparm_article%3DKB0040478%26sysparm_stack%3D%26sysparm_view%3D","How to search for unassigned events using Queue Manager Report in InterAct EM 2.0 and above")</f>
        <v>0</v>
      </c>
      <c r="B2">
        <v>0.6436619758605957</v>
      </c>
      <c r="C2" t="s">
        <v>51</v>
      </c>
    </row>
    <row r="3" spans="1:3">
      <c r="A3">
        <f>HYPERLINK("https://bmsprod.service-now.com/nav_to.do?uri=%2Fkb_view.do%3Fsysparm_article%3DKB0034911%26sysparm_stack%3D%26sysparm_view%3D","How to update the status for an attendee using InterAct EM 2.0")</f>
        <v>0</v>
      </c>
      <c r="B3">
        <v>0.3154256939888</v>
      </c>
      <c r="C3" t="s">
        <v>7</v>
      </c>
    </row>
    <row r="4" spans="1:3">
      <c r="A4">
        <f>HYPERLINK("https://bmsprod.service-now.com/nav_to.do?uri=%2Fkb_view.do%3Fsysparm_article%3DKB0034838%26sysparm_stack%3D%26sysparm_view%3D","How to add a budget to an event - InterAct EM 2.0")</f>
        <v>0</v>
      </c>
      <c r="B4">
        <v>0.2943953275680542</v>
      </c>
      <c r="C4" t="s">
        <v>3</v>
      </c>
    </row>
    <row r="5" spans="1:3">
      <c r="A5">
        <f>HYPERLINK("https://bmsprod.service-now.com/nav_to.do?uri=%2Fkb_view.do%3Fsysparm_article%3DKB0034839%26sysparm_stack%3D%26sysparm_view%3D","How to Add a Service Provider to an Event - InterAct EM 2.0")</f>
        <v>0</v>
      </c>
      <c r="B5">
        <v>0.2938879132270813</v>
      </c>
      <c r="C5" t="s">
        <v>5</v>
      </c>
    </row>
    <row r="6" spans="1:3">
      <c r="A6">
        <f>HYPERLINK("https://bmsprod.service-now.com/nav_to.do?uri=%2Fkb_view.do%3Fsysparm_article%3DKB0034903%26sysparm_stack%3D%26sysparm_view%3D","How to add and assign tasks to an event or budget in InterAct EM 2.0 ")</f>
        <v>0</v>
      </c>
      <c r="B6">
        <v>0.290932297706604</v>
      </c>
      <c r="C6" t="s">
        <v>6</v>
      </c>
    </row>
    <row r="7" spans="1:3">
      <c r="A7">
        <f>HYPERLINK("https://bmsprod.service-now.com/nav_to.do?uri=%2Fkb_view.do%3Fsysparm_article%3DKB0034910%26sysparm_stack%3D%26sysparm_view%3D","How to add a note or attachment to an event using InterAct EM 2.0")</f>
        <v>0</v>
      </c>
      <c r="B7">
        <v>0.2846194505691528</v>
      </c>
      <c r="C7" t="s">
        <v>4</v>
      </c>
    </row>
    <row r="8" spans="1:3">
      <c r="A8">
        <f>HYPERLINK("https://bmsprod.service-now.com/nav_to.do?uri=%2Fkb_view.do%3Fsysparm_article%3DKB0013419%26sysparm_stack%3D%26sysparm_view%3D","FSD: Dashboard And Reports")</f>
        <v>0</v>
      </c>
      <c r="B8">
        <v>0.2820099890232086</v>
      </c>
      <c r="C8" t="s">
        <v>52</v>
      </c>
    </row>
    <row r="9" spans="1:3">
      <c r="A9">
        <f>HYPERLINK("https://bmsprod.service-now.com/nav_to.do?uri=%2Fkb_view.do%3Fsysparm_article%3DKB0034830%26sysparm_stack%3D%26sysparm_view%3D","How to add a co-host or editor to an event in InterAct 2.0")</f>
        <v>0</v>
      </c>
      <c r="B9">
        <v>0.2785755693912506</v>
      </c>
      <c r="C9" t="s">
        <v>12</v>
      </c>
    </row>
    <row r="10" spans="1:3">
      <c r="A10">
        <f>HYPERLINK("https://bmsprod.service-now.com/nav_to.do?uri=%2Fkb_view.do%3Fsysparm_article%3DKB0035246%26sysparm_stack%3D%26sysparm_view%3D","How to search for an Event ID and add attendees to a Concur Expense Report in InterAct EM 2.0")</f>
        <v>0</v>
      </c>
      <c r="B10">
        <v>0.2671676576137543</v>
      </c>
      <c r="C10" t="s">
        <v>11</v>
      </c>
    </row>
    <row r="11" spans="1:3">
      <c r="A11">
        <f>HYPERLINK("https://bmsprod.service-now.com/nav_to.do?uri=%2Fkb_view.do%3Fsysparm_article%3DKB0072872%26sysparm_stack%3D%26sysparm_view%3D","How to search for 411 content in Search.bms.com")</f>
        <v>0</v>
      </c>
      <c r="B11">
        <v>0.2625360190868378</v>
      </c>
      <c r="C11" t="s">
        <v>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HYPERLINK("https://bmsprod.service-now.com/nav_to.do?uri=%2Fkb_view.do%3Fsysparm_article%3DKB0040257%26sysparm_stack%3D%26sysparm_view%3D","Applying best practices for budget overview and expense types - InterAct EM 2.0 and above")</f>
        <v>0</v>
      </c>
      <c r="B2">
        <v>0.6341620087623596</v>
      </c>
      <c r="C2" t="s">
        <v>42</v>
      </c>
    </row>
    <row r="3" spans="1:3">
      <c r="A3">
        <f>HYPERLINK("https://bmsprod.service-now.com/nav_to.do?uri=%2Fkb_view.do%3Fsysparm_article%3DKB0034936%26sysparm_stack%3D%26sysparm_view%3D","How to select material group when creating an event expense using InterAct EM 2.0")</f>
        <v>0</v>
      </c>
      <c r="B3">
        <v>0.3890697956085205</v>
      </c>
      <c r="C3" t="s">
        <v>41</v>
      </c>
    </row>
    <row r="4" spans="1:3">
      <c r="A4">
        <f>HYPERLINK("https://bmsprod.service-now.com/nav_to.do?uri=%2Fkb_view.do%3Fsysparm_article%3DKB0034930%26sysparm_stack%3D%26sysparm_view%3D","How to add expense estimates to an event in InterAct EM 2.0")</f>
        <v>0</v>
      </c>
      <c r="B4">
        <v>0.3852790594100952</v>
      </c>
      <c r="C4" t="s">
        <v>8</v>
      </c>
    </row>
    <row r="5" spans="1:3">
      <c r="A5">
        <f>HYPERLINK("https://bmsprod.service-now.com/nav_to.do?uri=%2Fkb_view.do%3Fsysparm_article%3DKB0034904%26sysparm_stack%3D%26sysparm_view%3D","How to update a WBS code for a budget in InterAct EM 2.0")</f>
        <v>0</v>
      </c>
      <c r="B5">
        <v>0.3683183193206787</v>
      </c>
      <c r="C5" t="s">
        <v>10</v>
      </c>
    </row>
    <row r="6" spans="1:3">
      <c r="A6">
        <f>HYPERLINK("https://bmsprod.service-now.com/nav_to.do?uri=%2Fkb_view.do%3Fsysparm_article%3DKB0042442%26sysparm_stack%3D%26sysparm_view%3D","Searching for a WBS not found when creating a budget in InterAct EM 2.0")</f>
        <v>0</v>
      </c>
      <c r="B6">
        <v>0.3432640731334686</v>
      </c>
      <c r="C6" t="s">
        <v>46</v>
      </c>
    </row>
    <row r="7" spans="1:3">
      <c r="A7">
        <f>HYPERLINK("https://bmsprod.service-now.com/nav_to.do?uri=%2Fkb_view.do%3Fsysparm_article%3DKB0034838%26sysparm_stack%3D%26sysparm_view%3D","How to add a budget to an event - InterAct EM 2.0")</f>
        <v>0</v>
      </c>
      <c r="B7">
        <v>0.3432444930076599</v>
      </c>
      <c r="C7" t="s">
        <v>3</v>
      </c>
    </row>
    <row r="8" spans="1:3">
      <c r="A8">
        <f>HYPERLINK("https://bmsprod.service-now.com/nav_to.do?uri=%2Fkb_view.do%3Fsysparm_article%3DKB0031958%26sysparm_stack%3D%26sysparm_view%3D","How to handle WBS Elements related requests in SAP")</f>
        <v>0</v>
      </c>
      <c r="B8">
        <v>0.2763916850090027</v>
      </c>
      <c r="C8" t="s">
        <v>47</v>
      </c>
    </row>
    <row r="9" spans="1:3">
      <c r="A9">
        <f>HYPERLINK("https://bmsprod.service-now.com/nav_to.do?uri=%2Fkb_view.do%3Fsysparm_article%3DKB0034937%26sysparm_stack%3D%26sysparm_view%3D","How to cancel an event and work with purchase orders using InterAct EM 2.0")</f>
        <v>0</v>
      </c>
      <c r="B9">
        <v>0.2649540305137634</v>
      </c>
      <c r="C9" t="s">
        <v>40</v>
      </c>
    </row>
    <row r="10" spans="1:3">
      <c r="A10">
        <f>HYPERLINK("https://bmsprod.service-now.com/nav_to.do?uri=%2Fkb_view.do%3Fsysparm_article%3DKB0034998%26sysparm_stack%3D%26sysparm_view%3D","How to cancel, update or resubmit a purchase order in InterAct EM 2.0")</f>
        <v>0</v>
      </c>
      <c r="B10">
        <v>0.2641798555850983</v>
      </c>
      <c r="C10" t="s">
        <v>39</v>
      </c>
    </row>
    <row r="11" spans="1:3">
      <c r="A11">
        <f>HYPERLINK("https://bmsprod.service-now.com/nav_to.do?uri=%2Fkb_view.do%3Fsysparm_article%3DKB0073081%26sysparm_stack%3D%26sysparm_view%3D","VITALIZE KNOWLEDGE MANAGEMENT: KM team language article review procedure")</f>
        <v>0</v>
      </c>
      <c r="B11">
        <v>0.218454509973526</v>
      </c>
      <c r="C11" t="s">
        <v>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HYPERLINK("https://bmsprod.service-now.com/nav_to.do?uri=%2Fkb_view.do%3Fsysparm_article%3DKB0034995%26sysparm_stack%3D%26sysparm_view%3D","How to list an event service provider when event is funded by Corporate Giving in InterAct EM 2.0")</f>
        <v>0</v>
      </c>
      <c r="B2">
        <v>0.6926428079605103</v>
      </c>
      <c r="C2" t="s">
        <v>22</v>
      </c>
    </row>
    <row r="3" spans="1:3">
      <c r="A3">
        <f>HYPERLINK("https://bmsprod.service-now.com/nav_to.do?uri=%2Fkb_view.do%3Fsysparm_article%3DKB0034938%26sysparm_stack%3D%26sysparm_view%3D","How to indicate if  contracting with an HCO for an HCP Employee Service Provider using InterAct EM 2.0")</f>
        <v>0</v>
      </c>
      <c r="B3">
        <v>0.4181888997554779</v>
      </c>
      <c r="C3" t="s">
        <v>25</v>
      </c>
    </row>
    <row r="4" spans="1:3">
      <c r="A4">
        <f>HYPERLINK("https://bmsprod.service-now.com/nav_to.do?uri=%2Fkb_view.do%3Fsysparm_article%3DKB0034932%26sysparm_stack%3D%26sysparm_view%3D","How to create an event using InterAct EM 2.0")</f>
        <v>0</v>
      </c>
      <c r="B4">
        <v>0.3549340963363647</v>
      </c>
      <c r="C4" t="s">
        <v>17</v>
      </c>
    </row>
    <row r="5" spans="1:3">
      <c r="A5">
        <f>HYPERLINK("https://bmsprod.service-now.com/nav_to.do?uri=%2Fkb_view.do%3Fsysparm_article%3DKB0034939%26sysparm_stack%3D%26sysparm_view%3D","How to add a service provider to an event that is not found during search in InterAct EM 2.0")</f>
        <v>0</v>
      </c>
      <c r="B5">
        <v>0.3515956997871399</v>
      </c>
      <c r="C5" t="s">
        <v>9</v>
      </c>
    </row>
    <row r="6" spans="1:3">
      <c r="A6">
        <f>HYPERLINK("https://bmsprod.service-now.com/nav_to.do?uri=%2Fkb_view.do%3Fsysparm_article%3DKB0034901%26sysparm_stack%3D%26sysparm_view%3D","How to add an attendee to an event not found in search using InterAct EM 2.0")</f>
        <v>0</v>
      </c>
      <c r="B6">
        <v>0.3283133506774902</v>
      </c>
      <c r="C6" t="s">
        <v>24</v>
      </c>
    </row>
    <row r="7" spans="1:3">
      <c r="A7">
        <f>HYPERLINK("https://bmsprod.service-now.com/nav_to.do?uri=%2Fkb_view.do%3Fsysparm_article%3DKB0034799%26sysparm_stack%3D%26sysparm_view%3D","InterAct EM - EMEA: GLOBAL: How to add a Service Coordinator")</f>
        <v>0</v>
      </c>
      <c r="B7">
        <v>0.3224542140960693</v>
      </c>
      <c r="C7" t="s">
        <v>18</v>
      </c>
    </row>
    <row r="8" spans="1:3">
      <c r="A8">
        <f>HYPERLINK("https://bmsprod.service-now.com/nav_to.do?uri=%2Fkb_view.do%3Fsysparm_article%3DKB0034903%26sysparm_stack%3D%26sysparm_view%3D","How to add and assign tasks to an event or budget in InterAct EM 2.0 ")</f>
        <v>0</v>
      </c>
      <c r="B8">
        <v>0.312433123588562</v>
      </c>
      <c r="C8" t="s">
        <v>6</v>
      </c>
    </row>
    <row r="9" spans="1:3">
      <c r="A9">
        <f>HYPERLINK("https://bmsprod.service-now.com/nav_to.do?uri=%2Fkb_view.do%3Fsysparm_article%3DKB0034905%26sysparm_stack%3D%26sysparm_view%3D","How to add an attendee to an event using InterAct EM 2.0")</f>
        <v>0</v>
      </c>
      <c r="B9">
        <v>0.3098846673965454</v>
      </c>
      <c r="C9" t="s">
        <v>15</v>
      </c>
    </row>
    <row r="10" spans="1:3">
      <c r="A10">
        <f>HYPERLINK("https://bmsprod.service-now.com/nav_to.do?uri=%2Fkb_view.do%3Fsysparm_article%3DKB0034930%26sysparm_stack%3D%26sysparm_view%3D","How to add expense estimates to an event in InterAct EM 2.0")</f>
        <v>0</v>
      </c>
      <c r="B10">
        <v>0.3093008995056152</v>
      </c>
      <c r="C10" t="s">
        <v>8</v>
      </c>
    </row>
    <row r="11" spans="1:3">
      <c r="A11">
        <f>HYPERLINK("https://bmsprod.service-now.com/nav_to.do?uri=%2Fkb_view.do%3Fsysparm_article%3DKB0034839%26sysparm_stack%3D%26sysparm_view%3D","How to Add a Service Provider to an Event - InterAct EM 2.0")</f>
        <v>0</v>
      </c>
      <c r="B11">
        <v>0.3054837584495544</v>
      </c>
      <c r="C11" t="s">
        <v>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4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HYPERLINK("https://bmsprod.service-now.com/nav_to.do?uri=%2Fkb_view.do%3Fsysparm_article%3DKB0034904%26sysparm_stack%3D%26sysparm_view%3D","How to update a WBS code for a budget in InterAct EM 2.0")</f>
        <v>0</v>
      </c>
      <c r="B2">
        <v>0.6372253894805908</v>
      </c>
      <c r="C2" t="s">
        <v>10</v>
      </c>
    </row>
    <row r="3" spans="1:3">
      <c r="A3">
        <f>HYPERLINK("https://bmsprod.service-now.com/nav_to.do?uri=%2Fkb_view.do%3Fsysparm_article%3DKB0034937%26sysparm_stack%3D%26sysparm_view%3D","How to cancel an event and work with purchase orders using InterAct EM 2.0")</f>
        <v>0</v>
      </c>
      <c r="B3">
        <v>0.4240207672119141</v>
      </c>
      <c r="C3" t="s">
        <v>40</v>
      </c>
    </row>
    <row r="4" spans="1:3">
      <c r="A4">
        <f>HYPERLINK("https://bmsprod.service-now.com/nav_to.do?uri=%2Fkb_view.do%3Fsysparm_article%3DKB0034936%26sysparm_stack%3D%26sysparm_view%3D","How to select material group when creating an event expense using InterAct EM 2.0")</f>
        <v>0</v>
      </c>
      <c r="B4">
        <v>0.4163410067558289</v>
      </c>
      <c r="C4" t="s">
        <v>41</v>
      </c>
    </row>
    <row r="5" spans="1:3">
      <c r="A5">
        <f>HYPERLINK("https://bmsprod.service-now.com/nav_to.do?uri=%2Fkb_view.do%3Fsysparm_article%3DKB0034998%26sysparm_stack%3D%26sysparm_view%3D","How to cancel, update or resubmit a purchase order in InterAct EM 2.0")</f>
        <v>0</v>
      </c>
      <c r="B5">
        <v>0.3956413269042969</v>
      </c>
      <c r="C5" t="s">
        <v>39</v>
      </c>
    </row>
    <row r="6" spans="1:3">
      <c r="A6">
        <f>HYPERLINK("https://bmsprod.service-now.com/nav_to.do?uri=%2Fkb_view.do%3Fsysparm_article%3DKB0034930%26sysparm_stack%3D%26sysparm_view%3D","How to add expense estimates to an event in InterAct EM 2.0")</f>
        <v>0</v>
      </c>
      <c r="B6">
        <v>0.3589650988578796</v>
      </c>
      <c r="C6" t="s">
        <v>8</v>
      </c>
    </row>
    <row r="7" spans="1:3">
      <c r="A7">
        <f>HYPERLINK("https://bmsprod.service-now.com/nav_to.do?uri=%2Fkb_view.do%3Fsysparm_article%3DKB0034838%26sysparm_stack%3D%26sysparm_view%3D","How to add a budget to an event - InterAct EM 2.0")</f>
        <v>0</v>
      </c>
      <c r="B7">
        <v>0.3267208337783813</v>
      </c>
      <c r="C7" t="s">
        <v>3</v>
      </c>
    </row>
    <row r="8" spans="1:3">
      <c r="A8">
        <f>HYPERLINK("https://bmsprod.service-now.com/nav_to.do?uri=%2Fkb_view.do%3Fsysparm_article%3DKB0034901%26sysparm_stack%3D%26sysparm_view%3D","How to add an attendee to an event not found in search using InterAct EM 2.0")</f>
        <v>0</v>
      </c>
      <c r="B8">
        <v>0.3093041181564331</v>
      </c>
      <c r="C8" t="s">
        <v>24</v>
      </c>
    </row>
    <row r="9" spans="1:3">
      <c r="A9">
        <f>HYPERLINK("https://bmsprod.service-now.com/nav_to.do?uri=%2Fkb_view.do%3Fsysparm_article%3DKB0031566%26sysparm_stack%3D%26sysparm_view%3D","How do I cancel, update or resubmit POs?")</f>
        <v>0</v>
      </c>
      <c r="B9">
        <v>0.299659788608551</v>
      </c>
      <c r="C9" t="s">
        <v>43</v>
      </c>
    </row>
    <row r="10" spans="1:3">
      <c r="A10">
        <f>HYPERLINK("https://bmsprod.service-now.com/nav_to.do?uri=%2Fkb_view.do%3Fsysparm_article%3DKB0042442%26sysparm_stack%3D%26sysparm_view%3D","Searching for a WBS not found when creating a budget in InterAct EM 2.0")</f>
        <v>0</v>
      </c>
      <c r="B10">
        <v>0.2972237467765808</v>
      </c>
      <c r="C10" t="s">
        <v>46</v>
      </c>
    </row>
    <row r="11" spans="1:3">
      <c r="A11">
        <f>HYPERLINK("https://bmsprod.service-now.com/nav_to.do?uri=%2Fkb_view.do%3Fsysparm_article%3DKB0034903%26sysparm_stack%3D%26sysparm_view%3D","How to add and assign tasks to an event or budget in InterAct EM 2.0 ")</f>
        <v>0</v>
      </c>
      <c r="B11">
        <v>0.2964196503162384</v>
      </c>
      <c r="C11" t="s">
        <v>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HYPERLINK("https://bmsprod.service-now.com/nav_to.do?uri=%2Fkb_view.do%3Fsysparm_article%3DKB0034911%26sysparm_stack%3D%26sysparm_view%3D","How to update the status for an attendee using InterAct EM 2.0")</f>
        <v>0</v>
      </c>
      <c r="B2">
        <v>0.7222753167152405</v>
      </c>
      <c r="C2" t="s">
        <v>7</v>
      </c>
    </row>
    <row r="3" spans="1:3">
      <c r="A3">
        <f>HYPERLINK("https://bmsprod.service-now.com/nav_to.do?uri=%2Fkb_view.do%3Fsysparm_article%3DKB0034934%26sysparm_stack%3D%26sysparm_view%3D","How to reconcile attendees when using a paper sign-in sheet or roster with InterAct EM 2.0")</f>
        <v>0</v>
      </c>
      <c r="B3">
        <v>0.5233917236328125</v>
      </c>
      <c r="C3" t="s">
        <v>14</v>
      </c>
    </row>
    <row r="4" spans="1:3">
      <c r="A4">
        <f>HYPERLINK("https://bmsprod.service-now.com/nav_to.do?uri=%2Fkb_view.do%3Fsysparm_article%3DKB0035246%26sysparm_stack%3D%26sysparm_view%3D","How to search for an Event ID and add attendees to a Concur Expense Report in InterAct EM 2.0")</f>
        <v>0</v>
      </c>
      <c r="B4">
        <v>0.4893630146980286</v>
      </c>
      <c r="C4" t="s">
        <v>11</v>
      </c>
    </row>
    <row r="5" spans="1:3">
      <c r="A5">
        <f>HYPERLINK("https://bmsprod.service-now.com/nav_to.do?uri=%2Fkb_view.do%3Fsysparm_article%3DKB0034910%26sysparm_stack%3D%26sysparm_view%3D","How to add a note or attachment to an event using InterAct EM 2.0")</f>
        <v>0</v>
      </c>
      <c r="B5">
        <v>0.4662013351917267</v>
      </c>
      <c r="C5" t="s">
        <v>4</v>
      </c>
    </row>
    <row r="6" spans="1:3">
      <c r="A6">
        <f>HYPERLINK("https://bmsprod.service-now.com/nav_to.do?uri=%2Fkb_view.do%3Fsysparm_article%3DKB0034905%26sysparm_stack%3D%26sysparm_view%3D","How to add an attendee to an event using InterAct EM 2.0")</f>
        <v>0</v>
      </c>
      <c r="B6">
        <v>0.4608628153800964</v>
      </c>
      <c r="C6" t="s">
        <v>15</v>
      </c>
    </row>
    <row r="7" spans="1:3">
      <c r="A7">
        <f>HYPERLINK("https://bmsprod.service-now.com/nav_to.do?uri=%2Fkb_view.do%3Fsysparm_article%3DKB0034935%26sysparm_stack%3D%26sysparm_view%3D","How to reconcile attendees when using iPad using InterAct EM 2.0")</f>
        <v>0</v>
      </c>
      <c r="B7">
        <v>0.4427277445793152</v>
      </c>
      <c r="C7" t="s">
        <v>13</v>
      </c>
    </row>
    <row r="8" spans="1:3">
      <c r="A8">
        <f>HYPERLINK("https://bmsprod.service-now.com/nav_to.do?uri=%2Fkb_view.do%3Fsysparm_article%3DKB0034903%26sysparm_stack%3D%26sysparm_view%3D","How to add and assign tasks to an event or budget in InterAct EM 2.0 ")</f>
        <v>0</v>
      </c>
      <c r="B8">
        <v>0.4308632612228394</v>
      </c>
      <c r="C8" t="s">
        <v>6</v>
      </c>
    </row>
    <row r="9" spans="1:3">
      <c r="A9">
        <f>HYPERLINK("https://bmsprod.service-now.com/nav_to.do?uri=%2Fkb_view.do%3Fsysparm_article%3DKB0034839%26sysparm_stack%3D%26sysparm_view%3D","How to Add a Service Provider to an Event - InterAct EM 2.0")</f>
        <v>0</v>
      </c>
      <c r="B9">
        <v>0.4096035361289978</v>
      </c>
      <c r="C9" t="s">
        <v>5</v>
      </c>
    </row>
    <row r="10" spans="1:3">
      <c r="A10">
        <f>HYPERLINK("https://bmsprod.service-now.com/nav_to.do?uri=%2Fkb_view.do%3Fsysparm_article%3DKB0034838%26sysparm_stack%3D%26sysparm_view%3D","How to add a budget to an event - InterAct EM 2.0")</f>
        <v>0</v>
      </c>
      <c r="B10">
        <v>0.3920953869819641</v>
      </c>
      <c r="C10" t="s">
        <v>3</v>
      </c>
    </row>
    <row r="11" spans="1:3">
      <c r="A11">
        <f>HYPERLINK("https://bmsprod.service-now.com/nav_to.do?uri=%2Fkb_view.do%3Fsysparm_article%3DKB0034830%26sysparm_stack%3D%26sysparm_view%3D","How to add a co-host or editor to an event in InterAct 2.0")</f>
        <v>0</v>
      </c>
      <c r="B11">
        <v>0.3839852809906006</v>
      </c>
      <c r="C11" t="s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HYPERLINK("https://bmsprod.service-now.com/nav_to.do?uri=%2Fkb_view.do%3Fsysparm_article%3DKB0034910%26sysparm_stack%3D%26sysparm_view%3D","How to add a note or attachment to an event using InterAct EM 2.0")</f>
        <v>0</v>
      </c>
      <c r="B2">
        <v>0.6401334404945374</v>
      </c>
      <c r="C2" t="s">
        <v>4</v>
      </c>
    </row>
    <row r="3" spans="1:3">
      <c r="A3">
        <f>HYPERLINK("https://bmsprod.service-now.com/nav_to.do?uri=%2Fkb_view.do%3Fsysparm_article%3DKB0034911%26sysparm_stack%3D%26sysparm_view%3D","How to update the status for an attendee using InterAct EM 2.0")</f>
        <v>0</v>
      </c>
      <c r="B3">
        <v>0.371771514415741</v>
      </c>
      <c r="C3" t="s">
        <v>7</v>
      </c>
    </row>
    <row r="4" spans="1:3">
      <c r="A4">
        <f>HYPERLINK("https://bmsprod.service-now.com/nav_to.do?uri=%2Fkb_view.do%3Fsysparm_article%3DKB0034933%26sysparm_stack%3D%26sysparm_view%3D","How to generate a sign in sheet or roster for an event in InterAct EM 2.0")</f>
        <v>0</v>
      </c>
      <c r="B4">
        <v>0.3447210490703583</v>
      </c>
      <c r="C4" t="s">
        <v>16</v>
      </c>
    </row>
    <row r="5" spans="1:3">
      <c r="A5">
        <f>HYPERLINK("https://bmsprod.service-now.com/nav_to.do?uri=%2Fkb_view.do%3Fsysparm_article%3DKB0034935%26sysparm_stack%3D%26sysparm_view%3D","How to reconcile attendees when using iPad using InterAct EM 2.0")</f>
        <v>0</v>
      </c>
      <c r="B5">
        <v>0.3325678110122681</v>
      </c>
      <c r="C5" t="s">
        <v>13</v>
      </c>
    </row>
    <row r="6" spans="1:3">
      <c r="A6">
        <f>HYPERLINK("https://bmsprod.service-now.com/nav_to.do?uri=%2Fkb_view.do%3Fsysparm_article%3DKB0034903%26sysparm_stack%3D%26sysparm_view%3D","How to add and assign tasks to an event or budget in InterAct EM 2.0 ")</f>
        <v>0</v>
      </c>
      <c r="B6">
        <v>0.3117731213569641</v>
      </c>
      <c r="C6" t="s">
        <v>6</v>
      </c>
    </row>
    <row r="7" spans="1:3">
      <c r="A7">
        <f>HYPERLINK("https://bmsprod.service-now.com/nav_to.do?uri=%2Fkb_view.do%3Fsysparm_article%3DKB0034905%26sysparm_stack%3D%26sysparm_view%3D","How to add an attendee to an event using InterAct EM 2.0")</f>
        <v>0</v>
      </c>
      <c r="B7">
        <v>0.309943825006485</v>
      </c>
      <c r="C7" t="s">
        <v>15</v>
      </c>
    </row>
    <row r="8" spans="1:3">
      <c r="A8">
        <f>HYPERLINK("https://bmsprod.service-now.com/nav_to.do?uri=%2Fkb_view.do%3Fsysparm_article%3DKB0034901%26sysparm_stack%3D%26sysparm_view%3D","How to add an attendee to an event not found in search using InterAct EM 2.0")</f>
        <v>0</v>
      </c>
      <c r="B8">
        <v>0.2989604473114014</v>
      </c>
      <c r="C8" t="s">
        <v>24</v>
      </c>
    </row>
    <row r="9" spans="1:3">
      <c r="A9">
        <f>HYPERLINK("https://bmsprod.service-now.com/nav_to.do?uri=%2Fkb_view.do%3Fsysparm_article%3DKB0035246%26sysparm_stack%3D%26sysparm_view%3D","How to search for an Event ID and add attendees to a Concur Expense Report in InterAct EM 2.0")</f>
        <v>0</v>
      </c>
      <c r="B9">
        <v>0.2971214056015015</v>
      </c>
      <c r="C9" t="s">
        <v>11</v>
      </c>
    </row>
    <row r="10" spans="1:3">
      <c r="A10">
        <f>HYPERLINK("https://bmsprod.service-now.com/nav_to.do?uri=%2Fkb_view.do%3Fsysparm_article%3DKB0034839%26sysparm_stack%3D%26sysparm_view%3D","How to Add a Service Provider to an Event - InterAct EM 2.0")</f>
        <v>0</v>
      </c>
      <c r="B10">
        <v>0.2913722395896912</v>
      </c>
      <c r="C10" t="s">
        <v>5</v>
      </c>
    </row>
    <row r="11" spans="1:3">
      <c r="A11">
        <f>HYPERLINK("https://bmsprod.service-now.com/nav_to.do?uri=%2Fkb_view.do%3Fsysparm_article%3DKB0034830%26sysparm_stack%3D%26sysparm_view%3D","How to add a co-host or editor to an event in InterAct 2.0")</f>
        <v>0</v>
      </c>
      <c r="B11">
        <v>0.286571741104126</v>
      </c>
      <c r="C1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HYPERLINK("https://bmsprod.service-now.com/nav_to.do?uri=%2Fkb_view.do%3Fsysparm_article%3DKB0034839%26sysparm_stack%3D%26sysparm_view%3D","How to Add a Service Provider to an Event - InterAct EM 2.0")</f>
        <v>0</v>
      </c>
      <c r="B2">
        <v>0.7477853298187256</v>
      </c>
      <c r="C2" t="s">
        <v>5</v>
      </c>
    </row>
    <row r="3" spans="1:3">
      <c r="A3">
        <f>HYPERLINK("https://bmsprod.service-now.com/nav_to.do?uri=%2Fkb_view.do%3Fsysparm_article%3DKB0034911%26sysparm_stack%3D%26sysparm_view%3D","How to update the status for an attendee using InterAct EM 2.0")</f>
        <v>0</v>
      </c>
      <c r="B3">
        <v>0.4012496471405029</v>
      </c>
      <c r="C3" t="s">
        <v>7</v>
      </c>
    </row>
    <row r="4" spans="1:3">
      <c r="A4">
        <f>HYPERLINK("https://bmsprod.service-now.com/nav_to.do?uri=%2Fkb_view.do%3Fsysparm_article%3DKB0034905%26sysparm_stack%3D%26sysparm_view%3D","How to add an attendee to an event using InterAct EM 2.0")</f>
        <v>0</v>
      </c>
      <c r="B4">
        <v>0.3847038149833679</v>
      </c>
      <c r="C4" t="s">
        <v>15</v>
      </c>
    </row>
    <row r="5" spans="1:3">
      <c r="A5">
        <f>HYPERLINK("https://bmsprod.service-now.com/nav_to.do?uri=%2Fkb_view.do%3Fsysparm_article%3DKB0034910%26sysparm_stack%3D%26sysparm_view%3D","How to add a note or attachment to an event using InterAct EM 2.0")</f>
        <v>0</v>
      </c>
      <c r="B5">
        <v>0.3643947839736938</v>
      </c>
      <c r="C5" t="s">
        <v>4</v>
      </c>
    </row>
    <row r="6" spans="1:3">
      <c r="A6">
        <f>HYPERLINK("https://bmsprod.service-now.com/nav_to.do?uri=%2Fkb_view.do%3Fsysparm_article%3DKB0034838%26sysparm_stack%3D%26sysparm_view%3D","How to add a budget to an event - InterAct EM 2.0")</f>
        <v>0</v>
      </c>
      <c r="B6">
        <v>0.3639047741889954</v>
      </c>
      <c r="C6" t="s">
        <v>3</v>
      </c>
    </row>
    <row r="7" spans="1:3">
      <c r="A7">
        <f>HYPERLINK("https://bmsprod.service-now.com/nav_to.do?uri=%2Fkb_view.do%3Fsysparm_article%3DKB0034830%26sysparm_stack%3D%26sysparm_view%3D","How to add a co-host or editor to an event in InterAct 2.0")</f>
        <v>0</v>
      </c>
      <c r="B7">
        <v>0.3621456027030945</v>
      </c>
      <c r="C7" t="s">
        <v>12</v>
      </c>
    </row>
    <row r="8" spans="1:3">
      <c r="A8">
        <f>HYPERLINK("https://bmsprod.service-now.com/nav_to.do?uri=%2Fkb_view.do%3Fsysparm_article%3DKB0035246%26sysparm_stack%3D%26sysparm_view%3D","How to search for an Event ID and add attendees to a Concur Expense Report in InterAct EM 2.0")</f>
        <v>0</v>
      </c>
      <c r="B8">
        <v>0.325671911239624</v>
      </c>
      <c r="C8" t="s">
        <v>11</v>
      </c>
    </row>
    <row r="9" spans="1:3">
      <c r="A9">
        <f>HYPERLINK("https://bmsprod.service-now.com/nav_to.do?uri=%2Fkb_view.do%3Fsysparm_article%3DKB0034939%26sysparm_stack%3D%26sysparm_view%3D","How to add a service provider to an event that is not found during search in InterAct EM 2.0")</f>
        <v>0</v>
      </c>
      <c r="B9">
        <v>0.3210843205451965</v>
      </c>
      <c r="C9" t="s">
        <v>9</v>
      </c>
    </row>
    <row r="10" spans="1:3">
      <c r="A10">
        <f>HYPERLINK("https://bmsprod.service-now.com/nav_to.do?uri=%2Fkb_view.do%3Fsysparm_article%3DKB0034935%26sysparm_stack%3D%26sysparm_view%3D","How to reconcile attendees when using iPad using InterAct EM 2.0")</f>
        <v>0</v>
      </c>
      <c r="B10">
        <v>0.319334864616394</v>
      </c>
      <c r="C10" t="s">
        <v>13</v>
      </c>
    </row>
    <row r="11" spans="1:3">
      <c r="A11">
        <f>HYPERLINK("https://bmsprod.service-now.com/nav_to.do?uri=%2Fkb_view.do%3Fsysparm_article%3DKB0034903%26sysparm_stack%3D%26sysparm_view%3D","How to add and assign tasks to an event or budget in InterAct EM 2.0 ")</f>
        <v>0</v>
      </c>
      <c r="B11">
        <v>0.3156750202178955</v>
      </c>
      <c r="C1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HYPERLINK("https://bmsprod.service-now.com/nav_to.do?uri=%2Fkb_view.do%3Fsysparm_article%3DKB0034903%26sysparm_stack%3D%26sysparm_view%3D","How to add and assign tasks to an event or budget in InterAct EM 2.0 ")</f>
        <v>0</v>
      </c>
      <c r="B2">
        <v>0.7035695314407349</v>
      </c>
      <c r="C2" t="s">
        <v>6</v>
      </c>
    </row>
    <row r="3" spans="1:3">
      <c r="A3">
        <f>HYPERLINK("https://bmsprod.service-now.com/nav_to.do?uri=%2Fkb_view.do%3Fsysparm_article%3DKB0034905%26sysparm_stack%3D%26sysparm_view%3D","How to add an attendee to an event using InterAct EM 2.0")</f>
        <v>0</v>
      </c>
      <c r="B3">
        <v>0.3512214720249176</v>
      </c>
      <c r="C3" t="s">
        <v>15</v>
      </c>
    </row>
    <row r="4" spans="1:3">
      <c r="A4">
        <f>HYPERLINK("https://bmsprod.service-now.com/nav_to.do?uri=%2Fkb_view.do%3Fsysparm_article%3DKB0034838%26sysparm_stack%3D%26sysparm_view%3D","How to add a budget to an event - InterAct EM 2.0")</f>
        <v>0</v>
      </c>
      <c r="B4">
        <v>0.3508085310459137</v>
      </c>
      <c r="C4" t="s">
        <v>3</v>
      </c>
    </row>
    <row r="5" spans="1:3">
      <c r="A5">
        <f>HYPERLINK("https://bmsprod.service-now.com/nav_to.do?uri=%2Fkb_view.do%3Fsysparm_article%3DKB0034911%26sysparm_stack%3D%26sysparm_view%3D","How to update the status for an attendee using InterAct EM 2.0")</f>
        <v>0</v>
      </c>
      <c r="B5">
        <v>0.3459794223308563</v>
      </c>
      <c r="C5" t="s">
        <v>7</v>
      </c>
    </row>
    <row r="6" spans="1:3">
      <c r="A6">
        <f>HYPERLINK("https://bmsprod.service-now.com/nav_to.do?uri=%2Fkb_view.do%3Fsysparm_article%3DKB0034910%26sysparm_stack%3D%26sysparm_view%3D","How to add a note or attachment to an event using InterAct EM 2.0")</f>
        <v>0</v>
      </c>
      <c r="B6">
        <v>0.3325484395027161</v>
      </c>
      <c r="C6" t="s">
        <v>4</v>
      </c>
    </row>
    <row r="7" spans="1:3">
      <c r="A7">
        <f>HYPERLINK("https://bmsprod.service-now.com/nav_to.do?uri=%2Fkb_view.do%3Fsysparm_article%3DKB0034935%26sysparm_stack%3D%26sysparm_view%3D","How to reconcile attendees when using iPad using InterAct EM 2.0")</f>
        <v>0</v>
      </c>
      <c r="B7">
        <v>0.3175405263900757</v>
      </c>
      <c r="C7" t="s">
        <v>13</v>
      </c>
    </row>
    <row r="8" spans="1:3">
      <c r="A8">
        <f>HYPERLINK("https://bmsprod.service-now.com/nav_to.do?uri=%2Fkb_view.do%3Fsysparm_article%3DKB0034934%26sysparm_stack%3D%26sysparm_view%3D","How to reconcile attendees when using a paper sign-in sheet or roster with InterAct EM 2.0")</f>
        <v>0</v>
      </c>
      <c r="B8">
        <v>0.3016073703765869</v>
      </c>
      <c r="C8" t="s">
        <v>14</v>
      </c>
    </row>
    <row r="9" spans="1:3">
      <c r="A9">
        <f>HYPERLINK("https://bmsprod.service-now.com/nav_to.do?uri=%2Fkb_view.do%3Fsysparm_article%3DKB0034932%26sysparm_stack%3D%26sysparm_view%3D","How to create an event using InterAct EM 2.0")</f>
        <v>0</v>
      </c>
      <c r="B9">
        <v>0.2824639976024628</v>
      </c>
      <c r="C9" t="s">
        <v>17</v>
      </c>
    </row>
    <row r="10" spans="1:3">
      <c r="A10">
        <f>HYPERLINK("https://bmsprod.service-now.com/nav_to.do?uri=%2Fkb_view.do%3Fsysparm_article%3DKB0034904%26sysparm_stack%3D%26sysparm_view%3D","How to update a WBS code for a budget in InterAct EM 2.0")</f>
        <v>0</v>
      </c>
      <c r="B10">
        <v>0.2790229618549347</v>
      </c>
      <c r="C10" t="s">
        <v>10</v>
      </c>
    </row>
    <row r="11" spans="1:3">
      <c r="A11">
        <f>HYPERLINK("https://bmsprod.service-now.com/nav_to.do?uri=%2Fkb_view.do%3Fsysparm_article%3DKB0034930%26sysparm_stack%3D%26sysparm_view%3D","How to add expense estimates to an event in InterAct EM 2.0")</f>
        <v>0</v>
      </c>
      <c r="B11">
        <v>0.2788441181182861</v>
      </c>
      <c r="C1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HYPERLINK("https://bmsprod.service-now.com/nav_to.do?uri=%2Fkb_view.do%3Fsysparm_article%3DKB0034799%26sysparm_stack%3D%26sysparm_view%3D","InterAct EM - EMEA: GLOBAL: How to add a Service Coordinator")</f>
        <v>0</v>
      </c>
      <c r="B2">
        <v>0.7066229581832886</v>
      </c>
      <c r="C2" t="s">
        <v>18</v>
      </c>
    </row>
    <row r="3" spans="1:3">
      <c r="A3">
        <f>HYPERLINK("https://bmsprod.service-now.com/nav_to.do?uri=%2Fkb_view.do%3Fsysparm_article%3DKB0034830%26sysparm_stack%3D%26sysparm_view%3D","How to add a co-host or editor to an event in InterAct 2.0")</f>
        <v>0</v>
      </c>
      <c r="B3">
        <v>0.3651053905487061</v>
      </c>
      <c r="C3" t="s">
        <v>12</v>
      </c>
    </row>
    <row r="4" spans="1:3">
      <c r="A4">
        <f>HYPERLINK("https://bmsprod.service-now.com/nav_to.do?uri=%2Fkb_view.do%3Fsysparm_article%3DKB0045087%26sysparm_stack%3D%26sysparm_view%3D","INTERACT EMEA : How to Open a Closed Event or Survey")</f>
        <v>0</v>
      </c>
      <c r="B4">
        <v>0.3436903357505798</v>
      </c>
      <c r="C4" t="s">
        <v>19</v>
      </c>
    </row>
    <row r="5" spans="1:3">
      <c r="A5">
        <f>HYPERLINK("https://bmsprod.service-now.com/nav_to.do?uri=%2Fkb_view.do%3Fsysparm_article%3DKB0026972%26sysparm_stack%3D%26sysparm_view%3D","INTERACT EMEA:  How to request, change, cancel access to Interact")</f>
        <v>0</v>
      </c>
      <c r="B5">
        <v>0.3149033188819885</v>
      </c>
      <c r="C5" t="s">
        <v>20</v>
      </c>
    </row>
    <row r="6" spans="1:3">
      <c r="A6">
        <f>HYPERLINK("https://bmsprod.service-now.com/nav_to.do?uri=%2Fkb_view.do%3Fsysparm_article%3DKB0030757%26sysparm_stack%3D%26sysparm_view%3D","InterAct EM-LATAM: LATAM/BRAZIL: How do I add/delete an Activity Service Provider for an Approved Event")</f>
        <v>0</v>
      </c>
      <c r="B6">
        <v>0.3126006126403809</v>
      </c>
      <c r="C6" t="s">
        <v>21</v>
      </c>
    </row>
    <row r="7" spans="1:3">
      <c r="A7">
        <f>HYPERLINK("https://bmsprod.service-now.com/nav_to.do?uri=%2Fkb_view.do%3Fsysparm_article%3DKB0034995%26sysparm_stack%3D%26sysparm_view%3D","How to list an event service provider when event is funded by Corporate Giving in InterAct EM 2.0")</f>
        <v>0</v>
      </c>
      <c r="B7">
        <v>0.2880364656448364</v>
      </c>
      <c r="C7" t="s">
        <v>22</v>
      </c>
    </row>
    <row r="8" spans="1:3">
      <c r="A8">
        <f>HYPERLINK("https://bmsprod.service-now.com/nav_to.do?uri=%2Fkb_view.do%3Fsysparm_article%3DKB0034839%26sysparm_stack%3D%26sysparm_view%3D","How to Add a Service Provider to an Event - InterAct EM 2.0")</f>
        <v>0</v>
      </c>
      <c r="B8">
        <v>0.2818379700183868</v>
      </c>
      <c r="C8" t="s">
        <v>5</v>
      </c>
    </row>
    <row r="9" spans="1:3">
      <c r="A9">
        <f>HYPERLINK("https://bmsprod.service-now.com/nav_to.do?uri=%2Fkb_view.do%3Fsysparm_article%3DKB0035246%26sysparm_stack%3D%26sysparm_view%3D","How to search for an Event ID and add attendees to a Concur Expense Report in InterAct EM 2.0")</f>
        <v>0</v>
      </c>
      <c r="B9">
        <v>0.2816421091556549</v>
      </c>
      <c r="C9" t="s">
        <v>11</v>
      </c>
    </row>
    <row r="10" spans="1:3">
      <c r="A10">
        <f>HYPERLINK("https://bmsprod.service-now.com/nav_to.do?uri=%2Fkb_view.do%3Fsysparm_article%3DKB0034838%26sysparm_stack%3D%26sysparm_view%3D","How to add a budget to an event - InterAct EM 2.0")</f>
        <v>0</v>
      </c>
      <c r="B10">
        <v>0.2803674340248108</v>
      </c>
      <c r="C10" t="s">
        <v>3</v>
      </c>
    </row>
    <row r="11" spans="1:3">
      <c r="A11">
        <f>HYPERLINK("https://bmsprod.service-now.com/nav_to.do?uri=%2Fkb_view.do%3Fsysparm_article%3DKB0026971%26sysparm_stack%3D%26sysparm_view%3D","INTERACT EMEA:  Delete or Change Time Off Territory (TOT)")</f>
        <v>0</v>
      </c>
      <c r="B11">
        <v>0.2682597637176514</v>
      </c>
      <c r="C11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HYPERLINK("https://bmsprod.service-now.com/nav_to.do?uri=%2Fkb_view.do%3Fsysparm_article%3DKB0034933%26sysparm_stack%3D%26sysparm_view%3D","How to generate a sign in sheet or roster for an event in InterAct EM 2.0")</f>
        <v>0</v>
      </c>
      <c r="B2">
        <v>0.6101218461990356</v>
      </c>
      <c r="C2" t="s">
        <v>16</v>
      </c>
    </row>
    <row r="3" spans="1:3">
      <c r="A3">
        <f>HYPERLINK("https://bmsprod.service-now.com/nav_to.do?uri=%2Fkb_view.do%3Fsysparm_article%3DKB0034910%26sysparm_stack%3D%26sysparm_view%3D","How to add a note or attachment to an event using InterAct EM 2.0")</f>
        <v>0</v>
      </c>
      <c r="B3">
        <v>0.4696331024169922</v>
      </c>
      <c r="C3" t="s">
        <v>4</v>
      </c>
    </row>
    <row r="4" spans="1:3">
      <c r="A4">
        <f>HYPERLINK("https://bmsprod.service-now.com/nav_to.do?uri=%2Fkb_view.do%3Fsysparm_article%3DKB0034911%26sysparm_stack%3D%26sysparm_view%3D","How to update the status for an attendee using InterAct EM 2.0")</f>
        <v>0</v>
      </c>
      <c r="B4">
        <v>0.3963786959648132</v>
      </c>
      <c r="C4" t="s">
        <v>7</v>
      </c>
    </row>
    <row r="5" spans="1:3">
      <c r="A5">
        <f>HYPERLINK("https://bmsprod.service-now.com/nav_to.do?uri=%2Fkb_view.do%3Fsysparm_article%3DKB0034934%26sysparm_stack%3D%26sysparm_view%3D","How to reconcile attendees when using a paper sign-in sheet or roster with InterAct EM 2.0")</f>
        <v>0</v>
      </c>
      <c r="B5">
        <v>0.3801010847091675</v>
      </c>
      <c r="C5" t="s">
        <v>14</v>
      </c>
    </row>
    <row r="6" spans="1:3">
      <c r="A6">
        <f>HYPERLINK("https://bmsprod.service-now.com/nav_to.do?uri=%2Fkb_view.do%3Fsysparm_article%3DKB0034935%26sysparm_stack%3D%26sysparm_view%3D","How to reconcile attendees when using iPad using InterAct EM 2.0")</f>
        <v>0</v>
      </c>
      <c r="B6">
        <v>0.3514199256896973</v>
      </c>
      <c r="C6" t="s">
        <v>13</v>
      </c>
    </row>
    <row r="7" spans="1:3">
      <c r="A7">
        <f>HYPERLINK("https://bmsprod.service-now.com/nav_to.do?uri=%2Fkb_view.do%3Fsysparm_article%3DKB0034905%26sysparm_stack%3D%26sysparm_view%3D","How to add an attendee to an event using InterAct EM 2.0")</f>
        <v>0</v>
      </c>
      <c r="B7">
        <v>0.3319473266601562</v>
      </c>
      <c r="C7" t="s">
        <v>15</v>
      </c>
    </row>
    <row r="8" spans="1:3">
      <c r="A8">
        <f>HYPERLINK("https://bmsprod.service-now.com/nav_to.do?uri=%2Fkb_view.do%3Fsysparm_article%3DKB0034939%26sysparm_stack%3D%26sysparm_view%3D","How to add a service provider to an event that is not found during search in InterAct EM 2.0")</f>
        <v>0</v>
      </c>
      <c r="B8">
        <v>0.3206974267959595</v>
      </c>
      <c r="C8" t="s">
        <v>9</v>
      </c>
    </row>
    <row r="9" spans="1:3">
      <c r="A9">
        <f>HYPERLINK("https://bmsprod.service-now.com/nav_to.do?uri=%2Fkb_view.do%3Fsysparm_article%3DKB0034903%26sysparm_stack%3D%26sysparm_view%3D","How to add and assign tasks to an event or budget in InterAct EM 2.0 ")</f>
        <v>0</v>
      </c>
      <c r="B9">
        <v>0.2976229190826416</v>
      </c>
      <c r="C9" t="s">
        <v>6</v>
      </c>
    </row>
    <row r="10" spans="1:3">
      <c r="A10">
        <f>HYPERLINK("https://bmsprod.service-now.com/nav_to.do?uri=%2Fkb_view.do%3Fsysparm_article%3DKB0035246%26sysparm_stack%3D%26sysparm_view%3D","How to search for an Event ID and add attendees to a Concur Expense Report in InterAct EM 2.0")</f>
        <v>0</v>
      </c>
      <c r="B10">
        <v>0.2928827404975891</v>
      </c>
      <c r="C10" t="s">
        <v>11</v>
      </c>
    </row>
    <row r="11" spans="1:3">
      <c r="A11">
        <f>HYPERLINK("https://bmsprod.service-now.com/nav_to.do?uri=%2Fkb_view.do%3Fsysparm_article%3DKB0034830%26sysparm_stack%3D%26sysparm_view%3D","How to add a co-host or editor to an event in InterAct 2.0")</f>
        <v>0</v>
      </c>
      <c r="B11">
        <v>0.2898809313774109</v>
      </c>
      <c r="C11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HYPERLINK("https://bmsprod.service-now.com/nav_to.do?uri=%2Fkb_view.do%3Fsysparm_article%3DKB0034901%26sysparm_stack%3D%26sysparm_view%3D","How to add an attendee to an event not found in search using InterAct EM 2.0")</f>
        <v>0</v>
      </c>
      <c r="B2">
        <v>0.7191882133483887</v>
      </c>
      <c r="C2" t="s">
        <v>24</v>
      </c>
    </row>
    <row r="3" spans="1:3">
      <c r="A3">
        <f>HYPERLINK("https://bmsprod.service-now.com/nav_to.do?uri=%2Fkb_view.do%3Fsysparm_article%3DKB0034905%26sysparm_stack%3D%26sysparm_view%3D","How to add an attendee to an event using InterAct EM 2.0")</f>
        <v>0</v>
      </c>
      <c r="B3">
        <v>0.387229710817337</v>
      </c>
      <c r="C3" t="s">
        <v>15</v>
      </c>
    </row>
    <row r="4" spans="1:3">
      <c r="A4">
        <f>HYPERLINK("https://bmsprod.service-now.com/nav_to.do?uri=%2Fkb_view.do%3Fsysparm_article%3DKB0034939%26sysparm_stack%3D%26sysparm_view%3D","How to add a service provider to an event that is not found during search in InterAct EM 2.0")</f>
        <v>0</v>
      </c>
      <c r="B4">
        <v>0.352964460849762</v>
      </c>
      <c r="C4" t="s">
        <v>9</v>
      </c>
    </row>
    <row r="5" spans="1:3">
      <c r="A5">
        <f>HYPERLINK("https://bmsprod.service-now.com/nav_to.do?uri=%2Fkb_view.do%3Fsysparm_article%3DKB0035246%26sysparm_stack%3D%26sysparm_view%3D","How to search for an Event ID and add attendees to a Concur Expense Report in InterAct EM 2.0")</f>
        <v>0</v>
      </c>
      <c r="B5">
        <v>0.317851722240448</v>
      </c>
      <c r="C5" t="s">
        <v>11</v>
      </c>
    </row>
    <row r="6" spans="1:3">
      <c r="A6">
        <f>HYPERLINK("https://bmsprod.service-now.com/nav_to.do?uri=%2Fkb_view.do%3Fsysparm_article%3DKB0034903%26sysparm_stack%3D%26sysparm_view%3D","How to add and assign tasks to an event or budget in InterAct EM 2.0 ")</f>
        <v>0</v>
      </c>
      <c r="B6">
        <v>0.2971761524677277</v>
      </c>
      <c r="C6" t="s">
        <v>6</v>
      </c>
    </row>
    <row r="7" spans="1:3">
      <c r="A7">
        <f>HYPERLINK("https://bmsprod.service-now.com/nav_to.do?uri=%2Fkb_view.do%3Fsysparm_article%3DKB0034938%26sysparm_stack%3D%26sysparm_view%3D","How to indicate if  contracting with an HCO for an HCP Employee Service Provider using InterAct EM 2.0")</f>
        <v>0</v>
      </c>
      <c r="B7">
        <v>0.2952934503555298</v>
      </c>
      <c r="C7" t="s">
        <v>25</v>
      </c>
    </row>
    <row r="8" spans="1:3">
      <c r="A8">
        <f>HYPERLINK("https://bmsprod.service-now.com/nav_to.do?uri=%2Fkb_view.do%3Fsysparm_article%3DKB0031534%26sysparm_stack%3D%26sysparm_view%3D","How to add an Activity Service Provider to the drop-down list ")</f>
        <v>0</v>
      </c>
      <c r="B8">
        <v>0.288767397403717</v>
      </c>
      <c r="C8" t="s">
        <v>26</v>
      </c>
    </row>
    <row r="9" spans="1:3">
      <c r="A9">
        <f>HYPERLINK("https://bmsprod.service-now.com/nav_to.do?uri=%2Fkb_view.do%3Fsysparm_article%3DKB0040770%26sysparm_stack%3D%26sysparm_view%3D","How to add or edit a HCP in eRoster and Concur")</f>
        <v>0</v>
      </c>
      <c r="B9">
        <v>0.2760592103004456</v>
      </c>
      <c r="C9" t="s">
        <v>27</v>
      </c>
    </row>
    <row r="10" spans="1:3">
      <c r="A10">
        <f>HYPERLINK("https://bmsprod.service-now.com/nav_to.do?uri=%2Fkb_view.do%3Fsysparm_article%3DKB0034904%26sysparm_stack%3D%26sysparm_view%3D","How to update a WBS code for a budget in InterAct EM 2.0")</f>
        <v>0</v>
      </c>
      <c r="B10">
        <v>0.2756848931312561</v>
      </c>
      <c r="C10" t="s">
        <v>10</v>
      </c>
    </row>
    <row r="11" spans="1:3">
      <c r="A11">
        <f>HYPERLINK("https://bmsprod.service-now.com/nav_to.do?uri=%2Fkb_view.do%3Fsysparm_article%3DKB0034830%26sysparm_stack%3D%26sysparm_view%3D","How to add a co-host or editor to an event in InterAct 2.0")</f>
        <v>0</v>
      </c>
      <c r="B11">
        <v>0.2684454023838043</v>
      </c>
      <c r="C11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HYPERLINK("https://bmsprod.service-now.com/nav_to.do?uri=%2Fkb_view.do%3Fsysparm_article%3DKB0040701%26sysparm_stack%3D%26sysparm_view%3D","How to set security questions and password in Veeva InterAct ")</f>
        <v>0</v>
      </c>
      <c r="B2">
        <v>0.4168536067008972</v>
      </c>
      <c r="C2" t="s">
        <v>28</v>
      </c>
    </row>
    <row r="3" spans="1:3">
      <c r="A3">
        <f>HYPERLINK("https://bmsprod.service-now.com/nav_to.do?uri=%2Fkb_view.do%3Fsysparm_article%3DKB0038382%26sysparm_stack%3D%26sysparm_view%3D","Using Password Management")</f>
        <v>0</v>
      </c>
      <c r="B3">
        <v>0.2953514456748962</v>
      </c>
      <c r="C3" t="s">
        <v>29</v>
      </c>
    </row>
    <row r="4" spans="1:3">
      <c r="A4">
        <f>HYPERLINK("https://bmsprod.service-now.com/nav_to.do?uri=%2Fkb_view.do%3Fsysparm_article%3DKB0033780%26sysparm_stack%3D%26sysparm_view%3D","Using the service desk template")</f>
        <v>0</v>
      </c>
      <c r="B4">
        <v>0.2747050523757935</v>
      </c>
      <c r="C4" t="s">
        <v>30</v>
      </c>
    </row>
    <row r="5" spans="1:3">
      <c r="A5">
        <f>HYPERLINK("https://bmsprod.service-now.com/nav_to.do?uri=%2Fkb_view.do%3Fsysparm_article%3DKB0040594%26sysparm_stack%3D%26sysparm_view%3D","How to reset  your Veeva password (Global)")</f>
        <v>0</v>
      </c>
      <c r="B5">
        <v>0.2723159790039062</v>
      </c>
      <c r="C5" t="s">
        <v>31</v>
      </c>
    </row>
    <row r="6" spans="1:3">
      <c r="A6">
        <f>HYPERLINK("https://bmsprod.service-now.com/nav_to.do?uri=%2Fkb_view.do%3Fsysparm_article%3DKB0013244%26sysparm_stack%3D%26sysparm_view%3D","FSD: NEXUS FAQ Document")</f>
        <v>0</v>
      </c>
      <c r="B6">
        <v>0.2678307294845581</v>
      </c>
      <c r="C6" t="s">
        <v>32</v>
      </c>
    </row>
    <row r="7" spans="1:3">
      <c r="A7">
        <f>HYPERLINK("https://bmsprod.service-now.com/nav_to.do?uri=%2Fkb_view.do%3Fsysparm_article%3DKB0033745%26sysparm_stack%3D%26sysparm_view%3D","Creating parent-child knowledge articles")</f>
        <v>0</v>
      </c>
      <c r="B7">
        <v>0.2565265893936157</v>
      </c>
      <c r="C7" t="s">
        <v>33</v>
      </c>
    </row>
    <row r="8" spans="1:3">
      <c r="A8">
        <f>HYPERLINK("https://bmsprod.service-now.com/nav_to.do?uri=%2Fkb_view.do%3Fsysparm_article%3DKB0034933%26sysparm_stack%3D%26sysparm_view%3D","How to generate a sign in sheet or roster for an event in InterAct EM 2.0")</f>
        <v>0</v>
      </c>
      <c r="B8">
        <v>0.2539762258529663</v>
      </c>
      <c r="C8" t="s">
        <v>16</v>
      </c>
    </row>
    <row r="9" spans="1:3">
      <c r="A9">
        <f>HYPERLINK("https://bmsprod.service-now.com/nav_to.do?uri=%2Fkb_view.do%3Fsysparm_article%3DKB0038067%26sysparm_stack%3D%26sysparm_view%3D","Renewing a digital certificate")</f>
        <v>0</v>
      </c>
      <c r="B9">
        <v>0.2418223321437836</v>
      </c>
      <c r="C9" t="s">
        <v>34</v>
      </c>
    </row>
    <row r="10" spans="1:3">
      <c r="A10">
        <f>HYPERLINK("https://bmsprod.service-now.com/nav_to.do?uri=%2Fkb_view.do%3Fsysparm_article%3DKB0033748%26sysparm_stack%3D%26sysparm_view%3D","How to generate a Usage report")</f>
        <v>0</v>
      </c>
      <c r="B10">
        <v>0.2415441572666168</v>
      </c>
      <c r="C10" t="s">
        <v>35</v>
      </c>
    </row>
    <row r="11" spans="1:3">
      <c r="A11">
        <f>HYPERLINK("https://bmsprod.service-now.com/nav_to.do?uri=%2Fkb_view.do%3Fsysparm_article%3DKB0033740%26sysparm_stack%3D%26sysparm_view%3D","Reviewing, rejecting, or approving an end user knowledge article")</f>
        <v>0</v>
      </c>
      <c r="B11">
        <v>0.2412851452827454</v>
      </c>
      <c r="C11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HYPERLINK("https://bmsprod.service-now.com/nav_to.do?uri=%2Fkb_view.do%3Fsysparm_article%3DKB0034830%26sysparm_stack%3D%26sysparm_view%3D","How to add a co-host or editor to an event in InterAct 2.0")</f>
        <v>0</v>
      </c>
      <c r="B2">
        <v>0.6411082744598389</v>
      </c>
      <c r="C2" t="s">
        <v>12</v>
      </c>
    </row>
    <row r="3" spans="1:3">
      <c r="A3">
        <f>HYPERLINK("https://bmsprod.service-now.com/nav_to.do?uri=%2Fkb_view.do%3Fsysparm_article%3DKB0034839%26sysparm_stack%3D%26sysparm_view%3D","How to Add a Service Provider to an Event - InterAct EM 2.0")</f>
        <v>0</v>
      </c>
      <c r="B3">
        <v>0.4369059205055237</v>
      </c>
      <c r="C3" t="s">
        <v>5</v>
      </c>
    </row>
    <row r="4" spans="1:3">
      <c r="A4">
        <f>HYPERLINK("https://bmsprod.service-now.com/nav_to.do?uri=%2Fkb_view.do%3Fsysparm_article%3DKB0034838%26sysparm_stack%3D%26sysparm_view%3D","How to add a budget to an event - InterAct EM 2.0")</f>
        <v>0</v>
      </c>
      <c r="B4">
        <v>0.3999515771865845</v>
      </c>
      <c r="C4" t="s">
        <v>3</v>
      </c>
    </row>
    <row r="5" spans="1:3">
      <c r="A5">
        <f>HYPERLINK("https://bmsprod.service-now.com/nav_to.do?uri=%2Fkb_view.do%3Fsysparm_article%3DKB0035246%26sysparm_stack%3D%26sysparm_view%3D","How to search for an Event ID and add attendees to a Concur Expense Report in InterAct EM 2.0")</f>
        <v>0</v>
      </c>
      <c r="B5">
        <v>0.3574524521827698</v>
      </c>
      <c r="C5" t="s">
        <v>11</v>
      </c>
    </row>
    <row r="6" spans="1:3">
      <c r="A6">
        <f>HYPERLINK("https://bmsprod.service-now.com/nav_to.do?uri=%2Fkb_view.do%3Fsysparm_article%3DKB0034911%26sysparm_stack%3D%26sysparm_view%3D","How to update the status for an attendee using InterAct EM 2.0")</f>
        <v>0</v>
      </c>
      <c r="B6">
        <v>0.3537782430648804</v>
      </c>
      <c r="C6" t="s">
        <v>7</v>
      </c>
    </row>
    <row r="7" spans="1:3">
      <c r="A7">
        <f>HYPERLINK("https://bmsprod.service-now.com/nav_to.do?uri=%2Fkb_view.do%3Fsysparm_article%3DKB0034910%26sysparm_stack%3D%26sysparm_view%3D","How to add a note or attachment to an event using InterAct EM 2.0")</f>
        <v>0</v>
      </c>
      <c r="B7">
        <v>0.3409153819084167</v>
      </c>
      <c r="C7" t="s">
        <v>4</v>
      </c>
    </row>
    <row r="8" spans="1:3">
      <c r="A8">
        <f>HYPERLINK("https://bmsprod.service-now.com/nav_to.do?uri=%2Fkb_view.do%3Fsysparm_article%3DKB0034799%26sysparm_stack%3D%26sysparm_view%3D","InterAct EM - EMEA: GLOBAL: How to add a Service Coordinator")</f>
        <v>0</v>
      </c>
      <c r="B8">
        <v>0.3218907713890076</v>
      </c>
      <c r="C8" t="s">
        <v>18</v>
      </c>
    </row>
    <row r="9" spans="1:3">
      <c r="A9">
        <f>HYPERLINK("https://bmsprod.service-now.com/nav_to.do?uri=%2Fkb_view.do%3Fsysparm_article%3DKB0034903%26sysparm_stack%3D%26sysparm_view%3D","How to add and assign tasks to an event or budget in InterAct EM 2.0 ")</f>
        <v>0</v>
      </c>
      <c r="B9">
        <v>0.3202336430549622</v>
      </c>
      <c r="C9" t="s">
        <v>6</v>
      </c>
    </row>
    <row r="10" spans="1:3">
      <c r="A10">
        <f>HYPERLINK("https://bmsprod.service-now.com/nav_to.do?uri=%2Fkb_view.do%3Fsysparm_article%3DKB0034939%26sysparm_stack%3D%26sysparm_view%3D","How to add a service provider to an event that is not found during search in InterAct EM 2.0")</f>
        <v>0</v>
      </c>
      <c r="B10">
        <v>0.3052457571029663</v>
      </c>
      <c r="C10" t="s">
        <v>9</v>
      </c>
    </row>
    <row r="11" spans="1:3">
      <c r="A11">
        <f>HYPERLINK("https://bmsprod.service-now.com/nav_to.do?uri=%2Fkb_view.do%3Fsysparm_article%3DKB0034905%26sysparm_stack%3D%26sysparm_view%3D","How to add an attendee to an event using InterAct EM 2.0")</f>
        <v>0</v>
      </c>
      <c r="B11">
        <v>0.29041588306427</v>
      </c>
      <c r="C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KB0034838</vt:lpstr>
      <vt:lpstr>KB0034935</vt:lpstr>
      <vt:lpstr>KB0034839</vt:lpstr>
      <vt:lpstr>KB0034903</vt:lpstr>
      <vt:lpstr>KB0034799</vt:lpstr>
      <vt:lpstr>KB0034933</vt:lpstr>
      <vt:lpstr>KB0034901</vt:lpstr>
      <vt:lpstr>KB0040701</vt:lpstr>
      <vt:lpstr>KB0034830</vt:lpstr>
      <vt:lpstr>KB0034934</vt:lpstr>
      <vt:lpstr>KB0034932</vt:lpstr>
      <vt:lpstr>KB0034936</vt:lpstr>
      <vt:lpstr>KB0034939</vt:lpstr>
      <vt:lpstr>KB0034998</vt:lpstr>
      <vt:lpstr>KB0034937</vt:lpstr>
      <vt:lpstr>KB0034996</vt:lpstr>
      <vt:lpstr>KB0042442</vt:lpstr>
      <vt:lpstr>KB0034905</vt:lpstr>
      <vt:lpstr>KB0035246</vt:lpstr>
      <vt:lpstr>KB0034938</vt:lpstr>
      <vt:lpstr>KB0034941</vt:lpstr>
      <vt:lpstr>KB0034930</vt:lpstr>
      <vt:lpstr>KB0040478</vt:lpstr>
      <vt:lpstr>KB0040257</vt:lpstr>
      <vt:lpstr>KB0034995</vt:lpstr>
      <vt:lpstr>KB0034904</vt:lpstr>
      <vt:lpstr>KB0034911</vt:lpstr>
      <vt:lpstr>KB0034910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2019-04-24T16:16:55Z</dcterms:created>
  <dcterms:modified xsi:type="dcterms:W3CDTF">2019-04-24T16:16:55Z</dcterms:modified>
</cp:coreProperties>
</file>