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B0031566" sheetId="1" r:id="rId1"/>
    <sheet name="KB0030758" sheetId="2" r:id="rId2"/>
    <sheet name="KB0031534" sheetId="3" r:id="rId3"/>
    <sheet name="KB0030757" sheetId="4" r:id="rId4"/>
  </sheets>
  <calcPr calcId="124519" fullCalcOnLoad="1"/>
</workbook>
</file>

<file path=xl/sharedStrings.xml><?xml version="1.0" encoding="utf-8"?>
<sst xmlns="http://schemas.openxmlformats.org/spreadsheetml/2006/main" count="52" uniqueCount="38">
  <si>
    <t>KB</t>
  </si>
  <si>
    <t>% Related</t>
  </si>
  <si>
    <t>KB Number</t>
  </si>
  <si>
    <t>KB0031566</t>
  </si>
  <si>
    <t>KB0034998</t>
  </si>
  <si>
    <t>KB0034937</t>
  </si>
  <si>
    <t>KB0034904</t>
  </si>
  <si>
    <t>KB0032339</t>
  </si>
  <si>
    <t>KB0034936</t>
  </si>
  <si>
    <t>KB0031225</t>
  </si>
  <si>
    <t>KB0030043</t>
  </si>
  <si>
    <t>KB0031346</t>
  </si>
  <si>
    <t>KB0034996</t>
  </si>
  <si>
    <t>KB0030758</t>
  </si>
  <si>
    <t>KB0034903</t>
  </si>
  <si>
    <t>KB0030757</t>
  </si>
  <si>
    <t>KB0034839</t>
  </si>
  <si>
    <t>KB0034799</t>
  </si>
  <si>
    <t>KB0034910</t>
  </si>
  <si>
    <t>KB0034830</t>
  </si>
  <si>
    <t>KB0034930</t>
  </si>
  <si>
    <t>KB0034905</t>
  </si>
  <si>
    <t>KB0031534</t>
  </si>
  <si>
    <t>KB0034938</t>
  </si>
  <si>
    <t>KB0035987</t>
  </si>
  <si>
    <t>KB0028497</t>
  </si>
  <si>
    <t>KB0034939</t>
  </si>
  <si>
    <t>KB0069868</t>
  </si>
  <si>
    <t>KB0070134</t>
  </si>
  <si>
    <t>KB0034901</t>
  </si>
  <si>
    <t>KB0043984</t>
  </si>
  <si>
    <t>KB0026971</t>
  </si>
  <si>
    <t>KB0026972</t>
  </si>
  <si>
    <t>KB0031360</t>
  </si>
  <si>
    <t>KB0045087</t>
  </si>
  <si>
    <t>KB0027894</t>
  </si>
  <si>
    <t>KB0028122</t>
  </si>
  <si>
    <t>KB0033417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</si>
</sst>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8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HYPERLINK("https://bmsprod.service-now.com/nav_to.do?uri=%2Fkb_view.do%3Fsysparm_article%3DKB0031566%26sysparm_stack%3D%26sysparm_view%3D","How do I cancel, update or resubmit POs?")</f>
        <v>0</v>
      </c>
      <c r="B2">
        <v>0.741030216217041</v>
      </c>
      <c r="C2" t="s">
        <v>3</v>
      </c>
    </row>
    <row r="3" spans="1:3">
      <c r="A3">
        <f>HYPERLINK("https://bmsprod.service-now.com/nav_to.do?uri=%2Fkb_view.do%3Fsysparm_article%3DKB0034998%26sysparm_stack%3D%26sysparm_view%3D","How to cancel, update or resubmit a purchase order in InterAct EM 2.0")</f>
        <v>0</v>
      </c>
      <c r="B3">
        <v>0.5759905576705933</v>
      </c>
      <c r="C3" t="s">
        <v>4</v>
      </c>
    </row>
    <row r="4" spans="1:3">
      <c r="A4">
        <f>HYPERLINK("https://bmsprod.service-now.com/nav_to.do?uri=%2Fkb_view.do%3Fsysparm_article%3DKB0034937%26sysparm_stack%3D%26sysparm_view%3D","How to cancel an event and work with purchase orders using InterAct EM 2.0")</f>
        <v>0</v>
      </c>
      <c r="B4">
        <v>0.2639127373695374</v>
      </c>
      <c r="C4" t="s">
        <v>5</v>
      </c>
    </row>
    <row r="5" spans="1:3">
      <c r="A5">
        <f>HYPERLINK("https://bmsprod.service-now.com/nav_to.do?uri=%2Fkb_view.do%3Fsysparm_article%3DKB0034904%26sysparm_stack%3D%26sysparm_view%3D","How to update a WBS code for a budget in InterAct EM 2.0")</f>
        <v>0</v>
      </c>
      <c r="B5">
        <v>0.2625203728675842</v>
      </c>
      <c r="C5" t="s">
        <v>6</v>
      </c>
    </row>
    <row r="6" spans="1:3">
      <c r="A6">
        <f>HYPERLINK("https://bmsprod.service-now.com/nav_to.do?uri=%2Fkb_view.do%3Fsysparm_article%3DKB0032339%26sysparm_stack%3D%26sysparm_view%3D","How to close a MaxEAM Purchase Order with incomplete receipts")</f>
        <v>0</v>
      </c>
      <c r="B6">
        <v>0.2598330974578857</v>
      </c>
      <c r="C6" t="s">
        <v>7</v>
      </c>
    </row>
    <row r="7" spans="1:3">
      <c r="A7">
        <f>HYPERLINK("https://bmsprod.service-now.com/nav_to.do?uri=%2Fkb_view.do%3Fsysparm_article%3DKB0034936%26sysparm_stack%3D%26sysparm_view%3D","How to select material group when creating an event expense using InterAct EM 2.0")</f>
        <v>0</v>
      </c>
      <c r="B7">
        <v>0.2546811997890472</v>
      </c>
      <c r="C7" t="s">
        <v>8</v>
      </c>
    </row>
    <row r="8" spans="1:3">
      <c r="A8">
        <f>HYPERLINK("https://bmsprod.service-now.com/nav_to.do?uri=%2Fkb_view.do%3Fsysparm_article%3DKB0031225%26sysparm_stack%3D%26sysparm_view%3D","vitalize Problem: Problem State ")</f>
        <v>0</v>
      </c>
      <c r="B8">
        <v>0.2205891907215118</v>
      </c>
      <c r="C8" t="s">
        <v>9</v>
      </c>
    </row>
    <row r="9" spans="1:3">
      <c r="A9">
        <f>HYPERLINK("https://bmsprod.service-now.com/nav_to.do?uri=%2Fkb_view.do%3Fsysparm_article%3DKB0030043%26sysparm_stack%3D%26sysparm_view%3D","vitalize Demand State values")</f>
        <v>0</v>
      </c>
      <c r="B9">
        <v>0.2100259065628052</v>
      </c>
      <c r="C9" t="s">
        <v>10</v>
      </c>
    </row>
    <row r="10" spans="1:3">
      <c r="A10">
        <f>HYPERLINK("https://bmsprod.service-now.com/nav_to.do?uri=%2Fkb_view.do%3Fsysparm_article%3DKB0031346%26sysparm_stack%3D%26sysparm_view%3D","vitalize Problem: Problem Manager")</f>
        <v>0</v>
      </c>
      <c r="B10">
        <v>0.2018308639526367</v>
      </c>
      <c r="C10" t="s">
        <v>11</v>
      </c>
    </row>
    <row r="11" spans="1:3">
      <c r="A11">
        <f>HYPERLINK("https://bmsprod.service-now.com/nav_to.do?uri=%2Fkb_view.do%3Fsysparm_article%3DKB0034996%26sysparm_stack%3D%26sysparm_view%3D","How to determine what email notifications are sent by InterAct EM 2.0")</f>
        <v>0</v>
      </c>
      <c r="B11">
        <v>0.19345623254776</v>
      </c>
      <c r="C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106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HYPERLINK("https://bmsprod.service-now.com/nav_to.do?uri=%2Fkb_view.do%3Fsysparm_article%3DKB0030758%26sysparm_stack%3D%26sysparm_view%3D","Product Service Coordinator contact list for InterAct EM  (LATAM/BRAZIL)")</f>
        <v>0</v>
      </c>
      <c r="B2">
        <v>0.5479680299758911</v>
      </c>
      <c r="C2" t="s">
        <v>13</v>
      </c>
    </row>
    <row r="3" spans="1:3">
      <c r="A3">
        <f>HYPERLINK("https://bmsprod.service-now.com/nav_to.do?uri=%2Fkb_view.do%3Fsysparm_article%3DKB0034903%26sysparm_stack%3D%26sysparm_view%3D","How to add and assign tasks to an event or budget in InterAct EM 2.0 ")</f>
        <v>0</v>
      </c>
      <c r="B3">
        <v>0.3319616317749023</v>
      </c>
      <c r="C3" t="s">
        <v>14</v>
      </c>
    </row>
    <row r="4" spans="1:3">
      <c r="A4">
        <f>HYPERLINK("https://bmsprod.service-now.com/nav_to.do?uri=%2Fkb_view.do%3Fsysparm_article%3DKB0030757%26sysparm_stack%3D%26sysparm_view%3D","InterAct EM-LATAM: LATAM/BRAZIL: How do I add/delete an Activity Service Provider for an Approved Event")</f>
        <v>0</v>
      </c>
      <c r="B4">
        <v>0.3208679556846619</v>
      </c>
      <c r="C4" t="s">
        <v>15</v>
      </c>
    </row>
    <row r="5" spans="1:3">
      <c r="A5">
        <f>HYPERLINK("https://bmsprod.service-now.com/nav_to.do?uri=%2Fkb_view.do%3Fsysparm_article%3DKB0034839%26sysparm_stack%3D%26sysparm_view%3D","How to Add a Service Provider to an Event - InterAct EM 2.0")</f>
        <v>0</v>
      </c>
      <c r="B5">
        <v>0.2991733551025391</v>
      </c>
      <c r="C5" t="s">
        <v>16</v>
      </c>
    </row>
    <row r="6" spans="1:3">
      <c r="A6">
        <f>HYPERLINK("https://bmsprod.service-now.com/nav_to.do?uri=%2Fkb_view.do%3Fsysparm_article%3DKB0034799%26sysparm_stack%3D%26sysparm_view%3D","InterAct EM - EMEA: GLOBAL: How to add a Service Coordinator")</f>
        <v>0</v>
      </c>
      <c r="B6">
        <v>0.2882008254528046</v>
      </c>
      <c r="C6" t="s">
        <v>17</v>
      </c>
    </row>
    <row r="7" spans="1:3">
      <c r="A7">
        <f>HYPERLINK("https://bmsprod.service-now.com/nav_to.do?uri=%2Fkb_view.do%3Fsysparm_article%3DKB0034904%26sysparm_stack%3D%26sysparm_view%3D","How to update a WBS code for a budget in InterAct EM 2.0")</f>
        <v>0</v>
      </c>
      <c r="B7">
        <v>0.2746564149856567</v>
      </c>
      <c r="C7" t="s">
        <v>6</v>
      </c>
    </row>
    <row r="8" spans="1:3">
      <c r="A8">
        <f>HYPERLINK("https://bmsprod.service-now.com/nav_to.do?uri=%2Fkb_view.do%3Fsysparm_article%3DKB0034910%26sysparm_stack%3D%26sysparm_view%3D","How to add a note or attachment to an event using InterAct EM 2.0")</f>
        <v>0</v>
      </c>
      <c r="B8">
        <v>0.2739962935447693</v>
      </c>
      <c r="C8" t="s">
        <v>18</v>
      </c>
    </row>
    <row r="9" spans="1:3">
      <c r="A9">
        <f>HYPERLINK("https://bmsprod.service-now.com/nav_to.do?uri=%2Fkb_view.do%3Fsysparm_article%3DKB0034830%26sysparm_stack%3D%26sysparm_view%3D","How to add a co-host or editor to an event in InterAct 2.0")</f>
        <v>0</v>
      </c>
      <c r="B9">
        <v>0.2739690542221069</v>
      </c>
      <c r="C9" t="s">
        <v>19</v>
      </c>
    </row>
    <row r="10" spans="1:3">
      <c r="A10">
        <f>HYPERLINK("https://bmsprod.service-now.com/nav_to.do?uri=%2Fkb_view.do%3Fsysparm_article%3DKB0034930%26sysparm_stack%3D%26sysparm_view%3D","How to add expense estimates to an event in InterAct EM 2.0")</f>
        <v>0</v>
      </c>
      <c r="B10">
        <v>0.2546939849853516</v>
      </c>
      <c r="C10" t="s">
        <v>20</v>
      </c>
    </row>
    <row r="11" spans="1:3">
      <c r="A11">
        <f>HYPERLINK("https://bmsprod.service-now.com/nav_to.do?uri=%2Fkb_view.do%3Fsysparm_article%3DKB0034905%26sysparm_stack%3D%26sysparm_view%3D","How to add an attendee to an event using InterAct EM 2.0")</f>
        <v>0</v>
      </c>
      <c r="B11">
        <v>0.2488379925489426</v>
      </c>
      <c r="C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10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HYPERLINK("https://bmsprod.service-now.com/nav_to.do?uri=%2Fkb_view.do%3Fsysparm_article%3DKB0031534%26sysparm_stack%3D%26sysparm_view%3D","How to add an Activity Service Provider to the drop-down list ")</f>
        <v>0</v>
      </c>
      <c r="B2">
        <v>0.6602786779403687</v>
      </c>
      <c r="C2" t="s">
        <v>22</v>
      </c>
    </row>
    <row r="3" spans="1:3">
      <c r="A3">
        <f>HYPERLINK("https://bmsprod.service-now.com/nav_to.do?uri=%2Fkb_view.do%3Fsysparm_article%3DKB0034938%26sysparm_stack%3D%26sysparm_view%3D","How to indicate if  contracting with an HCO for an HCP Employee Service Provider using InterAct EM 2.0")</f>
        <v>0</v>
      </c>
      <c r="B3">
        <v>0.2463964819908142</v>
      </c>
      <c r="C3" t="s">
        <v>23</v>
      </c>
    </row>
    <row r="4" spans="1:3">
      <c r="A4">
        <f>HYPERLINK("https://bmsprod.service-now.com/nav_to.do?uri=%2Fkb_view.do%3Fsysparm_article%3DKB0035987%26sysparm_stack%3D%26sysparm_view%3D","Virtual Lab Practice Activity #2: Create a server configuration item (CI) ")</f>
        <v>0</v>
      </c>
      <c r="B4">
        <v>0.218849390745163</v>
      </c>
      <c r="C4" t="s">
        <v>24</v>
      </c>
    </row>
    <row r="5" spans="1:3">
      <c r="A5">
        <f>HYPERLINK("https://bmsprod.service-now.com/nav_to.do?uri=%2Fkb_view.do%3Fsysparm_article%3DKB0028497%26sysparm_stack%3D%26sysparm_view%3D","HCP Add/Issues ")</f>
        <v>0</v>
      </c>
      <c r="B5">
        <v>0.2156635224819183</v>
      </c>
      <c r="C5" t="s">
        <v>25</v>
      </c>
    </row>
    <row r="6" spans="1:3">
      <c r="A6">
        <f>HYPERLINK("https://bmsprod.service-now.com/nav_to.do?uri=%2Fkb_view.do%3Fsysparm_article%3DKB0034939%26sysparm_stack%3D%26sysparm_view%3D","How to add a service provider to an event that is not found during search in InterAct EM 2.0")</f>
        <v>0</v>
      </c>
      <c r="B6">
        <v>0.2078271210193634</v>
      </c>
      <c r="C6" t="s">
        <v>26</v>
      </c>
    </row>
    <row r="7" spans="1:3">
      <c r="A7">
        <f>HYPERLINK("https://bmsprod.service-now.com/nav_to.do?uri=%2Fkb_view.do%3Fsysparm_article%3DKB0069868%26sysparm_stack%3D%26sysparm_view%3D","Providing feedback on end user knowledge articles")</f>
        <v>0</v>
      </c>
      <c r="B7">
        <v>0.1940767467021942</v>
      </c>
      <c r="C7" t="s">
        <v>27</v>
      </c>
    </row>
    <row r="8" spans="1:3">
      <c r="A8">
        <f>HYPERLINK("https://bmsprod.service-now.com/nav_to.do?uri=%2Fkb_view.do%3Fsysparm_article%3DKB0070134%26sysparm_stack%3D%26sysparm_view%3D","Accessing onboarding content related to IT for BMS employee new hires")</f>
        <v>0</v>
      </c>
      <c r="B8">
        <v>0.1872439831495285</v>
      </c>
      <c r="C8" t="s">
        <v>28</v>
      </c>
    </row>
    <row r="9" spans="1:3">
      <c r="A9">
        <f>HYPERLINK("https://bmsprod.service-now.com/nav_to.do?uri=%2Fkb_view.do%3Fsysparm_article%3DKB0034901%26sysparm_stack%3D%26sysparm_view%3D","How to add an attendee to an event not found in search using InterAct EM 2.0")</f>
        <v>0</v>
      </c>
      <c r="B9">
        <v>0.1838976144790649</v>
      </c>
      <c r="C9" t="s">
        <v>29</v>
      </c>
    </row>
    <row r="10" spans="1:3">
      <c r="A10">
        <f>HYPERLINK("https://bmsprod.service-now.com/nav_to.do?uri=%2Fkb_view.do%3Fsysparm_article%3DKB0043984%26sysparm_stack%3D%26sysparm_view%3D","Completing the knowledge form fields")</f>
        <v>0</v>
      </c>
      <c r="B10">
        <v>0.1833997964859009</v>
      </c>
      <c r="C10" t="s">
        <v>30</v>
      </c>
    </row>
    <row r="11" spans="1:3">
      <c r="A11">
        <f>HYPERLINK("https://bmsprod.service-now.com/nav_to.do?uri=%2Fkb_view.do%3Fsysparm_article%3DKB0034799%26sysparm_stack%3D%26sysparm_view%3D","InterAct EM - EMEA: GLOBAL: How to add a Service Coordinator")</f>
        <v>0</v>
      </c>
      <c r="B11">
        <v>0.1815378367900848</v>
      </c>
      <c r="C1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106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HYPERLINK("https://bmsprod.service-now.com/nav_to.do?uri=%2Fkb_view.do%3Fsysparm_article%3DKB0030757%26sysparm_stack%3D%26sysparm_view%3D","InterAct EM-LATAM: LATAM/BRAZIL: How do I add/delete an Activity Service Provider for an Approved Event")</f>
        <v>0</v>
      </c>
      <c r="B2">
        <v>0.7290711998939514</v>
      </c>
      <c r="C2" t="s">
        <v>15</v>
      </c>
    </row>
    <row r="3" spans="1:3">
      <c r="A3">
        <f>HYPERLINK("https://bmsprod.service-now.com/nav_to.do?uri=%2Fkb_view.do%3Fsysparm_article%3DKB0034799%26sysparm_stack%3D%26sysparm_view%3D","InterAct EM - EMEA: GLOBAL: How to add a Service Coordinator")</f>
        <v>0</v>
      </c>
      <c r="B3">
        <v>0.2975183427333832</v>
      </c>
      <c r="C3" t="s">
        <v>17</v>
      </c>
    </row>
    <row r="4" spans="1:3">
      <c r="A4">
        <f>HYPERLINK("https://bmsprod.service-now.com/nav_to.do?uri=%2Fkb_view.do%3Fsysparm_article%3DKB0030758%26sysparm_stack%3D%26sysparm_view%3D","Product Service Coordinator contact list for InterAct EM  (LATAM/BRAZIL)")</f>
        <v>0</v>
      </c>
      <c r="B4">
        <v>0.2874727249145508</v>
      </c>
      <c r="C4" t="s">
        <v>13</v>
      </c>
    </row>
    <row r="5" spans="1:3">
      <c r="A5">
        <f>HYPERLINK("https://bmsprod.service-now.com/nav_to.do?uri=%2Fkb_view.do%3Fsysparm_article%3DKB0026971%26sysparm_stack%3D%26sysparm_view%3D","INTERACT EMEA:  Delete or Change Time Off Territory (TOT)")</f>
        <v>0</v>
      </c>
      <c r="B5">
        <v>0.269684910774231</v>
      </c>
      <c r="C5" t="s">
        <v>31</v>
      </c>
    </row>
    <row r="6" spans="1:3">
      <c r="A6">
        <f>HYPERLINK("https://bmsprod.service-now.com/nav_to.do?uri=%2Fkb_view.do%3Fsysparm_article%3DKB0026972%26sysparm_stack%3D%26sysparm_view%3D","INTERACT EMEA:  How to request, change, cancel access to Interact")</f>
        <v>0</v>
      </c>
      <c r="B6">
        <v>0.2499173879623413</v>
      </c>
      <c r="C6" t="s">
        <v>32</v>
      </c>
    </row>
    <row r="7" spans="1:3">
      <c r="A7">
        <f>HYPERLINK("https://bmsprod.service-now.com/nav_to.do?uri=%2Fkb_view.do%3Fsysparm_article%3DKB0031360%26sysparm_stack%3D%26sysparm_view%3D","How to modify an Inventory Item from  NOLOT to LOT in MaxEAM")</f>
        <v>0</v>
      </c>
      <c r="B7">
        <v>0.2423801869153976</v>
      </c>
      <c r="C7" t="s">
        <v>33</v>
      </c>
    </row>
    <row r="8" spans="1:3">
      <c r="A8">
        <f>HYPERLINK("https://bmsprod.service-now.com/nav_to.do?uri=%2Fkb_view.do%3Fsysparm_article%3DKB0045087%26sysparm_stack%3D%26sysparm_view%3D","INTERACT EMEA : How to Open a Closed Event or Survey")</f>
        <v>0</v>
      </c>
      <c r="B8">
        <v>0.2313835769891739</v>
      </c>
      <c r="C8" t="s">
        <v>34</v>
      </c>
    </row>
    <row r="9" spans="1:3">
      <c r="A9">
        <f>HYPERLINK("https://bmsprod.service-now.com/nav_to.do?uri=%2Fkb_view.do%3Fsysparm_article%3DKB0027894%26sysparm_stack%3D%26sysparm_view%3D","SAP - how to check transaction workflow in SAP Client FBL1 (Global)")</f>
        <v>0</v>
      </c>
      <c r="B9">
        <v>0.2143754661083221</v>
      </c>
      <c r="C9" t="s">
        <v>35</v>
      </c>
    </row>
    <row r="10" spans="1:3">
      <c r="A10">
        <f>HYPERLINK("https://bmsprod.service-now.com/nav_to.do?uri=%2Fkb_view.do%3Fsysparm_article%3DKB0028122%26sysparm_stack%3D%26sysparm_view%3D","InterAct: APAC: How to add Key Stakeholders (KAM)")</f>
        <v>0</v>
      </c>
      <c r="B10">
        <v>0.2136236429214478</v>
      </c>
      <c r="C10" t="s">
        <v>36</v>
      </c>
    </row>
    <row r="11" spans="1:3">
      <c r="A11">
        <f>HYPERLINK("https://bmsprod.service-now.com/nav_to.do?uri=%2Fkb_view.do%3Fsysparm_article%3DKB0033417%26sysparm_stack%3D%26sysparm_view%3D","WeChat-è‚eå£°: China: Parent Article")</f>
        <v>0</v>
      </c>
      <c r="B11">
        <v>0.2085655629634857</v>
      </c>
      <c r="C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KB0031566</vt:lpstr>
      <vt:lpstr>KB0030758</vt:lpstr>
      <vt:lpstr>KB0031534</vt:lpstr>
      <vt:lpstr>KB0030757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2019-04-24T16:16:54Z</dcterms:created>
  <dcterms:modified xsi:type="dcterms:W3CDTF">2019-04-24T16:16:54Z</dcterms:modified>
</cp:coreProperties>
</file>