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B0040243" sheetId="1" r:id="rId1"/>
    <sheet name="KB0042568" sheetId="2" r:id="rId2"/>
    <sheet name="KB0042840" sheetId="3" r:id="rId3"/>
    <sheet name="KB0034797" sheetId="4" r:id="rId4"/>
  </sheets>
  <calcPr calcId="124519" fullCalcOnLoad="1"/>
</workbook>
</file>

<file path=xl/sharedStrings.xml><?xml version="1.0" encoding="utf-8"?>
<sst xmlns="http://schemas.openxmlformats.org/spreadsheetml/2006/main" count="52" uniqueCount="33">
  <si>
    <t>KB</t>
  </si>
  <si>
    <t>% Related</t>
  </si>
  <si>
    <t>KB Number</t>
  </si>
  <si>
    <t>KB0040243</t>
  </si>
  <si>
    <t>KB0034797</t>
  </si>
  <si>
    <t>KB0042840</t>
  </si>
  <si>
    <t>KB0031349</t>
  </si>
  <si>
    <t>KB0045133</t>
  </si>
  <si>
    <t>KB0036138</t>
  </si>
  <si>
    <t>KB0031996</t>
  </si>
  <si>
    <t>KB0039227</t>
  </si>
  <si>
    <t>KB0032694</t>
  </si>
  <si>
    <t>KB0034425</t>
  </si>
  <si>
    <t>KB0042568</t>
  </si>
  <si>
    <t>KB0042604</t>
  </si>
  <si>
    <t>KB0042416</t>
  </si>
  <si>
    <t>KB0045246</t>
  </si>
  <si>
    <t>KB0041407</t>
  </si>
  <si>
    <t>KB0071776</t>
  </si>
  <si>
    <t>KB0044895</t>
  </si>
  <si>
    <t>KB0041594</t>
  </si>
  <si>
    <t>KB0044181</t>
  </si>
  <si>
    <t>KB0026144</t>
  </si>
  <si>
    <t>KB0044732</t>
  </si>
  <si>
    <t>KB0030087</t>
  </si>
  <si>
    <t>KB0015723</t>
  </si>
  <si>
    <t>KB0030085</t>
  </si>
  <si>
    <t>KB0045053</t>
  </si>
  <si>
    <t>KB0040779</t>
  </si>
  <si>
    <t>KB0071835</t>
  </si>
  <si>
    <t>KB0030574</t>
  </si>
  <si>
    <t>KB0073081</t>
  </si>
  <si>
    <t>KB0033780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</si>
</sst>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HYPERLINK("https://bmsprod.service-now.com/nav_to.do?uri=%2Fkb_view.do%3Fsysparm_article%3DKB0040243%26sysparm_stack%3D%26sysparm_view%3D","How to add a credit card in my Concur Travel Profile")</f>
        <v>0</v>
      </c>
      <c r="B2">
        <v>0.5528926849365234</v>
      </c>
      <c r="C2" t="s">
        <v>3</v>
      </c>
    </row>
    <row r="3" spans="1:3">
      <c r="A3">
        <f>HYPERLINK("https://bmsprod.service-now.com/nav_to.do?uri=%2Fkb_view.do%3Fsysparm_article%3DKB0034797%26sysparm_stack%3D%26sysparm_view%3D","How to access the Global Travel Policy SOP 6a")</f>
        <v>0</v>
      </c>
      <c r="B3">
        <v>0.2896665632724762</v>
      </c>
      <c r="C3" t="s">
        <v>4</v>
      </c>
    </row>
    <row r="4" spans="1:3">
      <c r="A4">
        <f>HYPERLINK("https://bmsprod.service-now.com/nav_to.do?uri=%2Fkb_view.do%3Fsysparm_article%3DKB0042840%26sysparm_stack%3D%26sysparm_view%3D","CONCUR TRAVEL: Common Issues Troubleshooting Guide")</f>
        <v>0</v>
      </c>
      <c r="B4">
        <v>0.2807049453258514</v>
      </c>
      <c r="C4" t="s">
        <v>5</v>
      </c>
    </row>
    <row r="5" spans="1:3">
      <c r="A5">
        <f>HYPERLINK("https://bmsprod.service-now.com/nav_to.do?uri=%2Fkb_view.do%3Fsysparm_article%3DKB0031349%26sysparm_stack%3D%26sysparm_view%3D","How to disable pop-up blocker for Concur when selecting eRoster meeting")</f>
        <v>0</v>
      </c>
      <c r="B5">
        <v>0.2743767499923706</v>
      </c>
      <c r="C5" t="s">
        <v>6</v>
      </c>
    </row>
    <row r="6" spans="1:3">
      <c r="A6">
        <f>HYPERLINK("https://bmsprod.service-now.com/nav_to.do?uri=%2Fkb_view.do%3Fsysparm_article%3DKB0045133%26sysparm_stack%3D%26sysparm_view%3D","How to secure approver access in PDHQ")</f>
        <v>0</v>
      </c>
      <c r="B6">
        <v>0.2228071987628937</v>
      </c>
      <c r="C6" t="s">
        <v>7</v>
      </c>
    </row>
    <row r="7" spans="1:3">
      <c r="A7">
        <f>HYPERLINK("https://bmsprod.service-now.com/nav_to.do?uri=%2Fkb_view.do%3Fsysparm_article%3DKB0036138%26sysparm_stack%3D%26sysparm_view%3D","How to resolve "card not recognized" error in Print AnyWhere")</f>
        <v>0</v>
      </c>
      <c r="B7">
        <v>0.2201597094535828</v>
      </c>
      <c r="C7" t="s">
        <v>8</v>
      </c>
    </row>
    <row r="8" spans="1:3">
      <c r="A8">
        <f>HYPERLINK("https://bmsprod.service-now.com/nav_to.do?uri=%2Fkb_view.do%3Fsysparm_article%3DKB0031996%26sysparm_stack%3D%26sysparm_view%3D","How to create, edit or add content to a document listed in the archive production vault in eTMF")</f>
        <v>0</v>
      </c>
      <c r="B8">
        <v>0.219831719994545</v>
      </c>
      <c r="C8" t="s">
        <v>9</v>
      </c>
    </row>
    <row r="9" spans="1:3">
      <c r="A9">
        <f>HYPERLINK("https://bmsprod.service-now.com/nav_to.do?uri=%2Fkb_view.do%3Fsysparm_article%3DKB0039227%26sysparm_stack%3D%26sysparm_view%3D","HDSA : eTMF :  Identifying ECLIPSE placeholders in eTMF.")</f>
        <v>0</v>
      </c>
      <c r="B9">
        <v>0.2173689305782318</v>
      </c>
      <c r="C9" t="s">
        <v>10</v>
      </c>
    </row>
    <row r="10" spans="1:3">
      <c r="A10">
        <f>HYPERLINK("https://bmsprod.service-now.com/nav_to.do?uri=%2Fkb_view.do%3Fsysparm_article%3DKB0032694%26sysparm_stack%3D%26sysparm_view%3D","ASM - F110 Payment Proposal: Document was not paid")</f>
        <v>0</v>
      </c>
      <c r="B10">
        <v>0.2173082530498505</v>
      </c>
      <c r="C10" t="s">
        <v>11</v>
      </c>
    </row>
    <row r="11" spans="1:3">
      <c r="A11">
        <f>HYPERLINK("https://bmsprod.service-now.com/nav_to.do?uri=%2Fkb_view.do%3Fsysparm_article%3DKB0034425%26sysparm_stack%3D%26sysparm_view%3D","Come aggiungere la stampante (Italian)")</f>
        <v>0</v>
      </c>
      <c r="B11">
        <v>0.2170927226543427</v>
      </c>
      <c r="C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HYPERLINK("https://bmsprod.service-now.com/nav_to.do?uri=%2Fkb_view.do%3Fsysparm_article%3DKB0042568%26sysparm_stack%3D%26sysparm_view%3D","How to access Concur travel services for Visa, passport and work permits")</f>
        <v>0</v>
      </c>
      <c r="B2">
        <v>0.5044675469398499</v>
      </c>
      <c r="C2" t="s">
        <v>13</v>
      </c>
    </row>
    <row r="3" spans="1:3">
      <c r="A3">
        <f>HYPERLINK("https://bmsprod.service-now.com/nav_to.do?uri=%2Fkb_view.do%3Fsysparm_article%3DKB0042604%26sysparm_stack%3D%26sysparm_view%3D","Access application with travel profile for non-BMS employees in Concur")</f>
        <v>0</v>
      </c>
      <c r="B3">
        <v>0.3019987344741821</v>
      </c>
      <c r="C3" t="s">
        <v>14</v>
      </c>
    </row>
    <row r="4" spans="1:3">
      <c r="A4">
        <f>HYPERLINK("https://bmsprod.service-now.com/nav_to.do?uri=%2Fkb_view.do%3Fsysparm_article%3DKB0034797%26sysparm_stack%3D%26sysparm_view%3D","How to access the Global Travel Policy SOP 6a")</f>
        <v>0</v>
      </c>
      <c r="B4">
        <v>0.2507667541503906</v>
      </c>
      <c r="C4" t="s">
        <v>4</v>
      </c>
    </row>
    <row r="5" spans="1:3">
      <c r="A5">
        <f>HYPERLINK("https://bmsprod.service-now.com/nav_to.do?uri=%2Fkb_view.do%3Fsysparm_article%3DKB0042416%26sysparm_stack%3D%26sysparm_view%3D","SuccessFactors LMS - User Support ")</f>
        <v>0</v>
      </c>
      <c r="B5">
        <v>0.2211588323116302</v>
      </c>
      <c r="C5" t="s">
        <v>15</v>
      </c>
    </row>
    <row r="6" spans="1:3">
      <c r="A6">
        <f>HYPERLINK("https://bmsprod.service-now.com/nav_to.do?uri=%2Fkb_view.do%3Fsysparm_article%3DKB0045246%26sysparm_stack%3D%26sysparm_view%3D","Verizon BMS Employee Discount Program")</f>
        <v>0</v>
      </c>
      <c r="B6">
        <v>0.2166257053613663</v>
      </c>
      <c r="C6" t="s">
        <v>16</v>
      </c>
    </row>
    <row r="7" spans="1:3">
      <c r="A7">
        <f>HYPERLINK("https://bmsprod.service-now.com/nav_to.do?uri=%2Fkb_view.do%3Fsysparm_article%3DKB0041407%26sysparm_stack%3D%26sysparm_view%3D","Intrepid / Performance@BMS Technical Support ")</f>
        <v>0</v>
      </c>
      <c r="B7">
        <v>0.2076325714588165</v>
      </c>
      <c r="C7" t="s">
        <v>17</v>
      </c>
    </row>
    <row r="8" spans="1:3">
      <c r="A8">
        <f>HYPERLINK("https://bmsprod.service-now.com/nav_to.do?uri=%2Fkb_view.do%3Fsysparm_article%3DKB0071776%26sysparm_stack%3D%26sysparm_view%3D","How to self-record training completed outside of BMS in SuccessFactors")</f>
        <v>0</v>
      </c>
      <c r="B8">
        <v>0.2065748572349548</v>
      </c>
      <c r="C8" t="s">
        <v>18</v>
      </c>
    </row>
    <row r="9" spans="1:3">
      <c r="A9">
        <f>HYPERLINK("https://bmsprod.service-now.com/nav_to.do?uri=%2Fkb_view.do%3Fsysparm_article%3DKB0044895%26sysparm_stack%3D%26sysparm_view%3D","Fleet Adminstration System: US/CA: FAQs and Learning Resources")</f>
        <v>0</v>
      </c>
      <c r="B9">
        <v>0.2061538696289062</v>
      </c>
      <c r="C9" t="s">
        <v>19</v>
      </c>
    </row>
    <row r="10" spans="1:3">
      <c r="A10">
        <f>HYPERLINK("https://bmsprod.service-now.com/nav_to.do?uri=%2Fkb_view.do%3Fsysparm_article%3DKB0041594%26sysparm_stack%3D%26sysparm_view%3D","Creating and updating your portal page")</f>
        <v>0</v>
      </c>
      <c r="B10">
        <v>0.2037898600101471</v>
      </c>
      <c r="C10" t="s">
        <v>20</v>
      </c>
    </row>
    <row r="11" spans="1:3">
      <c r="A11">
        <f>HYPERLINK("https://bmsprod.service-now.com/nav_to.do?uri=%2Fkb_view.do%3Fsysparm_article%3DKB0044181%26sysparm_stack%3D%26sysparm_view%3D","Attaching a file to a knowledge article")</f>
        <v>0</v>
      </c>
      <c r="B11">
        <v>0.2037801891565323</v>
      </c>
      <c r="C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HYPERLINK("https://bmsprod.service-now.com/nav_to.do?uri=%2Fkb_view.do%3Fsysparm_article%3DKB0042840%26sysparm_stack%3D%26sysparm_view%3D","CONCUR TRAVEL: Common Issues Troubleshooting Guide")</f>
        <v>0</v>
      </c>
      <c r="B2">
        <v>0.5142648816108704</v>
      </c>
      <c r="C2" t="s">
        <v>5</v>
      </c>
    </row>
    <row r="3" spans="1:3">
      <c r="A3">
        <f>HYPERLINK("https://bmsprod.service-now.com/nav_to.do?uri=%2Fkb_view.do%3Fsysparm_article%3DKB0026144%26sysparm_stack%3D%26sysparm_view%3D","MI Portal: Australia: MI Portal support")</f>
        <v>0</v>
      </c>
      <c r="B3">
        <v>0.2899152338504791</v>
      </c>
      <c r="C3" t="s">
        <v>22</v>
      </c>
    </row>
    <row r="4" spans="1:3">
      <c r="A4">
        <f>HYPERLINK("https://bmsprod.service-now.com/nav_to.do?uri=%2Fkb_view.do%3Fsysparm_article%3DKB0044732%26sysparm_stack%3D%26sysparm_view%3D","BMS TRAVEL JAPAN: JAPAN: How to process DC10,000 taxi ticket")</f>
        <v>0</v>
      </c>
      <c r="B4">
        <v>0.2892112135887146</v>
      </c>
      <c r="C4" t="s">
        <v>23</v>
      </c>
    </row>
    <row r="5" spans="1:3">
      <c r="A5">
        <f>HYPERLINK("https://bmsprod.service-now.com/nav_to.do?uri=%2Fkb_view.do%3Fsysparm_article%3DKB0030087%26sysparm_stack%3D%26sysparm_view%3D","PubOne : HEOR TA Lead is not assigned when FA = HEOR ")</f>
        <v>0</v>
      </c>
      <c r="B5">
        <v>0.2855319976806641</v>
      </c>
      <c r="C5" t="s">
        <v>24</v>
      </c>
    </row>
    <row r="6" spans="1:3">
      <c r="A6">
        <f>HYPERLINK("https://bmsprod.service-now.com/nav_to.do?uri=%2Fkb_view.do%3Fsysparm_article%3DKB0034797%26sysparm_stack%3D%26sysparm_view%3D","How to access the Global Travel Policy SOP 6a")</f>
        <v>0</v>
      </c>
      <c r="B6">
        <v>0.2831154465675354</v>
      </c>
      <c r="C6" t="s">
        <v>4</v>
      </c>
    </row>
    <row r="7" spans="1:3">
      <c r="A7">
        <f>HYPERLINK("https://bmsprod.service-now.com/nav_to.do?uri=%2Fkb_view.do%3Fsysparm_article%3DKB0015723%26sysparm_stack%3D%26sysparm_view%3D","FSD: Global Medical Insights")</f>
        <v>0</v>
      </c>
      <c r="B7">
        <v>0.2721506357192993</v>
      </c>
      <c r="C7" t="s">
        <v>25</v>
      </c>
    </row>
    <row r="8" spans="1:3">
      <c r="A8">
        <f>HYPERLINK("https://bmsprod.service-now.com/nav_to.do?uri=%2Fkb_view.do%3Fsysparm_article%3DKB0042604%26sysparm_stack%3D%26sysparm_view%3D","Access application with travel profile for non-BMS employees in Concur")</f>
        <v>0</v>
      </c>
      <c r="B8">
        <v>0.2615981101989746</v>
      </c>
      <c r="C8" t="s">
        <v>14</v>
      </c>
    </row>
    <row r="9" spans="1:3">
      <c r="A9">
        <f>HYPERLINK("https://bmsprod.service-now.com/nav_to.do?uri=%2Fkb_view.do%3Fsysparm_article%3DKB0039227%26sysparm_stack%3D%26sysparm_view%3D","HDSA : eTMF :  Identifying ECLIPSE placeholders in eTMF.")</f>
        <v>0</v>
      </c>
      <c r="B9">
        <v>0.2552038431167603</v>
      </c>
      <c r="C9" t="s">
        <v>10</v>
      </c>
    </row>
    <row r="10" spans="1:3">
      <c r="A10">
        <f>HYPERLINK("https://bmsprod.service-now.com/nav_to.do?uri=%2Fkb_view.do%3Fsysparm_article%3DKB0030085%26sysparm_stack%3D%26sysparm_view%3D","PubOne: Hidden fields in Project Start Checklist for Encores")</f>
        <v>0</v>
      </c>
      <c r="B10">
        <v>0.2513580918312073</v>
      </c>
      <c r="C10" t="s">
        <v>26</v>
      </c>
    </row>
    <row r="11" spans="1:3">
      <c r="A11">
        <f>HYPERLINK("https://bmsprod.service-now.com/nav_to.do?uri=%2Fkb_view.do%3Fsysparm_article%3DKB0042568%26sysparm_stack%3D%26sysparm_view%3D","How to access Concur travel services for Visa, passport and work permits")</f>
        <v>0</v>
      </c>
      <c r="B11">
        <v>0.2502144277095795</v>
      </c>
      <c r="C1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HYPERLINK("https://bmsprod.service-now.com/nav_to.do?uri=%2Fkb_view.do%3Fsysparm_article%3DKB0034797%26sysparm_stack%3D%26sysparm_view%3D","How to access the Global Travel Policy SOP 6a")</f>
        <v>0</v>
      </c>
      <c r="B2">
        <v>0.5825878977775574</v>
      </c>
      <c r="C2" t="s">
        <v>4</v>
      </c>
    </row>
    <row r="3" spans="1:3">
      <c r="A3">
        <f>HYPERLINK("https://bmsprod.service-now.com/nav_to.do?uri=%2Fkb_view.do%3Fsysparm_article%3DKB0042604%26sysparm_stack%3D%26sysparm_view%3D","Access application with travel profile for non-BMS employees in Concur")</f>
        <v>0</v>
      </c>
      <c r="B3">
        <v>0.302584707736969</v>
      </c>
      <c r="C3" t="s">
        <v>14</v>
      </c>
    </row>
    <row r="4" spans="1:3">
      <c r="A4">
        <f>HYPERLINK("https://bmsprod.service-now.com/nav_to.do?uri=%2Fkb_view.do%3Fsysparm_article%3DKB0045053%26sysparm_stack%3D%26sysparm_view%3D","How to use the BMS Company Policy portal to search, view, print and save documents from PDHQ")</f>
        <v>0</v>
      </c>
      <c r="B4">
        <v>0.243450403213501</v>
      </c>
      <c r="C4" t="s">
        <v>27</v>
      </c>
    </row>
    <row r="5" spans="1:3">
      <c r="A5">
        <f>HYPERLINK("https://bmsprod.service-now.com/nav_to.do?uri=%2Fkb_view.do%3Fsysparm_article%3DKB0042840%26sysparm_stack%3D%26sysparm_view%3D","CONCUR TRAVEL: Common Issues Troubleshooting Guide")</f>
        <v>0</v>
      </c>
      <c r="B5">
        <v>0.2331743836402893</v>
      </c>
      <c r="C5" t="s">
        <v>5</v>
      </c>
    </row>
    <row r="6" spans="1:3">
      <c r="A6">
        <f>HYPERLINK("https://bmsprod.service-now.com/nav_to.do?uri=%2Fkb_view.do%3Fsysparm_article%3DKB0040779%26sysparm_stack%3D%26sysparm_view%3D","Using Skype for Business")</f>
        <v>0</v>
      </c>
      <c r="B6">
        <v>0.2165846526622772</v>
      </c>
      <c r="C6" t="s">
        <v>28</v>
      </c>
    </row>
    <row r="7" spans="1:3">
      <c r="A7">
        <f>HYPERLINK("https://bmsprod.service-now.com/nav_to.do?uri=%2Fkb_view.do%3Fsysparm_article%3DKB0040243%26sysparm_stack%3D%26sysparm_view%3D","How to add a credit card in my Concur Travel Profile")</f>
        <v>0</v>
      </c>
      <c r="B7">
        <v>0.2164489179849625</v>
      </c>
      <c r="C7" t="s">
        <v>3</v>
      </c>
    </row>
    <row r="8" spans="1:3">
      <c r="A8">
        <f>HYPERLINK("https://bmsprod.service-now.com/nav_to.do?uri=%2Fkb_view.do%3Fsysparm_article%3DKB0071835%26sysparm_stack%3D%26sysparm_view%3D","How to search for Policies in Search.bms.com")</f>
        <v>0</v>
      </c>
      <c r="B8">
        <v>0.2134640514850616</v>
      </c>
      <c r="C8" t="s">
        <v>29</v>
      </c>
    </row>
    <row r="9" spans="1:3">
      <c r="A9">
        <f>HYPERLINK("https://bmsprod.service-now.com/nav_to.do?uri=%2Fkb_view.do%3Fsysparm_article%3DKB0030574%26sysparm_stack%3D%26sysparm_view%3D","URL Business Owner Responsibilities")</f>
        <v>0</v>
      </c>
      <c r="B9">
        <v>0.207344263792038</v>
      </c>
      <c r="C9" t="s">
        <v>30</v>
      </c>
    </row>
    <row r="10" spans="1:3">
      <c r="A10">
        <f>HYPERLINK("https://bmsprod.service-now.com/nav_to.do?uri=%2Fkb_view.do%3Fsysparm_article%3DKB0073081%26sysparm_stack%3D%26sysparm_view%3D","VITALIZE KNOWLEDGE MANAGEMENT: KM team language article review procedure")</f>
        <v>0</v>
      </c>
      <c r="B10">
        <v>0.2004859447479248</v>
      </c>
      <c r="C10" t="s">
        <v>31</v>
      </c>
    </row>
    <row r="11" spans="1:3">
      <c r="A11">
        <f>HYPERLINK("https://bmsprod.service-now.com/nav_to.do?uri=%2Fkb_view.do%3Fsysparm_article%3DKB0033780%26sysparm_stack%3D%26sysparm_view%3D","Using the service desk template")</f>
        <v>0</v>
      </c>
      <c r="B11">
        <v>0.1975193619728088</v>
      </c>
      <c r="C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KB0040243</vt:lpstr>
      <vt:lpstr>KB0042568</vt:lpstr>
      <vt:lpstr>KB0042840</vt:lpstr>
      <vt:lpstr>KB0034797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2019-04-24T16:17:09Z</dcterms:created>
  <dcterms:modified xsi:type="dcterms:W3CDTF">2019-04-24T16:17:09Z</dcterms:modified>
</cp:coreProperties>
</file>