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kurva\Downloads\Data_Classification_05Aug2022\pycode\"/>
    </mc:Choice>
  </mc:AlternateContent>
  <xr:revisionPtr revIDLastSave="0" documentId="13_ncr:1_{045EDD1C-1A6B-4210-BE28-837EDAD1D142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Classification Options" sheetId="4" r:id="rId1"/>
    <sheet name="Business Entity" sheetId="7" r:id="rId2"/>
    <sheet name="Individual Entity" sheetId="8" r:id="rId3"/>
    <sheet name="Income and Loss" sheetId="1" r:id="rId4"/>
    <sheet name="trainSummry" sheetId="6" r:id="rId5"/>
    <sheet name="Balance Sheet" sheetId="5" r:id="rId6"/>
    <sheet name="Sheet2" sheetId="3" state="hidden" r:id="rId7"/>
    <sheet name="Sheet1" sheetId="2" state="hidden" r:id="rId8"/>
  </sheets>
  <definedNames>
    <definedName name="_xlnm._FilterDatabase" localSheetId="1" hidden="1">'Business Entity'!$A$1:$A$48</definedName>
    <definedName name="_xlnm._FilterDatabase" localSheetId="4" hidden="1">trainSummry!$A$1:$B$170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3" l="1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" i="3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</calcChain>
</file>

<file path=xl/sharedStrings.xml><?xml version="1.0" encoding="utf-8"?>
<sst xmlns="http://schemas.openxmlformats.org/spreadsheetml/2006/main" count="1272" uniqueCount="410">
  <si>
    <t>637.63 </t>
  </si>
  <si>
    <t>9.17 </t>
  </si>
  <si>
    <t xml:space="preserve">Income </t>
  </si>
  <si>
    <t xml:space="preserve">Refunds </t>
  </si>
  <si>
    <t xml:space="preserve">Revenue </t>
  </si>
  <si>
    <t xml:space="preserve">Total Income </t>
  </si>
  <si>
    <t xml:space="preserve">Total Cost of Goods Sold </t>
  </si>
  <si>
    <t xml:space="preserve">GROSS PROFIT </t>
  </si>
  <si>
    <t xml:space="preserve">Expenses </t>
  </si>
  <si>
    <t xml:space="preserve">Advertising </t>
  </si>
  <si>
    <t xml:space="preserve">Marketing </t>
  </si>
  <si>
    <t xml:space="preserve">Total Advertising </t>
  </si>
  <si>
    <t xml:space="preserve">Automobile Expense </t>
  </si>
  <si>
    <t xml:space="preserve">Auto Repair </t>
  </si>
  <si>
    <t xml:space="preserve">Gas &amp; Oil </t>
  </si>
  <si>
    <t xml:space="preserve">Total Automobile Expense </t>
  </si>
  <si>
    <t xml:space="preserve">Bank/ Credit &amp; Collection Fees </t>
  </si>
  <si>
    <t xml:space="preserve">Bank Service Charges </t>
  </si>
  <si>
    <t xml:space="preserve">Credit Card Fees </t>
  </si>
  <si>
    <t xml:space="preserve">Total Bank/ Credit &amp; Collection Fees </t>
  </si>
  <si>
    <t xml:space="preserve">Birthday Parties </t>
  </si>
  <si>
    <t xml:space="preserve">Party Supplies </t>
  </si>
  <si>
    <t xml:space="preserve">Total Birthday Parties </t>
  </si>
  <si>
    <t xml:space="preserve">Competitions </t>
  </si>
  <si>
    <t xml:space="preserve">Competition Fees </t>
  </si>
  <si>
    <t xml:space="preserve">Total Competitions </t>
  </si>
  <si>
    <t xml:space="preserve">Total Continuing Education </t>
  </si>
  <si>
    <t xml:space="preserve">Contributions </t>
  </si>
  <si>
    <t xml:space="preserve">Dues and Subscriptions </t>
  </si>
  <si>
    <t xml:space="preserve">Licenses and Permits </t>
  </si>
  <si>
    <t xml:space="preserve">Memberships </t>
  </si>
  <si>
    <t xml:space="preserve">Software </t>
  </si>
  <si>
    <t xml:space="preserve">Total Dues and Subscriptions </t>
  </si>
  <si>
    <t xml:space="preserve">Employee Benefits </t>
  </si>
  <si>
    <t xml:space="preserve">Employee Recognition </t>
  </si>
  <si>
    <t xml:space="preserve">Total Employee Benefits </t>
  </si>
  <si>
    <t xml:space="preserve">Equipment Rental </t>
  </si>
  <si>
    <t xml:space="preserve">Insurance </t>
  </si>
  <si>
    <t xml:space="preserve">Auto Insurance </t>
  </si>
  <si>
    <t xml:space="preserve">Workers Compensation </t>
  </si>
  <si>
    <t xml:space="preserve">Total Insurance </t>
  </si>
  <si>
    <t xml:space="preserve">Office/Administrative </t>
  </si>
  <si>
    <t xml:space="preserve">Outside Labor &amp; Services </t>
  </si>
  <si>
    <t xml:space="preserve">Cleaning &amp; Maintenance </t>
  </si>
  <si>
    <t xml:space="preserve">Total Outside Labor &amp; Services </t>
  </si>
  <si>
    <t xml:space="preserve">Payroll Expense </t>
  </si>
  <si>
    <t xml:space="preserve">Payroll Processing Fee </t>
  </si>
  <si>
    <t xml:space="preserve">Payroll Taxes </t>
  </si>
  <si>
    <t xml:space="preserve">Wages </t>
  </si>
  <si>
    <t xml:space="preserve">Total Payroll Expense </t>
  </si>
  <si>
    <t xml:space="preserve">Postage and Delivery </t>
  </si>
  <si>
    <t xml:space="preserve">Professional Fees </t>
  </si>
  <si>
    <t xml:space="preserve">Consulting </t>
  </si>
  <si>
    <t xml:space="preserve">Total Professional Fees </t>
  </si>
  <si>
    <t xml:space="preserve">Rent </t>
  </si>
  <si>
    <t xml:space="preserve">Repairs </t>
  </si>
  <si>
    <t xml:space="preserve">Building Repairs </t>
  </si>
  <si>
    <t xml:space="preserve">Total Repairs </t>
  </si>
  <si>
    <t xml:space="preserve">Supplies </t>
  </si>
  <si>
    <t xml:space="preserve">Gym Supplies </t>
  </si>
  <si>
    <t xml:space="preserve">Operational Supplies </t>
  </si>
  <si>
    <t xml:space="preserve">Total Supplies </t>
  </si>
  <si>
    <t xml:space="preserve">Taxes </t>
  </si>
  <si>
    <t xml:space="preserve">Excise Tas </t>
  </si>
  <si>
    <t xml:space="preserve">Property Tax </t>
  </si>
  <si>
    <t xml:space="preserve">Total Taxes </t>
  </si>
  <si>
    <t xml:space="preserve">Travel &amp; Entertainment </t>
  </si>
  <si>
    <t xml:space="preserve">Entertainment </t>
  </si>
  <si>
    <t xml:space="preserve">Meals 50% </t>
  </si>
  <si>
    <t xml:space="preserve">Travel </t>
  </si>
  <si>
    <t xml:space="preserve">Travel Meals - 100% </t>
  </si>
  <si>
    <t xml:space="preserve">Total Travel &amp; Entertainment </t>
  </si>
  <si>
    <t xml:space="preserve">Utilities </t>
  </si>
  <si>
    <t xml:space="preserve">Electric </t>
  </si>
  <si>
    <t xml:space="preserve">Gas </t>
  </si>
  <si>
    <t>Phone &amp; Internet </t>
  </si>
  <si>
    <t>Total Utilities </t>
  </si>
  <si>
    <t>Total Expenses </t>
  </si>
  <si>
    <t>NET OPERATING INCOME </t>
  </si>
  <si>
    <t>Other Income </t>
  </si>
  <si>
    <t>Total Other Income </t>
  </si>
  <si>
    <t>NET OTHER INCOME </t>
  </si>
  <si>
    <t>NET INCOME </t>
  </si>
  <si>
    <t>"</t>
  </si>
  <si>
    <t>Cost of Goods Sold</t>
  </si>
  <si>
    <t xml:space="preserve">ASSETS </t>
  </si>
  <si>
    <t xml:space="preserve">Current Assets </t>
  </si>
  <si>
    <t xml:space="preserve">Bank Accounts </t>
  </si>
  <si>
    <t xml:space="preserve">Cash </t>
  </si>
  <si>
    <t xml:space="preserve">Petty Cash </t>
  </si>
  <si>
    <t xml:space="preserve">TD-operations 9798 </t>
  </si>
  <si>
    <t xml:space="preserve">TD-Payroll 3859 </t>
  </si>
  <si>
    <t xml:space="preserve">TD-Savings 9814 </t>
  </si>
  <si>
    <t xml:space="preserve">Total Cash </t>
  </si>
  <si>
    <t xml:space="preserve">PayPal Bank </t>
  </si>
  <si>
    <t xml:space="preserve">Total Bank Accounts </t>
  </si>
  <si>
    <t xml:space="preserve">$312,990.28 </t>
  </si>
  <si>
    <t xml:space="preserve">Accounts Receivable </t>
  </si>
  <si>
    <t xml:space="preserve">Accounts Receivable Trade </t>
  </si>
  <si>
    <t xml:space="preserve">NSF Checks </t>
  </si>
  <si>
    <t xml:space="preserve">Total Accounts Receivable </t>
  </si>
  <si>
    <t xml:space="preserve">$0.00 </t>
  </si>
  <si>
    <t xml:space="preserve">Other Current Assets </t>
  </si>
  <si>
    <t xml:space="preserve">Account Receivable - Officer </t>
  </si>
  <si>
    <t xml:space="preserve">Inventory </t>
  </si>
  <si>
    <t xml:space="preserve">Proshop Inventory </t>
  </si>
  <si>
    <t xml:space="preserve">Supply Inventory </t>
  </si>
  <si>
    <t xml:space="preserve">Total Inventory </t>
  </si>
  <si>
    <t xml:space="preserve">Total Other Current Assets </t>
  </si>
  <si>
    <t xml:space="preserve">$824.38 </t>
  </si>
  <si>
    <t xml:space="preserve">Total Current Assets </t>
  </si>
  <si>
    <t xml:space="preserve">$313,814.66 </t>
  </si>
  <si>
    <t xml:space="preserve">Fixed Assets </t>
  </si>
  <si>
    <t xml:space="preserve">Computer </t>
  </si>
  <si>
    <t xml:space="preserve">Equipment </t>
  </si>
  <si>
    <t xml:space="preserve">Furniture </t>
  </si>
  <si>
    <t xml:space="preserve">Leasehold Improvements </t>
  </si>
  <si>
    <t xml:space="preserve">Total Fixed Assets </t>
  </si>
  <si>
    <t xml:space="preserve">$279,595.59 </t>
  </si>
  <si>
    <t xml:space="preserve">Other Assets </t>
  </si>
  <si>
    <t xml:space="preserve">Purchase of business </t>
  </si>
  <si>
    <t xml:space="preserve">Total Other Assets </t>
  </si>
  <si>
    <t xml:space="preserve">$40,795.00 </t>
  </si>
  <si>
    <t xml:space="preserve">TOTAL ASSETS </t>
  </si>
  <si>
    <t xml:space="preserve">$634,205.25 </t>
  </si>
  <si>
    <t xml:space="preserve">LIABILITIES AND EQUITY </t>
  </si>
  <si>
    <t xml:space="preserve">Liabilities </t>
  </si>
  <si>
    <t xml:space="preserve">Current Liabilities </t>
  </si>
  <si>
    <t xml:space="preserve">Accounts Payable </t>
  </si>
  <si>
    <t xml:space="preserve">Accounts Payable This is incorrect, borrower moved from Quickbooks Desktop to online and the </t>
  </si>
  <si>
    <t xml:space="preserve">Total Accounts Payable accountant is try to fix it to remove </t>
  </si>
  <si>
    <t xml:space="preserve">$36,844.09 </t>
  </si>
  <si>
    <t xml:space="preserve">Credit Cards </t>
  </si>
  <si>
    <t xml:space="preserve">Amex 7003 </t>
  </si>
  <si>
    <t xml:space="preserve">Citi 9333 </t>
  </si>
  <si>
    <t xml:space="preserve">Total Credit Cards </t>
  </si>
  <si>
    <t xml:space="preserve">$20,872.85 </t>
  </si>
  <si>
    <t xml:space="preserve">Other Current Liabilities </t>
  </si>
  <si>
    <t xml:space="preserve">Accrued Payroll </t>
  </si>
  <si>
    <t xml:space="preserve">Banknorth Line of Credit </t>
  </si>
  <si>
    <t xml:space="preserve">Payroll Tax Payable </t>
  </si>
  <si>
    <t xml:space="preserve">Total Other Current Liabilities </t>
  </si>
  <si>
    <t xml:space="preserve">$337.53 </t>
  </si>
  <si>
    <t xml:space="preserve">Total Current Liabilities </t>
  </si>
  <si>
    <t xml:space="preserve">$58,054.47 </t>
  </si>
  <si>
    <t xml:space="preserve">Total Liabilities </t>
  </si>
  <si>
    <t xml:space="preserve">Equity </t>
  </si>
  <si>
    <t xml:space="preserve">Opening Bal Equity </t>
  </si>
  <si>
    <t xml:space="preserve">Owner Distribution </t>
  </si>
  <si>
    <t xml:space="preserve">Qualified Dividends </t>
  </si>
  <si>
    <t xml:space="preserve">Retained Earnings </t>
  </si>
  <si>
    <t xml:space="preserve">Net Income </t>
  </si>
  <si>
    <t xml:space="preserve">Total Equity </t>
  </si>
  <si>
    <t xml:space="preserve">$576,150.78 </t>
  </si>
  <si>
    <t xml:space="preserve">TOTAL LIABILITIES AND EQUITY </t>
  </si>
  <si>
    <t>Line Item</t>
  </si>
  <si>
    <t>Value</t>
  </si>
  <si>
    <t>Classification</t>
  </si>
  <si>
    <t>revenue_detail</t>
  </si>
  <si>
    <t>cost_of_sales_details</t>
  </si>
  <si>
    <t>profit</t>
  </si>
  <si>
    <t>ignore</t>
  </si>
  <si>
    <t>general_expense_details</t>
  </si>
  <si>
    <t>payroll_expense_details</t>
  </si>
  <si>
    <t>rent_expense_details</t>
  </si>
  <si>
    <t>net_operating_profit</t>
  </si>
  <si>
    <t>interest_income</t>
  </si>
  <si>
    <t>net_profit</t>
  </si>
  <si>
    <t>total_operating_expense</t>
  </si>
  <si>
    <t>cash</t>
  </si>
  <si>
    <t>ar_details</t>
  </si>
  <si>
    <t>inventory</t>
  </si>
  <si>
    <t>total_current_assets</t>
  </si>
  <si>
    <t>fixed_assets</t>
  </si>
  <si>
    <t>other_non_current_assets</t>
  </si>
  <si>
    <t>total_assets</t>
  </si>
  <si>
    <t>Total Accounts Payable</t>
  </si>
  <si>
    <t>accounts_payable</t>
  </si>
  <si>
    <t>other_current_liabilities</t>
  </si>
  <si>
    <t>total_current_liabilities</t>
  </si>
  <si>
    <t>total_liabilities</t>
  </si>
  <si>
    <t>retained_earnings</t>
  </si>
  <si>
    <t>total_liab_and_net_worth</t>
  </si>
  <si>
    <t>Header</t>
  </si>
  <si>
    <t>employee_expense_items</t>
  </si>
  <si>
    <t>header</t>
  </si>
  <si>
    <t xml:space="preserve">Professional Development </t>
  </si>
  <si>
    <t>Continuing Education</t>
  </si>
  <si>
    <t>employee_expense_total</t>
  </si>
  <si>
    <t>insurance_expense_items</t>
  </si>
  <si>
    <t>insurance_expense_total</t>
  </si>
  <si>
    <t>office_expense_items</t>
  </si>
  <si>
    <t>office_expense_total</t>
  </si>
  <si>
    <t>payroll_expense_items</t>
  </si>
  <si>
    <t>postage_expense_details</t>
  </si>
  <si>
    <t>professional_expense_items</t>
  </si>
  <si>
    <t>professional_expense_total</t>
  </si>
  <si>
    <t>rental_expense_details</t>
  </si>
  <si>
    <t>repair_expense_items</t>
  </si>
  <si>
    <t>repair_expense_total</t>
  </si>
  <si>
    <t>supply_expense_items</t>
  </si>
  <si>
    <t>supply_expense_total</t>
  </si>
  <si>
    <t>tax_expense_items</t>
  </si>
  <si>
    <t>Assets</t>
  </si>
  <si>
    <t>Cash</t>
  </si>
  <si>
    <t>A/R</t>
  </si>
  <si>
    <t>Inventory</t>
  </si>
  <si>
    <t>Other Current Assets</t>
  </si>
  <si>
    <t>Current Assets</t>
  </si>
  <si>
    <t>Fixed Assets</t>
  </si>
  <si>
    <t>Land</t>
  </si>
  <si>
    <t>Buildings and other depreciable assets</t>
  </si>
  <si>
    <t>Machinery &amp; Equipment</t>
  </si>
  <si>
    <t>Furniture &amp; Fixtures</t>
  </si>
  <si>
    <t>Capital Leases</t>
  </si>
  <si>
    <t>Accumulated Deprec (-)</t>
  </si>
  <si>
    <t>Non Current Assets</t>
  </si>
  <si>
    <t>Employee Advances / Related Party Receivables</t>
  </si>
  <si>
    <t>Long Term A/R &amp; N/R</t>
  </si>
  <si>
    <t>Investments</t>
  </si>
  <si>
    <t>Prepaids/Deferreds</t>
  </si>
  <si>
    <t>Net Intangible Assets</t>
  </si>
  <si>
    <t>Other Non-Current Assets</t>
  </si>
  <si>
    <t>Liabilities</t>
  </si>
  <si>
    <t>Overdrafts</t>
  </si>
  <si>
    <t>CPLTD + CP Capital Leases</t>
  </si>
  <si>
    <t>Lines of Credit</t>
  </si>
  <si>
    <t>Accounts Payable-Trade</t>
  </si>
  <si>
    <t>Loans from Shareholders / Related Party Payables</t>
  </si>
  <si>
    <t>Accrued Expenses</t>
  </si>
  <si>
    <t>Other Current Liabilities</t>
  </si>
  <si>
    <t>Current Liabilities</t>
  </si>
  <si>
    <t>Non Current Liabilities</t>
  </si>
  <si>
    <t>Long Term Debt - Bank</t>
  </si>
  <si>
    <t>Capital Lease Obligations</t>
  </si>
  <si>
    <t>Other Non-Current Liabilities</t>
  </si>
  <si>
    <t>Subordinated Debt-Liab</t>
  </si>
  <si>
    <t>Minority Interest-Liab</t>
  </si>
  <si>
    <t>Net Worth</t>
  </si>
  <si>
    <t>Capital Stock</t>
  </si>
  <si>
    <t>Paid In Capital</t>
  </si>
  <si>
    <t>Retained Earnings</t>
  </si>
  <si>
    <t>Treasury Stock (-)</t>
  </si>
  <si>
    <t>Accumulated OCI</t>
  </si>
  <si>
    <t>Subordinated Debt-Equity</t>
  </si>
  <si>
    <t>Profit</t>
  </si>
  <si>
    <t>Revenue</t>
  </si>
  <si>
    <t>Cost of Sales</t>
  </si>
  <si>
    <t>Expense</t>
  </si>
  <si>
    <t>General &amp; Admin Expenses</t>
  </si>
  <si>
    <t>Depreciation Expense</t>
  </si>
  <si>
    <t>Amortization Expense</t>
  </si>
  <si>
    <t>Rent Expense</t>
  </si>
  <si>
    <t>Bad Debt Expense</t>
  </si>
  <si>
    <t>Officers Compensation Expense</t>
  </si>
  <si>
    <t>Salaries/Wages Expense</t>
  </si>
  <si>
    <t>Other Expenses per Books</t>
  </si>
  <si>
    <t>Income</t>
  </si>
  <si>
    <t>Rental Income</t>
  </si>
  <si>
    <t>Other Income</t>
  </si>
  <si>
    <t>Gain/(Loss) on Asset Sale</t>
  </si>
  <si>
    <t>Bucket Name</t>
  </si>
  <si>
    <t>Classifications</t>
  </si>
  <si>
    <t>Cash-Bank</t>
  </si>
  <si>
    <t>Cash-Other</t>
  </si>
  <si>
    <t>Listed Marketable Securities</t>
  </si>
  <si>
    <t>Cash Surrender Value of Life Insurance</t>
  </si>
  <si>
    <t>Other Liquid Assets</t>
  </si>
  <si>
    <t>Liquid Assets</t>
  </si>
  <si>
    <t>IRA/Keogh Accts</t>
  </si>
  <si>
    <t>Profit Sharing/Pension Plan</t>
  </si>
  <si>
    <t>Contracts/Accts/Notes Receivable</t>
  </si>
  <si>
    <t>Contracts/Accts/NR-Related Party</t>
  </si>
  <si>
    <t xml:space="preserve">Business Owned </t>
  </si>
  <si>
    <t>Partnership Investments</t>
  </si>
  <si>
    <t>Real Estate-Primary</t>
  </si>
  <si>
    <t>Real Estate-Rental Property</t>
  </si>
  <si>
    <t>Real Estate-Other</t>
  </si>
  <si>
    <t>Personal Property</t>
  </si>
  <si>
    <t>Other Assets</t>
  </si>
  <si>
    <t xml:space="preserve">Notes Payable-Bank </t>
  </si>
  <si>
    <t>Notes Payable-Line of Credit</t>
  </si>
  <si>
    <t>Notes Payable-Related Parties</t>
  </si>
  <si>
    <t>Notes Payable-Other</t>
  </si>
  <si>
    <t>Long Term Debt</t>
  </si>
  <si>
    <t>Installment Loans</t>
  </si>
  <si>
    <t>Real Estate Loans-Residence</t>
  </si>
  <si>
    <t>Real Estate Loans-Rental Properties</t>
  </si>
  <si>
    <t>Real Estate Loans-Other</t>
  </si>
  <si>
    <t>Loans from Insurance Company</t>
  </si>
  <si>
    <t>Other Liabilities</t>
  </si>
  <si>
    <t>Business Entity</t>
  </si>
  <si>
    <t>Individual Entity</t>
  </si>
  <si>
    <t>Cash Flow</t>
  </si>
  <si>
    <t xml:space="preserve">Salaries/Wages </t>
  </si>
  <si>
    <t>IRA Distributions</t>
  </si>
  <si>
    <t>Social Security Income</t>
  </si>
  <si>
    <t>Pensions &amp; Annuities</t>
  </si>
  <si>
    <t>K-1 Distributions/(Contributions), Withdrawals, Gtd Pmts</t>
  </si>
  <si>
    <t>Schedule B (Int &amp; Div) - Excluding Interest from K-1 on Sch. B</t>
  </si>
  <si>
    <t>Schedule C (Sole Prop) CF</t>
  </si>
  <si>
    <t xml:space="preserve">Schedule D (Capital Gains/Losses) </t>
  </si>
  <si>
    <t>Schedule E Part I - (Rent RE/Royalties) CF</t>
  </si>
  <si>
    <t>Schedule F (Farm) CF</t>
  </si>
  <si>
    <t>Other Recurring CF</t>
  </si>
  <si>
    <t>Debts</t>
  </si>
  <si>
    <t>Notes Payable</t>
  </si>
  <si>
    <t>Auto Loans</t>
  </si>
  <si>
    <t xml:space="preserve">Lines of Credit </t>
  </si>
  <si>
    <t>N/P-Individuals</t>
  </si>
  <si>
    <t>Realizable Contingent Liabilities</t>
  </si>
  <si>
    <t>tax_expense_total</t>
  </si>
  <si>
    <t>travel_entertainment_expense_items</t>
  </si>
  <si>
    <t>travel_entertainment_expense_total</t>
  </si>
  <si>
    <t>utilities_expense_items</t>
  </si>
  <si>
    <t>utilities_expense_total</t>
  </si>
  <si>
    <t>total_expense</t>
  </si>
  <si>
    <t>Interest Income</t>
  </si>
  <si>
    <t>interest_income_items</t>
  </si>
  <si>
    <t>other_income</t>
  </si>
  <si>
    <t>General &amp; Admin Expenses Total</t>
  </si>
  <si>
    <t>Other Expenses per Books Total</t>
  </si>
  <si>
    <t>Other Income Total</t>
  </si>
  <si>
    <t>gross profit</t>
  </si>
  <si>
    <t>JSON Tag</t>
  </si>
  <si>
    <t>revenue_item</t>
  </si>
  <si>
    <t>revenue_total</t>
  </si>
  <si>
    <t>cost_of_sales_item</t>
  </si>
  <si>
    <t>cost_of_sales_total</t>
  </si>
  <si>
    <t>advertising_expense_item</t>
  </si>
  <si>
    <t>advertising_expense_total</t>
  </si>
  <si>
    <t>automobile_expense_item</t>
  </si>
  <si>
    <t>automobile_expense_total</t>
  </si>
  <si>
    <t>bank_fees_item</t>
  </si>
  <si>
    <t>bank_fees_total</t>
  </si>
  <si>
    <t>general_expense_items</t>
  </si>
  <si>
    <t>general_expense_total</t>
  </si>
  <si>
    <t>competition_expense_items</t>
  </si>
  <si>
    <t>development_expense_items</t>
  </si>
  <si>
    <t>development_expense_total</t>
  </si>
  <si>
    <t>miscellaneous_expense_items</t>
  </si>
  <si>
    <t>miscellaneous_expense_total</t>
  </si>
  <si>
    <t>Officers Compensation Expense Total</t>
  </si>
  <si>
    <t>Salaries/Wages Expense Total</t>
  </si>
  <si>
    <t>Total Expenses</t>
  </si>
  <si>
    <t>interest_income_total</t>
  </si>
  <si>
    <t>A/R Total</t>
  </si>
  <si>
    <t>Cash Total 1</t>
  </si>
  <si>
    <t>Cash Total 2</t>
  </si>
  <si>
    <t>Inventory Total</t>
  </si>
  <si>
    <t>Other Current Assets Total</t>
  </si>
  <si>
    <t>Fixed Assests</t>
  </si>
  <si>
    <t>Other Non-Current Assets Total</t>
  </si>
  <si>
    <t>Total Assets</t>
  </si>
  <si>
    <t>Accounts Payable-Trade Total</t>
  </si>
  <si>
    <t>Other Current Liabilities Total</t>
  </si>
  <si>
    <t>Lines of Credit Total</t>
  </si>
  <si>
    <t>Current Assets Cash</t>
  </si>
  <si>
    <t>Accounts Receivable</t>
  </si>
  <si>
    <t>Prepaid Expenses</t>
  </si>
  <si>
    <t>Current Portion of Notes Receivable</t>
  </si>
  <si>
    <t>Net Fixed Assets</t>
  </si>
  <si>
    <t>Other Assets Parts Inventory</t>
  </si>
  <si>
    <t>Gift Cards</t>
  </si>
  <si>
    <t>Notes Receivable, Net of Current Portion</t>
  </si>
  <si>
    <t>Accounts Payable</t>
  </si>
  <si>
    <t>Accrued Wages and Benefits</t>
  </si>
  <si>
    <t>Contract Liabilities</t>
  </si>
  <si>
    <t>Line of Credit</t>
  </si>
  <si>
    <t>Current Portion of Notes Payable</t>
  </si>
  <si>
    <t>Lonq-Term Liabilities
Notes Payable - Net of Current Portion</t>
  </si>
  <si>
    <t>Paycheck Protection Program (PPP) Loan</t>
  </si>
  <si>
    <t>Debt Issuance Costs - Net of Amortization</t>
  </si>
  <si>
    <t>Members' Equity</t>
  </si>
  <si>
    <t>Total Fixed Assets - Net</t>
  </si>
  <si>
    <t>Net Customer Contract Sales</t>
  </si>
  <si>
    <t>Cost of Sales</t>
  </si>
  <si>
    <t>Sellin9. General, and Administrative Expenses</t>
  </si>
  <si>
    <t>Other Income (E    enses) Interest Expense</t>
  </si>
  <si>
    <t>Other Expense</t>
  </si>
  <si>
    <t>Gain on Disposal of Fixed Assets</t>
  </si>
  <si>
    <t>PPP Forgiveness</t>
  </si>
  <si>
    <t>Impairment Loss</t>
  </si>
  <si>
    <t>Members Contributions for Equity Interests</t>
  </si>
  <si>
    <t>Member Redemption</t>
  </si>
  <si>
    <t>Distributions</t>
  </si>
  <si>
    <t xml:space="preserve">Interest Expense </t>
  </si>
  <si>
    <t>Actual Distributions</t>
  </si>
  <si>
    <r>
      <rPr>
        <sz val="12"/>
        <rFont val="Times New Roman"/>
        <family val="1"/>
      </rPr>
      <t>Cash and cash equivalents</t>
    </r>
  </si>
  <si>
    <r>
      <rPr>
        <sz val="12"/>
        <rFont val="Times New Roman"/>
        <family val="1"/>
      </rPr>
      <t>Land</t>
    </r>
  </si>
  <si>
    <r>
      <rPr>
        <sz val="12"/>
        <rFont val="Times New Roman"/>
        <family val="1"/>
      </rPr>
      <t>Loan fees</t>
    </r>
  </si>
  <si>
    <r>
      <rPr>
        <sz val="12"/>
        <rFont val="Times New Roman"/>
        <family val="1"/>
      </rPr>
      <t>Less: accumulated  depreciation</t>
    </r>
  </si>
  <si>
    <r>
      <rPr>
        <sz val="12"/>
        <rFont val="Times New Roman"/>
        <family val="1"/>
      </rPr>
      <t>Current installments on notes payable</t>
    </r>
  </si>
  <si>
    <r>
      <rPr>
        <sz val="12"/>
        <rFont val="Times New Roman"/>
        <family val="1"/>
      </rPr>
      <t>Notes payable, net of current portion</t>
    </r>
  </si>
  <si>
    <t>Partner capital</t>
  </si>
  <si>
    <t>Employee Advances</t>
  </si>
  <si>
    <t>Related Party Receivables</t>
  </si>
  <si>
    <t>Prepaids</t>
  </si>
  <si>
    <t>Deferreds</t>
  </si>
  <si>
    <t>Loans from Shareholders</t>
  </si>
  <si>
    <t>Related Party Payables</t>
  </si>
  <si>
    <t>Salaries</t>
  </si>
  <si>
    <t>Wages Expense</t>
  </si>
  <si>
    <t>Gain on Asset Sale</t>
  </si>
  <si>
    <t>Loss on Asset Sale</t>
  </si>
  <si>
    <t>Accounts Payable Trade</t>
  </si>
  <si>
    <t>Long Term Accounts Receivable</t>
  </si>
  <si>
    <t>Long Term Notes Receivable</t>
  </si>
  <si>
    <t>Notes Receivable</t>
  </si>
  <si>
    <t>Operating Expenses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</si>
</sst>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2"/>
      <name val="Times New Roman"/>
      <family val="1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0.3999755851924192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0">
    <xf numFmtId="0" fontId="0" fillId="0" borderId="0" xfId="0"/>
    <xf numFmtId="4" fontId="0" fillId="0" borderId="0" xfId="0" applyNumberFormat="1"/>
    <xf numFmtId="0" fontId="0" fillId="33" borderId="0" xfId="0" applyFill="1"/>
    <xf numFmtId="4" fontId="0" fillId="33" borderId="0" xfId="0" applyNumberFormat="1" applyFill="1"/>
    <xf numFmtId="0" fontId="0" fillId="0" borderId="10" xfId="0" applyBorder="1"/>
    <xf numFmtId="4" fontId="0" fillId="0" borderId="10" xfId="0" applyNumberFormat="1" applyBorder="1"/>
    <xf numFmtId="0" fontId="0" fillId="33" borderId="10" xfId="0" applyFill="1" applyBorder="1"/>
    <xf numFmtId="0" fontId="0" fillId="0" borderId="11" xfId="0" applyBorder="1" applyAlignment="1">
      <alignment horizontal="left"/>
    </xf>
    <xf numFmtId="0" fontId="0" fillId="0" borderId="11" xfId="0" applyBorder="1"/>
    <xf numFmtId="0" fontId="13" fillId="34" borderId="11" xfId="0" applyFont="1" applyFill="1" applyBorder="1"/>
    <xf numFmtId="0" fontId="18" fillId="0" borderId="11" xfId="0" applyFont="1" applyBorder="1"/>
    <xf numFmtId="4" fontId="0" fillId="0" borderId="11" xfId="0" applyNumberFormat="1" applyBorder="1"/>
    <xf numFmtId="0" fontId="0" fillId="33" borderId="11" xfId="0" applyFill="1" applyBorder="1"/>
    <xf numFmtId="4" fontId="0" fillId="33" borderId="11" xfId="0" applyNumberFormat="1" applyFill="1" applyBorder="1"/>
    <xf numFmtId="0" fontId="0" fillId="0" borderId="11" xfId="0" applyBorder="1" applyAlignment="1">
      <alignment horizontal="left" vertical="top"/>
    </xf>
    <xf numFmtId="0" fontId="20" fillId="0" borderId="11" xfId="0" applyFont="1" applyBorder="1" applyAlignment="1">
      <alignment vertical="top" wrapText="1"/>
    </xf>
    <xf numFmtId="0" fontId="16" fillId="0" borderId="11" xfId="0" applyFont="1" applyBorder="1"/>
    <xf numFmtId="0" fontId="0" fillId="36" borderId="0" xfId="0" applyFill="1"/>
    <xf numFmtId="0" fontId="18" fillId="36" borderId="12" xfId="0" applyFont="1" applyFill="1" applyBorder="1"/>
    <xf numFmtId="0" fontId="19" fillId="35" borderId="11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4">
    <dxf>
      <numFmt numFmtId="4" formatCode="#,##0.00"/>
      <fill>
        <patternFill patternType="solid">
          <fgColor indexed="64"/>
          <bgColor theme="3" tint="0.79998168889431442"/>
        </patternFill>
      </fill>
    </dxf>
    <dxf>
      <numFmt numFmtId="4" formatCode="#,##0.00"/>
      <fill>
        <patternFill patternType="solid">
          <fgColor indexed="64"/>
          <bgColor theme="3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961F3AA-C7C2-6B43-AAE3-D03C90A2D87C}" name="Table3" displayName="Table3" ref="A2:B49" totalsRowShown="0" headerRowDxfId="13" headerRowBorderDxfId="12" tableBorderDxfId="11" totalsRowBorderDxfId="10">
  <autoFilter ref="A2:B49" xr:uid="{1961F3AA-C7C2-6B43-AAE3-D03C90A2D87C}"/>
  <tableColumns count="2">
    <tableColumn id="1" xr3:uid="{F3319898-891E-A645-BE88-E6C3A2D4749C}" name="Bucket Name" dataDxfId="9"/>
    <tableColumn id="2" xr3:uid="{BCD8AAD1-E45C-354B-AE23-FA6DEBBA3432}" name="Classifications" dataDxfId="8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5CC8C57-0B80-3F40-86E4-ED4BB6CB74DC}" name="Table4" displayName="Table4" ref="D2:E47" totalsRowShown="0" headerRowDxfId="7" headerRowBorderDxfId="6" tableBorderDxfId="5" totalsRowBorderDxfId="4">
  <autoFilter ref="D2:E47" xr:uid="{D5CC8C57-0B80-3F40-86E4-ED4BB6CB74DC}"/>
  <tableColumns count="2">
    <tableColumn id="1" xr3:uid="{336A11E8-E984-3944-AA97-8699757E2002}" name="Bucket Name" dataDxfId="3"/>
    <tableColumn id="2" xr3:uid="{245A2B69-DAC2-BF41-99EA-C91B6D44CC2D}" name="Classifications" dataDxfId="2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FF98764-828F-5A41-B3E8-F92D0B9478A5}" name="Table2" displayName="Table2" ref="A1:D87" totalsRowShown="0">
  <tableColumns count="4">
    <tableColumn id="1" xr3:uid="{BEE22206-E390-BB42-BF10-87281A20C12C}" name="Line Item"/>
    <tableColumn id="2" xr3:uid="{AAB4A867-D00B-7B43-AF84-8906B3632CC6}" name="Value"/>
    <tableColumn id="3" xr3:uid="{F2D96E45-5CFC-1B44-A310-5E39C27FFCA8}" name="Classification"/>
    <tableColumn id="4" xr3:uid="{DF5AA12D-57E3-46B0-8693-6351BE470571}" name="JSON Tag" dataDxfId="1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C885C48-BC28-467B-BB84-E8A5FC4501A5}" name="Table26" displayName="Table26" ref="A1:D62" totalsRowShown="0">
  <tableColumns count="4">
    <tableColumn id="1" xr3:uid="{E0C6DBCF-5B9E-4319-A329-272158E9219C}" name="Line Item"/>
    <tableColumn id="2" xr3:uid="{A8DE28C7-9BA7-418E-8C17-4DDE66D089AE}" name="Value"/>
    <tableColumn id="3" xr3:uid="{F0DA2B52-4641-4E7B-B1D3-4D255E020FED}" name="Classification"/>
    <tableColumn id="4" xr3:uid="{AC0EE6D9-93C8-48A8-8A59-9F4D0377F9C2}" name="JSON Tag" dataDxfId="0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5185DCC-2E3A-E14C-AC8E-82150D0E2866}" name="Table1" displayName="Table1" ref="A1:C63" totalsRowShown="0">
  <autoFilter ref="A1:C63" xr:uid="{05185DCC-2E3A-E14C-AC8E-82150D0E2866}"/>
  <tableColumns count="3">
    <tableColumn id="1" xr3:uid="{ABA09F7F-B1CF-F247-8267-CF301CA8C03C}" name="Line Item"/>
    <tableColumn id="2" xr3:uid="{06803018-E4CB-F54B-992B-81126D3DA1F9}" name="Value"/>
    <tableColumn id="3" xr3:uid="{F2C9AC87-3D6B-DB46-9F60-12B4C232A855}" name="Classification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0CF73-DA30-AE48-B6A8-9116BE8FB248}">
  <dimension ref="A1:E49"/>
  <sheetViews>
    <sheetView topLeftCell="A3" workbookViewId="0">
      <selection activeCell="B4" sqref="B4"/>
    </sheetView>
  </sheetViews>
  <sheetFormatPr defaultColWidth="11" defaultRowHeight="15.75" x14ac:dyDescent="0.25"/>
  <cols>
    <col min="1" max="1" width="19.5" bestFit="1" customWidth="1"/>
    <col min="2" max="2" width="43" bestFit="1" customWidth="1"/>
    <col min="4" max="4" width="14.625" customWidth="1"/>
    <col min="5" max="5" width="52" bestFit="1" customWidth="1"/>
  </cols>
  <sheetData>
    <row r="1" spans="1:5" ht="23.25" x14ac:dyDescent="0.35">
      <c r="A1" s="19" t="s">
        <v>291</v>
      </c>
      <c r="B1" s="19"/>
      <c r="D1" s="19" t="s">
        <v>292</v>
      </c>
      <c r="E1" s="19"/>
    </row>
    <row r="2" spans="1:5" x14ac:dyDescent="0.25">
      <c r="A2" s="8" t="s">
        <v>261</v>
      </c>
      <c r="B2" s="8" t="s">
        <v>262</v>
      </c>
      <c r="D2" s="9" t="s">
        <v>261</v>
      </c>
      <c r="E2" s="9" t="s">
        <v>262</v>
      </c>
    </row>
    <row r="3" spans="1:5" x14ac:dyDescent="0.25">
      <c r="A3" s="8" t="s">
        <v>208</v>
      </c>
      <c r="B3" s="10" t="s">
        <v>204</v>
      </c>
      <c r="D3" s="8" t="s">
        <v>268</v>
      </c>
      <c r="E3" s="8" t="s">
        <v>263</v>
      </c>
    </row>
    <row r="4" spans="1:5" x14ac:dyDescent="0.25">
      <c r="A4" s="8" t="s">
        <v>208</v>
      </c>
      <c r="B4" s="10" t="s">
        <v>205</v>
      </c>
      <c r="D4" s="8" t="s">
        <v>268</v>
      </c>
      <c r="E4" s="8" t="s">
        <v>264</v>
      </c>
    </row>
    <row r="5" spans="1:5" x14ac:dyDescent="0.25">
      <c r="A5" s="8" t="s">
        <v>208</v>
      </c>
      <c r="B5" s="10" t="s">
        <v>206</v>
      </c>
      <c r="D5" s="8" t="s">
        <v>268</v>
      </c>
      <c r="E5" s="8" t="s">
        <v>265</v>
      </c>
    </row>
    <row r="6" spans="1:5" x14ac:dyDescent="0.25">
      <c r="A6" s="8" t="s">
        <v>208</v>
      </c>
      <c r="B6" s="10" t="s">
        <v>207</v>
      </c>
      <c r="D6" s="8" t="s">
        <v>268</v>
      </c>
      <c r="E6" s="8" t="s">
        <v>266</v>
      </c>
    </row>
    <row r="7" spans="1:5" x14ac:dyDescent="0.25">
      <c r="A7" s="8" t="s">
        <v>209</v>
      </c>
      <c r="B7" s="8" t="s">
        <v>210</v>
      </c>
      <c r="D7" s="8" t="s">
        <v>268</v>
      </c>
      <c r="E7" s="8" t="s">
        <v>267</v>
      </c>
    </row>
    <row r="8" spans="1:5" x14ac:dyDescent="0.25">
      <c r="A8" s="8" t="s">
        <v>209</v>
      </c>
      <c r="B8" s="8" t="s">
        <v>211</v>
      </c>
      <c r="D8" s="8" t="s">
        <v>203</v>
      </c>
      <c r="E8" s="8" t="s">
        <v>269</v>
      </c>
    </row>
    <row r="9" spans="1:5" x14ac:dyDescent="0.25">
      <c r="A9" s="8" t="s">
        <v>209</v>
      </c>
      <c r="B9" s="8" t="s">
        <v>212</v>
      </c>
      <c r="D9" s="8" t="s">
        <v>203</v>
      </c>
      <c r="E9" s="8" t="s">
        <v>270</v>
      </c>
    </row>
    <row r="10" spans="1:5" x14ac:dyDescent="0.25">
      <c r="A10" s="8" t="s">
        <v>209</v>
      </c>
      <c r="B10" s="8" t="s">
        <v>213</v>
      </c>
      <c r="D10" s="8" t="s">
        <v>203</v>
      </c>
      <c r="E10" s="8" t="s">
        <v>271</v>
      </c>
    </row>
    <row r="11" spans="1:5" x14ac:dyDescent="0.25">
      <c r="A11" s="8" t="s">
        <v>209</v>
      </c>
      <c r="B11" s="8" t="s">
        <v>214</v>
      </c>
      <c r="D11" s="8" t="s">
        <v>203</v>
      </c>
      <c r="E11" s="8" t="s">
        <v>272</v>
      </c>
    </row>
    <row r="12" spans="1:5" x14ac:dyDescent="0.25">
      <c r="A12" s="8" t="s">
        <v>209</v>
      </c>
      <c r="B12" s="7" t="s">
        <v>215</v>
      </c>
      <c r="D12" s="8" t="s">
        <v>203</v>
      </c>
      <c r="E12" s="8" t="s">
        <v>273</v>
      </c>
    </row>
    <row r="13" spans="1:5" x14ac:dyDescent="0.25">
      <c r="A13" s="8" t="s">
        <v>216</v>
      </c>
      <c r="B13" s="10" t="s">
        <v>217</v>
      </c>
      <c r="D13" s="8" t="s">
        <v>203</v>
      </c>
      <c r="E13" s="8" t="s">
        <v>274</v>
      </c>
    </row>
    <row r="14" spans="1:5" x14ac:dyDescent="0.25">
      <c r="A14" s="8" t="s">
        <v>216</v>
      </c>
      <c r="B14" s="10" t="s">
        <v>218</v>
      </c>
      <c r="D14" s="8" t="s">
        <v>203</v>
      </c>
      <c r="E14" s="8" t="s">
        <v>275</v>
      </c>
    </row>
    <row r="15" spans="1:5" x14ac:dyDescent="0.25">
      <c r="A15" s="8" t="s">
        <v>216</v>
      </c>
      <c r="B15" s="10" t="s">
        <v>219</v>
      </c>
      <c r="D15" s="8" t="s">
        <v>203</v>
      </c>
      <c r="E15" s="8" t="s">
        <v>276</v>
      </c>
    </row>
    <row r="16" spans="1:5" x14ac:dyDescent="0.25">
      <c r="A16" s="8" t="s">
        <v>216</v>
      </c>
      <c r="B16" s="10" t="s">
        <v>220</v>
      </c>
      <c r="D16" s="8" t="s">
        <v>203</v>
      </c>
      <c r="E16" s="8" t="s">
        <v>277</v>
      </c>
    </row>
    <row r="17" spans="1:5" x14ac:dyDescent="0.25">
      <c r="A17" s="8" t="s">
        <v>216</v>
      </c>
      <c r="B17" s="10" t="s">
        <v>221</v>
      </c>
      <c r="D17" s="8" t="s">
        <v>203</v>
      </c>
      <c r="E17" s="8" t="s">
        <v>278</v>
      </c>
    </row>
    <row r="18" spans="1:5" x14ac:dyDescent="0.25">
      <c r="A18" s="8" t="s">
        <v>216</v>
      </c>
      <c r="B18" s="10" t="s">
        <v>222</v>
      </c>
      <c r="D18" s="8" t="s">
        <v>203</v>
      </c>
      <c r="E18" s="8" t="s">
        <v>279</v>
      </c>
    </row>
    <row r="19" spans="1:5" x14ac:dyDescent="0.25">
      <c r="A19" s="8" t="s">
        <v>231</v>
      </c>
      <c r="B19" s="8" t="s">
        <v>224</v>
      </c>
      <c r="D19" s="8" t="s">
        <v>223</v>
      </c>
      <c r="E19" s="8" t="s">
        <v>280</v>
      </c>
    </row>
    <row r="20" spans="1:5" x14ac:dyDescent="0.25">
      <c r="A20" s="8" t="s">
        <v>231</v>
      </c>
      <c r="B20" s="8" t="s">
        <v>225</v>
      </c>
      <c r="D20" s="8" t="s">
        <v>223</v>
      </c>
      <c r="E20" s="8" t="s">
        <v>281</v>
      </c>
    </row>
    <row r="21" spans="1:5" x14ac:dyDescent="0.25">
      <c r="A21" s="8" t="s">
        <v>231</v>
      </c>
      <c r="B21" s="8" t="s">
        <v>226</v>
      </c>
      <c r="D21" s="8" t="s">
        <v>223</v>
      </c>
      <c r="E21" s="8" t="s">
        <v>282</v>
      </c>
    </row>
    <row r="22" spans="1:5" x14ac:dyDescent="0.25">
      <c r="A22" s="8" t="s">
        <v>231</v>
      </c>
      <c r="B22" s="8" t="s">
        <v>227</v>
      </c>
      <c r="D22" s="8" t="s">
        <v>223</v>
      </c>
      <c r="E22" s="8" t="s">
        <v>283</v>
      </c>
    </row>
    <row r="23" spans="1:5" x14ac:dyDescent="0.25">
      <c r="A23" s="8" t="s">
        <v>231</v>
      </c>
      <c r="B23" s="8" t="s">
        <v>228</v>
      </c>
      <c r="D23" s="8" t="s">
        <v>223</v>
      </c>
      <c r="E23" s="8" t="s">
        <v>284</v>
      </c>
    </row>
    <row r="24" spans="1:5" x14ac:dyDescent="0.25">
      <c r="A24" s="8" t="s">
        <v>231</v>
      </c>
      <c r="B24" s="8" t="s">
        <v>229</v>
      </c>
      <c r="D24" s="8" t="s">
        <v>223</v>
      </c>
      <c r="E24" s="8" t="s">
        <v>285</v>
      </c>
    </row>
    <row r="25" spans="1:5" x14ac:dyDescent="0.25">
      <c r="A25" s="8" t="s">
        <v>231</v>
      </c>
      <c r="B25" s="8" t="s">
        <v>230</v>
      </c>
      <c r="D25" s="8" t="s">
        <v>223</v>
      </c>
      <c r="E25" s="8" t="s">
        <v>286</v>
      </c>
    </row>
    <row r="26" spans="1:5" x14ac:dyDescent="0.25">
      <c r="A26" s="8" t="s">
        <v>232</v>
      </c>
      <c r="B26" s="8" t="s">
        <v>233</v>
      </c>
      <c r="D26" s="8" t="s">
        <v>223</v>
      </c>
      <c r="E26" s="8" t="s">
        <v>287</v>
      </c>
    </row>
    <row r="27" spans="1:5" x14ac:dyDescent="0.25">
      <c r="A27" s="8" t="s">
        <v>232</v>
      </c>
      <c r="B27" s="8" t="s">
        <v>234</v>
      </c>
      <c r="D27" s="8" t="s">
        <v>223</v>
      </c>
      <c r="E27" s="8" t="s">
        <v>288</v>
      </c>
    </row>
    <row r="28" spans="1:5" x14ac:dyDescent="0.25">
      <c r="A28" s="8" t="s">
        <v>232</v>
      </c>
      <c r="B28" s="8" t="s">
        <v>235</v>
      </c>
      <c r="D28" s="8" t="s">
        <v>223</v>
      </c>
      <c r="E28" s="8" t="s">
        <v>289</v>
      </c>
    </row>
    <row r="29" spans="1:5" x14ac:dyDescent="0.25">
      <c r="A29" s="8" t="s">
        <v>232</v>
      </c>
      <c r="B29" s="8" t="s">
        <v>236</v>
      </c>
      <c r="D29" s="8" t="s">
        <v>223</v>
      </c>
      <c r="E29" s="8" t="s">
        <v>290</v>
      </c>
    </row>
    <row r="30" spans="1:5" x14ac:dyDescent="0.25">
      <c r="A30" s="8" t="s">
        <v>232</v>
      </c>
      <c r="B30" s="8" t="s">
        <v>237</v>
      </c>
      <c r="D30" s="8" t="s">
        <v>293</v>
      </c>
      <c r="E30" s="8" t="s">
        <v>294</v>
      </c>
    </row>
    <row r="31" spans="1:5" x14ac:dyDescent="0.25">
      <c r="A31" s="8" t="s">
        <v>238</v>
      </c>
      <c r="B31" s="10" t="s">
        <v>239</v>
      </c>
      <c r="D31" s="8" t="s">
        <v>293</v>
      </c>
      <c r="E31" s="8" t="s">
        <v>295</v>
      </c>
    </row>
    <row r="32" spans="1:5" x14ac:dyDescent="0.25">
      <c r="A32" s="8" t="s">
        <v>238</v>
      </c>
      <c r="B32" s="10" t="s">
        <v>240</v>
      </c>
      <c r="D32" s="8" t="s">
        <v>293</v>
      </c>
      <c r="E32" s="8" t="s">
        <v>296</v>
      </c>
    </row>
    <row r="33" spans="1:5" x14ac:dyDescent="0.25">
      <c r="A33" s="8" t="s">
        <v>238</v>
      </c>
      <c r="B33" s="10" t="s">
        <v>241</v>
      </c>
      <c r="D33" s="8" t="s">
        <v>293</v>
      </c>
      <c r="E33" s="8" t="s">
        <v>297</v>
      </c>
    </row>
    <row r="34" spans="1:5" x14ac:dyDescent="0.25">
      <c r="A34" s="8" t="s">
        <v>238</v>
      </c>
      <c r="B34" s="10" t="s">
        <v>242</v>
      </c>
      <c r="D34" s="8" t="s">
        <v>293</v>
      </c>
      <c r="E34" s="8" t="s">
        <v>298</v>
      </c>
    </row>
    <row r="35" spans="1:5" x14ac:dyDescent="0.25">
      <c r="A35" s="8" t="s">
        <v>238</v>
      </c>
      <c r="B35" s="10" t="s">
        <v>243</v>
      </c>
      <c r="D35" s="8" t="s">
        <v>293</v>
      </c>
      <c r="E35" s="8" t="s">
        <v>299</v>
      </c>
    </row>
    <row r="36" spans="1:5" x14ac:dyDescent="0.25">
      <c r="A36" s="8" t="s">
        <v>238</v>
      </c>
      <c r="B36" s="10" t="s">
        <v>244</v>
      </c>
      <c r="D36" s="8" t="s">
        <v>293</v>
      </c>
      <c r="E36" s="8" t="s">
        <v>300</v>
      </c>
    </row>
    <row r="37" spans="1:5" x14ac:dyDescent="0.25">
      <c r="A37" s="8" t="s">
        <v>245</v>
      </c>
      <c r="B37" s="10" t="s">
        <v>246</v>
      </c>
      <c r="D37" s="8" t="s">
        <v>293</v>
      </c>
      <c r="E37" s="8" t="s">
        <v>301</v>
      </c>
    </row>
    <row r="38" spans="1:5" x14ac:dyDescent="0.25">
      <c r="A38" s="8" t="s">
        <v>245</v>
      </c>
      <c r="B38" s="10" t="s">
        <v>247</v>
      </c>
      <c r="D38" s="8" t="s">
        <v>293</v>
      </c>
      <c r="E38" s="8" t="s">
        <v>302</v>
      </c>
    </row>
    <row r="39" spans="1:5" x14ac:dyDescent="0.25">
      <c r="A39" s="8" t="s">
        <v>248</v>
      </c>
      <c r="B39" s="8" t="s">
        <v>249</v>
      </c>
      <c r="D39" s="8" t="s">
        <v>293</v>
      </c>
      <c r="E39" s="8" t="s">
        <v>303</v>
      </c>
    </row>
    <row r="40" spans="1:5" x14ac:dyDescent="0.25">
      <c r="A40" s="8" t="s">
        <v>248</v>
      </c>
      <c r="B40" s="8" t="s">
        <v>250</v>
      </c>
      <c r="D40" s="8" t="s">
        <v>293</v>
      </c>
      <c r="E40" s="8" t="s">
        <v>304</v>
      </c>
    </row>
    <row r="41" spans="1:5" x14ac:dyDescent="0.25">
      <c r="A41" s="8" t="s">
        <v>248</v>
      </c>
      <c r="B41" s="8" t="s">
        <v>251</v>
      </c>
      <c r="D41" s="8" t="s">
        <v>305</v>
      </c>
      <c r="E41" s="10" t="s">
        <v>128</v>
      </c>
    </row>
    <row r="42" spans="1:5" x14ac:dyDescent="0.25">
      <c r="A42" s="8" t="s">
        <v>248</v>
      </c>
      <c r="B42" s="8" t="s">
        <v>252</v>
      </c>
      <c r="D42" s="8" t="s">
        <v>305</v>
      </c>
      <c r="E42" s="10" t="s">
        <v>306</v>
      </c>
    </row>
    <row r="43" spans="1:5" x14ac:dyDescent="0.25">
      <c r="A43" s="8" t="s">
        <v>248</v>
      </c>
      <c r="B43" s="8" t="s">
        <v>253</v>
      </c>
      <c r="D43" s="8" t="s">
        <v>305</v>
      </c>
      <c r="E43" s="10" t="s">
        <v>307</v>
      </c>
    </row>
    <row r="44" spans="1:5" x14ac:dyDescent="0.25">
      <c r="A44" s="8" t="s">
        <v>248</v>
      </c>
      <c r="B44" s="8" t="s">
        <v>254</v>
      </c>
      <c r="D44" s="8" t="s">
        <v>305</v>
      </c>
      <c r="E44" s="10" t="s">
        <v>308</v>
      </c>
    </row>
    <row r="45" spans="1:5" x14ac:dyDescent="0.25">
      <c r="A45" s="8" t="s">
        <v>248</v>
      </c>
      <c r="B45" s="8" t="s">
        <v>255</v>
      </c>
      <c r="D45" s="8" t="s">
        <v>305</v>
      </c>
      <c r="E45" s="10" t="s">
        <v>309</v>
      </c>
    </row>
    <row r="46" spans="1:5" x14ac:dyDescent="0.25">
      <c r="A46" s="8" t="s">
        <v>248</v>
      </c>
      <c r="B46" s="8" t="s">
        <v>256</v>
      </c>
      <c r="D46" s="8" t="s">
        <v>305</v>
      </c>
      <c r="E46" s="10" t="s">
        <v>290</v>
      </c>
    </row>
    <row r="47" spans="1:5" x14ac:dyDescent="0.25">
      <c r="A47" s="8" t="s">
        <v>257</v>
      </c>
      <c r="B47" s="8" t="s">
        <v>258</v>
      </c>
      <c r="D47" s="8" t="s">
        <v>305</v>
      </c>
      <c r="E47" s="10" t="s">
        <v>310</v>
      </c>
    </row>
    <row r="48" spans="1:5" x14ac:dyDescent="0.25">
      <c r="A48" s="8" t="s">
        <v>257</v>
      </c>
      <c r="B48" s="8" t="s">
        <v>259</v>
      </c>
    </row>
    <row r="49" spans="1:2" x14ac:dyDescent="0.25">
      <c r="A49" s="8" t="s">
        <v>257</v>
      </c>
      <c r="B49" s="8" t="s">
        <v>260</v>
      </c>
    </row>
  </sheetData>
  <mergeCells count="2">
    <mergeCell ref="A1:B1"/>
    <mergeCell ref="D1:E1"/>
  </mergeCell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8D9CC-0224-445B-AE8D-1E589F1F0AD0}">
  <dimension ref="A1:A62"/>
  <sheetViews>
    <sheetView topLeftCell="A47" workbookViewId="0">
      <selection activeCell="A62" sqref="A62"/>
    </sheetView>
  </sheetViews>
  <sheetFormatPr defaultRowHeight="15.75" x14ac:dyDescent="0.25"/>
  <cols>
    <col min="1" max="1" width="42.25" bestFit="1" customWidth="1"/>
  </cols>
  <sheetData>
    <row r="1" spans="1:1" x14ac:dyDescent="0.25">
      <c r="A1" s="9" t="s">
        <v>262</v>
      </c>
    </row>
    <row r="2" spans="1:1" x14ac:dyDescent="0.25">
      <c r="A2" s="10" t="s">
        <v>204</v>
      </c>
    </row>
    <row r="3" spans="1:1" x14ac:dyDescent="0.25">
      <c r="A3" s="10" t="s">
        <v>205</v>
      </c>
    </row>
    <row r="4" spans="1:1" x14ac:dyDescent="0.25">
      <c r="A4" s="10" t="s">
        <v>206</v>
      </c>
    </row>
    <row r="5" spans="1:1" x14ac:dyDescent="0.25">
      <c r="A5" s="10" t="s">
        <v>207</v>
      </c>
    </row>
    <row r="6" spans="1:1" x14ac:dyDescent="0.25">
      <c r="A6" s="8" t="s">
        <v>210</v>
      </c>
    </row>
    <row r="7" spans="1:1" x14ac:dyDescent="0.25">
      <c r="A7" s="8" t="s">
        <v>211</v>
      </c>
    </row>
    <row r="8" spans="1:1" x14ac:dyDescent="0.25">
      <c r="A8" s="8" t="s">
        <v>212</v>
      </c>
    </row>
    <row r="9" spans="1:1" x14ac:dyDescent="0.25">
      <c r="A9" s="8" t="s">
        <v>213</v>
      </c>
    </row>
    <row r="10" spans="1:1" x14ac:dyDescent="0.25">
      <c r="A10" s="8" t="s">
        <v>214</v>
      </c>
    </row>
    <row r="11" spans="1:1" x14ac:dyDescent="0.25">
      <c r="A11" s="7" t="s">
        <v>215</v>
      </c>
    </row>
    <row r="12" spans="1:1" x14ac:dyDescent="0.25">
      <c r="A12" s="10" t="s">
        <v>217</v>
      </c>
    </row>
    <row r="13" spans="1:1" x14ac:dyDescent="0.25">
      <c r="A13" s="10" t="s">
        <v>218</v>
      </c>
    </row>
    <row r="14" spans="1:1" x14ac:dyDescent="0.25">
      <c r="A14" s="10" t="s">
        <v>219</v>
      </c>
    </row>
    <row r="15" spans="1:1" x14ac:dyDescent="0.25">
      <c r="A15" s="10" t="s">
        <v>220</v>
      </c>
    </row>
    <row r="16" spans="1:1" x14ac:dyDescent="0.25">
      <c r="A16" s="10" t="s">
        <v>221</v>
      </c>
    </row>
    <row r="17" spans="1:1" x14ac:dyDescent="0.25">
      <c r="A17" s="10" t="s">
        <v>222</v>
      </c>
    </row>
    <row r="18" spans="1:1" x14ac:dyDescent="0.25">
      <c r="A18" s="8" t="s">
        <v>224</v>
      </c>
    </row>
    <row r="19" spans="1:1" x14ac:dyDescent="0.25">
      <c r="A19" s="8" t="s">
        <v>225</v>
      </c>
    </row>
    <row r="20" spans="1:1" x14ac:dyDescent="0.25">
      <c r="A20" s="8" t="s">
        <v>226</v>
      </c>
    </row>
    <row r="21" spans="1:1" x14ac:dyDescent="0.25">
      <c r="A21" s="8" t="s">
        <v>405</v>
      </c>
    </row>
    <row r="22" spans="1:1" x14ac:dyDescent="0.25">
      <c r="A22" s="8" t="s">
        <v>228</v>
      </c>
    </row>
    <row r="23" spans="1:1" x14ac:dyDescent="0.25">
      <c r="A23" s="8" t="s">
        <v>229</v>
      </c>
    </row>
    <row r="24" spans="1:1" x14ac:dyDescent="0.25">
      <c r="A24" s="8" t="s">
        <v>230</v>
      </c>
    </row>
    <row r="25" spans="1:1" x14ac:dyDescent="0.25">
      <c r="A25" s="8" t="s">
        <v>233</v>
      </c>
    </row>
    <row r="26" spans="1:1" x14ac:dyDescent="0.25">
      <c r="A26" s="8" t="s">
        <v>234</v>
      </c>
    </row>
    <row r="27" spans="1:1" x14ac:dyDescent="0.25">
      <c r="A27" s="8" t="s">
        <v>235</v>
      </c>
    </row>
    <row r="28" spans="1:1" x14ac:dyDescent="0.25">
      <c r="A28" s="8" t="s">
        <v>236</v>
      </c>
    </row>
    <row r="29" spans="1:1" x14ac:dyDescent="0.25">
      <c r="A29" s="8" t="s">
        <v>237</v>
      </c>
    </row>
    <row r="30" spans="1:1" x14ac:dyDescent="0.25">
      <c r="A30" s="10" t="s">
        <v>239</v>
      </c>
    </row>
    <row r="31" spans="1:1" x14ac:dyDescent="0.25">
      <c r="A31" s="10" t="s">
        <v>240</v>
      </c>
    </row>
    <row r="32" spans="1:1" x14ac:dyDescent="0.25">
      <c r="A32" s="10" t="s">
        <v>241</v>
      </c>
    </row>
    <row r="33" spans="1:1" x14ac:dyDescent="0.25">
      <c r="A33" s="10" t="s">
        <v>242</v>
      </c>
    </row>
    <row r="34" spans="1:1" x14ac:dyDescent="0.25">
      <c r="A34" s="10" t="s">
        <v>243</v>
      </c>
    </row>
    <row r="35" spans="1:1" x14ac:dyDescent="0.25">
      <c r="A35" s="10" t="s">
        <v>244</v>
      </c>
    </row>
    <row r="36" spans="1:1" x14ac:dyDescent="0.25">
      <c r="A36" s="10" t="s">
        <v>246</v>
      </c>
    </row>
    <row r="37" spans="1:1" x14ac:dyDescent="0.25">
      <c r="A37" t="s">
        <v>376</v>
      </c>
    </row>
    <row r="38" spans="1:1" x14ac:dyDescent="0.25">
      <c r="A38" s="8" t="s">
        <v>249</v>
      </c>
    </row>
    <row r="39" spans="1:1" x14ac:dyDescent="0.25">
      <c r="A39" s="8" t="s">
        <v>250</v>
      </c>
    </row>
    <row r="40" spans="1:1" x14ac:dyDescent="0.25">
      <c r="A40" s="8" t="s">
        <v>251</v>
      </c>
    </row>
    <row r="41" spans="1:1" x14ac:dyDescent="0.25">
      <c r="A41" s="8" t="s">
        <v>252</v>
      </c>
    </row>
    <row r="42" spans="1:1" x14ac:dyDescent="0.25">
      <c r="A42" s="8" t="s">
        <v>253</v>
      </c>
    </row>
    <row r="43" spans="1:1" x14ac:dyDescent="0.25">
      <c r="A43" s="8" t="s">
        <v>254</v>
      </c>
    </row>
    <row r="44" spans="1:1" x14ac:dyDescent="0.25">
      <c r="A44" s="8" t="s">
        <v>255</v>
      </c>
    </row>
    <row r="45" spans="1:1" x14ac:dyDescent="0.25">
      <c r="A45" s="8" t="s">
        <v>256</v>
      </c>
    </row>
    <row r="46" spans="1:1" x14ac:dyDescent="0.25">
      <c r="A46" s="8" t="s">
        <v>258</v>
      </c>
    </row>
    <row r="47" spans="1:1" x14ac:dyDescent="0.25">
      <c r="A47" s="8" t="s">
        <v>259</v>
      </c>
    </row>
    <row r="48" spans="1:1" x14ac:dyDescent="0.25">
      <c r="A48" s="8" t="s">
        <v>260</v>
      </c>
    </row>
    <row r="49" spans="1:1" x14ac:dyDescent="0.25">
      <c r="A49" s="17" t="s">
        <v>358</v>
      </c>
    </row>
    <row r="50" spans="1:1" x14ac:dyDescent="0.25">
      <c r="A50" s="17" t="s">
        <v>395</v>
      </c>
    </row>
    <row r="51" spans="1:1" x14ac:dyDescent="0.25">
      <c r="A51" s="17" t="s">
        <v>396</v>
      </c>
    </row>
    <row r="52" spans="1:1" x14ac:dyDescent="0.25">
      <c r="A52" s="17" t="s">
        <v>406</v>
      </c>
    </row>
    <row r="53" spans="1:1" x14ac:dyDescent="0.25">
      <c r="A53" s="17" t="s">
        <v>407</v>
      </c>
    </row>
    <row r="54" spans="1:1" x14ac:dyDescent="0.25">
      <c r="A54" s="17" t="s">
        <v>397</v>
      </c>
    </row>
    <row r="55" spans="1:1" x14ac:dyDescent="0.25">
      <c r="A55" s="17" t="s">
        <v>398</v>
      </c>
    </row>
    <row r="56" spans="1:1" x14ac:dyDescent="0.25">
      <c r="A56" s="17" t="s">
        <v>399</v>
      </c>
    </row>
    <row r="57" spans="1:1" x14ac:dyDescent="0.25">
      <c r="A57" s="17" t="s">
        <v>400</v>
      </c>
    </row>
    <row r="58" spans="1:1" x14ac:dyDescent="0.25">
      <c r="A58" s="17" t="s">
        <v>401</v>
      </c>
    </row>
    <row r="59" spans="1:1" x14ac:dyDescent="0.25">
      <c r="A59" s="17" t="s">
        <v>402</v>
      </c>
    </row>
    <row r="60" spans="1:1" x14ac:dyDescent="0.25">
      <c r="A60" s="17" t="s">
        <v>403</v>
      </c>
    </row>
    <row r="61" spans="1:1" x14ac:dyDescent="0.25">
      <c r="A61" s="17" t="s">
        <v>404</v>
      </c>
    </row>
    <row r="62" spans="1:1" x14ac:dyDescent="0.25">
      <c r="A62" s="17" t="s">
        <v>409</v>
      </c>
    </row>
  </sheetData>
  <autoFilter ref="A1:A48" xr:uid="{4538D9CC-0224-445B-AE8D-1E589F1F0AD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830A2-16C5-4C38-B3E3-DBDC5094A07C}">
  <dimension ref="A1:A50"/>
  <sheetViews>
    <sheetView tabSelected="1" topLeftCell="A34" workbookViewId="0">
      <selection activeCell="F46" sqref="F46"/>
    </sheetView>
  </sheetViews>
  <sheetFormatPr defaultRowHeight="15.75" x14ac:dyDescent="0.25"/>
  <cols>
    <col min="1" max="1" width="51.25" bestFit="1" customWidth="1"/>
  </cols>
  <sheetData>
    <row r="1" spans="1:1" x14ac:dyDescent="0.25">
      <c r="A1" s="9" t="s">
        <v>262</v>
      </c>
    </row>
    <row r="2" spans="1:1" x14ac:dyDescent="0.25">
      <c r="A2" s="8" t="s">
        <v>263</v>
      </c>
    </row>
    <row r="3" spans="1:1" x14ac:dyDescent="0.25">
      <c r="A3" s="8" t="s">
        <v>264</v>
      </c>
    </row>
    <row r="4" spans="1:1" x14ac:dyDescent="0.25">
      <c r="A4" s="8" t="s">
        <v>265</v>
      </c>
    </row>
    <row r="5" spans="1:1" x14ac:dyDescent="0.25">
      <c r="A5" s="8" t="s">
        <v>266</v>
      </c>
    </row>
    <row r="6" spans="1:1" x14ac:dyDescent="0.25">
      <c r="A6" s="8" t="s">
        <v>267</v>
      </c>
    </row>
    <row r="7" spans="1:1" x14ac:dyDescent="0.25">
      <c r="A7" s="8" t="s">
        <v>269</v>
      </c>
    </row>
    <row r="8" spans="1:1" x14ac:dyDescent="0.25">
      <c r="A8" s="8" t="s">
        <v>270</v>
      </c>
    </row>
    <row r="9" spans="1:1" x14ac:dyDescent="0.25">
      <c r="A9" s="8" t="s">
        <v>271</v>
      </c>
    </row>
    <row r="10" spans="1:1" x14ac:dyDescent="0.25">
      <c r="A10" s="8" t="s">
        <v>272</v>
      </c>
    </row>
    <row r="11" spans="1:1" x14ac:dyDescent="0.25">
      <c r="A11" s="8" t="s">
        <v>273</v>
      </c>
    </row>
    <row r="12" spans="1:1" x14ac:dyDescent="0.25">
      <c r="A12" s="8" t="s">
        <v>274</v>
      </c>
    </row>
    <row r="13" spans="1:1" x14ac:dyDescent="0.25">
      <c r="A13" s="8" t="s">
        <v>275</v>
      </c>
    </row>
    <row r="14" spans="1:1" x14ac:dyDescent="0.25">
      <c r="A14" s="8" t="s">
        <v>276</v>
      </c>
    </row>
    <row r="15" spans="1:1" x14ac:dyDescent="0.25">
      <c r="A15" s="8" t="s">
        <v>277</v>
      </c>
    </row>
    <row r="16" spans="1:1" x14ac:dyDescent="0.25">
      <c r="A16" s="8" t="s">
        <v>278</v>
      </c>
    </row>
    <row r="17" spans="1:1" x14ac:dyDescent="0.25">
      <c r="A17" s="8" t="s">
        <v>279</v>
      </c>
    </row>
    <row r="18" spans="1:1" x14ac:dyDescent="0.25">
      <c r="A18" s="8" t="s">
        <v>280</v>
      </c>
    </row>
    <row r="19" spans="1:1" x14ac:dyDescent="0.25">
      <c r="A19" s="8" t="s">
        <v>281</v>
      </c>
    </row>
    <row r="20" spans="1:1" x14ac:dyDescent="0.25">
      <c r="A20" s="8" t="s">
        <v>282</v>
      </c>
    </row>
    <row r="21" spans="1:1" x14ac:dyDescent="0.25">
      <c r="A21" s="8" t="s">
        <v>283</v>
      </c>
    </row>
    <row r="22" spans="1:1" x14ac:dyDescent="0.25">
      <c r="A22" s="8" t="s">
        <v>284</v>
      </c>
    </row>
    <row r="23" spans="1:1" x14ac:dyDescent="0.25">
      <c r="A23" s="8" t="s">
        <v>285</v>
      </c>
    </row>
    <row r="24" spans="1:1" x14ac:dyDescent="0.25">
      <c r="A24" s="8" t="s">
        <v>286</v>
      </c>
    </row>
    <row r="25" spans="1:1" x14ac:dyDescent="0.25">
      <c r="A25" s="8" t="s">
        <v>287</v>
      </c>
    </row>
    <row r="26" spans="1:1" x14ac:dyDescent="0.25">
      <c r="A26" s="8" t="s">
        <v>288</v>
      </c>
    </row>
    <row r="27" spans="1:1" x14ac:dyDescent="0.25">
      <c r="A27" s="8" t="s">
        <v>289</v>
      </c>
    </row>
    <row r="28" spans="1:1" x14ac:dyDescent="0.25">
      <c r="A28" s="8" t="s">
        <v>290</v>
      </c>
    </row>
    <row r="29" spans="1:1" x14ac:dyDescent="0.25">
      <c r="A29" s="8" t="s">
        <v>294</v>
      </c>
    </row>
    <row r="30" spans="1:1" x14ac:dyDescent="0.25">
      <c r="A30" s="8" t="s">
        <v>295</v>
      </c>
    </row>
    <row r="31" spans="1:1" x14ac:dyDescent="0.25">
      <c r="A31" s="8" t="s">
        <v>296</v>
      </c>
    </row>
    <row r="32" spans="1:1" x14ac:dyDescent="0.25">
      <c r="A32" s="8" t="s">
        <v>297</v>
      </c>
    </row>
    <row r="33" spans="1:1" x14ac:dyDescent="0.25">
      <c r="A33" s="8" t="s">
        <v>298</v>
      </c>
    </row>
    <row r="34" spans="1:1" x14ac:dyDescent="0.25">
      <c r="A34" s="8" t="s">
        <v>299</v>
      </c>
    </row>
    <row r="35" spans="1:1" x14ac:dyDescent="0.25">
      <c r="A35" s="8" t="s">
        <v>300</v>
      </c>
    </row>
    <row r="36" spans="1:1" x14ac:dyDescent="0.25">
      <c r="A36" s="8" t="s">
        <v>301</v>
      </c>
    </row>
    <row r="37" spans="1:1" x14ac:dyDescent="0.25">
      <c r="A37" s="8" t="s">
        <v>302</v>
      </c>
    </row>
    <row r="38" spans="1:1" x14ac:dyDescent="0.25">
      <c r="A38" s="8" t="s">
        <v>303</v>
      </c>
    </row>
    <row r="39" spans="1:1" x14ac:dyDescent="0.25">
      <c r="A39" s="8" t="s">
        <v>304</v>
      </c>
    </row>
    <row r="40" spans="1:1" x14ac:dyDescent="0.25">
      <c r="A40" s="10" t="s">
        <v>128</v>
      </c>
    </row>
    <row r="41" spans="1:1" x14ac:dyDescent="0.25">
      <c r="A41" s="10" t="s">
        <v>306</v>
      </c>
    </row>
    <row r="42" spans="1:1" x14ac:dyDescent="0.25">
      <c r="A42" s="10" t="s">
        <v>307</v>
      </c>
    </row>
    <row r="43" spans="1:1" x14ac:dyDescent="0.25">
      <c r="A43" s="10" t="s">
        <v>308</v>
      </c>
    </row>
    <row r="44" spans="1:1" x14ac:dyDescent="0.25">
      <c r="A44" s="10" t="s">
        <v>309</v>
      </c>
    </row>
    <row r="45" spans="1:1" x14ac:dyDescent="0.25">
      <c r="A45" s="10" t="s">
        <v>290</v>
      </c>
    </row>
    <row r="46" spans="1:1" x14ac:dyDescent="0.25">
      <c r="A46" s="10" t="s">
        <v>310</v>
      </c>
    </row>
    <row r="47" spans="1:1" x14ac:dyDescent="0.25">
      <c r="A47" s="18" t="s">
        <v>205</v>
      </c>
    </row>
    <row r="48" spans="1:1" x14ac:dyDescent="0.25">
      <c r="A48" s="18" t="s">
        <v>358</v>
      </c>
    </row>
    <row r="49" spans="1:1" x14ac:dyDescent="0.25">
      <c r="A49" s="17" t="s">
        <v>408</v>
      </c>
    </row>
    <row r="50" spans="1:1" x14ac:dyDescent="0.25">
      <c r="A50" s="17" t="s">
        <v>409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F149"/>
  <sheetViews>
    <sheetView workbookViewId="0">
      <selection sqref="A1:C1048576"/>
    </sheetView>
  </sheetViews>
  <sheetFormatPr defaultColWidth="11" defaultRowHeight="15.75" x14ac:dyDescent="0.25"/>
  <cols>
    <col min="1" max="1" width="42.125" bestFit="1" customWidth="1"/>
    <col min="2" max="2" width="11.375" bestFit="1" customWidth="1"/>
    <col min="3" max="3" width="32.625" bestFit="1" customWidth="1"/>
    <col min="4" max="4" width="27.5" hidden="1" customWidth="1"/>
    <col min="5" max="6" width="12.125" customWidth="1"/>
  </cols>
  <sheetData>
    <row r="1" spans="1:6" x14ac:dyDescent="0.25">
      <c r="A1" t="s">
        <v>155</v>
      </c>
      <c r="B1" t="s">
        <v>156</v>
      </c>
      <c r="C1" t="s">
        <v>157</v>
      </c>
      <c r="D1" t="s">
        <v>324</v>
      </c>
    </row>
    <row r="2" spans="1:6" x14ac:dyDescent="0.25">
      <c r="A2" t="s">
        <v>2</v>
      </c>
      <c r="C2" t="s">
        <v>183</v>
      </c>
      <c r="D2" t="s">
        <v>183</v>
      </c>
    </row>
    <row r="3" spans="1:6" x14ac:dyDescent="0.25">
      <c r="A3" t="s">
        <v>3</v>
      </c>
      <c r="B3">
        <v>-150</v>
      </c>
      <c r="C3" s="8" t="s">
        <v>259</v>
      </c>
      <c r="D3" s="1" t="s">
        <v>325</v>
      </c>
    </row>
    <row r="4" spans="1:6" x14ac:dyDescent="0.25">
      <c r="A4" t="s">
        <v>4</v>
      </c>
      <c r="B4" s="1">
        <v>189963.38</v>
      </c>
      <c r="C4" s="8" t="s">
        <v>259</v>
      </c>
      <c r="D4" s="1" t="s">
        <v>325</v>
      </c>
      <c r="E4" s="1"/>
      <c r="F4" s="1"/>
    </row>
    <row r="5" spans="1:6" x14ac:dyDescent="0.25">
      <c r="A5" t="s">
        <v>5</v>
      </c>
      <c r="B5" s="1">
        <v>189813.38</v>
      </c>
      <c r="C5" s="8" t="s">
        <v>322</v>
      </c>
      <c r="D5" s="1" t="s">
        <v>326</v>
      </c>
    </row>
    <row r="6" spans="1:6" x14ac:dyDescent="0.25">
      <c r="A6" t="s">
        <v>84</v>
      </c>
      <c r="B6">
        <v>469.04</v>
      </c>
      <c r="C6" s="8" t="s">
        <v>259</v>
      </c>
      <c r="D6" s="1" t="s">
        <v>327</v>
      </c>
    </row>
    <row r="7" spans="1:6" x14ac:dyDescent="0.25">
      <c r="A7" t="s">
        <v>6</v>
      </c>
      <c r="B7">
        <v>469.04</v>
      </c>
      <c r="C7" s="8" t="s">
        <v>322</v>
      </c>
      <c r="D7" s="1" t="s">
        <v>328</v>
      </c>
    </row>
    <row r="8" spans="1:6" x14ac:dyDescent="0.25">
      <c r="A8" t="s">
        <v>7</v>
      </c>
      <c r="B8" s="1">
        <v>189344.34</v>
      </c>
      <c r="C8" t="s">
        <v>323</v>
      </c>
      <c r="D8" s="1" t="s">
        <v>160</v>
      </c>
    </row>
    <row r="9" spans="1:6" x14ac:dyDescent="0.25">
      <c r="A9" t="s">
        <v>8</v>
      </c>
      <c r="C9" t="s">
        <v>183</v>
      </c>
      <c r="D9" s="1" t="s">
        <v>183</v>
      </c>
    </row>
    <row r="10" spans="1:6" x14ac:dyDescent="0.25">
      <c r="A10" t="s">
        <v>9</v>
      </c>
      <c r="C10" t="s">
        <v>249</v>
      </c>
      <c r="D10" s="1" t="s">
        <v>329</v>
      </c>
    </row>
    <row r="11" spans="1:6" x14ac:dyDescent="0.25">
      <c r="A11" t="s">
        <v>10</v>
      </c>
      <c r="B11" s="1">
        <v>4091.01</v>
      </c>
      <c r="C11" s="1" t="s">
        <v>249</v>
      </c>
      <c r="D11" s="1" t="s">
        <v>329</v>
      </c>
      <c r="E11" s="1"/>
      <c r="F11" s="1"/>
    </row>
    <row r="12" spans="1:6" x14ac:dyDescent="0.25">
      <c r="A12" t="s">
        <v>11</v>
      </c>
      <c r="B12" s="1">
        <v>4091.01</v>
      </c>
      <c r="C12" s="1" t="s">
        <v>320</v>
      </c>
      <c r="D12" s="1" t="s">
        <v>330</v>
      </c>
      <c r="E12" s="1"/>
      <c r="F12" s="1"/>
    </row>
    <row r="13" spans="1:6" x14ac:dyDescent="0.25">
      <c r="A13" t="s">
        <v>12</v>
      </c>
      <c r="B13">
        <v>199</v>
      </c>
      <c r="C13" s="1" t="s">
        <v>256</v>
      </c>
      <c r="D13" s="1" t="s">
        <v>331</v>
      </c>
    </row>
    <row r="14" spans="1:6" x14ac:dyDescent="0.25">
      <c r="A14" t="s">
        <v>13</v>
      </c>
      <c r="B14">
        <v>159.91999999999999</v>
      </c>
      <c r="C14" s="1" t="s">
        <v>256</v>
      </c>
      <c r="D14" s="1" t="s">
        <v>331</v>
      </c>
    </row>
    <row r="15" spans="1:6" x14ac:dyDescent="0.25">
      <c r="A15" t="s">
        <v>14</v>
      </c>
      <c r="B15">
        <v>582.05999999999995</v>
      </c>
      <c r="C15" s="1" t="s">
        <v>256</v>
      </c>
      <c r="D15" s="1" t="s">
        <v>331</v>
      </c>
    </row>
    <row r="16" spans="1:6" x14ac:dyDescent="0.25">
      <c r="A16" t="s">
        <v>15</v>
      </c>
      <c r="B16">
        <v>940.98</v>
      </c>
      <c r="C16" s="1" t="s">
        <v>321</v>
      </c>
      <c r="D16" s="1" t="s">
        <v>332</v>
      </c>
    </row>
    <row r="17" spans="1:6" x14ac:dyDescent="0.25">
      <c r="A17" t="s">
        <v>16</v>
      </c>
      <c r="C17" s="1" t="s">
        <v>256</v>
      </c>
      <c r="D17" s="1" t="s">
        <v>333</v>
      </c>
    </row>
    <row r="18" spans="1:6" x14ac:dyDescent="0.25">
      <c r="A18" t="s">
        <v>17</v>
      </c>
      <c r="B18">
        <v>11</v>
      </c>
      <c r="C18" s="1" t="s">
        <v>256</v>
      </c>
      <c r="D18" s="1" t="s">
        <v>333</v>
      </c>
    </row>
    <row r="19" spans="1:6" x14ac:dyDescent="0.25">
      <c r="A19" t="s">
        <v>18</v>
      </c>
      <c r="B19" s="1">
        <v>3386.54</v>
      </c>
      <c r="C19" s="1" t="s">
        <v>256</v>
      </c>
      <c r="D19" s="1" t="s">
        <v>333</v>
      </c>
      <c r="E19" s="1"/>
      <c r="F19" s="1"/>
    </row>
    <row r="20" spans="1:6" x14ac:dyDescent="0.25">
      <c r="A20" t="s">
        <v>19</v>
      </c>
      <c r="B20" s="1">
        <v>3397.54</v>
      </c>
      <c r="C20" s="1" t="s">
        <v>321</v>
      </c>
      <c r="D20" s="1" t="s">
        <v>334</v>
      </c>
      <c r="E20" s="1"/>
      <c r="F20" s="1"/>
    </row>
    <row r="21" spans="1:6" x14ac:dyDescent="0.25">
      <c r="A21" t="s">
        <v>20</v>
      </c>
      <c r="C21" t="s">
        <v>183</v>
      </c>
      <c r="D21" s="1" t="s">
        <v>183</v>
      </c>
    </row>
    <row r="22" spans="1:6" x14ac:dyDescent="0.25">
      <c r="A22" t="s">
        <v>21</v>
      </c>
      <c r="B22">
        <v>121.9</v>
      </c>
      <c r="C22" t="s">
        <v>249</v>
      </c>
      <c r="D22" s="1" t="s">
        <v>335</v>
      </c>
    </row>
    <row r="23" spans="1:6" x14ac:dyDescent="0.25">
      <c r="A23" t="s">
        <v>22</v>
      </c>
      <c r="B23">
        <v>121.9</v>
      </c>
      <c r="C23" t="s">
        <v>320</v>
      </c>
      <c r="D23" s="1" t="s">
        <v>336</v>
      </c>
    </row>
    <row r="24" spans="1:6" x14ac:dyDescent="0.25">
      <c r="A24" t="s">
        <v>23</v>
      </c>
      <c r="C24" t="s">
        <v>249</v>
      </c>
      <c r="D24" s="1" t="s">
        <v>337</v>
      </c>
    </row>
    <row r="25" spans="1:6" x14ac:dyDescent="0.25">
      <c r="A25" t="s">
        <v>24</v>
      </c>
      <c r="B25" s="1">
        <v>1808.46</v>
      </c>
      <c r="C25" t="s">
        <v>249</v>
      </c>
      <c r="D25" s="1" t="s">
        <v>337</v>
      </c>
      <c r="E25" s="1"/>
      <c r="F25" s="1"/>
    </row>
    <row r="26" spans="1:6" x14ac:dyDescent="0.25">
      <c r="A26" t="s">
        <v>25</v>
      </c>
      <c r="B26" s="1">
        <v>1808.46</v>
      </c>
      <c r="C26" t="s">
        <v>320</v>
      </c>
      <c r="D26" s="1" t="s">
        <v>337</v>
      </c>
      <c r="E26" s="1"/>
      <c r="F26" s="1"/>
    </row>
    <row r="27" spans="1:6" x14ac:dyDescent="0.25">
      <c r="A27" t="s">
        <v>187</v>
      </c>
      <c r="B27" s="1"/>
      <c r="C27" t="s">
        <v>183</v>
      </c>
      <c r="D27" s="1" t="s">
        <v>183</v>
      </c>
      <c r="E27" s="1"/>
      <c r="F27" s="1"/>
    </row>
    <row r="28" spans="1:6" x14ac:dyDescent="0.25">
      <c r="A28" t="s">
        <v>186</v>
      </c>
      <c r="B28">
        <v>60</v>
      </c>
      <c r="C28" t="s">
        <v>249</v>
      </c>
      <c r="D28" s="1" t="s">
        <v>338</v>
      </c>
    </row>
    <row r="29" spans="1:6" x14ac:dyDescent="0.25">
      <c r="A29" t="s">
        <v>26</v>
      </c>
      <c r="B29">
        <v>60</v>
      </c>
      <c r="C29" t="s">
        <v>320</v>
      </c>
      <c r="D29" s="1" t="s">
        <v>339</v>
      </c>
    </row>
    <row r="30" spans="1:6" x14ac:dyDescent="0.25">
      <c r="A30" t="s">
        <v>27</v>
      </c>
      <c r="B30">
        <v>750</v>
      </c>
      <c r="C30" s="1" t="s">
        <v>256</v>
      </c>
      <c r="D30" s="1" t="s">
        <v>340</v>
      </c>
    </row>
    <row r="31" spans="1:6" x14ac:dyDescent="0.25">
      <c r="A31" t="s">
        <v>28</v>
      </c>
      <c r="B31">
        <v>309.24</v>
      </c>
      <c r="C31" s="1" t="s">
        <v>256</v>
      </c>
      <c r="D31" s="1" t="s">
        <v>340</v>
      </c>
    </row>
    <row r="32" spans="1:6" x14ac:dyDescent="0.25">
      <c r="A32" t="s">
        <v>29</v>
      </c>
      <c r="B32">
        <v>367</v>
      </c>
      <c r="C32" s="1" t="s">
        <v>256</v>
      </c>
      <c r="D32" s="1" t="s">
        <v>340</v>
      </c>
    </row>
    <row r="33" spans="1:6" x14ac:dyDescent="0.25">
      <c r="A33" t="s">
        <v>30</v>
      </c>
      <c r="B33">
        <v>41.97</v>
      </c>
      <c r="C33" s="1" t="s">
        <v>256</v>
      </c>
      <c r="D33" s="1" t="s">
        <v>340</v>
      </c>
    </row>
    <row r="34" spans="1:6" x14ac:dyDescent="0.25">
      <c r="A34" t="s">
        <v>31</v>
      </c>
      <c r="B34" s="1">
        <v>2489.6</v>
      </c>
      <c r="C34" s="1" t="s">
        <v>256</v>
      </c>
      <c r="D34" s="1" t="s">
        <v>340</v>
      </c>
      <c r="E34" s="1"/>
      <c r="F34" s="1"/>
    </row>
    <row r="35" spans="1:6" x14ac:dyDescent="0.25">
      <c r="A35" t="s">
        <v>32</v>
      </c>
      <c r="B35" s="1">
        <v>3207.81</v>
      </c>
      <c r="C35" s="1" t="s">
        <v>321</v>
      </c>
      <c r="D35" s="1" t="s">
        <v>341</v>
      </c>
      <c r="E35" s="1"/>
      <c r="F35" s="1"/>
    </row>
    <row r="36" spans="1:6" x14ac:dyDescent="0.25">
      <c r="A36" t="s">
        <v>33</v>
      </c>
      <c r="C36" t="s">
        <v>185</v>
      </c>
      <c r="D36" s="1" t="s">
        <v>185</v>
      </c>
    </row>
    <row r="37" spans="1:6" x14ac:dyDescent="0.25">
      <c r="A37" t="s">
        <v>34</v>
      </c>
      <c r="B37">
        <v>115.04</v>
      </c>
      <c r="C37" s="8" t="s">
        <v>254</v>
      </c>
      <c r="D37" s="1" t="s">
        <v>184</v>
      </c>
    </row>
    <row r="38" spans="1:6" x14ac:dyDescent="0.25">
      <c r="A38" t="s">
        <v>35</v>
      </c>
      <c r="B38">
        <v>115.04</v>
      </c>
      <c r="C38" s="8" t="s">
        <v>342</v>
      </c>
      <c r="D38" s="1" t="s">
        <v>188</v>
      </c>
    </row>
    <row r="39" spans="1:6" x14ac:dyDescent="0.25">
      <c r="A39" t="s">
        <v>36</v>
      </c>
      <c r="B39">
        <v>107.1</v>
      </c>
      <c r="C39" s="8" t="s">
        <v>252</v>
      </c>
      <c r="D39" s="1" t="s">
        <v>162</v>
      </c>
    </row>
    <row r="40" spans="1:6" x14ac:dyDescent="0.25">
      <c r="A40" t="s">
        <v>37</v>
      </c>
      <c r="B40">
        <v>169</v>
      </c>
      <c r="C40" s="8" t="s">
        <v>256</v>
      </c>
      <c r="D40" s="1" t="s">
        <v>189</v>
      </c>
    </row>
    <row r="41" spans="1:6" x14ac:dyDescent="0.25">
      <c r="A41" t="s">
        <v>38</v>
      </c>
      <c r="B41">
        <v>577.30999999999995</v>
      </c>
      <c r="C41" s="8" t="s">
        <v>256</v>
      </c>
      <c r="D41" s="1" t="s">
        <v>189</v>
      </c>
    </row>
    <row r="42" spans="1:6" x14ac:dyDescent="0.25">
      <c r="A42" t="s">
        <v>39</v>
      </c>
      <c r="B42">
        <v>110.96</v>
      </c>
      <c r="C42" s="8" t="s">
        <v>256</v>
      </c>
      <c r="D42" s="1" t="s">
        <v>189</v>
      </c>
    </row>
    <row r="43" spans="1:6" x14ac:dyDescent="0.25">
      <c r="A43" t="s">
        <v>40</v>
      </c>
      <c r="B43">
        <v>857.27</v>
      </c>
      <c r="C43" s="8" t="s">
        <v>321</v>
      </c>
      <c r="D43" s="1" t="s">
        <v>190</v>
      </c>
    </row>
    <row r="44" spans="1:6" x14ac:dyDescent="0.25">
      <c r="A44" t="s">
        <v>41</v>
      </c>
      <c r="B44">
        <v>550</v>
      </c>
      <c r="C44" s="8" t="s">
        <v>249</v>
      </c>
      <c r="D44" s="1" t="s">
        <v>191</v>
      </c>
    </row>
    <row r="45" spans="1:6" x14ac:dyDescent="0.25">
      <c r="A45" t="s">
        <v>42</v>
      </c>
      <c r="C45" s="8" t="s">
        <v>249</v>
      </c>
      <c r="D45" s="1" t="s">
        <v>191</v>
      </c>
    </row>
    <row r="46" spans="1:6" x14ac:dyDescent="0.25">
      <c r="A46" t="s">
        <v>43</v>
      </c>
      <c r="B46" s="1">
        <v>1065</v>
      </c>
      <c r="C46" s="8" t="s">
        <v>249</v>
      </c>
      <c r="D46" s="1" t="s">
        <v>191</v>
      </c>
      <c r="E46" s="1"/>
      <c r="F46" s="1"/>
    </row>
    <row r="47" spans="1:6" x14ac:dyDescent="0.25">
      <c r="A47" t="s">
        <v>44</v>
      </c>
      <c r="B47" s="1">
        <v>1065</v>
      </c>
      <c r="C47" s="8" t="s">
        <v>320</v>
      </c>
      <c r="D47" s="1" t="s">
        <v>192</v>
      </c>
      <c r="E47" s="1"/>
      <c r="F47" s="1"/>
    </row>
    <row r="48" spans="1:6" x14ac:dyDescent="0.25">
      <c r="A48" t="s">
        <v>45</v>
      </c>
      <c r="C48" t="s">
        <v>185</v>
      </c>
      <c r="D48" s="1" t="s">
        <v>185</v>
      </c>
    </row>
    <row r="49" spans="1:6" x14ac:dyDescent="0.25">
      <c r="A49" t="s">
        <v>46</v>
      </c>
      <c r="B49">
        <v>489</v>
      </c>
      <c r="C49" s="8" t="s">
        <v>255</v>
      </c>
      <c r="D49" s="1" t="s">
        <v>193</v>
      </c>
    </row>
    <row r="50" spans="1:6" x14ac:dyDescent="0.25">
      <c r="A50" t="s">
        <v>47</v>
      </c>
      <c r="B50" s="1">
        <v>4848.93</v>
      </c>
      <c r="C50" s="8" t="s">
        <v>255</v>
      </c>
      <c r="D50" s="1" t="s">
        <v>193</v>
      </c>
      <c r="E50" s="1"/>
      <c r="F50" s="1"/>
    </row>
    <row r="51" spans="1:6" x14ac:dyDescent="0.25">
      <c r="A51" t="s">
        <v>48</v>
      </c>
      <c r="B51" s="1">
        <v>46180.15</v>
      </c>
      <c r="C51" s="8" t="s">
        <v>255</v>
      </c>
      <c r="D51" s="1" t="s">
        <v>193</v>
      </c>
      <c r="E51" s="1"/>
      <c r="F51" s="1"/>
    </row>
    <row r="52" spans="1:6" x14ac:dyDescent="0.25">
      <c r="A52" t="s">
        <v>49</v>
      </c>
      <c r="B52" s="1">
        <v>51518.080000000002</v>
      </c>
      <c r="C52" s="8" t="s">
        <v>343</v>
      </c>
      <c r="D52" s="1" t="s">
        <v>163</v>
      </c>
      <c r="E52" s="1"/>
      <c r="F52" s="1"/>
    </row>
    <row r="53" spans="1:6" x14ac:dyDescent="0.25">
      <c r="A53" t="s">
        <v>50</v>
      </c>
      <c r="B53">
        <v>400.63</v>
      </c>
      <c r="C53" s="8" t="s">
        <v>256</v>
      </c>
      <c r="D53" s="1" t="s">
        <v>194</v>
      </c>
    </row>
    <row r="54" spans="1:6" x14ac:dyDescent="0.25">
      <c r="A54" t="s">
        <v>51</v>
      </c>
      <c r="C54" t="s">
        <v>185</v>
      </c>
      <c r="D54" s="1" t="s">
        <v>185</v>
      </c>
    </row>
    <row r="55" spans="1:6" x14ac:dyDescent="0.25">
      <c r="A55" t="s">
        <v>52</v>
      </c>
      <c r="B55" s="1">
        <v>2000</v>
      </c>
      <c r="C55" s="8" t="s">
        <v>256</v>
      </c>
      <c r="D55" s="1" t="s">
        <v>195</v>
      </c>
      <c r="E55" s="1"/>
      <c r="F55" s="1"/>
    </row>
    <row r="56" spans="1:6" x14ac:dyDescent="0.25">
      <c r="A56" t="s">
        <v>53</v>
      </c>
      <c r="B56" s="1">
        <v>2000</v>
      </c>
      <c r="C56" s="8" t="s">
        <v>321</v>
      </c>
      <c r="D56" s="1" t="s">
        <v>196</v>
      </c>
      <c r="E56" s="1"/>
      <c r="F56" s="1"/>
    </row>
    <row r="57" spans="1:6" x14ac:dyDescent="0.25">
      <c r="A57" t="s">
        <v>54</v>
      </c>
      <c r="B57" s="1">
        <v>7293.04</v>
      </c>
      <c r="C57" s="8" t="s">
        <v>252</v>
      </c>
      <c r="D57" s="1" t="s">
        <v>197</v>
      </c>
      <c r="E57" s="1"/>
      <c r="F57" s="1"/>
    </row>
    <row r="58" spans="1:6" x14ac:dyDescent="0.25">
      <c r="A58" t="s">
        <v>55</v>
      </c>
      <c r="C58" t="s">
        <v>185</v>
      </c>
      <c r="D58" s="1" t="s">
        <v>185</v>
      </c>
    </row>
    <row r="59" spans="1:6" x14ac:dyDescent="0.25">
      <c r="A59" t="s">
        <v>56</v>
      </c>
      <c r="B59">
        <v>577.01</v>
      </c>
      <c r="C59" s="8" t="s">
        <v>256</v>
      </c>
      <c r="D59" s="1" t="s">
        <v>198</v>
      </c>
    </row>
    <row r="60" spans="1:6" x14ac:dyDescent="0.25">
      <c r="A60" t="s">
        <v>57</v>
      </c>
      <c r="B60">
        <v>577.01</v>
      </c>
      <c r="C60" s="8" t="s">
        <v>321</v>
      </c>
      <c r="D60" s="1" t="s">
        <v>199</v>
      </c>
    </row>
    <row r="61" spans="1:6" x14ac:dyDescent="0.25">
      <c r="A61" t="s">
        <v>58</v>
      </c>
      <c r="C61" t="s">
        <v>185</v>
      </c>
      <c r="D61" s="1" t="s">
        <v>185</v>
      </c>
    </row>
    <row r="62" spans="1:6" x14ac:dyDescent="0.25">
      <c r="A62" t="s">
        <v>59</v>
      </c>
      <c r="B62" s="1">
        <v>2102</v>
      </c>
      <c r="C62" s="8" t="s">
        <v>256</v>
      </c>
      <c r="D62" s="1" t="s">
        <v>200</v>
      </c>
      <c r="E62" s="1"/>
      <c r="F62" s="1"/>
    </row>
    <row r="63" spans="1:6" x14ac:dyDescent="0.25">
      <c r="A63" t="s">
        <v>60</v>
      </c>
      <c r="B63" s="1">
        <v>4539.82</v>
      </c>
      <c r="C63" s="8" t="s">
        <v>256</v>
      </c>
      <c r="D63" s="1" t="s">
        <v>200</v>
      </c>
      <c r="E63" s="1"/>
      <c r="F63" s="1"/>
    </row>
    <row r="64" spans="1:6" x14ac:dyDescent="0.25">
      <c r="A64" t="s">
        <v>61</v>
      </c>
      <c r="B64" s="1">
        <v>6641.82</v>
      </c>
      <c r="C64" s="8" t="s">
        <v>321</v>
      </c>
      <c r="D64" s="1" t="s">
        <v>201</v>
      </c>
      <c r="E64" s="1"/>
      <c r="F64" s="1"/>
    </row>
    <row r="65" spans="1:6" x14ac:dyDescent="0.25">
      <c r="A65" t="s">
        <v>62</v>
      </c>
      <c r="C65" t="s">
        <v>185</v>
      </c>
      <c r="D65" s="1" t="s">
        <v>185</v>
      </c>
    </row>
    <row r="66" spans="1:6" x14ac:dyDescent="0.25">
      <c r="A66" t="s">
        <v>63</v>
      </c>
      <c r="B66">
        <v>340.04</v>
      </c>
      <c r="C66" s="8" t="s">
        <v>256</v>
      </c>
      <c r="D66" s="1" t="s">
        <v>202</v>
      </c>
    </row>
    <row r="67" spans="1:6" x14ac:dyDescent="0.25">
      <c r="A67" t="s">
        <v>64</v>
      </c>
      <c r="B67">
        <v>110.5</v>
      </c>
      <c r="C67" s="8" t="s">
        <v>256</v>
      </c>
      <c r="D67" s="1" t="s">
        <v>202</v>
      </c>
    </row>
    <row r="68" spans="1:6" x14ac:dyDescent="0.25">
      <c r="A68" t="s">
        <v>65</v>
      </c>
      <c r="B68">
        <v>450.54</v>
      </c>
      <c r="C68" s="8" t="s">
        <v>321</v>
      </c>
      <c r="D68" s="1" t="s">
        <v>311</v>
      </c>
    </row>
    <row r="69" spans="1:6" x14ac:dyDescent="0.25">
      <c r="A69" t="s">
        <v>66</v>
      </c>
      <c r="C69" t="s">
        <v>185</v>
      </c>
      <c r="D69" s="1" t="s">
        <v>185</v>
      </c>
    </row>
    <row r="70" spans="1:6" x14ac:dyDescent="0.25">
      <c r="A70" t="s">
        <v>67</v>
      </c>
      <c r="B70">
        <v>564.5</v>
      </c>
      <c r="C70" s="8" t="s">
        <v>256</v>
      </c>
      <c r="D70" s="1" t="s">
        <v>312</v>
      </c>
    </row>
    <row r="71" spans="1:6" x14ac:dyDescent="0.25">
      <c r="A71" t="s">
        <v>68</v>
      </c>
      <c r="B71">
        <v>362.48</v>
      </c>
      <c r="C71" s="8" t="s">
        <v>256</v>
      </c>
      <c r="D71" s="1" t="s">
        <v>312</v>
      </c>
    </row>
    <row r="72" spans="1:6" x14ac:dyDescent="0.25">
      <c r="A72" t="s">
        <v>69</v>
      </c>
      <c r="B72" s="1">
        <v>5886.66</v>
      </c>
      <c r="C72" s="8" t="s">
        <v>256</v>
      </c>
      <c r="D72" s="1" t="s">
        <v>312</v>
      </c>
      <c r="E72" s="1"/>
      <c r="F72" s="1"/>
    </row>
    <row r="73" spans="1:6" x14ac:dyDescent="0.25">
      <c r="A73" t="s">
        <v>70</v>
      </c>
      <c r="B73">
        <v>78.02</v>
      </c>
      <c r="C73" s="8" t="s">
        <v>256</v>
      </c>
      <c r="D73" s="1" t="s">
        <v>312</v>
      </c>
    </row>
    <row r="74" spans="1:6" x14ac:dyDescent="0.25">
      <c r="A74" t="s">
        <v>71</v>
      </c>
      <c r="B74" s="1">
        <v>6891.66</v>
      </c>
      <c r="C74" s="8" t="s">
        <v>321</v>
      </c>
      <c r="D74" s="1" t="s">
        <v>313</v>
      </c>
      <c r="E74" s="1"/>
      <c r="F74" s="1"/>
    </row>
    <row r="75" spans="1:6" x14ac:dyDescent="0.25">
      <c r="A75" t="s">
        <v>72</v>
      </c>
      <c r="C75" t="s">
        <v>183</v>
      </c>
      <c r="D75" s="1" t="s">
        <v>183</v>
      </c>
    </row>
    <row r="76" spans="1:6" x14ac:dyDescent="0.25">
      <c r="A76" t="s">
        <v>73</v>
      </c>
      <c r="B76">
        <v>907.94</v>
      </c>
      <c r="C76" s="8" t="s">
        <v>249</v>
      </c>
      <c r="D76" s="1" t="s">
        <v>314</v>
      </c>
    </row>
    <row r="77" spans="1:6" x14ac:dyDescent="0.25">
      <c r="A77" t="s">
        <v>74</v>
      </c>
      <c r="B77" s="1">
        <v>1110.3499999999999</v>
      </c>
      <c r="C77" s="8" t="s">
        <v>249</v>
      </c>
      <c r="D77" s="1" t="s">
        <v>314</v>
      </c>
      <c r="E77" s="1"/>
      <c r="F77" s="1"/>
    </row>
    <row r="78" spans="1:6" x14ac:dyDescent="0.25">
      <c r="A78" t="s">
        <v>75</v>
      </c>
      <c r="B78" t="s">
        <v>0</v>
      </c>
      <c r="C78" s="8" t="s">
        <v>249</v>
      </c>
      <c r="D78" s="1" t="s">
        <v>314</v>
      </c>
    </row>
    <row r="79" spans="1:6" x14ac:dyDescent="0.25">
      <c r="A79" t="s">
        <v>76</v>
      </c>
      <c r="B79" s="1">
        <v>2655.92</v>
      </c>
      <c r="C79" s="8" t="s">
        <v>320</v>
      </c>
      <c r="D79" s="1" t="s">
        <v>315</v>
      </c>
    </row>
    <row r="80" spans="1:6" x14ac:dyDescent="0.25">
      <c r="A80" t="s">
        <v>77</v>
      </c>
      <c r="B80" s="1">
        <v>95500.81</v>
      </c>
      <c r="C80" t="s">
        <v>344</v>
      </c>
      <c r="D80" s="1" t="s">
        <v>316</v>
      </c>
    </row>
    <row r="81" spans="1:4" x14ac:dyDescent="0.25">
      <c r="A81" t="s">
        <v>78</v>
      </c>
      <c r="B81" s="1">
        <v>93843.53</v>
      </c>
      <c r="C81" t="s">
        <v>78</v>
      </c>
      <c r="D81" s="1" t="s">
        <v>165</v>
      </c>
    </row>
    <row r="82" spans="1:4" x14ac:dyDescent="0.25">
      <c r="A82" t="s">
        <v>79</v>
      </c>
      <c r="C82" t="s">
        <v>185</v>
      </c>
      <c r="D82" s="1" t="s">
        <v>185</v>
      </c>
    </row>
    <row r="83" spans="1:4" x14ac:dyDescent="0.25">
      <c r="A83" t="s">
        <v>317</v>
      </c>
      <c r="B83" t="s">
        <v>1</v>
      </c>
      <c r="C83" s="8" t="s">
        <v>259</v>
      </c>
      <c r="D83" s="1" t="s">
        <v>318</v>
      </c>
    </row>
    <row r="84" spans="1:4" x14ac:dyDescent="0.25">
      <c r="A84" t="s">
        <v>80</v>
      </c>
      <c r="B84" t="s">
        <v>1</v>
      </c>
      <c r="C84" s="8" t="s">
        <v>322</v>
      </c>
      <c r="D84" s="1" t="s">
        <v>345</v>
      </c>
    </row>
    <row r="85" spans="1:4" x14ac:dyDescent="0.25">
      <c r="A85" t="s">
        <v>81</v>
      </c>
      <c r="B85">
        <v>9.17</v>
      </c>
      <c r="C85" t="s">
        <v>81</v>
      </c>
      <c r="D85" s="1" t="s">
        <v>319</v>
      </c>
    </row>
    <row r="86" spans="1:4" x14ac:dyDescent="0.25">
      <c r="A86" t="s">
        <v>82</v>
      </c>
      <c r="B86" s="1">
        <v>93852.7</v>
      </c>
      <c r="C86" t="s">
        <v>82</v>
      </c>
      <c r="D86" s="1" t="s">
        <v>167</v>
      </c>
    </row>
    <row r="87" spans="1:4" x14ac:dyDescent="0.25">
      <c r="D87" s="3"/>
    </row>
    <row r="93" spans="1:4" x14ac:dyDescent="0.25">
      <c r="B93" s="1"/>
      <c r="C93" s="1"/>
    </row>
    <row r="94" spans="1:4" x14ac:dyDescent="0.25">
      <c r="B94" s="1"/>
      <c r="C94" s="1"/>
    </row>
    <row r="95" spans="1:4" x14ac:dyDescent="0.25">
      <c r="B95" s="1"/>
      <c r="C95" s="1"/>
    </row>
    <row r="96" spans="1:4" x14ac:dyDescent="0.25">
      <c r="B96" s="1"/>
      <c r="C96" s="1"/>
    </row>
    <row r="98" spans="2:2" x14ac:dyDescent="0.25">
      <c r="B98" s="1"/>
    </row>
    <row r="112" spans="2:2" x14ac:dyDescent="0.25">
      <c r="B112" s="1"/>
    </row>
    <row r="114" spans="2:3" x14ac:dyDescent="0.25">
      <c r="B114" s="1"/>
      <c r="C114" s="1"/>
    </row>
    <row r="115" spans="2:3" x14ac:dyDescent="0.25">
      <c r="B115" s="1"/>
      <c r="C115" s="1"/>
    </row>
    <row r="116" spans="2:3" x14ac:dyDescent="0.25">
      <c r="B116" s="1"/>
      <c r="C116" s="1"/>
    </row>
    <row r="117" spans="2:3" x14ac:dyDescent="0.25">
      <c r="B117" s="1"/>
      <c r="C117" s="1"/>
    </row>
    <row r="118" spans="2:3" x14ac:dyDescent="0.25">
      <c r="B118" s="1"/>
      <c r="C118" s="1"/>
    </row>
    <row r="119" spans="2:3" x14ac:dyDescent="0.25">
      <c r="B119" s="1"/>
      <c r="C119" s="1"/>
    </row>
    <row r="120" spans="2:3" x14ac:dyDescent="0.25">
      <c r="B120" s="1"/>
    </row>
    <row r="122" spans="2:3" x14ac:dyDescent="0.25">
      <c r="B122" s="1"/>
      <c r="C122" s="1"/>
    </row>
    <row r="123" spans="2:3" x14ac:dyDescent="0.25">
      <c r="B123" s="1"/>
    </row>
    <row r="124" spans="2:3" x14ac:dyDescent="0.25">
      <c r="B124" s="1"/>
    </row>
    <row r="129" spans="2:3" x14ac:dyDescent="0.25">
      <c r="B129" s="1"/>
      <c r="C129" s="1"/>
    </row>
    <row r="130" spans="2:3" x14ac:dyDescent="0.25">
      <c r="B130" s="1"/>
    </row>
    <row r="133" spans="2:3" x14ac:dyDescent="0.25">
      <c r="B133" s="1"/>
      <c r="C133" s="1"/>
    </row>
    <row r="134" spans="2:3" x14ac:dyDescent="0.25">
      <c r="B134" s="1"/>
    </row>
    <row r="140" spans="2:3" x14ac:dyDescent="0.25">
      <c r="B140" s="1"/>
    </row>
    <row r="141" spans="2:3" x14ac:dyDescent="0.25">
      <c r="B141" s="1"/>
    </row>
    <row r="144" spans="2:3" x14ac:dyDescent="0.25">
      <c r="B144" s="1"/>
      <c r="C144" s="1"/>
    </row>
    <row r="145" spans="2:3" x14ac:dyDescent="0.25">
      <c r="B145" s="1"/>
      <c r="C145" s="1"/>
    </row>
    <row r="146" spans="2:3" x14ac:dyDescent="0.25">
      <c r="B146" s="1"/>
      <c r="C146" s="1"/>
    </row>
    <row r="148" spans="2:3" x14ac:dyDescent="0.25">
      <c r="B148" s="1"/>
    </row>
    <row r="149" spans="2:3" x14ac:dyDescent="0.25">
      <c r="B149" s="1"/>
    </row>
  </sheetData>
  <pageMargins left="0.75" right="0.75" top="1" bottom="1" header="0.5" footer="0.5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621B7-9850-4CFC-B4CC-5DDE7071BB08}">
  <dimension ref="A1:B156"/>
  <sheetViews>
    <sheetView workbookViewId="0">
      <selection activeCell="A28" sqref="A28:A31"/>
    </sheetView>
  </sheetViews>
  <sheetFormatPr defaultRowHeight="15.75" x14ac:dyDescent="0.25"/>
  <cols>
    <col min="1" max="1" width="42.125" bestFit="1" customWidth="1"/>
    <col min="2" max="2" width="32.625" bestFit="1" customWidth="1"/>
  </cols>
  <sheetData>
    <row r="1" spans="1:2" x14ac:dyDescent="0.25">
      <c r="A1" s="16" t="s">
        <v>155</v>
      </c>
      <c r="B1" s="16" t="s">
        <v>157</v>
      </c>
    </row>
    <row r="2" spans="1:2" x14ac:dyDescent="0.25">
      <c r="A2" s="12" t="s">
        <v>103</v>
      </c>
      <c r="B2" s="12" t="s">
        <v>205</v>
      </c>
    </row>
    <row r="3" spans="1:2" x14ac:dyDescent="0.25">
      <c r="A3" s="12" t="s">
        <v>365</v>
      </c>
      <c r="B3" s="13" t="s">
        <v>227</v>
      </c>
    </row>
    <row r="4" spans="1:2" x14ac:dyDescent="0.25">
      <c r="A4" s="12" t="s">
        <v>358</v>
      </c>
      <c r="B4" s="12" t="s">
        <v>205</v>
      </c>
    </row>
    <row r="5" spans="1:2" x14ac:dyDescent="0.25">
      <c r="A5" s="12" t="s">
        <v>98</v>
      </c>
      <c r="B5" s="12" t="s">
        <v>205</v>
      </c>
    </row>
    <row r="6" spans="1:2" x14ac:dyDescent="0.25">
      <c r="A6" s="14" t="s">
        <v>229</v>
      </c>
      <c r="B6" s="14" t="s">
        <v>229</v>
      </c>
    </row>
    <row r="7" spans="1:2" x14ac:dyDescent="0.25">
      <c r="A7" s="12" t="s">
        <v>138</v>
      </c>
      <c r="B7" s="12" t="s">
        <v>230</v>
      </c>
    </row>
    <row r="8" spans="1:2" x14ac:dyDescent="0.25">
      <c r="A8" s="14" t="s">
        <v>366</v>
      </c>
      <c r="B8" s="14" t="s">
        <v>229</v>
      </c>
    </row>
    <row r="9" spans="1:2" x14ac:dyDescent="0.25">
      <c r="A9" s="8" t="s">
        <v>9</v>
      </c>
      <c r="B9" s="8" t="s">
        <v>249</v>
      </c>
    </row>
    <row r="10" spans="1:2" x14ac:dyDescent="0.25">
      <c r="A10" s="12" t="s">
        <v>133</v>
      </c>
      <c r="B10" s="12" t="s">
        <v>226</v>
      </c>
    </row>
    <row r="11" spans="1:2" x14ac:dyDescent="0.25">
      <c r="A11" s="8" t="s">
        <v>38</v>
      </c>
      <c r="B11" s="8" t="s">
        <v>256</v>
      </c>
    </row>
    <row r="12" spans="1:2" x14ac:dyDescent="0.25">
      <c r="A12" s="8" t="s">
        <v>13</v>
      </c>
      <c r="B12" s="11" t="s">
        <v>256</v>
      </c>
    </row>
    <row r="13" spans="1:2" x14ac:dyDescent="0.25">
      <c r="A13" s="8" t="s">
        <v>12</v>
      </c>
      <c r="B13" s="11" t="s">
        <v>256</v>
      </c>
    </row>
    <row r="14" spans="1:2" x14ac:dyDescent="0.25">
      <c r="A14" s="8" t="s">
        <v>17</v>
      </c>
      <c r="B14" s="11" t="s">
        <v>256</v>
      </c>
    </row>
    <row r="15" spans="1:2" x14ac:dyDescent="0.25">
      <c r="A15" s="8" t="s">
        <v>16</v>
      </c>
      <c r="B15" s="11" t="s">
        <v>256</v>
      </c>
    </row>
    <row r="16" spans="1:2" x14ac:dyDescent="0.25">
      <c r="A16" s="12" t="s">
        <v>139</v>
      </c>
      <c r="B16" s="12" t="s">
        <v>230</v>
      </c>
    </row>
    <row r="17" spans="1:2" x14ac:dyDescent="0.25">
      <c r="A17" s="8" t="s">
        <v>56</v>
      </c>
      <c r="B17" s="8" t="s">
        <v>256</v>
      </c>
    </row>
    <row r="18" spans="1:2" x14ac:dyDescent="0.25">
      <c r="A18" s="12" t="s">
        <v>88</v>
      </c>
      <c r="B18" s="12" t="s">
        <v>204</v>
      </c>
    </row>
    <row r="19" spans="1:2" x14ac:dyDescent="0.25">
      <c r="A19" s="15" t="s">
        <v>388</v>
      </c>
      <c r="B19" s="12" t="s">
        <v>204</v>
      </c>
    </row>
    <row r="20" spans="1:2" x14ac:dyDescent="0.25">
      <c r="A20" s="12" t="s">
        <v>134</v>
      </c>
      <c r="B20" s="12" t="s">
        <v>226</v>
      </c>
    </row>
    <row r="21" spans="1:2" x14ac:dyDescent="0.25">
      <c r="A21" s="8" t="s">
        <v>43</v>
      </c>
      <c r="B21" s="8" t="s">
        <v>249</v>
      </c>
    </row>
    <row r="22" spans="1:2" x14ac:dyDescent="0.25">
      <c r="A22" s="8" t="s">
        <v>24</v>
      </c>
      <c r="B22" s="8" t="s">
        <v>249</v>
      </c>
    </row>
    <row r="23" spans="1:2" x14ac:dyDescent="0.25">
      <c r="A23" s="8" t="s">
        <v>23</v>
      </c>
      <c r="B23" s="8" t="s">
        <v>249</v>
      </c>
    </row>
    <row r="24" spans="1:2" x14ac:dyDescent="0.25">
      <c r="A24" s="12" t="s">
        <v>113</v>
      </c>
      <c r="B24" s="12" t="s">
        <v>212</v>
      </c>
    </row>
    <row r="25" spans="1:2" x14ac:dyDescent="0.25">
      <c r="A25" s="8" t="s">
        <v>52</v>
      </c>
      <c r="B25" s="8" t="s">
        <v>256</v>
      </c>
    </row>
    <row r="26" spans="1:2" x14ac:dyDescent="0.25">
      <c r="A26" s="14" t="s">
        <v>367</v>
      </c>
      <c r="B26" s="14" t="s">
        <v>230</v>
      </c>
    </row>
    <row r="27" spans="1:2" x14ac:dyDescent="0.25">
      <c r="A27" s="8" t="s">
        <v>27</v>
      </c>
      <c r="B27" s="11" t="s">
        <v>256</v>
      </c>
    </row>
    <row r="28" spans="1:2" x14ac:dyDescent="0.25">
      <c r="A28" s="8" t="s">
        <v>84</v>
      </c>
      <c r="B28" s="8" t="s">
        <v>259</v>
      </c>
    </row>
    <row r="29" spans="1:2" x14ac:dyDescent="0.25">
      <c r="A29" s="14" t="s">
        <v>376</v>
      </c>
      <c r="B29" s="14" t="s">
        <v>247</v>
      </c>
    </row>
    <row r="30" spans="1:2" x14ac:dyDescent="0.25">
      <c r="A30" s="8" t="s">
        <v>18</v>
      </c>
      <c r="B30" s="11" t="s">
        <v>256</v>
      </c>
    </row>
    <row r="31" spans="1:2" x14ac:dyDescent="0.25">
      <c r="A31" s="15" t="s">
        <v>392</v>
      </c>
      <c r="B31" s="12" t="s">
        <v>225</v>
      </c>
    </row>
    <row r="32" spans="1:2" x14ac:dyDescent="0.25">
      <c r="A32" s="14" t="s">
        <v>369</v>
      </c>
      <c r="B32" s="14" t="s">
        <v>225</v>
      </c>
    </row>
    <row r="33" spans="1:2" x14ac:dyDescent="0.25">
      <c r="A33" s="14" t="s">
        <v>360</v>
      </c>
      <c r="B33" s="14" t="s">
        <v>218</v>
      </c>
    </row>
    <row r="34" spans="1:2" x14ac:dyDescent="0.25">
      <c r="A34" s="14" t="s">
        <v>357</v>
      </c>
      <c r="B34" s="14" t="s">
        <v>204</v>
      </c>
    </row>
    <row r="35" spans="1:2" x14ac:dyDescent="0.25">
      <c r="A35" s="14" t="s">
        <v>372</v>
      </c>
      <c r="B35" s="14" t="s">
        <v>233</v>
      </c>
    </row>
    <row r="36" spans="1:2" x14ac:dyDescent="0.25">
      <c r="A36" s="14" t="s">
        <v>385</v>
      </c>
      <c r="B36" s="14" t="s">
        <v>387</v>
      </c>
    </row>
    <row r="37" spans="1:2" x14ac:dyDescent="0.25">
      <c r="A37" s="8" t="s">
        <v>28</v>
      </c>
      <c r="B37" s="11" t="s">
        <v>256</v>
      </c>
    </row>
    <row r="38" spans="1:2" x14ac:dyDescent="0.25">
      <c r="A38" s="8" t="s">
        <v>73</v>
      </c>
      <c r="B38" s="8" t="s">
        <v>249</v>
      </c>
    </row>
    <row r="39" spans="1:2" x14ac:dyDescent="0.25">
      <c r="A39" s="8" t="s">
        <v>34</v>
      </c>
      <c r="B39" s="8" t="s">
        <v>254</v>
      </c>
    </row>
    <row r="40" spans="1:2" x14ac:dyDescent="0.25">
      <c r="A40" s="8" t="s">
        <v>67</v>
      </c>
      <c r="B40" s="8" t="s">
        <v>256</v>
      </c>
    </row>
    <row r="41" spans="1:2" x14ac:dyDescent="0.25">
      <c r="A41" s="12" t="s">
        <v>114</v>
      </c>
      <c r="B41" s="12" t="s">
        <v>212</v>
      </c>
    </row>
    <row r="42" spans="1:2" x14ac:dyDescent="0.25">
      <c r="A42" s="8" t="s">
        <v>36</v>
      </c>
      <c r="B42" s="8" t="s">
        <v>252</v>
      </c>
    </row>
    <row r="43" spans="1:2" x14ac:dyDescent="0.25">
      <c r="A43" s="8" t="s">
        <v>63</v>
      </c>
      <c r="B43" s="8" t="s">
        <v>256</v>
      </c>
    </row>
    <row r="44" spans="1:2" x14ac:dyDescent="0.25">
      <c r="A44" s="12" t="s">
        <v>112</v>
      </c>
      <c r="B44" s="13" t="s">
        <v>351</v>
      </c>
    </row>
    <row r="45" spans="1:2" x14ac:dyDescent="0.25">
      <c r="A45" s="12" t="s">
        <v>115</v>
      </c>
      <c r="B45" s="13" t="s">
        <v>213</v>
      </c>
    </row>
    <row r="46" spans="1:2" x14ac:dyDescent="0.25">
      <c r="A46" s="14" t="s">
        <v>380</v>
      </c>
      <c r="B46" s="14" t="s">
        <v>260</v>
      </c>
    </row>
    <row r="47" spans="1:2" x14ac:dyDescent="0.25">
      <c r="A47" s="8" t="s">
        <v>74</v>
      </c>
      <c r="B47" s="8" t="s">
        <v>249</v>
      </c>
    </row>
    <row r="48" spans="1:2" x14ac:dyDescent="0.25">
      <c r="A48" s="8" t="s">
        <v>14</v>
      </c>
      <c r="B48" s="11" t="s">
        <v>256</v>
      </c>
    </row>
    <row r="49" spans="1:2" x14ac:dyDescent="0.25">
      <c r="A49" s="14" t="s">
        <v>363</v>
      </c>
      <c r="B49" s="14" t="s">
        <v>222</v>
      </c>
    </row>
    <row r="50" spans="1:2" x14ac:dyDescent="0.25">
      <c r="A50" s="8" t="s">
        <v>7</v>
      </c>
      <c r="B50" s="8" t="s">
        <v>323</v>
      </c>
    </row>
    <row r="51" spans="1:2" x14ac:dyDescent="0.25">
      <c r="A51" s="8" t="s">
        <v>59</v>
      </c>
      <c r="B51" s="8" t="s">
        <v>256</v>
      </c>
    </row>
    <row r="52" spans="1:2" x14ac:dyDescent="0.25">
      <c r="A52" s="14" t="s">
        <v>382</v>
      </c>
      <c r="B52" s="14" t="s">
        <v>256</v>
      </c>
    </row>
    <row r="53" spans="1:2" x14ac:dyDescent="0.25">
      <c r="A53" s="8" t="s">
        <v>37</v>
      </c>
      <c r="B53" s="8" t="s">
        <v>256</v>
      </c>
    </row>
    <row r="54" spans="1:2" x14ac:dyDescent="0.25">
      <c r="A54" s="14" t="s">
        <v>317</v>
      </c>
      <c r="B54" s="14" t="s">
        <v>317</v>
      </c>
    </row>
    <row r="55" spans="1:2" x14ac:dyDescent="0.25">
      <c r="A55" s="8" t="s">
        <v>317</v>
      </c>
      <c r="B55" s="8" t="s">
        <v>259</v>
      </c>
    </row>
    <row r="56" spans="1:2" x14ac:dyDescent="0.25">
      <c r="A56" s="14" t="s">
        <v>206</v>
      </c>
      <c r="B56" s="14" t="s">
        <v>206</v>
      </c>
    </row>
    <row r="57" spans="1:2" x14ac:dyDescent="0.25">
      <c r="A57" s="15" t="s">
        <v>389</v>
      </c>
      <c r="B57" s="12" t="s">
        <v>210</v>
      </c>
    </row>
    <row r="58" spans="1:2" x14ac:dyDescent="0.25">
      <c r="A58" s="12" t="s">
        <v>116</v>
      </c>
      <c r="B58" s="13" t="s">
        <v>214</v>
      </c>
    </row>
    <row r="59" spans="1:2" x14ac:dyDescent="0.25">
      <c r="A59" s="15" t="s">
        <v>391</v>
      </c>
      <c r="B59" s="12" t="s">
        <v>215</v>
      </c>
    </row>
    <row r="60" spans="1:2" x14ac:dyDescent="0.25">
      <c r="A60" s="8" t="s">
        <v>29</v>
      </c>
      <c r="B60" s="11" t="s">
        <v>256</v>
      </c>
    </row>
    <row r="61" spans="1:2" x14ac:dyDescent="0.25">
      <c r="A61" s="14" t="s">
        <v>368</v>
      </c>
      <c r="B61" s="14" t="s">
        <v>226</v>
      </c>
    </row>
    <row r="62" spans="1:2" x14ac:dyDescent="0.25">
      <c r="A62" s="15" t="s">
        <v>390</v>
      </c>
      <c r="B62" s="12" t="s">
        <v>221</v>
      </c>
    </row>
    <row r="63" spans="1:2" x14ac:dyDescent="0.25">
      <c r="A63" s="14" t="s">
        <v>370</v>
      </c>
      <c r="B63" s="14" t="s">
        <v>233</v>
      </c>
    </row>
    <row r="64" spans="1:2" x14ac:dyDescent="0.25">
      <c r="A64" s="8" t="s">
        <v>10</v>
      </c>
      <c r="B64" s="11" t="s">
        <v>249</v>
      </c>
    </row>
    <row r="65" spans="1:2" x14ac:dyDescent="0.25">
      <c r="A65" s="8" t="s">
        <v>68</v>
      </c>
      <c r="B65" s="8" t="s">
        <v>256</v>
      </c>
    </row>
    <row r="66" spans="1:2" x14ac:dyDescent="0.25">
      <c r="A66" s="14" t="s">
        <v>384</v>
      </c>
      <c r="B66" s="14" t="s">
        <v>387</v>
      </c>
    </row>
    <row r="67" spans="1:2" x14ac:dyDescent="0.25">
      <c r="A67" s="14" t="s">
        <v>383</v>
      </c>
      <c r="B67" s="14" t="s">
        <v>241</v>
      </c>
    </row>
    <row r="68" spans="1:2" x14ac:dyDescent="0.25">
      <c r="A68" s="14" t="s">
        <v>373</v>
      </c>
      <c r="B68" s="14" t="s">
        <v>241</v>
      </c>
    </row>
    <row r="69" spans="1:2" x14ac:dyDescent="0.25">
      <c r="A69" s="8" t="s">
        <v>30</v>
      </c>
      <c r="B69" s="11" t="s">
        <v>256</v>
      </c>
    </row>
    <row r="70" spans="1:2" x14ac:dyDescent="0.25">
      <c r="A70" s="12" t="s">
        <v>151</v>
      </c>
      <c r="B70" s="12" t="s">
        <v>240</v>
      </c>
    </row>
    <row r="71" spans="1:2" x14ac:dyDescent="0.25">
      <c r="A71" s="8" t="s">
        <v>82</v>
      </c>
      <c r="B71" s="8" t="s">
        <v>82</v>
      </c>
    </row>
    <row r="72" spans="1:2" x14ac:dyDescent="0.25">
      <c r="A72" s="8" t="s">
        <v>78</v>
      </c>
      <c r="B72" s="8" t="s">
        <v>78</v>
      </c>
    </row>
    <row r="73" spans="1:2" x14ac:dyDescent="0.25">
      <c r="A73" s="8" t="s">
        <v>81</v>
      </c>
      <c r="B73" s="8" t="s">
        <v>81</v>
      </c>
    </row>
    <row r="74" spans="1:2" x14ac:dyDescent="0.25">
      <c r="A74" s="14" t="s">
        <v>375</v>
      </c>
      <c r="B74" s="14" t="s">
        <v>246</v>
      </c>
    </row>
    <row r="75" spans="1:2" x14ac:dyDescent="0.25">
      <c r="A75" s="14" t="s">
        <v>361</v>
      </c>
      <c r="B75" s="14" t="s">
        <v>374</v>
      </c>
    </row>
    <row r="76" spans="1:2" x14ac:dyDescent="0.25">
      <c r="A76" s="15" t="s">
        <v>393</v>
      </c>
      <c r="B76" s="12" t="s">
        <v>233</v>
      </c>
    </row>
    <row r="77" spans="1:2" x14ac:dyDescent="0.25">
      <c r="A77" s="14" t="s">
        <v>364</v>
      </c>
      <c r="B77" s="14" t="s">
        <v>218</v>
      </c>
    </row>
    <row r="78" spans="1:2" x14ac:dyDescent="0.25">
      <c r="A78" s="12" t="s">
        <v>99</v>
      </c>
      <c r="B78" s="12" t="s">
        <v>205</v>
      </c>
    </row>
    <row r="79" spans="1:2" x14ac:dyDescent="0.25">
      <c r="A79" s="8" t="s">
        <v>41</v>
      </c>
      <c r="B79" s="8" t="s">
        <v>249</v>
      </c>
    </row>
    <row r="80" spans="1:2" x14ac:dyDescent="0.25">
      <c r="A80" s="12" t="s">
        <v>147</v>
      </c>
      <c r="B80" s="12" t="s">
        <v>239</v>
      </c>
    </row>
    <row r="81" spans="1:2" x14ac:dyDescent="0.25">
      <c r="A81" s="8" t="s">
        <v>60</v>
      </c>
      <c r="B81" s="8" t="s">
        <v>256</v>
      </c>
    </row>
    <row r="82" spans="1:2" x14ac:dyDescent="0.25">
      <c r="A82" s="14" t="s">
        <v>379</v>
      </c>
      <c r="B82" s="14" t="s">
        <v>256</v>
      </c>
    </row>
    <row r="83" spans="1:2" x14ac:dyDescent="0.25">
      <c r="A83" s="14" t="s">
        <v>362</v>
      </c>
      <c r="B83" s="14" t="s">
        <v>207</v>
      </c>
    </row>
    <row r="84" spans="1:2" x14ac:dyDescent="0.25">
      <c r="A84" s="14" t="s">
        <v>378</v>
      </c>
      <c r="B84" s="14" t="s">
        <v>386</v>
      </c>
    </row>
    <row r="85" spans="1:2" x14ac:dyDescent="0.25">
      <c r="A85" s="8" t="s">
        <v>42</v>
      </c>
      <c r="B85" s="8" t="s">
        <v>249</v>
      </c>
    </row>
    <row r="86" spans="1:2" x14ac:dyDescent="0.25">
      <c r="A86" s="12" t="s">
        <v>148</v>
      </c>
      <c r="B86" s="12" t="s">
        <v>240</v>
      </c>
    </row>
    <row r="87" spans="1:2" x14ac:dyDescent="0.25">
      <c r="A87" s="15" t="s">
        <v>394</v>
      </c>
      <c r="B87" s="12" t="s">
        <v>241</v>
      </c>
    </row>
    <row r="88" spans="1:2" x14ac:dyDescent="0.25">
      <c r="A88" s="8" t="s">
        <v>21</v>
      </c>
      <c r="B88" s="8" t="s">
        <v>249</v>
      </c>
    </row>
    <row r="89" spans="1:2" x14ac:dyDescent="0.25">
      <c r="A89" s="14" t="s">
        <v>371</v>
      </c>
      <c r="B89" s="14" t="s">
        <v>233</v>
      </c>
    </row>
    <row r="90" spans="1:2" x14ac:dyDescent="0.25">
      <c r="A90" s="12" t="s">
        <v>94</v>
      </c>
      <c r="B90" s="12" t="s">
        <v>204</v>
      </c>
    </row>
    <row r="91" spans="1:2" x14ac:dyDescent="0.25">
      <c r="A91" s="8" t="s">
        <v>46</v>
      </c>
      <c r="B91" s="8" t="s">
        <v>255</v>
      </c>
    </row>
    <row r="92" spans="1:2" x14ac:dyDescent="0.25">
      <c r="A92" s="12" t="s">
        <v>140</v>
      </c>
      <c r="B92" s="12" t="s">
        <v>230</v>
      </c>
    </row>
    <row r="93" spans="1:2" x14ac:dyDescent="0.25">
      <c r="A93" s="8" t="s">
        <v>47</v>
      </c>
      <c r="B93" s="8" t="s">
        <v>255</v>
      </c>
    </row>
    <row r="94" spans="1:2" x14ac:dyDescent="0.25">
      <c r="A94" s="12" t="s">
        <v>89</v>
      </c>
      <c r="B94" s="12" t="s">
        <v>204</v>
      </c>
    </row>
    <row r="95" spans="1:2" x14ac:dyDescent="0.25">
      <c r="A95" s="8" t="s">
        <v>75</v>
      </c>
      <c r="B95" s="8" t="s">
        <v>249</v>
      </c>
    </row>
    <row r="96" spans="1:2" x14ac:dyDescent="0.25">
      <c r="A96" s="8" t="s">
        <v>50</v>
      </c>
      <c r="B96" s="8" t="s">
        <v>256</v>
      </c>
    </row>
    <row r="97" spans="1:2" x14ac:dyDescent="0.25">
      <c r="A97" s="14" t="s">
        <v>381</v>
      </c>
      <c r="B97" s="14" t="s">
        <v>259</v>
      </c>
    </row>
    <row r="98" spans="1:2" x14ac:dyDescent="0.25">
      <c r="A98" s="14" t="s">
        <v>359</v>
      </c>
      <c r="B98" s="14" t="s">
        <v>220</v>
      </c>
    </row>
    <row r="99" spans="1:2" x14ac:dyDescent="0.25">
      <c r="A99" s="8" t="s">
        <v>186</v>
      </c>
      <c r="B99" s="8" t="s">
        <v>249</v>
      </c>
    </row>
    <row r="100" spans="1:2" x14ac:dyDescent="0.25">
      <c r="A100" s="8" t="s">
        <v>64</v>
      </c>
      <c r="B100" s="8" t="s">
        <v>256</v>
      </c>
    </row>
    <row r="101" spans="1:2" x14ac:dyDescent="0.25">
      <c r="A101" s="12" t="s">
        <v>105</v>
      </c>
      <c r="B101" s="12" t="s">
        <v>206</v>
      </c>
    </row>
    <row r="102" spans="1:2" x14ac:dyDescent="0.25">
      <c r="A102" s="12" t="s">
        <v>120</v>
      </c>
      <c r="B102" s="12" t="s">
        <v>222</v>
      </c>
    </row>
    <row r="103" spans="1:2" x14ac:dyDescent="0.25">
      <c r="A103" s="12" t="s">
        <v>149</v>
      </c>
      <c r="B103" s="12" t="s">
        <v>240</v>
      </c>
    </row>
    <row r="104" spans="1:2" x14ac:dyDescent="0.25">
      <c r="A104" s="8" t="s">
        <v>3</v>
      </c>
      <c r="B104" s="8" t="s">
        <v>259</v>
      </c>
    </row>
    <row r="105" spans="1:2" x14ac:dyDescent="0.25">
      <c r="A105" s="8" t="s">
        <v>54</v>
      </c>
      <c r="B105" s="8" t="s">
        <v>252</v>
      </c>
    </row>
    <row r="106" spans="1:2" x14ac:dyDescent="0.25">
      <c r="A106" s="14" t="s">
        <v>258</v>
      </c>
      <c r="B106" s="14" t="s">
        <v>259</v>
      </c>
    </row>
    <row r="107" spans="1:2" x14ac:dyDescent="0.25">
      <c r="A107" s="12" t="s">
        <v>150</v>
      </c>
      <c r="B107" s="12" t="s">
        <v>241</v>
      </c>
    </row>
    <row r="108" spans="1:2" x14ac:dyDescent="0.25">
      <c r="A108" s="8" t="s">
        <v>4</v>
      </c>
      <c r="B108" s="8" t="s">
        <v>259</v>
      </c>
    </row>
    <row r="109" spans="1:2" x14ac:dyDescent="0.25">
      <c r="A109" s="14" t="s">
        <v>377</v>
      </c>
      <c r="B109" s="14" t="s">
        <v>249</v>
      </c>
    </row>
    <row r="110" spans="1:2" x14ac:dyDescent="0.25">
      <c r="A110" s="8" t="s">
        <v>31</v>
      </c>
      <c r="B110" s="11" t="s">
        <v>256</v>
      </c>
    </row>
    <row r="111" spans="1:2" x14ac:dyDescent="0.25">
      <c r="A111" s="12" t="s">
        <v>106</v>
      </c>
      <c r="B111" s="12" t="s">
        <v>206</v>
      </c>
    </row>
    <row r="112" spans="1:2" x14ac:dyDescent="0.25">
      <c r="A112" s="12" t="s">
        <v>90</v>
      </c>
      <c r="B112" s="12" t="s">
        <v>204</v>
      </c>
    </row>
    <row r="113" spans="1:2" x14ac:dyDescent="0.25">
      <c r="A113" s="12" t="s">
        <v>91</v>
      </c>
      <c r="B113" s="12" t="s">
        <v>204</v>
      </c>
    </row>
    <row r="114" spans="1:2" x14ac:dyDescent="0.25">
      <c r="A114" s="12" t="s">
        <v>92</v>
      </c>
      <c r="B114" s="12" t="s">
        <v>204</v>
      </c>
    </row>
    <row r="115" spans="1:2" x14ac:dyDescent="0.25">
      <c r="A115" s="12" t="s">
        <v>176</v>
      </c>
      <c r="B115" s="12" t="s">
        <v>354</v>
      </c>
    </row>
    <row r="116" spans="1:2" x14ac:dyDescent="0.25">
      <c r="A116" s="12" t="s">
        <v>100</v>
      </c>
      <c r="B116" s="12" t="s">
        <v>346</v>
      </c>
    </row>
    <row r="117" spans="1:2" x14ac:dyDescent="0.25">
      <c r="A117" s="8" t="s">
        <v>11</v>
      </c>
      <c r="B117" s="11" t="s">
        <v>320</v>
      </c>
    </row>
    <row r="118" spans="1:2" x14ac:dyDescent="0.25">
      <c r="A118" s="12" t="s">
        <v>123</v>
      </c>
      <c r="B118" s="12" t="s">
        <v>353</v>
      </c>
    </row>
    <row r="119" spans="1:2" x14ac:dyDescent="0.25">
      <c r="A119" s="8" t="s">
        <v>15</v>
      </c>
      <c r="B119" s="11" t="s">
        <v>321</v>
      </c>
    </row>
    <row r="120" spans="1:2" x14ac:dyDescent="0.25">
      <c r="A120" s="12" t="s">
        <v>95</v>
      </c>
      <c r="B120" s="12" t="s">
        <v>348</v>
      </c>
    </row>
    <row r="121" spans="1:2" x14ac:dyDescent="0.25">
      <c r="A121" s="8" t="s">
        <v>19</v>
      </c>
      <c r="B121" s="11" t="s">
        <v>321</v>
      </c>
    </row>
    <row r="122" spans="1:2" x14ac:dyDescent="0.25">
      <c r="A122" s="8" t="s">
        <v>22</v>
      </c>
      <c r="B122" s="8" t="s">
        <v>320</v>
      </c>
    </row>
    <row r="123" spans="1:2" x14ac:dyDescent="0.25">
      <c r="A123" s="12" t="s">
        <v>93</v>
      </c>
      <c r="B123" s="12" t="s">
        <v>347</v>
      </c>
    </row>
    <row r="124" spans="1:2" x14ac:dyDescent="0.25">
      <c r="A124" s="8" t="s">
        <v>25</v>
      </c>
      <c r="B124" s="8" t="s">
        <v>320</v>
      </c>
    </row>
    <row r="125" spans="1:2" x14ac:dyDescent="0.25">
      <c r="A125" s="8" t="s">
        <v>26</v>
      </c>
      <c r="B125" s="8" t="s">
        <v>320</v>
      </c>
    </row>
    <row r="126" spans="1:2" x14ac:dyDescent="0.25">
      <c r="A126" s="8" t="s">
        <v>6</v>
      </c>
      <c r="B126" s="8" t="s">
        <v>322</v>
      </c>
    </row>
    <row r="127" spans="1:2" x14ac:dyDescent="0.25">
      <c r="A127" s="12" t="s">
        <v>135</v>
      </c>
      <c r="B127" s="12" t="s">
        <v>356</v>
      </c>
    </row>
    <row r="128" spans="1:2" x14ac:dyDescent="0.25">
      <c r="A128" s="12" t="s">
        <v>110</v>
      </c>
      <c r="B128" s="12" t="s">
        <v>110</v>
      </c>
    </row>
    <row r="129" spans="1:2" x14ac:dyDescent="0.25">
      <c r="A129" s="12" t="s">
        <v>143</v>
      </c>
      <c r="B129" s="12" t="s">
        <v>143</v>
      </c>
    </row>
    <row r="130" spans="1:2" x14ac:dyDescent="0.25">
      <c r="A130" s="8" t="s">
        <v>32</v>
      </c>
      <c r="B130" s="11" t="s">
        <v>321</v>
      </c>
    </row>
    <row r="131" spans="1:2" x14ac:dyDescent="0.25">
      <c r="A131" s="8" t="s">
        <v>35</v>
      </c>
      <c r="B131" s="8" t="s">
        <v>342</v>
      </c>
    </row>
    <row r="132" spans="1:2" x14ac:dyDescent="0.25">
      <c r="A132" s="12" t="s">
        <v>152</v>
      </c>
      <c r="B132" s="12" t="s">
        <v>152</v>
      </c>
    </row>
    <row r="133" spans="1:2" x14ac:dyDescent="0.25">
      <c r="A133" s="8" t="s">
        <v>77</v>
      </c>
      <c r="B133" s="8" t="s">
        <v>344</v>
      </c>
    </row>
    <row r="134" spans="1:2" x14ac:dyDescent="0.25">
      <c r="A134" s="12" t="s">
        <v>117</v>
      </c>
      <c r="B134" s="12" t="s">
        <v>117</v>
      </c>
    </row>
    <row r="135" spans="1:2" x14ac:dyDescent="0.25">
      <c r="A135" s="8" t="s">
        <v>5</v>
      </c>
      <c r="B135" s="8" t="s">
        <v>322</v>
      </c>
    </row>
    <row r="136" spans="1:2" x14ac:dyDescent="0.25">
      <c r="A136" s="8" t="s">
        <v>40</v>
      </c>
      <c r="B136" s="8" t="s">
        <v>321</v>
      </c>
    </row>
    <row r="137" spans="1:2" x14ac:dyDescent="0.25">
      <c r="A137" s="12" t="s">
        <v>107</v>
      </c>
      <c r="B137" s="12" t="s">
        <v>349</v>
      </c>
    </row>
    <row r="138" spans="1:2" x14ac:dyDescent="0.25">
      <c r="A138" s="12" t="s">
        <v>145</v>
      </c>
      <c r="B138" s="12" t="s">
        <v>145</v>
      </c>
    </row>
    <row r="139" spans="1:2" x14ac:dyDescent="0.25">
      <c r="A139" s="12" t="s">
        <v>154</v>
      </c>
      <c r="B139" s="12" t="s">
        <v>154</v>
      </c>
    </row>
    <row r="140" spans="1:2" x14ac:dyDescent="0.25">
      <c r="A140" s="12" t="s">
        <v>121</v>
      </c>
      <c r="B140" s="12" t="s">
        <v>352</v>
      </c>
    </row>
    <row r="141" spans="1:2" x14ac:dyDescent="0.25">
      <c r="A141" s="12" t="s">
        <v>108</v>
      </c>
      <c r="B141" s="12" t="s">
        <v>350</v>
      </c>
    </row>
    <row r="142" spans="1:2" x14ac:dyDescent="0.25">
      <c r="A142" s="12" t="s">
        <v>141</v>
      </c>
      <c r="B142" s="12" t="s">
        <v>355</v>
      </c>
    </row>
    <row r="143" spans="1:2" x14ac:dyDescent="0.25">
      <c r="A143" s="8" t="s">
        <v>80</v>
      </c>
      <c r="B143" s="8" t="s">
        <v>322</v>
      </c>
    </row>
    <row r="144" spans="1:2" x14ac:dyDescent="0.25">
      <c r="A144" s="8" t="s">
        <v>44</v>
      </c>
      <c r="B144" s="8" t="s">
        <v>320</v>
      </c>
    </row>
    <row r="145" spans="1:2" x14ac:dyDescent="0.25">
      <c r="A145" s="8" t="s">
        <v>49</v>
      </c>
      <c r="B145" s="8" t="s">
        <v>343</v>
      </c>
    </row>
    <row r="146" spans="1:2" x14ac:dyDescent="0.25">
      <c r="A146" s="8" t="s">
        <v>53</v>
      </c>
      <c r="B146" s="8" t="s">
        <v>321</v>
      </c>
    </row>
    <row r="147" spans="1:2" x14ac:dyDescent="0.25">
      <c r="A147" s="8" t="s">
        <v>57</v>
      </c>
      <c r="B147" s="8" t="s">
        <v>321</v>
      </c>
    </row>
    <row r="148" spans="1:2" x14ac:dyDescent="0.25">
      <c r="A148" s="8" t="s">
        <v>61</v>
      </c>
      <c r="B148" s="8" t="s">
        <v>321</v>
      </c>
    </row>
    <row r="149" spans="1:2" x14ac:dyDescent="0.25">
      <c r="A149" s="8" t="s">
        <v>65</v>
      </c>
      <c r="B149" s="8" t="s">
        <v>321</v>
      </c>
    </row>
    <row r="150" spans="1:2" x14ac:dyDescent="0.25">
      <c r="A150" s="8" t="s">
        <v>71</v>
      </c>
      <c r="B150" s="8" t="s">
        <v>321</v>
      </c>
    </row>
    <row r="151" spans="1:2" x14ac:dyDescent="0.25">
      <c r="A151" s="8" t="s">
        <v>76</v>
      </c>
      <c r="B151" s="8" t="s">
        <v>320</v>
      </c>
    </row>
    <row r="152" spans="1:2" x14ac:dyDescent="0.25">
      <c r="A152" s="8" t="s">
        <v>69</v>
      </c>
      <c r="B152" s="8" t="s">
        <v>256</v>
      </c>
    </row>
    <row r="153" spans="1:2" x14ac:dyDescent="0.25">
      <c r="A153" s="8" t="s">
        <v>70</v>
      </c>
      <c r="B153" s="8" t="s">
        <v>256</v>
      </c>
    </row>
    <row r="154" spans="1:2" x14ac:dyDescent="0.25">
      <c r="A154" s="8" t="s">
        <v>48</v>
      </c>
      <c r="B154" s="8" t="s">
        <v>255</v>
      </c>
    </row>
    <row r="155" spans="1:2" x14ac:dyDescent="0.25">
      <c r="A155" s="8" t="s">
        <v>39</v>
      </c>
      <c r="B155" s="8" t="s">
        <v>256</v>
      </c>
    </row>
    <row r="156" spans="1:2" x14ac:dyDescent="0.25">
      <c r="A156" s="12"/>
      <c r="B156" s="12"/>
    </row>
  </sheetData>
  <autoFilter ref="A1:B170" xr:uid="{91B621B7-9850-4CFC-B4CC-5DDE7071BB08}">
    <sortState xmlns:xlrd2="http://schemas.microsoft.com/office/spreadsheetml/2017/richdata2" ref="A2:B170">
      <sortCondition ref="A1:A170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7B5E8-4DDB-412F-BBE9-61A56BF557DE}">
  <sheetPr>
    <tabColor rgb="FF00B0F0"/>
  </sheetPr>
  <dimension ref="A1:D124"/>
  <sheetViews>
    <sheetView topLeftCell="A43" workbookViewId="0">
      <selection activeCell="A2" sqref="A2:C61"/>
    </sheetView>
  </sheetViews>
  <sheetFormatPr defaultColWidth="11" defaultRowHeight="15.75" x14ac:dyDescent="0.25"/>
  <cols>
    <col min="1" max="1" width="42.125" bestFit="1" customWidth="1"/>
    <col min="2" max="2" width="11.375" bestFit="1" customWidth="1"/>
    <col min="3" max="3" width="32.625" bestFit="1" customWidth="1"/>
    <col min="4" max="4" width="27.5" hidden="1" customWidth="1"/>
    <col min="5" max="6" width="12.125" customWidth="1"/>
  </cols>
  <sheetData>
    <row r="1" spans="1:4" x14ac:dyDescent="0.25">
      <c r="A1" t="s">
        <v>155</v>
      </c>
      <c r="B1" t="s">
        <v>156</v>
      </c>
      <c r="C1" t="s">
        <v>157</v>
      </c>
      <c r="D1" t="s">
        <v>324</v>
      </c>
    </row>
    <row r="2" spans="1:4" x14ac:dyDescent="0.25">
      <c r="A2" s="2" t="s">
        <v>85</v>
      </c>
      <c r="B2" s="2"/>
      <c r="C2" s="2" t="s">
        <v>185</v>
      </c>
      <c r="D2" s="3" t="s">
        <v>185</v>
      </c>
    </row>
    <row r="3" spans="1:4" x14ac:dyDescent="0.25">
      <c r="A3" s="2" t="s">
        <v>86</v>
      </c>
      <c r="B3" s="2"/>
      <c r="C3" s="2" t="s">
        <v>185</v>
      </c>
      <c r="D3" s="3" t="s">
        <v>185</v>
      </c>
    </row>
    <row r="4" spans="1:4" x14ac:dyDescent="0.25">
      <c r="A4" s="2" t="s">
        <v>87</v>
      </c>
      <c r="B4" s="2"/>
      <c r="C4" s="2" t="s">
        <v>185</v>
      </c>
      <c r="D4" s="3" t="s">
        <v>185</v>
      </c>
    </row>
    <row r="5" spans="1:4" x14ac:dyDescent="0.25">
      <c r="A5" s="2" t="s">
        <v>88</v>
      </c>
      <c r="B5" s="2">
        <v>0</v>
      </c>
      <c r="C5" s="2" t="s">
        <v>204</v>
      </c>
      <c r="D5" s="3" t="s">
        <v>185</v>
      </c>
    </row>
    <row r="6" spans="1:4" x14ac:dyDescent="0.25">
      <c r="A6" s="2" t="s">
        <v>89</v>
      </c>
      <c r="B6" s="2">
        <v>900</v>
      </c>
      <c r="C6" s="2" t="s">
        <v>204</v>
      </c>
      <c r="D6" s="3" t="s">
        <v>185</v>
      </c>
    </row>
    <row r="7" spans="1:4" x14ac:dyDescent="0.25">
      <c r="A7" s="2" t="s">
        <v>90</v>
      </c>
      <c r="B7" s="3">
        <v>47775.89</v>
      </c>
      <c r="C7" s="2" t="s">
        <v>204</v>
      </c>
      <c r="D7" s="3" t="s">
        <v>185</v>
      </c>
    </row>
    <row r="8" spans="1:4" x14ac:dyDescent="0.25">
      <c r="A8" s="2" t="s">
        <v>91</v>
      </c>
      <c r="B8" s="3">
        <v>1028.9000000000001</v>
      </c>
      <c r="C8" s="2" t="s">
        <v>204</v>
      </c>
      <c r="D8" s="3" t="s">
        <v>185</v>
      </c>
    </row>
    <row r="9" spans="1:4" x14ac:dyDescent="0.25">
      <c r="A9" s="2" t="s">
        <v>92</v>
      </c>
      <c r="B9" s="3">
        <v>262539.24</v>
      </c>
      <c r="C9" s="2" t="s">
        <v>204</v>
      </c>
      <c r="D9" s="3" t="s">
        <v>185</v>
      </c>
    </row>
    <row r="10" spans="1:4" x14ac:dyDescent="0.25">
      <c r="A10" s="2" t="s">
        <v>93</v>
      </c>
      <c r="B10" s="3">
        <v>312244.03000000003</v>
      </c>
      <c r="C10" s="2" t="s">
        <v>347</v>
      </c>
      <c r="D10" s="3" t="s">
        <v>185</v>
      </c>
    </row>
    <row r="11" spans="1:4" x14ac:dyDescent="0.25">
      <c r="A11" s="2" t="s">
        <v>94</v>
      </c>
      <c r="B11" s="2">
        <v>746.25</v>
      </c>
      <c r="C11" s="2" t="s">
        <v>204</v>
      </c>
      <c r="D11" s="3" t="s">
        <v>185</v>
      </c>
    </row>
    <row r="12" spans="1:4" x14ac:dyDescent="0.25">
      <c r="A12" s="2" t="s">
        <v>95</v>
      </c>
      <c r="B12" s="3">
        <v>312990.28000000003</v>
      </c>
      <c r="C12" s="2" t="s">
        <v>348</v>
      </c>
      <c r="D12" s="3" t="s">
        <v>185</v>
      </c>
    </row>
    <row r="13" spans="1:4" x14ac:dyDescent="0.25">
      <c r="A13" s="2" t="s">
        <v>97</v>
      </c>
      <c r="B13" s="2"/>
      <c r="C13" s="2" t="s">
        <v>205</v>
      </c>
      <c r="D13" s="3" t="s">
        <v>185</v>
      </c>
    </row>
    <row r="14" spans="1:4" x14ac:dyDescent="0.25">
      <c r="A14" s="2" t="s">
        <v>97</v>
      </c>
      <c r="B14" s="2">
        <v>0</v>
      </c>
      <c r="C14" s="2" t="s">
        <v>205</v>
      </c>
      <c r="D14" s="3" t="s">
        <v>185</v>
      </c>
    </row>
    <row r="15" spans="1:4" x14ac:dyDescent="0.25">
      <c r="A15" s="2" t="s">
        <v>98</v>
      </c>
      <c r="B15" s="2">
        <v>0</v>
      </c>
      <c r="C15" s="2" t="s">
        <v>205</v>
      </c>
      <c r="D15" s="3" t="s">
        <v>185</v>
      </c>
    </row>
    <row r="16" spans="1:4" x14ac:dyDescent="0.25">
      <c r="A16" s="2" t="s">
        <v>99</v>
      </c>
      <c r="B16" s="2">
        <v>0</v>
      </c>
      <c r="C16" s="2" t="s">
        <v>205</v>
      </c>
      <c r="D16" s="3" t="s">
        <v>185</v>
      </c>
    </row>
    <row r="17" spans="1:4" x14ac:dyDescent="0.25">
      <c r="A17" s="2" t="s">
        <v>100</v>
      </c>
      <c r="B17" s="2">
        <v>0</v>
      </c>
      <c r="C17" s="2" t="s">
        <v>346</v>
      </c>
      <c r="D17" s="3" t="s">
        <v>185</v>
      </c>
    </row>
    <row r="18" spans="1:4" x14ac:dyDescent="0.25">
      <c r="A18" s="2" t="s">
        <v>102</v>
      </c>
      <c r="B18" s="2"/>
      <c r="C18" s="2" t="s">
        <v>185</v>
      </c>
      <c r="D18" s="3" t="s">
        <v>185</v>
      </c>
    </row>
    <row r="19" spans="1:4" x14ac:dyDescent="0.25">
      <c r="A19" s="2" t="s">
        <v>103</v>
      </c>
      <c r="B19" s="2">
        <v>398.99</v>
      </c>
      <c r="C19" s="2" t="s">
        <v>205</v>
      </c>
      <c r="D19" s="3" t="s">
        <v>185</v>
      </c>
    </row>
    <row r="20" spans="1:4" x14ac:dyDescent="0.25">
      <c r="A20" s="2" t="s">
        <v>104</v>
      </c>
      <c r="B20" s="2">
        <v>0</v>
      </c>
      <c r="C20" s="2" t="s">
        <v>185</v>
      </c>
      <c r="D20" s="3" t="s">
        <v>185</v>
      </c>
    </row>
    <row r="21" spans="1:4" x14ac:dyDescent="0.25">
      <c r="A21" s="2" t="s">
        <v>105</v>
      </c>
      <c r="B21" s="2">
        <v>425.39</v>
      </c>
      <c r="C21" s="2" t="s">
        <v>206</v>
      </c>
      <c r="D21" s="3" t="s">
        <v>185</v>
      </c>
    </row>
    <row r="22" spans="1:4" x14ac:dyDescent="0.25">
      <c r="A22" s="2" t="s">
        <v>106</v>
      </c>
      <c r="B22" s="2">
        <v>0</v>
      </c>
      <c r="C22" s="2" t="s">
        <v>206</v>
      </c>
      <c r="D22" s="3" t="s">
        <v>185</v>
      </c>
    </row>
    <row r="23" spans="1:4" x14ac:dyDescent="0.25">
      <c r="A23" s="2" t="s">
        <v>107</v>
      </c>
      <c r="B23" s="2">
        <v>425.39</v>
      </c>
      <c r="C23" s="2" t="s">
        <v>349</v>
      </c>
      <c r="D23" s="3" t="s">
        <v>185</v>
      </c>
    </row>
    <row r="24" spans="1:4" x14ac:dyDescent="0.25">
      <c r="A24" s="2" t="s">
        <v>108</v>
      </c>
      <c r="B24" s="2">
        <v>824.38</v>
      </c>
      <c r="C24" s="2" t="s">
        <v>350</v>
      </c>
      <c r="D24" s="3" t="s">
        <v>185</v>
      </c>
    </row>
    <row r="25" spans="1:4" x14ac:dyDescent="0.25">
      <c r="A25" s="2" t="s">
        <v>110</v>
      </c>
      <c r="B25" s="3">
        <v>313814.65999999997</v>
      </c>
      <c r="C25" s="2" t="s">
        <v>110</v>
      </c>
      <c r="D25" s="3" t="s">
        <v>185</v>
      </c>
    </row>
    <row r="26" spans="1:4" x14ac:dyDescent="0.25">
      <c r="A26" s="2" t="s">
        <v>112</v>
      </c>
      <c r="B26" s="2"/>
      <c r="C26" s="2" t="s">
        <v>185</v>
      </c>
      <c r="D26" s="3" t="s">
        <v>185</v>
      </c>
    </row>
    <row r="27" spans="1:4" x14ac:dyDescent="0.25">
      <c r="A27" s="2" t="s">
        <v>112</v>
      </c>
      <c r="B27" s="3">
        <v>2645</v>
      </c>
      <c r="C27" s="3" t="s">
        <v>351</v>
      </c>
      <c r="D27" s="3" t="s">
        <v>185</v>
      </c>
    </row>
    <row r="28" spans="1:4" x14ac:dyDescent="0.25">
      <c r="A28" s="2" t="s">
        <v>113</v>
      </c>
      <c r="B28" s="3">
        <v>33250.57</v>
      </c>
      <c r="C28" s="2" t="s">
        <v>212</v>
      </c>
      <c r="D28" s="3" t="s">
        <v>185</v>
      </c>
    </row>
    <row r="29" spans="1:4" x14ac:dyDescent="0.25">
      <c r="A29" s="2" t="s">
        <v>114</v>
      </c>
      <c r="B29" s="3">
        <v>197055.32</v>
      </c>
      <c r="C29" s="2" t="s">
        <v>212</v>
      </c>
      <c r="D29" s="3" t="s">
        <v>185</v>
      </c>
    </row>
    <row r="30" spans="1:4" x14ac:dyDescent="0.25">
      <c r="A30" s="2" t="s">
        <v>115</v>
      </c>
      <c r="B30" s="3">
        <v>14882.6</v>
      </c>
      <c r="C30" s="3" t="s">
        <v>213</v>
      </c>
      <c r="D30" s="3" t="s">
        <v>185</v>
      </c>
    </row>
    <row r="31" spans="1:4" x14ac:dyDescent="0.25">
      <c r="A31" s="2" t="s">
        <v>116</v>
      </c>
      <c r="B31" s="3">
        <v>31762.1</v>
      </c>
      <c r="C31" s="3" t="s">
        <v>214</v>
      </c>
      <c r="D31" s="3" t="s">
        <v>185</v>
      </c>
    </row>
    <row r="32" spans="1:4" x14ac:dyDescent="0.25">
      <c r="A32" s="2" t="s">
        <v>117</v>
      </c>
      <c r="B32" s="3">
        <v>279595.59000000003</v>
      </c>
      <c r="C32" s="2" t="s">
        <v>117</v>
      </c>
      <c r="D32" s="3" t="s">
        <v>185</v>
      </c>
    </row>
    <row r="33" spans="1:4" x14ac:dyDescent="0.25">
      <c r="A33" s="2" t="s">
        <v>119</v>
      </c>
      <c r="B33" s="2"/>
      <c r="C33" s="2" t="s">
        <v>185</v>
      </c>
      <c r="D33" s="3" t="s">
        <v>185</v>
      </c>
    </row>
    <row r="34" spans="1:4" x14ac:dyDescent="0.25">
      <c r="A34" s="2" t="s">
        <v>120</v>
      </c>
      <c r="B34" s="3">
        <v>40795</v>
      </c>
      <c r="C34" s="2" t="s">
        <v>222</v>
      </c>
      <c r="D34" s="3" t="s">
        <v>185</v>
      </c>
    </row>
    <row r="35" spans="1:4" x14ac:dyDescent="0.25">
      <c r="A35" s="2" t="s">
        <v>121</v>
      </c>
      <c r="B35" s="3">
        <v>40795</v>
      </c>
      <c r="C35" s="2" t="s">
        <v>352</v>
      </c>
      <c r="D35" s="3" t="s">
        <v>185</v>
      </c>
    </row>
    <row r="36" spans="1:4" x14ac:dyDescent="0.25">
      <c r="A36" s="2" t="s">
        <v>123</v>
      </c>
      <c r="B36" s="3">
        <v>634205.25</v>
      </c>
      <c r="C36" s="2" t="s">
        <v>353</v>
      </c>
      <c r="D36" s="3" t="s">
        <v>185</v>
      </c>
    </row>
    <row r="37" spans="1:4" x14ac:dyDescent="0.25">
      <c r="A37" s="2" t="s">
        <v>125</v>
      </c>
      <c r="B37" s="2"/>
      <c r="C37" s="2" t="s">
        <v>185</v>
      </c>
      <c r="D37" s="3" t="s">
        <v>185</v>
      </c>
    </row>
    <row r="38" spans="1:4" x14ac:dyDescent="0.25">
      <c r="A38" s="2" t="s">
        <v>126</v>
      </c>
      <c r="B38" s="2"/>
      <c r="C38" s="2" t="s">
        <v>185</v>
      </c>
      <c r="D38" s="3" t="s">
        <v>185</v>
      </c>
    </row>
    <row r="39" spans="1:4" x14ac:dyDescent="0.25">
      <c r="A39" s="2" t="s">
        <v>127</v>
      </c>
      <c r="B39" s="2"/>
      <c r="C39" s="2" t="s">
        <v>185</v>
      </c>
      <c r="D39" s="3" t="s">
        <v>185</v>
      </c>
    </row>
    <row r="40" spans="1:4" x14ac:dyDescent="0.25">
      <c r="A40" s="2" t="s">
        <v>128</v>
      </c>
      <c r="B40" s="2"/>
      <c r="C40" s="2" t="s">
        <v>185</v>
      </c>
      <c r="D40" s="3" t="s">
        <v>185</v>
      </c>
    </row>
    <row r="41" spans="1:4" x14ac:dyDescent="0.25">
      <c r="A41" s="2" t="s">
        <v>128</v>
      </c>
      <c r="B41" s="3">
        <v>36844.089999999997</v>
      </c>
      <c r="C41" s="3" t="s">
        <v>227</v>
      </c>
      <c r="D41" s="3" t="s">
        <v>185</v>
      </c>
    </row>
    <row r="42" spans="1:4" x14ac:dyDescent="0.25">
      <c r="A42" s="2" t="s">
        <v>176</v>
      </c>
      <c r="B42" s="3">
        <v>36844.089999999997</v>
      </c>
      <c r="C42" s="2" t="s">
        <v>354</v>
      </c>
      <c r="D42" s="3" t="s">
        <v>185</v>
      </c>
    </row>
    <row r="43" spans="1:4" x14ac:dyDescent="0.25">
      <c r="A43" s="2" t="s">
        <v>132</v>
      </c>
      <c r="B43" s="2"/>
      <c r="C43" s="2" t="s">
        <v>185</v>
      </c>
      <c r="D43" s="3" t="s">
        <v>185</v>
      </c>
    </row>
    <row r="44" spans="1:4" x14ac:dyDescent="0.25">
      <c r="A44" s="2" t="s">
        <v>133</v>
      </c>
      <c r="B44" s="2">
        <v>395.78</v>
      </c>
      <c r="C44" s="2" t="s">
        <v>226</v>
      </c>
      <c r="D44" s="3" t="s">
        <v>185</v>
      </c>
    </row>
    <row r="45" spans="1:4" x14ac:dyDescent="0.25">
      <c r="A45" s="2" t="s">
        <v>134</v>
      </c>
      <c r="B45" s="3">
        <v>20477.07</v>
      </c>
      <c r="C45" s="2" t="s">
        <v>226</v>
      </c>
      <c r="D45" s="3" t="s">
        <v>185</v>
      </c>
    </row>
    <row r="46" spans="1:4" x14ac:dyDescent="0.25">
      <c r="A46" s="2" t="s">
        <v>135</v>
      </c>
      <c r="B46" s="3">
        <v>20872.849999999999</v>
      </c>
      <c r="C46" s="2" t="s">
        <v>356</v>
      </c>
      <c r="D46" s="3" t="s">
        <v>185</v>
      </c>
    </row>
    <row r="47" spans="1:4" x14ac:dyDescent="0.25">
      <c r="A47" s="2" t="s">
        <v>137</v>
      </c>
      <c r="B47" s="2"/>
      <c r="C47" s="2" t="s">
        <v>185</v>
      </c>
      <c r="D47" s="3" t="s">
        <v>185</v>
      </c>
    </row>
    <row r="48" spans="1:4" x14ac:dyDescent="0.25">
      <c r="A48" s="2" t="s">
        <v>138</v>
      </c>
      <c r="B48" s="2">
        <v>0</v>
      </c>
      <c r="C48" s="2" t="s">
        <v>230</v>
      </c>
      <c r="D48" s="3" t="s">
        <v>185</v>
      </c>
    </row>
    <row r="49" spans="1:4" x14ac:dyDescent="0.25">
      <c r="A49" s="2" t="s">
        <v>139</v>
      </c>
      <c r="B49" s="2">
        <v>0</v>
      </c>
      <c r="C49" s="2" t="s">
        <v>230</v>
      </c>
      <c r="D49" s="3" t="s">
        <v>185</v>
      </c>
    </row>
    <row r="50" spans="1:4" x14ac:dyDescent="0.25">
      <c r="A50" s="2" t="s">
        <v>140</v>
      </c>
      <c r="B50" s="2">
        <v>337.53</v>
      </c>
      <c r="C50" s="2" t="s">
        <v>230</v>
      </c>
      <c r="D50" s="3" t="s">
        <v>185</v>
      </c>
    </row>
    <row r="51" spans="1:4" x14ac:dyDescent="0.25">
      <c r="A51" s="2" t="s">
        <v>141</v>
      </c>
      <c r="B51" s="2">
        <v>337.53</v>
      </c>
      <c r="C51" s="2" t="s">
        <v>355</v>
      </c>
      <c r="D51" s="3" t="s">
        <v>185</v>
      </c>
    </row>
    <row r="52" spans="1:4" x14ac:dyDescent="0.25">
      <c r="A52" s="2" t="s">
        <v>143</v>
      </c>
      <c r="B52" s="3">
        <v>58054.47</v>
      </c>
      <c r="C52" s="2" t="s">
        <v>143</v>
      </c>
      <c r="D52" s="3" t="s">
        <v>185</v>
      </c>
    </row>
    <row r="53" spans="1:4" x14ac:dyDescent="0.25">
      <c r="A53" s="2" t="s">
        <v>145</v>
      </c>
      <c r="B53" s="3">
        <v>58054.47</v>
      </c>
      <c r="C53" s="2" t="s">
        <v>145</v>
      </c>
      <c r="D53" s="3" t="s">
        <v>185</v>
      </c>
    </row>
    <row r="54" spans="1:4" x14ac:dyDescent="0.25">
      <c r="A54" s="2" t="s">
        <v>146</v>
      </c>
      <c r="B54" s="2"/>
      <c r="C54" s="2" t="s">
        <v>185</v>
      </c>
      <c r="D54" s="3" t="s">
        <v>185</v>
      </c>
    </row>
    <row r="55" spans="1:4" x14ac:dyDescent="0.25">
      <c r="A55" s="2" t="s">
        <v>147</v>
      </c>
      <c r="B55" s="2">
        <v>-15</v>
      </c>
      <c r="C55" s="2" t="s">
        <v>239</v>
      </c>
      <c r="D55" s="3" t="s">
        <v>185</v>
      </c>
    </row>
    <row r="56" spans="1:4" x14ac:dyDescent="0.25">
      <c r="A56" s="2" t="s">
        <v>148</v>
      </c>
      <c r="B56" s="3">
        <v>-72116</v>
      </c>
      <c r="C56" s="2" t="s">
        <v>240</v>
      </c>
      <c r="D56" s="3" t="s">
        <v>185</v>
      </c>
    </row>
    <row r="57" spans="1:4" x14ac:dyDescent="0.25">
      <c r="A57" s="2" t="s">
        <v>149</v>
      </c>
      <c r="B57" s="3">
        <v>-305000</v>
      </c>
      <c r="C57" s="2" t="s">
        <v>240</v>
      </c>
      <c r="D57" s="3" t="s">
        <v>185</v>
      </c>
    </row>
    <row r="58" spans="1:4" x14ac:dyDescent="0.25">
      <c r="A58" s="2" t="s">
        <v>150</v>
      </c>
      <c r="B58" s="3">
        <v>953960.09</v>
      </c>
      <c r="C58" s="2" t="s">
        <v>241</v>
      </c>
      <c r="D58" s="3" t="s">
        <v>185</v>
      </c>
    </row>
    <row r="59" spans="1:4" x14ac:dyDescent="0.25">
      <c r="A59" s="2" t="s">
        <v>151</v>
      </c>
      <c r="B59" s="2">
        <v>-678.31</v>
      </c>
      <c r="C59" s="2" t="s">
        <v>240</v>
      </c>
      <c r="D59" s="3" t="s">
        <v>185</v>
      </c>
    </row>
    <row r="60" spans="1:4" x14ac:dyDescent="0.25">
      <c r="A60" s="2" t="s">
        <v>152</v>
      </c>
      <c r="B60" s="3">
        <v>576150.78</v>
      </c>
      <c r="C60" s="2" t="s">
        <v>152</v>
      </c>
      <c r="D60" s="3" t="s">
        <v>185</v>
      </c>
    </row>
    <row r="61" spans="1:4" x14ac:dyDescent="0.25">
      <c r="A61" s="2" t="s">
        <v>154</v>
      </c>
      <c r="B61" s="3">
        <v>634205.25</v>
      </c>
      <c r="C61" s="2" t="s">
        <v>154</v>
      </c>
      <c r="D61" s="3" t="s">
        <v>185</v>
      </c>
    </row>
    <row r="62" spans="1:4" x14ac:dyDescent="0.25">
      <c r="D62" s="3" t="s">
        <v>185</v>
      </c>
    </row>
    <row r="68" spans="2:3" x14ac:dyDescent="0.25">
      <c r="B68" s="1"/>
      <c r="C68" s="1"/>
    </row>
    <row r="69" spans="2:3" x14ac:dyDescent="0.25">
      <c r="B69" s="1"/>
      <c r="C69" s="1"/>
    </row>
    <row r="70" spans="2:3" x14ac:dyDescent="0.25">
      <c r="B70" s="1"/>
      <c r="C70" s="1"/>
    </row>
    <row r="71" spans="2:3" x14ac:dyDescent="0.25">
      <c r="B71" s="1"/>
      <c r="C71" s="1"/>
    </row>
    <row r="73" spans="2:3" x14ac:dyDescent="0.25">
      <c r="B73" s="1"/>
    </row>
    <row r="87" spans="2:3" x14ac:dyDescent="0.25">
      <c r="B87" s="1"/>
    </row>
    <row r="89" spans="2:3" x14ac:dyDescent="0.25">
      <c r="B89" s="1"/>
      <c r="C89" s="1"/>
    </row>
    <row r="90" spans="2:3" x14ac:dyDescent="0.25">
      <c r="B90" s="1"/>
      <c r="C90" s="1"/>
    </row>
    <row r="91" spans="2:3" x14ac:dyDescent="0.25">
      <c r="B91" s="1"/>
      <c r="C91" s="1"/>
    </row>
    <row r="92" spans="2:3" x14ac:dyDescent="0.25">
      <c r="B92" s="1"/>
      <c r="C92" s="1"/>
    </row>
    <row r="93" spans="2:3" x14ac:dyDescent="0.25">
      <c r="B93" s="1"/>
      <c r="C93" s="1"/>
    </row>
    <row r="94" spans="2:3" x14ac:dyDescent="0.25">
      <c r="B94" s="1"/>
      <c r="C94" s="1"/>
    </row>
    <row r="95" spans="2:3" x14ac:dyDescent="0.25">
      <c r="B95" s="1"/>
    </row>
    <row r="97" spans="2:3" x14ac:dyDescent="0.25">
      <c r="B97" s="1"/>
      <c r="C97" s="1"/>
    </row>
    <row r="98" spans="2:3" x14ac:dyDescent="0.25">
      <c r="B98" s="1"/>
    </row>
    <row r="99" spans="2:3" x14ac:dyDescent="0.25">
      <c r="B99" s="1"/>
    </row>
    <row r="104" spans="2:3" x14ac:dyDescent="0.25">
      <c r="B104" s="1"/>
      <c r="C104" s="1"/>
    </row>
    <row r="105" spans="2:3" x14ac:dyDescent="0.25">
      <c r="B105" s="1"/>
    </row>
    <row r="108" spans="2:3" x14ac:dyDescent="0.25">
      <c r="B108" s="1"/>
      <c r="C108" s="1"/>
    </row>
    <row r="109" spans="2:3" x14ac:dyDescent="0.25">
      <c r="B109" s="1"/>
    </row>
    <row r="115" spans="2:3" x14ac:dyDescent="0.25">
      <c r="B115" s="1"/>
    </row>
    <row r="116" spans="2:3" x14ac:dyDescent="0.25">
      <c r="B116" s="1"/>
    </row>
    <row r="119" spans="2:3" x14ac:dyDescent="0.25">
      <c r="B119" s="1"/>
      <c r="C119" s="1"/>
    </row>
    <row r="120" spans="2:3" x14ac:dyDescent="0.25">
      <c r="B120" s="1"/>
      <c r="C120" s="1"/>
    </row>
    <row r="121" spans="2:3" x14ac:dyDescent="0.25">
      <c r="B121" s="1"/>
      <c r="C121" s="1"/>
    </row>
    <row r="123" spans="2:3" x14ac:dyDescent="0.25">
      <c r="B123" s="1"/>
    </row>
    <row r="124" spans="2:3" x14ac:dyDescent="0.25">
      <c r="B124" s="1"/>
    </row>
  </sheetData>
  <pageMargins left="0.75" right="0.75" top="1" bottom="1" header="0.5" footer="0.5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4F487-D121-E847-9BEA-978EFC11FE7B}">
  <dimension ref="A1:F25"/>
  <sheetViews>
    <sheetView workbookViewId="0">
      <selection activeCell="F2" sqref="F2:F25"/>
    </sheetView>
  </sheetViews>
  <sheetFormatPr defaultColWidth="11" defaultRowHeight="15.75" x14ac:dyDescent="0.25"/>
  <cols>
    <col min="1" max="1" width="22.875" bestFit="1" customWidth="1"/>
  </cols>
  <sheetData>
    <row r="1" spans="1:6" x14ac:dyDescent="0.25">
      <c r="A1" s="4"/>
    </row>
    <row r="2" spans="1:6" x14ac:dyDescent="0.25">
      <c r="A2" s="5" t="s">
        <v>161</v>
      </c>
      <c r="B2" t="s">
        <v>83</v>
      </c>
      <c r="C2" t="str">
        <f>CONCATENATE("{",B2,"title",B2,":",B2,A2,B2,"},")</f>
        <v>{"title":"ignore"},</v>
      </c>
      <c r="F2" t="str">
        <f>CONCATENATE(,B2,A2,B2,",")</f>
        <v>"ignore",</v>
      </c>
    </row>
    <row r="3" spans="1:6" x14ac:dyDescent="0.25">
      <c r="A3" s="5" t="s">
        <v>158</v>
      </c>
      <c r="B3" t="s">
        <v>83</v>
      </c>
      <c r="C3" t="str">
        <f t="shared" ref="C3:C25" si="0">CONCATENATE("{",B3,"title",B3,":",B3,A3,B3,"},")</f>
        <v>{"title":"revenue_detail"},</v>
      </c>
      <c r="F3" t="str">
        <f t="shared" ref="F3:F25" si="1">CONCATENATE(,B3,A3,B3,",")</f>
        <v>"revenue_detail",</v>
      </c>
    </row>
    <row r="4" spans="1:6" x14ac:dyDescent="0.25">
      <c r="A4" s="4" t="s">
        <v>159</v>
      </c>
      <c r="B4" t="s">
        <v>83</v>
      </c>
      <c r="C4" t="str">
        <f t="shared" si="0"/>
        <v>{"title":"cost_of_sales_details"},</v>
      </c>
      <c r="F4" t="str">
        <f t="shared" si="1"/>
        <v>"cost_of_sales_details",</v>
      </c>
    </row>
    <row r="5" spans="1:6" x14ac:dyDescent="0.25">
      <c r="A5" s="4" t="s">
        <v>160</v>
      </c>
      <c r="B5" t="s">
        <v>83</v>
      </c>
      <c r="C5" t="str">
        <f t="shared" si="0"/>
        <v>{"title":"profit"},</v>
      </c>
      <c r="F5" t="str">
        <f t="shared" si="1"/>
        <v>"profit",</v>
      </c>
    </row>
    <row r="6" spans="1:6" x14ac:dyDescent="0.25">
      <c r="A6" s="5" t="s">
        <v>162</v>
      </c>
      <c r="B6" t="s">
        <v>83</v>
      </c>
      <c r="C6" t="str">
        <f t="shared" si="0"/>
        <v>{"title":"general_expense_details"},</v>
      </c>
      <c r="F6" t="str">
        <f t="shared" si="1"/>
        <v>"general_expense_details",</v>
      </c>
    </row>
    <row r="7" spans="1:6" x14ac:dyDescent="0.25">
      <c r="A7" s="5" t="s">
        <v>163</v>
      </c>
      <c r="B7" t="s">
        <v>83</v>
      </c>
      <c r="C7" t="str">
        <f t="shared" si="0"/>
        <v>{"title":"payroll_expense_details"},</v>
      </c>
      <c r="F7" t="str">
        <f t="shared" si="1"/>
        <v>"payroll_expense_details",</v>
      </c>
    </row>
    <row r="8" spans="1:6" x14ac:dyDescent="0.25">
      <c r="A8" s="5" t="s">
        <v>164</v>
      </c>
      <c r="B8" t="s">
        <v>83</v>
      </c>
      <c r="C8" t="str">
        <f t="shared" si="0"/>
        <v>{"title":"rent_expense_details"},</v>
      </c>
      <c r="F8" t="str">
        <f t="shared" si="1"/>
        <v>"rent_expense_details",</v>
      </c>
    </row>
    <row r="9" spans="1:6" x14ac:dyDescent="0.25">
      <c r="A9" s="4" t="s">
        <v>168</v>
      </c>
      <c r="B9" t="s">
        <v>83</v>
      </c>
      <c r="C9" t="str">
        <f t="shared" si="0"/>
        <v>{"title":"total_operating_expense"},</v>
      </c>
      <c r="F9" t="str">
        <f t="shared" si="1"/>
        <v>"total_operating_expense",</v>
      </c>
    </row>
    <row r="10" spans="1:6" x14ac:dyDescent="0.25">
      <c r="A10" s="4" t="s">
        <v>165</v>
      </c>
      <c r="B10" t="s">
        <v>83</v>
      </c>
      <c r="C10" t="str">
        <f t="shared" si="0"/>
        <v>{"title":"net_operating_profit"},</v>
      </c>
      <c r="F10" t="str">
        <f t="shared" si="1"/>
        <v>"net_operating_profit",</v>
      </c>
    </row>
    <row r="11" spans="1:6" x14ac:dyDescent="0.25">
      <c r="A11" s="4" t="s">
        <v>166</v>
      </c>
      <c r="B11" t="s">
        <v>83</v>
      </c>
      <c r="C11" t="str">
        <f t="shared" si="0"/>
        <v>{"title":"interest_income"},</v>
      </c>
      <c r="F11" t="str">
        <f t="shared" si="1"/>
        <v>"interest_income",</v>
      </c>
    </row>
    <row r="12" spans="1:6" x14ac:dyDescent="0.25">
      <c r="A12" s="4" t="s">
        <v>167</v>
      </c>
      <c r="B12" t="s">
        <v>83</v>
      </c>
      <c r="C12" t="str">
        <f t="shared" si="0"/>
        <v>{"title":"net_profit"},</v>
      </c>
      <c r="F12" t="str">
        <f t="shared" si="1"/>
        <v>"net_profit",</v>
      </c>
    </row>
    <row r="13" spans="1:6" x14ac:dyDescent="0.25">
      <c r="A13" s="6" t="s">
        <v>169</v>
      </c>
      <c r="B13" t="s">
        <v>83</v>
      </c>
      <c r="C13" t="str">
        <f t="shared" si="0"/>
        <v>{"title":"cash"},</v>
      </c>
      <c r="F13" t="str">
        <f t="shared" si="1"/>
        <v>"cash",</v>
      </c>
    </row>
    <row r="14" spans="1:6" x14ac:dyDescent="0.25">
      <c r="A14" s="6" t="s">
        <v>170</v>
      </c>
      <c r="B14" t="s">
        <v>83</v>
      </c>
      <c r="C14" t="str">
        <f t="shared" si="0"/>
        <v>{"title":"ar_details"},</v>
      </c>
      <c r="F14" t="str">
        <f t="shared" si="1"/>
        <v>"ar_details",</v>
      </c>
    </row>
    <row r="15" spans="1:6" x14ac:dyDescent="0.25">
      <c r="A15" s="6" t="s">
        <v>171</v>
      </c>
      <c r="B15" t="s">
        <v>83</v>
      </c>
      <c r="C15" t="str">
        <f t="shared" si="0"/>
        <v>{"title":"inventory"},</v>
      </c>
      <c r="F15" t="str">
        <f t="shared" si="1"/>
        <v>"inventory",</v>
      </c>
    </row>
    <row r="16" spans="1:6" x14ac:dyDescent="0.25">
      <c r="A16" s="6" t="s">
        <v>172</v>
      </c>
      <c r="B16" t="s">
        <v>83</v>
      </c>
      <c r="C16" t="str">
        <f t="shared" si="0"/>
        <v>{"title":"total_current_assets"},</v>
      </c>
      <c r="F16" t="str">
        <f t="shared" si="1"/>
        <v>"total_current_assets",</v>
      </c>
    </row>
    <row r="17" spans="1:6" x14ac:dyDescent="0.25">
      <c r="A17" s="6" t="s">
        <v>173</v>
      </c>
      <c r="B17" t="s">
        <v>83</v>
      </c>
      <c r="C17" t="str">
        <f t="shared" si="0"/>
        <v>{"title":"fixed_assets"},</v>
      </c>
      <c r="F17" t="str">
        <f t="shared" si="1"/>
        <v>"fixed_assets",</v>
      </c>
    </row>
    <row r="18" spans="1:6" x14ac:dyDescent="0.25">
      <c r="A18" s="6" t="s">
        <v>174</v>
      </c>
      <c r="B18" t="s">
        <v>83</v>
      </c>
      <c r="C18" t="str">
        <f t="shared" si="0"/>
        <v>{"title":"other_non_current_assets"},</v>
      </c>
      <c r="F18" t="str">
        <f t="shared" si="1"/>
        <v>"other_non_current_assets",</v>
      </c>
    </row>
    <row r="19" spans="1:6" x14ac:dyDescent="0.25">
      <c r="A19" s="6" t="s">
        <v>175</v>
      </c>
      <c r="B19" t="s">
        <v>83</v>
      </c>
      <c r="C19" t="str">
        <f t="shared" si="0"/>
        <v>{"title":"total_assets"},</v>
      </c>
      <c r="F19" t="str">
        <f t="shared" si="1"/>
        <v>"total_assets",</v>
      </c>
    </row>
    <row r="20" spans="1:6" x14ac:dyDescent="0.25">
      <c r="A20" s="6" t="s">
        <v>177</v>
      </c>
      <c r="B20" t="s">
        <v>83</v>
      </c>
      <c r="C20" t="str">
        <f t="shared" si="0"/>
        <v>{"title":"accounts_payable"},</v>
      </c>
      <c r="F20" t="str">
        <f t="shared" si="1"/>
        <v>"accounts_payable",</v>
      </c>
    </row>
    <row r="21" spans="1:6" x14ac:dyDescent="0.25">
      <c r="A21" s="6" t="s">
        <v>178</v>
      </c>
      <c r="B21" t="s">
        <v>83</v>
      </c>
      <c r="C21" t="str">
        <f t="shared" si="0"/>
        <v>{"title":"other_current_liabilities"},</v>
      </c>
      <c r="F21" t="str">
        <f t="shared" si="1"/>
        <v>"other_current_liabilities",</v>
      </c>
    </row>
    <row r="22" spans="1:6" x14ac:dyDescent="0.25">
      <c r="A22" s="6" t="s">
        <v>179</v>
      </c>
      <c r="B22" t="s">
        <v>83</v>
      </c>
      <c r="C22" t="str">
        <f t="shared" si="0"/>
        <v>{"title":"total_current_liabilities"},</v>
      </c>
      <c r="F22" t="str">
        <f t="shared" si="1"/>
        <v>"total_current_liabilities",</v>
      </c>
    </row>
    <row r="23" spans="1:6" x14ac:dyDescent="0.25">
      <c r="A23" s="6" t="s">
        <v>180</v>
      </c>
      <c r="B23" t="s">
        <v>83</v>
      </c>
      <c r="C23" t="str">
        <f t="shared" si="0"/>
        <v>{"title":"total_liabilities"},</v>
      </c>
      <c r="F23" t="str">
        <f t="shared" si="1"/>
        <v>"total_liabilities",</v>
      </c>
    </row>
    <row r="24" spans="1:6" x14ac:dyDescent="0.25">
      <c r="A24" s="6" t="s">
        <v>181</v>
      </c>
      <c r="B24" t="s">
        <v>83</v>
      </c>
      <c r="C24" t="str">
        <f t="shared" si="0"/>
        <v>{"title":"retained_earnings"},</v>
      </c>
      <c r="F24" t="str">
        <f t="shared" si="1"/>
        <v>"retained_earnings",</v>
      </c>
    </row>
    <row r="25" spans="1:6" x14ac:dyDescent="0.25">
      <c r="A25" s="6" t="s">
        <v>182</v>
      </c>
      <c r="B25" t="s">
        <v>83</v>
      </c>
      <c r="C25" t="str">
        <f t="shared" si="0"/>
        <v>{"title":"total_liab_and_net_worth"},</v>
      </c>
      <c r="F25" t="str">
        <f t="shared" si="1"/>
        <v>"total_liab_and_net_worth",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33691-C8C5-4948-92F8-803B9D39C0D5}">
  <dimension ref="A1:H87"/>
  <sheetViews>
    <sheetView topLeftCell="B1" workbookViewId="0">
      <selection activeCell="I22" sqref="I22"/>
    </sheetView>
  </sheetViews>
  <sheetFormatPr defaultColWidth="11" defaultRowHeight="15.75" x14ac:dyDescent="0.25"/>
  <cols>
    <col min="1" max="1" width="81.375" bestFit="1" customWidth="1"/>
    <col min="2" max="2" width="11.625" bestFit="1" customWidth="1"/>
    <col min="3" max="3" width="14.375" customWidth="1"/>
    <col min="4" max="6" width="11.625" customWidth="1"/>
    <col min="8" max="8" width="49.5" bestFit="1" customWidth="1"/>
  </cols>
  <sheetData>
    <row r="1" spans="1:8" x14ac:dyDescent="0.25">
      <c r="A1" t="s">
        <v>155</v>
      </c>
      <c r="B1" t="s">
        <v>156</v>
      </c>
      <c r="C1" t="s">
        <v>157</v>
      </c>
    </row>
    <row r="2" spans="1:8" x14ac:dyDescent="0.25">
      <c r="A2" t="s">
        <v>85</v>
      </c>
      <c r="G2" t="s">
        <v>83</v>
      </c>
      <c r="H2" t="str">
        <f>CONCATENATE("{",G2,A2,G2,":",G2,B2,G2,"},")</f>
        <v>{"ASSETS ":""},</v>
      </c>
    </row>
    <row r="3" spans="1:8" x14ac:dyDescent="0.25">
      <c r="A3" t="s">
        <v>86</v>
      </c>
      <c r="G3" t="s">
        <v>83</v>
      </c>
      <c r="H3" t="str">
        <f t="shared" ref="H3:H65" si="0">CONCATENATE("{",G3,A3,G3,":",G3,B3,G3,"},")</f>
        <v>{"Current Assets ":""},</v>
      </c>
    </row>
    <row r="4" spans="1:8" x14ac:dyDescent="0.25">
      <c r="A4" t="s">
        <v>87</v>
      </c>
      <c r="G4" t="s">
        <v>83</v>
      </c>
      <c r="H4" t="str">
        <f t="shared" si="0"/>
        <v>{"Bank Accounts ":""},</v>
      </c>
    </row>
    <row r="5" spans="1:8" x14ac:dyDescent="0.25">
      <c r="A5" t="s">
        <v>88</v>
      </c>
      <c r="B5">
        <v>0</v>
      </c>
      <c r="G5" t="s">
        <v>83</v>
      </c>
      <c r="H5" t="str">
        <f t="shared" si="0"/>
        <v>{"Cash ":"0"},</v>
      </c>
    </row>
    <row r="6" spans="1:8" x14ac:dyDescent="0.25">
      <c r="A6" t="s">
        <v>89</v>
      </c>
      <c r="B6">
        <v>900</v>
      </c>
      <c r="G6" t="s">
        <v>83</v>
      </c>
      <c r="H6" t="str">
        <f t="shared" si="0"/>
        <v>{"Petty Cash ":"900"},</v>
      </c>
    </row>
    <row r="7" spans="1:8" x14ac:dyDescent="0.25">
      <c r="A7" t="s">
        <v>90</v>
      </c>
      <c r="B7" s="1">
        <v>47775.89</v>
      </c>
      <c r="C7" s="1"/>
      <c r="D7" s="1"/>
      <c r="E7" s="1"/>
      <c r="F7" s="1"/>
      <c r="G7" t="s">
        <v>83</v>
      </c>
      <c r="H7" t="str">
        <f t="shared" si="0"/>
        <v>{"TD-operations 9798 ":"47775.89"},</v>
      </c>
    </row>
    <row r="8" spans="1:8" x14ac:dyDescent="0.25">
      <c r="A8" t="s">
        <v>91</v>
      </c>
      <c r="B8" s="1">
        <v>1028.9000000000001</v>
      </c>
      <c r="C8" s="1"/>
      <c r="D8" s="1"/>
      <c r="E8" s="1"/>
      <c r="F8" s="1"/>
      <c r="G8" t="s">
        <v>83</v>
      </c>
      <c r="H8" t="str">
        <f t="shared" si="0"/>
        <v>{"TD-Payroll 3859 ":"1028.9"},</v>
      </c>
    </row>
    <row r="9" spans="1:8" x14ac:dyDescent="0.25">
      <c r="A9" t="s">
        <v>92</v>
      </c>
      <c r="B9" s="1">
        <v>262539.24</v>
      </c>
      <c r="C9" s="1"/>
      <c r="D9" s="1"/>
      <c r="E9" s="1"/>
      <c r="F9" s="1"/>
      <c r="G9" t="s">
        <v>83</v>
      </c>
      <c r="H9" t="str">
        <f t="shared" si="0"/>
        <v>{"TD-Savings 9814 ":"262539.24"},</v>
      </c>
    </row>
    <row r="10" spans="1:8" x14ac:dyDescent="0.25">
      <c r="A10" t="s">
        <v>93</v>
      </c>
      <c r="B10" s="1">
        <v>312244.03000000003</v>
      </c>
      <c r="C10" s="1"/>
      <c r="D10" s="1"/>
      <c r="E10" s="1"/>
      <c r="F10" s="1"/>
      <c r="G10" t="s">
        <v>83</v>
      </c>
      <c r="H10" t="str">
        <f t="shared" si="0"/>
        <v>{"Total Cash ":"312244.03"},</v>
      </c>
    </row>
    <row r="11" spans="1:8" x14ac:dyDescent="0.25">
      <c r="A11" t="s">
        <v>94</v>
      </c>
      <c r="B11">
        <v>746.25</v>
      </c>
      <c r="G11" t="s">
        <v>83</v>
      </c>
      <c r="H11" t="str">
        <f t="shared" si="0"/>
        <v>{"PayPal Bank ":"746.25"},</v>
      </c>
    </row>
    <row r="12" spans="1:8" x14ac:dyDescent="0.25">
      <c r="A12" t="s">
        <v>95</v>
      </c>
      <c r="B12" t="s">
        <v>96</v>
      </c>
      <c r="G12" t="s">
        <v>83</v>
      </c>
      <c r="H12" t="str">
        <f t="shared" si="0"/>
        <v>{"Total Bank Accounts ":"$312,990.28 "},</v>
      </c>
    </row>
    <row r="13" spans="1:8" x14ac:dyDescent="0.25">
      <c r="A13" t="s">
        <v>97</v>
      </c>
      <c r="G13" t="s">
        <v>83</v>
      </c>
      <c r="H13" t="str">
        <f t="shared" si="0"/>
        <v>{"Accounts Receivable ":""},</v>
      </c>
    </row>
    <row r="14" spans="1:8" x14ac:dyDescent="0.25">
      <c r="A14" t="s">
        <v>97</v>
      </c>
      <c r="B14">
        <v>0</v>
      </c>
      <c r="G14" t="s">
        <v>83</v>
      </c>
      <c r="H14" t="str">
        <f t="shared" si="0"/>
        <v>{"Accounts Receivable ":"0"},</v>
      </c>
    </row>
    <row r="15" spans="1:8" x14ac:dyDescent="0.25">
      <c r="A15" t="s">
        <v>98</v>
      </c>
      <c r="B15">
        <v>0</v>
      </c>
      <c r="G15" t="s">
        <v>83</v>
      </c>
      <c r="H15" t="str">
        <f t="shared" si="0"/>
        <v>{"Accounts Receivable Trade ":"0"},</v>
      </c>
    </row>
    <row r="16" spans="1:8" x14ac:dyDescent="0.25">
      <c r="A16" t="s">
        <v>99</v>
      </c>
      <c r="B16">
        <v>0</v>
      </c>
      <c r="G16" t="s">
        <v>83</v>
      </c>
      <c r="H16" t="str">
        <f t="shared" si="0"/>
        <v>{"NSF Checks ":"0"},</v>
      </c>
    </row>
    <row r="17" spans="1:8" x14ac:dyDescent="0.25">
      <c r="A17" t="s">
        <v>100</v>
      </c>
      <c r="B17">
        <v>0</v>
      </c>
      <c r="G17" t="s">
        <v>83</v>
      </c>
      <c r="H17" t="str">
        <f t="shared" si="0"/>
        <v>{"Total Accounts Receivable ":"0"},</v>
      </c>
    </row>
    <row r="18" spans="1:8" x14ac:dyDescent="0.25">
      <c r="A18" t="s">
        <v>100</v>
      </c>
      <c r="B18" t="s">
        <v>101</v>
      </c>
      <c r="G18" t="s">
        <v>83</v>
      </c>
      <c r="H18" t="str">
        <f t="shared" si="0"/>
        <v>{"Total Accounts Receivable ":"$0.00 "},</v>
      </c>
    </row>
    <row r="19" spans="1:8" x14ac:dyDescent="0.25">
      <c r="A19" t="s">
        <v>102</v>
      </c>
      <c r="G19" t="s">
        <v>83</v>
      </c>
      <c r="H19" t="str">
        <f t="shared" si="0"/>
        <v>{"Other Current Assets ":""},</v>
      </c>
    </row>
    <row r="20" spans="1:8" x14ac:dyDescent="0.25">
      <c r="A20" t="s">
        <v>103</v>
      </c>
      <c r="B20">
        <v>398.99</v>
      </c>
      <c r="G20" t="s">
        <v>83</v>
      </c>
      <c r="H20" t="str">
        <f t="shared" si="0"/>
        <v>{"Account Receivable - Officer ":"398.99"},</v>
      </c>
    </row>
    <row r="21" spans="1:8" x14ac:dyDescent="0.25">
      <c r="A21" t="s">
        <v>104</v>
      </c>
      <c r="B21">
        <v>0</v>
      </c>
      <c r="G21" t="s">
        <v>83</v>
      </c>
      <c r="H21" t="str">
        <f t="shared" si="0"/>
        <v>{"Inventory ":"0"},</v>
      </c>
    </row>
    <row r="22" spans="1:8" x14ac:dyDescent="0.25">
      <c r="A22" t="s">
        <v>105</v>
      </c>
      <c r="B22">
        <v>425.39</v>
      </c>
      <c r="G22" t="s">
        <v>83</v>
      </c>
      <c r="H22" t="str">
        <f t="shared" si="0"/>
        <v>{"Proshop Inventory ":"425.39"},</v>
      </c>
    </row>
    <row r="23" spans="1:8" x14ac:dyDescent="0.25">
      <c r="A23" t="s">
        <v>106</v>
      </c>
      <c r="B23">
        <v>0</v>
      </c>
      <c r="G23" t="s">
        <v>83</v>
      </c>
      <c r="H23" t="str">
        <f t="shared" si="0"/>
        <v>{"Supply Inventory ":"0"},</v>
      </c>
    </row>
    <row r="24" spans="1:8" x14ac:dyDescent="0.25">
      <c r="A24" t="s">
        <v>107</v>
      </c>
      <c r="B24">
        <v>425.39</v>
      </c>
      <c r="G24" t="s">
        <v>83</v>
      </c>
      <c r="H24" t="str">
        <f t="shared" si="0"/>
        <v>{"Total Inventory ":"425.39"},</v>
      </c>
    </row>
    <row r="25" spans="1:8" x14ac:dyDescent="0.25">
      <c r="A25" t="s">
        <v>108</v>
      </c>
      <c r="B25" t="s">
        <v>109</v>
      </c>
      <c r="G25" t="s">
        <v>83</v>
      </c>
      <c r="H25" t="str">
        <f t="shared" si="0"/>
        <v>{"Total Other Current Assets ":"$824.38 "},</v>
      </c>
    </row>
    <row r="26" spans="1:8" x14ac:dyDescent="0.25">
      <c r="A26" t="s">
        <v>110</v>
      </c>
      <c r="B26" t="s">
        <v>111</v>
      </c>
      <c r="G26" t="s">
        <v>83</v>
      </c>
      <c r="H26" t="str">
        <f t="shared" si="0"/>
        <v>{"Total Current Assets ":"$313,814.66 "},</v>
      </c>
    </row>
    <row r="27" spans="1:8" x14ac:dyDescent="0.25">
      <c r="A27" t="s">
        <v>112</v>
      </c>
      <c r="G27" t="s">
        <v>83</v>
      </c>
      <c r="H27" t="str">
        <f t="shared" si="0"/>
        <v>{"Fixed Assets ":""},</v>
      </c>
    </row>
    <row r="28" spans="1:8" x14ac:dyDescent="0.25">
      <c r="A28" t="s">
        <v>112</v>
      </c>
      <c r="B28" s="1">
        <v>2645</v>
      </c>
      <c r="C28" s="1"/>
      <c r="D28" s="1"/>
      <c r="E28" s="1"/>
      <c r="F28" s="1"/>
      <c r="G28" t="s">
        <v>83</v>
      </c>
      <c r="H28" t="str">
        <f t="shared" si="0"/>
        <v>{"Fixed Assets ":"2645"},</v>
      </c>
    </row>
    <row r="29" spans="1:8" x14ac:dyDescent="0.25">
      <c r="A29" t="s">
        <v>113</v>
      </c>
      <c r="B29" s="1">
        <v>33250.57</v>
      </c>
      <c r="C29" s="1"/>
      <c r="D29" s="1"/>
      <c r="E29" s="1"/>
      <c r="F29" s="1"/>
      <c r="G29" t="s">
        <v>83</v>
      </c>
      <c r="H29" t="str">
        <f t="shared" si="0"/>
        <v>{"Computer ":"33250.57"},</v>
      </c>
    </row>
    <row r="30" spans="1:8" x14ac:dyDescent="0.25">
      <c r="A30" t="s">
        <v>114</v>
      </c>
      <c r="B30" s="1">
        <v>197055.32</v>
      </c>
      <c r="C30" s="1"/>
      <c r="D30" s="1"/>
      <c r="E30" s="1"/>
      <c r="F30" s="1"/>
      <c r="G30" t="s">
        <v>83</v>
      </c>
      <c r="H30" t="str">
        <f t="shared" si="0"/>
        <v>{"Equipment ":"197055.32"},</v>
      </c>
    </row>
    <row r="31" spans="1:8" x14ac:dyDescent="0.25">
      <c r="A31" t="s">
        <v>115</v>
      </c>
      <c r="B31" s="1">
        <v>14882.6</v>
      </c>
      <c r="C31" s="1"/>
      <c r="D31" s="1"/>
      <c r="E31" s="1"/>
      <c r="F31" s="1"/>
      <c r="G31" t="s">
        <v>83</v>
      </c>
      <c r="H31" t="str">
        <f t="shared" si="0"/>
        <v>{"Furniture ":"14882.6"},</v>
      </c>
    </row>
    <row r="32" spans="1:8" x14ac:dyDescent="0.25">
      <c r="A32" t="s">
        <v>116</v>
      </c>
      <c r="B32" s="1">
        <v>31762.1</v>
      </c>
      <c r="C32" s="1"/>
      <c r="D32" s="1"/>
      <c r="E32" s="1"/>
      <c r="F32" s="1"/>
      <c r="G32" t="s">
        <v>83</v>
      </c>
      <c r="H32" t="str">
        <f t="shared" si="0"/>
        <v>{"Leasehold Improvements ":"31762.1"},</v>
      </c>
    </row>
    <row r="33" spans="1:8" x14ac:dyDescent="0.25">
      <c r="A33" t="s">
        <v>117</v>
      </c>
      <c r="B33" s="1">
        <v>279595.59000000003</v>
      </c>
      <c r="C33" s="1"/>
      <c r="D33" s="1"/>
      <c r="E33" s="1"/>
      <c r="F33" s="1"/>
      <c r="G33" t="s">
        <v>83</v>
      </c>
      <c r="H33" t="str">
        <f t="shared" si="0"/>
        <v>{"Total Fixed Assets ":"279595.59"},</v>
      </c>
    </row>
    <row r="34" spans="1:8" x14ac:dyDescent="0.25">
      <c r="A34" t="s">
        <v>117</v>
      </c>
      <c r="B34" t="s">
        <v>118</v>
      </c>
      <c r="G34" t="s">
        <v>83</v>
      </c>
      <c r="H34" t="str">
        <f t="shared" si="0"/>
        <v>{"Total Fixed Assets ":"$279,595.59 "},</v>
      </c>
    </row>
    <row r="35" spans="1:8" x14ac:dyDescent="0.25">
      <c r="A35" t="s">
        <v>119</v>
      </c>
      <c r="G35" t="s">
        <v>83</v>
      </c>
      <c r="H35" t="str">
        <f t="shared" si="0"/>
        <v>{"Other Assets ":""},</v>
      </c>
    </row>
    <row r="36" spans="1:8" x14ac:dyDescent="0.25">
      <c r="A36" t="s">
        <v>120</v>
      </c>
      <c r="B36" s="1">
        <v>40795</v>
      </c>
      <c r="C36" s="1"/>
      <c r="D36" s="1"/>
      <c r="E36" s="1"/>
      <c r="F36" s="1"/>
      <c r="G36" t="s">
        <v>83</v>
      </c>
      <c r="H36" t="str">
        <f t="shared" si="0"/>
        <v>{"Purchase of business ":"40795"},</v>
      </c>
    </row>
    <row r="37" spans="1:8" x14ac:dyDescent="0.25">
      <c r="A37" t="s">
        <v>121</v>
      </c>
      <c r="B37" t="s">
        <v>122</v>
      </c>
      <c r="G37" t="s">
        <v>83</v>
      </c>
      <c r="H37" t="str">
        <f t="shared" si="0"/>
        <v>{"Total Other Assets ":"$40,795.00 "},</v>
      </c>
    </row>
    <row r="38" spans="1:8" x14ac:dyDescent="0.25">
      <c r="A38" t="s">
        <v>123</v>
      </c>
      <c r="B38" t="s">
        <v>124</v>
      </c>
      <c r="G38" t="s">
        <v>83</v>
      </c>
      <c r="H38" t="str">
        <f t="shared" si="0"/>
        <v>{"TOTAL ASSETS ":"$634,205.25 "},</v>
      </c>
    </row>
    <row r="39" spans="1:8" x14ac:dyDescent="0.25">
      <c r="A39" t="s">
        <v>125</v>
      </c>
      <c r="G39" t="s">
        <v>83</v>
      </c>
      <c r="H39" t="str">
        <f t="shared" si="0"/>
        <v>{"LIABILITIES AND EQUITY ":""},</v>
      </c>
    </row>
    <row r="40" spans="1:8" x14ac:dyDescent="0.25">
      <c r="A40" t="s">
        <v>126</v>
      </c>
      <c r="G40" t="s">
        <v>83</v>
      </c>
      <c r="H40" t="str">
        <f t="shared" si="0"/>
        <v>{"Liabilities ":""},</v>
      </c>
    </row>
    <row r="41" spans="1:8" x14ac:dyDescent="0.25">
      <c r="A41" t="s">
        <v>127</v>
      </c>
      <c r="G41" t="s">
        <v>83</v>
      </c>
      <c r="H41" t="str">
        <f t="shared" si="0"/>
        <v>{"Current Liabilities ":""},</v>
      </c>
    </row>
    <row r="42" spans="1:8" x14ac:dyDescent="0.25">
      <c r="A42" t="s">
        <v>128</v>
      </c>
      <c r="G42" t="s">
        <v>83</v>
      </c>
      <c r="H42" t="str">
        <f t="shared" si="0"/>
        <v>{"Accounts Payable ":""},</v>
      </c>
    </row>
    <row r="43" spans="1:8" x14ac:dyDescent="0.25">
      <c r="A43" t="s">
        <v>129</v>
      </c>
      <c r="B43" s="1">
        <v>36844.089999999997</v>
      </c>
      <c r="C43" s="1"/>
      <c r="D43" s="1"/>
      <c r="E43" s="1"/>
      <c r="F43" s="1"/>
      <c r="G43" t="s">
        <v>83</v>
      </c>
      <c r="H43" t="str">
        <f t="shared" si="0"/>
        <v>{"Accounts Payable This is incorrect, borrower moved from Quickbooks Desktop to online and the ":"36844.09"},</v>
      </c>
    </row>
    <row r="44" spans="1:8" x14ac:dyDescent="0.25">
      <c r="A44" t="s">
        <v>130</v>
      </c>
      <c r="B44" t="s">
        <v>131</v>
      </c>
      <c r="G44" t="s">
        <v>83</v>
      </c>
      <c r="H44" t="str">
        <f t="shared" si="0"/>
        <v>{"Total Accounts Payable accountant is try to fix it to remove ":"$36,844.09 "},</v>
      </c>
    </row>
    <row r="45" spans="1:8" x14ac:dyDescent="0.25">
      <c r="A45" t="s">
        <v>132</v>
      </c>
      <c r="G45" t="s">
        <v>83</v>
      </c>
      <c r="H45" t="str">
        <f t="shared" si="0"/>
        <v>{"Credit Cards ":""},</v>
      </c>
    </row>
    <row r="46" spans="1:8" x14ac:dyDescent="0.25">
      <c r="A46" t="s">
        <v>133</v>
      </c>
      <c r="B46">
        <v>395.78</v>
      </c>
      <c r="G46" t="s">
        <v>83</v>
      </c>
      <c r="H46" t="str">
        <f t="shared" si="0"/>
        <v>{"Amex 7003 ":"395.78"},</v>
      </c>
    </row>
    <row r="47" spans="1:8" x14ac:dyDescent="0.25">
      <c r="A47" t="s">
        <v>134</v>
      </c>
      <c r="B47" s="1">
        <v>20477.07</v>
      </c>
      <c r="C47" s="1"/>
      <c r="D47" s="1"/>
      <c r="E47" s="1"/>
      <c r="F47" s="1"/>
      <c r="G47" t="s">
        <v>83</v>
      </c>
      <c r="H47" t="str">
        <f t="shared" si="0"/>
        <v>{"Citi 9333 ":"20477.07"},</v>
      </c>
    </row>
    <row r="48" spans="1:8" x14ac:dyDescent="0.25">
      <c r="A48" t="s">
        <v>135</v>
      </c>
      <c r="B48" t="s">
        <v>136</v>
      </c>
      <c r="G48" t="s">
        <v>83</v>
      </c>
      <c r="H48" t="str">
        <f t="shared" si="0"/>
        <v>{"Total Credit Cards ":"$20,872.85 "},</v>
      </c>
    </row>
    <row r="49" spans="1:8" x14ac:dyDescent="0.25">
      <c r="A49" t="s">
        <v>137</v>
      </c>
      <c r="G49" t="s">
        <v>83</v>
      </c>
      <c r="H49" t="str">
        <f t="shared" si="0"/>
        <v>{"Other Current Liabilities ":""},</v>
      </c>
    </row>
    <row r="50" spans="1:8" x14ac:dyDescent="0.25">
      <c r="A50" t="s">
        <v>138</v>
      </c>
      <c r="B50">
        <v>0</v>
      </c>
      <c r="G50" t="s">
        <v>83</v>
      </c>
      <c r="H50" t="str">
        <f t="shared" si="0"/>
        <v>{"Accrued Payroll ":"0"},</v>
      </c>
    </row>
    <row r="51" spans="1:8" x14ac:dyDescent="0.25">
      <c r="A51" t="s">
        <v>139</v>
      </c>
      <c r="B51">
        <v>0</v>
      </c>
      <c r="G51" t="s">
        <v>83</v>
      </c>
      <c r="H51" t="str">
        <f t="shared" si="0"/>
        <v>{"Banknorth Line of Credit ":"0"},</v>
      </c>
    </row>
    <row r="52" spans="1:8" x14ac:dyDescent="0.25">
      <c r="A52" t="s">
        <v>140</v>
      </c>
      <c r="B52">
        <v>337.53</v>
      </c>
      <c r="G52" t="s">
        <v>83</v>
      </c>
      <c r="H52" t="str">
        <f t="shared" si="0"/>
        <v>{"Payroll Tax Payable ":"337.53"},</v>
      </c>
    </row>
    <row r="53" spans="1:8" x14ac:dyDescent="0.25">
      <c r="A53" t="s">
        <v>141</v>
      </c>
      <c r="B53" t="s">
        <v>142</v>
      </c>
      <c r="G53" t="s">
        <v>83</v>
      </c>
      <c r="H53" t="str">
        <f t="shared" si="0"/>
        <v>{"Total Other Current Liabilities ":"$337.53 "},</v>
      </c>
    </row>
    <row r="54" spans="1:8" x14ac:dyDescent="0.25">
      <c r="A54" t="s">
        <v>143</v>
      </c>
      <c r="B54" t="s">
        <v>144</v>
      </c>
      <c r="G54" t="s">
        <v>83</v>
      </c>
      <c r="H54" t="str">
        <f t="shared" si="0"/>
        <v>{"Total Current Liabilities ":"$58,054.47 "},</v>
      </c>
    </row>
    <row r="55" spans="1:8" x14ac:dyDescent="0.25">
      <c r="A55" t="s">
        <v>145</v>
      </c>
      <c r="B55" t="s">
        <v>144</v>
      </c>
      <c r="G55" t="s">
        <v>83</v>
      </c>
      <c r="H55" t="str">
        <f t="shared" si="0"/>
        <v>{"Total Liabilities ":"$58,054.47 "},</v>
      </c>
    </row>
    <row r="56" spans="1:8" x14ac:dyDescent="0.25">
      <c r="A56" t="s">
        <v>146</v>
      </c>
      <c r="G56" t="s">
        <v>83</v>
      </c>
      <c r="H56" t="str">
        <f t="shared" si="0"/>
        <v>{"Equity ":""},</v>
      </c>
    </row>
    <row r="57" spans="1:8" x14ac:dyDescent="0.25">
      <c r="A57" t="s">
        <v>147</v>
      </c>
      <c r="B57">
        <v>-15</v>
      </c>
      <c r="G57" t="s">
        <v>83</v>
      </c>
      <c r="H57" t="str">
        <f t="shared" si="0"/>
        <v>{"Opening Bal Equity ":"-15"},</v>
      </c>
    </row>
    <row r="58" spans="1:8" x14ac:dyDescent="0.25">
      <c r="A58" t="s">
        <v>148</v>
      </c>
      <c r="B58" s="1">
        <v>-72116</v>
      </c>
      <c r="C58" s="1"/>
      <c r="D58" s="1"/>
      <c r="E58" s="1"/>
      <c r="F58" s="1"/>
      <c r="G58" t="s">
        <v>83</v>
      </c>
      <c r="H58" t="str">
        <f t="shared" si="0"/>
        <v>{"Owner Distribution ":"-72116"},</v>
      </c>
    </row>
    <row r="59" spans="1:8" x14ac:dyDescent="0.25">
      <c r="A59" t="s">
        <v>149</v>
      </c>
      <c r="B59" s="1">
        <v>-305000</v>
      </c>
      <c r="C59" s="1"/>
      <c r="D59" s="1"/>
      <c r="E59" s="1"/>
      <c r="F59" s="1"/>
      <c r="G59" t="s">
        <v>83</v>
      </c>
      <c r="H59" t="str">
        <f t="shared" si="0"/>
        <v>{"Qualified Dividends ":"-305000"},</v>
      </c>
    </row>
    <row r="60" spans="1:8" x14ac:dyDescent="0.25">
      <c r="A60" t="s">
        <v>150</v>
      </c>
      <c r="B60" s="1">
        <v>953960.09</v>
      </c>
      <c r="C60" s="1"/>
      <c r="D60" s="1"/>
      <c r="E60" s="1"/>
      <c r="F60" s="1"/>
      <c r="G60" t="s">
        <v>83</v>
      </c>
      <c r="H60" t="str">
        <f t="shared" si="0"/>
        <v>{"Retained Earnings ":"953960.09"},</v>
      </c>
    </row>
    <row r="61" spans="1:8" x14ac:dyDescent="0.25">
      <c r="A61" t="s">
        <v>151</v>
      </c>
      <c r="B61">
        <v>-678.31</v>
      </c>
      <c r="G61" t="s">
        <v>83</v>
      </c>
      <c r="H61" t="str">
        <f t="shared" si="0"/>
        <v>{"Net Income ":"-678.31"},</v>
      </c>
    </row>
    <row r="62" spans="1:8" x14ac:dyDescent="0.25">
      <c r="A62" t="s">
        <v>152</v>
      </c>
      <c r="B62" t="s">
        <v>153</v>
      </c>
      <c r="G62" t="s">
        <v>83</v>
      </c>
      <c r="H62" t="str">
        <f t="shared" si="0"/>
        <v>{"Total Equity ":"$576,150.78 "},</v>
      </c>
    </row>
    <row r="63" spans="1:8" x14ac:dyDescent="0.25">
      <c r="A63" t="s">
        <v>154</v>
      </c>
      <c r="B63" t="s">
        <v>124</v>
      </c>
      <c r="G63" t="s">
        <v>83</v>
      </c>
      <c r="H63" t="str">
        <f t="shared" si="0"/>
        <v>{"TOTAL LIABILITIES AND EQUITY ":"$634,205.25 "},</v>
      </c>
    </row>
    <row r="64" spans="1:8" x14ac:dyDescent="0.25">
      <c r="G64" t="s">
        <v>83</v>
      </c>
      <c r="H64" t="str">
        <f t="shared" si="0"/>
        <v>{"":""},</v>
      </c>
    </row>
    <row r="65" spans="7:8" x14ac:dyDescent="0.25">
      <c r="G65" t="s">
        <v>83</v>
      </c>
      <c r="H65" t="str">
        <f t="shared" si="0"/>
        <v>{"":""},</v>
      </c>
    </row>
    <row r="66" spans="7:8" x14ac:dyDescent="0.25">
      <c r="G66" t="s">
        <v>83</v>
      </c>
      <c r="H66" t="str">
        <f t="shared" ref="H66:H87" si="1">CONCATENATE("{",G66,A66,G66,":",G66,B66,G66,"},")</f>
        <v>{"":""},</v>
      </c>
    </row>
    <row r="67" spans="7:8" x14ac:dyDescent="0.25">
      <c r="G67" t="s">
        <v>83</v>
      </c>
      <c r="H67" t="str">
        <f t="shared" si="1"/>
        <v>{"":""},</v>
      </c>
    </row>
    <row r="68" spans="7:8" x14ac:dyDescent="0.25">
      <c r="G68" t="s">
        <v>83</v>
      </c>
      <c r="H68" t="str">
        <f t="shared" si="1"/>
        <v>{"":""},</v>
      </c>
    </row>
    <row r="69" spans="7:8" x14ac:dyDescent="0.25">
      <c r="G69" t="s">
        <v>83</v>
      </c>
      <c r="H69" t="str">
        <f t="shared" si="1"/>
        <v>{"":""},</v>
      </c>
    </row>
    <row r="70" spans="7:8" x14ac:dyDescent="0.25">
      <c r="G70" t="s">
        <v>83</v>
      </c>
      <c r="H70" t="str">
        <f t="shared" si="1"/>
        <v>{"":""},</v>
      </c>
    </row>
    <row r="71" spans="7:8" x14ac:dyDescent="0.25">
      <c r="G71" t="s">
        <v>83</v>
      </c>
      <c r="H71" t="str">
        <f t="shared" si="1"/>
        <v>{"":""},</v>
      </c>
    </row>
    <row r="72" spans="7:8" x14ac:dyDescent="0.25">
      <c r="G72" t="s">
        <v>83</v>
      </c>
      <c r="H72" t="str">
        <f t="shared" si="1"/>
        <v>{"":""},</v>
      </c>
    </row>
    <row r="73" spans="7:8" x14ac:dyDescent="0.25">
      <c r="G73" t="s">
        <v>83</v>
      </c>
      <c r="H73" t="str">
        <f t="shared" si="1"/>
        <v>{"":""},</v>
      </c>
    </row>
    <row r="74" spans="7:8" x14ac:dyDescent="0.25">
      <c r="G74" t="s">
        <v>83</v>
      </c>
      <c r="H74" t="str">
        <f t="shared" si="1"/>
        <v>{"":""},</v>
      </c>
    </row>
    <row r="75" spans="7:8" x14ac:dyDescent="0.25">
      <c r="G75" t="s">
        <v>83</v>
      </c>
      <c r="H75" t="str">
        <f t="shared" si="1"/>
        <v>{"":""},</v>
      </c>
    </row>
    <row r="76" spans="7:8" x14ac:dyDescent="0.25">
      <c r="G76" t="s">
        <v>83</v>
      </c>
      <c r="H76" t="str">
        <f t="shared" si="1"/>
        <v>{"":""},</v>
      </c>
    </row>
    <row r="77" spans="7:8" x14ac:dyDescent="0.25">
      <c r="G77" t="s">
        <v>83</v>
      </c>
      <c r="H77" t="str">
        <f t="shared" si="1"/>
        <v>{"":""},</v>
      </c>
    </row>
    <row r="78" spans="7:8" x14ac:dyDescent="0.25">
      <c r="G78" t="s">
        <v>83</v>
      </c>
      <c r="H78" t="str">
        <f t="shared" si="1"/>
        <v>{"":""},</v>
      </c>
    </row>
    <row r="79" spans="7:8" x14ac:dyDescent="0.25">
      <c r="G79" t="s">
        <v>83</v>
      </c>
      <c r="H79" t="str">
        <f t="shared" si="1"/>
        <v>{"":""},</v>
      </c>
    </row>
    <row r="80" spans="7:8" x14ac:dyDescent="0.25">
      <c r="G80" t="s">
        <v>83</v>
      </c>
      <c r="H80" t="str">
        <f t="shared" si="1"/>
        <v>{"":""},</v>
      </c>
    </row>
    <row r="81" spans="7:8" x14ac:dyDescent="0.25">
      <c r="G81" t="s">
        <v>83</v>
      </c>
      <c r="H81" t="str">
        <f t="shared" si="1"/>
        <v>{"":""},</v>
      </c>
    </row>
    <row r="82" spans="7:8" x14ac:dyDescent="0.25">
      <c r="G82" t="s">
        <v>83</v>
      </c>
      <c r="H82" t="str">
        <f t="shared" si="1"/>
        <v>{"":""},</v>
      </c>
    </row>
    <row r="83" spans="7:8" x14ac:dyDescent="0.25">
      <c r="G83" t="s">
        <v>83</v>
      </c>
      <c r="H83" t="str">
        <f t="shared" si="1"/>
        <v>{"":""},</v>
      </c>
    </row>
    <row r="84" spans="7:8" x14ac:dyDescent="0.25">
      <c r="G84" t="s">
        <v>83</v>
      </c>
      <c r="H84" t="str">
        <f t="shared" si="1"/>
        <v>{"":""},</v>
      </c>
    </row>
    <row r="85" spans="7:8" x14ac:dyDescent="0.25">
      <c r="G85" t="s">
        <v>83</v>
      </c>
      <c r="H85" t="str">
        <f t="shared" si="1"/>
        <v>{"":""},</v>
      </c>
    </row>
    <row r="86" spans="7:8" x14ac:dyDescent="0.25">
      <c r="G86" t="s">
        <v>83</v>
      </c>
      <c r="H86" t="str">
        <f t="shared" si="1"/>
        <v>{"":""},</v>
      </c>
    </row>
    <row r="87" spans="7:8" x14ac:dyDescent="0.25">
      <c r="G87" t="s">
        <v>83</v>
      </c>
      <c r="H87" t="str">
        <f t="shared" si="1"/>
        <v>{"":""},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Classification Options</vt:lpstr>
      <vt:lpstr>Business Entity</vt:lpstr>
      <vt:lpstr>Individual Entity</vt:lpstr>
      <vt:lpstr>Income and Loss</vt:lpstr>
      <vt:lpstr>trainSummry</vt:lpstr>
      <vt:lpstr>Balance Sheet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jkurva</cp:lastModifiedBy>
  <dcterms:created xsi:type="dcterms:W3CDTF">2022-07-22T10:47:40Z</dcterms:created>
  <dcterms:modified xsi:type="dcterms:W3CDTF">2022-09-07T16:40:36Z</dcterms:modified>
</cp:coreProperties>
</file>