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derico Bolelli\Desktop\ArduinoBuzzerPlayer\"/>
    </mc:Choice>
  </mc:AlternateContent>
  <bookViews>
    <workbookView xWindow="0" yWindow="0" windowWidth="25485" windowHeight="17460" tabRatio="500"/>
  </bookViews>
  <sheets>
    <sheet name="Foglio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2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  <c r="I3" i="1"/>
  <c r="G3" i="1"/>
  <c r="I2" i="1"/>
  <c r="G2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</calcChain>
</file>

<file path=xl/sharedStrings.xml><?xml version="1.0" encoding="utf-8"?>
<sst xmlns="http://schemas.openxmlformats.org/spreadsheetml/2006/main" count="376" uniqueCount="37">
  <si>
    <t>D</t>
  </si>
  <si>
    <t>DO</t>
  </si>
  <si>
    <t xml:space="preserve">MI </t>
  </si>
  <si>
    <t>FA</t>
  </si>
  <si>
    <t>SOL</t>
  </si>
  <si>
    <t>LA</t>
  </si>
  <si>
    <t>SI</t>
  </si>
  <si>
    <t>DO#</t>
  </si>
  <si>
    <t>RE</t>
  </si>
  <si>
    <t>RE#</t>
  </si>
  <si>
    <t>FA#</t>
  </si>
  <si>
    <t>SOL#</t>
  </si>
  <si>
    <t>LA#</t>
  </si>
  <si>
    <t>C</t>
  </si>
  <si>
    <t>E</t>
  </si>
  <si>
    <t>F</t>
  </si>
  <si>
    <t>G</t>
  </si>
  <si>
    <t>A</t>
  </si>
  <si>
    <t>B</t>
  </si>
  <si>
    <t>Db</t>
  </si>
  <si>
    <t>Eb</t>
  </si>
  <si>
    <t>Gb</t>
  </si>
  <si>
    <t>Ab</t>
  </si>
  <si>
    <t>Bb</t>
  </si>
  <si>
    <t>#define</t>
  </si>
  <si>
    <t>CS</t>
  </si>
  <si>
    <t>DS</t>
  </si>
  <si>
    <t>FS</t>
  </si>
  <si>
    <t>GS</t>
  </si>
  <si>
    <t>AS</t>
  </si>
  <si>
    <t>Intermediate Calculation</t>
  </si>
  <si>
    <t>Arduino CODE</t>
  </si>
  <si>
    <t>Pitch (ENG)</t>
  </si>
  <si>
    <t>Pitch (ITA)</t>
  </si>
  <si>
    <t>Octave</t>
  </si>
  <si>
    <t>Eq. Pitch (ENG)</t>
  </si>
  <si>
    <t>Starting Point for Frequency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</si>
</sst>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5"/>
      <color theme="1"/>
      <name val="Calibri"/>
      <scheme val="minor"/>
    </font>
    <font>
      <b/>
      <i/>
      <sz val="2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0" xfId="0" applyFont="1" applyAlignment="1">
      <alignment horizontal="center" vertical="center" wrapText="1"/>
    </xf>
    <xf numFmtId="2" fontId="0" fillId="0" borderId="0" xfId="0" applyNumberFormat="1"/>
    <xf numFmtId="2" fontId="1" fillId="2" borderId="0" xfId="0" applyNumberFormat="1" applyFont="1" applyFill="1"/>
    <xf numFmtId="2" fontId="0" fillId="2" borderId="0" xfId="0" applyNumberFormat="1" applyFill="1"/>
    <xf numFmtId="4" fontId="4" fillId="0" borderId="0" xfId="0" applyNumberFormat="1" applyFont="1" applyAlignment="1" applyProtection="1">
      <alignment horizontal="center" vertical="center" wrapText="1"/>
    </xf>
    <xf numFmtId="4" fontId="0" fillId="0" borderId="0" xfId="0" applyNumberFormat="1" applyAlignment="1" applyProtection="1">
      <alignment horizontal="center"/>
    </xf>
    <xf numFmtId="4" fontId="1" fillId="2" borderId="0" xfId="0" applyNumberFormat="1" applyFont="1" applyFill="1" applyAlignment="1" applyProtection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6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C46" workbookViewId="0">
      <selection activeCell="J59" sqref="J59:L59"/>
    </sheetView>
  </sheetViews>
  <sheetFormatPr defaultColWidth="11" defaultRowHeight="15.75" x14ac:dyDescent="0.25"/>
  <cols>
    <col min="2" max="2" width="14.875" customWidth="1"/>
    <col min="3" max="3" width="16.5" customWidth="1"/>
    <col min="4" max="4" width="16.875" bestFit="1" customWidth="1"/>
    <col min="5" max="5" width="18" customWidth="1"/>
    <col min="6" max="6" width="16" customWidth="1"/>
    <col min="7" max="7" width="13.125" style="3" customWidth="1"/>
    <col min="8" max="8" width="28.5" style="3" customWidth="1"/>
    <col min="9" max="9" width="23" customWidth="1"/>
    <col min="10" max="10" width="13.125" bestFit="1" customWidth="1"/>
  </cols>
  <sheetData>
    <row r="1" spans="1:9" ht="39" x14ac:dyDescent="0.25">
      <c r="A1" s="2" t="s">
        <v>34</v>
      </c>
      <c r="B1" s="2" t="s">
        <v>33</v>
      </c>
      <c r="C1" s="2" t="s">
        <v>32</v>
      </c>
      <c r="D1" s="2" t="s">
        <v>35</v>
      </c>
      <c r="E1" s="10" t="s">
        <v>31</v>
      </c>
      <c r="F1" s="10"/>
      <c r="G1" s="10"/>
      <c r="H1" s="10"/>
      <c r="I1" s="6" t="s">
        <v>30</v>
      </c>
    </row>
    <row r="2" spans="1:9" x14ac:dyDescent="0.25">
      <c r="A2">
        <v>0</v>
      </c>
      <c r="B2" t="s">
        <v>1</v>
      </c>
      <c r="C2" t="s">
        <v>13</v>
      </c>
      <c r="E2" t="s">
        <v>24</v>
      </c>
      <c r="F2" t="str">
        <f>CONCATENATE("NOTE_",C2,A2," ")</f>
        <v xml:space="preserve">NOTE_C0 </v>
      </c>
      <c r="G2" s="3">
        <f t="shared" ref="G2:G57" si="0">I2</f>
        <v>16.351597831287371</v>
      </c>
      <c r="H2" s="3" t="str">
        <f>IF(D2=""," ",CONCATENATE("//Equivalent to NOTE_",D2,A2," "))</f>
        <v xml:space="preserve"> </v>
      </c>
      <c r="I2" s="7">
        <f t="shared" ref="I2:I57" si="1">G3/POWER(2,1/12)</f>
        <v>16.351597831287371</v>
      </c>
    </row>
    <row r="3" spans="1:9" x14ac:dyDescent="0.25">
      <c r="A3">
        <v>0</v>
      </c>
      <c r="B3" t="s">
        <v>7</v>
      </c>
      <c r="C3" t="s">
        <v>25</v>
      </c>
      <c r="D3" t="s">
        <v>19</v>
      </c>
      <c r="E3" t="s">
        <v>24</v>
      </c>
      <c r="F3" t="str">
        <f t="shared" ref="F3:F66" si="2">CONCATENATE("NOTE_",C3,A3," ")</f>
        <v xml:space="preserve">NOTE_CS0 </v>
      </c>
      <c r="G3" s="3">
        <f t="shared" si="0"/>
        <v>17.323914436054462</v>
      </c>
      <c r="H3" s="3" t="str">
        <f t="shared" ref="H3:H66" si="3">IF(D3=""," ",CONCATENATE("//Equivalent to NOTE_",D3,A3," "))</f>
        <v xml:space="preserve">//Equivalent to NOTE_Db0 </v>
      </c>
      <c r="I3" s="7">
        <f t="shared" si="1"/>
        <v>17.323914436054462</v>
      </c>
    </row>
    <row r="4" spans="1:9" x14ac:dyDescent="0.25">
      <c r="A4">
        <v>0</v>
      </c>
      <c r="B4" t="s">
        <v>8</v>
      </c>
      <c r="C4" t="s">
        <v>0</v>
      </c>
      <c r="E4" t="s">
        <v>24</v>
      </c>
      <c r="F4" t="str">
        <f t="shared" si="2"/>
        <v xml:space="preserve">NOTE_D0 </v>
      </c>
      <c r="G4" s="3">
        <f t="shared" si="0"/>
        <v>18.354047994837927</v>
      </c>
      <c r="H4" s="3" t="str">
        <f t="shared" si="3"/>
        <v xml:space="preserve"> </v>
      </c>
      <c r="I4" s="7">
        <f t="shared" si="1"/>
        <v>18.354047994837927</v>
      </c>
    </row>
    <row r="5" spans="1:9" x14ac:dyDescent="0.25">
      <c r="A5">
        <v>0</v>
      </c>
      <c r="B5" t="s">
        <v>9</v>
      </c>
      <c r="C5" t="s">
        <v>26</v>
      </c>
      <c r="D5" t="s">
        <v>20</v>
      </c>
      <c r="E5" t="s">
        <v>24</v>
      </c>
      <c r="F5" t="str">
        <f t="shared" si="2"/>
        <v xml:space="preserve">NOTE_DS0 </v>
      </c>
      <c r="G5" s="3">
        <f t="shared" si="0"/>
        <v>19.445436482630008</v>
      </c>
      <c r="H5" s="3" t="str">
        <f t="shared" si="3"/>
        <v xml:space="preserve">//Equivalent to NOTE_Eb0 </v>
      </c>
      <c r="I5" s="7">
        <f t="shared" si="1"/>
        <v>19.445436482630008</v>
      </c>
    </row>
    <row r="6" spans="1:9" x14ac:dyDescent="0.25">
      <c r="A6">
        <v>0</v>
      </c>
      <c r="B6" t="s">
        <v>2</v>
      </c>
      <c r="C6" t="s">
        <v>14</v>
      </c>
      <c r="E6" t="s">
        <v>24</v>
      </c>
      <c r="F6" t="str">
        <f t="shared" si="2"/>
        <v xml:space="preserve">NOTE_E0 </v>
      </c>
      <c r="G6" s="3">
        <f t="shared" si="0"/>
        <v>20.60172230705432</v>
      </c>
      <c r="H6" s="3" t="str">
        <f t="shared" si="3"/>
        <v xml:space="preserve"> </v>
      </c>
      <c r="I6" s="7">
        <f t="shared" si="1"/>
        <v>20.60172230705432</v>
      </c>
    </row>
    <row r="7" spans="1:9" x14ac:dyDescent="0.25">
      <c r="A7">
        <v>0</v>
      </c>
      <c r="B7" t="s">
        <v>3</v>
      </c>
      <c r="C7" t="s">
        <v>15</v>
      </c>
      <c r="E7" t="s">
        <v>24</v>
      </c>
      <c r="F7" t="str">
        <f t="shared" si="2"/>
        <v xml:space="preserve">NOTE_F0 </v>
      </c>
      <c r="G7" s="3">
        <f t="shared" si="0"/>
        <v>21.826764464562689</v>
      </c>
      <c r="H7" s="3" t="str">
        <f t="shared" si="3"/>
        <v xml:space="preserve"> </v>
      </c>
      <c r="I7" s="7">
        <f t="shared" si="1"/>
        <v>21.826764464562689</v>
      </c>
    </row>
    <row r="8" spans="1:9" x14ac:dyDescent="0.25">
      <c r="A8">
        <v>0</v>
      </c>
      <c r="B8" t="s">
        <v>10</v>
      </c>
      <c r="C8" t="s">
        <v>27</v>
      </c>
      <c r="D8" t="s">
        <v>21</v>
      </c>
      <c r="E8" t="s">
        <v>24</v>
      </c>
      <c r="F8" t="str">
        <f t="shared" si="2"/>
        <v xml:space="preserve">NOTE_FS0 </v>
      </c>
      <c r="G8" s="3">
        <f t="shared" si="0"/>
        <v>23.124651419477093</v>
      </c>
      <c r="H8" s="3" t="str">
        <f t="shared" si="3"/>
        <v xml:space="preserve">//Equivalent to NOTE_Gb0 </v>
      </c>
      <c r="I8" s="7">
        <f t="shared" si="1"/>
        <v>23.124651419477093</v>
      </c>
    </row>
    <row r="9" spans="1:9" x14ac:dyDescent="0.25">
      <c r="A9">
        <v>0</v>
      </c>
      <c r="B9" t="s">
        <v>4</v>
      </c>
      <c r="C9" t="s">
        <v>16</v>
      </c>
      <c r="E9" t="s">
        <v>24</v>
      </c>
      <c r="F9" t="str">
        <f t="shared" si="2"/>
        <v xml:space="preserve">NOTE_G0 </v>
      </c>
      <c r="G9" s="3">
        <f t="shared" si="0"/>
        <v>24.499714748859272</v>
      </c>
      <c r="H9" s="3" t="str">
        <f t="shared" si="3"/>
        <v xml:space="preserve"> </v>
      </c>
      <c r="I9" s="7">
        <f t="shared" si="1"/>
        <v>24.499714748859272</v>
      </c>
    </row>
    <row r="10" spans="1:9" x14ac:dyDescent="0.25">
      <c r="A10">
        <v>0</v>
      </c>
      <c r="B10" t="s">
        <v>11</v>
      </c>
      <c r="C10" t="s">
        <v>28</v>
      </c>
      <c r="D10" t="s">
        <v>22</v>
      </c>
      <c r="E10" t="s">
        <v>24</v>
      </c>
      <c r="F10" t="str">
        <f t="shared" si="2"/>
        <v xml:space="preserve">NOTE_GS0 </v>
      </c>
      <c r="G10" s="3">
        <f t="shared" si="0"/>
        <v>25.95654359874651</v>
      </c>
      <c r="H10" s="3" t="str">
        <f t="shared" si="3"/>
        <v xml:space="preserve">//Equivalent to NOTE_Ab0 </v>
      </c>
      <c r="I10" s="7">
        <f t="shared" si="1"/>
        <v>25.95654359874651</v>
      </c>
    </row>
    <row r="11" spans="1:9" x14ac:dyDescent="0.25">
      <c r="A11">
        <v>0</v>
      </c>
      <c r="B11" t="s">
        <v>5</v>
      </c>
      <c r="C11" t="s">
        <v>17</v>
      </c>
      <c r="E11" t="s">
        <v>24</v>
      </c>
      <c r="F11" t="str">
        <f t="shared" si="2"/>
        <v xml:space="preserve">NOTE_A0 </v>
      </c>
      <c r="G11" s="3">
        <f t="shared" si="0"/>
        <v>27.499999999999936</v>
      </c>
      <c r="H11" s="3" t="str">
        <f t="shared" si="3"/>
        <v xml:space="preserve"> </v>
      </c>
      <c r="I11" s="7">
        <f t="shared" si="1"/>
        <v>27.499999999999936</v>
      </c>
    </row>
    <row r="12" spans="1:9" x14ac:dyDescent="0.25">
      <c r="A12">
        <v>0</v>
      </c>
      <c r="B12" t="s">
        <v>12</v>
      </c>
      <c r="C12" t="s">
        <v>29</v>
      </c>
      <c r="D12" t="s">
        <v>23</v>
      </c>
      <c r="E12" t="s">
        <v>24</v>
      </c>
      <c r="F12" t="str">
        <f t="shared" si="2"/>
        <v xml:space="preserve">NOTE_AS0 </v>
      </c>
      <c r="G12" s="3">
        <f t="shared" si="0"/>
        <v>29.135235094880553</v>
      </c>
      <c r="H12" s="3" t="str">
        <f t="shared" si="3"/>
        <v xml:space="preserve">//Equivalent to NOTE_Bb0 </v>
      </c>
      <c r="I12" s="7">
        <f t="shared" si="1"/>
        <v>29.135235094880553</v>
      </c>
    </row>
    <row r="13" spans="1:9" x14ac:dyDescent="0.25">
      <c r="A13">
        <v>0</v>
      </c>
      <c r="B13" t="s">
        <v>6</v>
      </c>
      <c r="C13" t="s">
        <v>18</v>
      </c>
      <c r="E13" t="s">
        <v>24</v>
      </c>
      <c r="F13" t="str">
        <f t="shared" si="2"/>
        <v xml:space="preserve">NOTE_B0 </v>
      </c>
      <c r="G13" s="3">
        <f t="shared" si="0"/>
        <v>30.867706328507687</v>
      </c>
      <c r="H13" s="3" t="str">
        <f t="shared" si="3"/>
        <v xml:space="preserve"> </v>
      </c>
      <c r="I13" s="7">
        <f t="shared" si="1"/>
        <v>30.867706328507687</v>
      </c>
    </row>
    <row r="14" spans="1:9" x14ac:dyDescent="0.25">
      <c r="A14">
        <v>1</v>
      </c>
      <c r="B14" t="s">
        <v>1</v>
      </c>
      <c r="C14" t="s">
        <v>13</v>
      </c>
      <c r="E14" t="s">
        <v>24</v>
      </c>
      <c r="F14" t="str">
        <f t="shared" si="2"/>
        <v xml:space="preserve">NOTE_C1 </v>
      </c>
      <c r="G14" s="3">
        <f t="shared" si="0"/>
        <v>32.703195662574757</v>
      </c>
      <c r="H14" s="3" t="str">
        <f t="shared" si="3"/>
        <v xml:space="preserve"> </v>
      </c>
      <c r="I14" s="7">
        <f t="shared" si="1"/>
        <v>32.703195662574757</v>
      </c>
    </row>
    <row r="15" spans="1:9" x14ac:dyDescent="0.25">
      <c r="A15">
        <v>1</v>
      </c>
      <c r="B15" t="s">
        <v>7</v>
      </c>
      <c r="C15" t="s">
        <v>25</v>
      </c>
      <c r="D15" t="s">
        <v>19</v>
      </c>
      <c r="E15" t="s">
        <v>24</v>
      </c>
      <c r="F15" t="str">
        <f t="shared" si="2"/>
        <v xml:space="preserve">NOTE_CS1 </v>
      </c>
      <c r="G15" s="3">
        <f t="shared" si="0"/>
        <v>34.647828872108938</v>
      </c>
      <c r="H15" s="3" t="str">
        <f t="shared" si="3"/>
        <v xml:space="preserve">//Equivalent to NOTE_Db1 </v>
      </c>
      <c r="I15" s="7">
        <f t="shared" si="1"/>
        <v>34.647828872108938</v>
      </c>
    </row>
    <row r="16" spans="1:9" x14ac:dyDescent="0.25">
      <c r="A16">
        <v>1</v>
      </c>
      <c r="B16" t="s">
        <v>8</v>
      </c>
      <c r="C16" t="s">
        <v>0</v>
      </c>
      <c r="E16" t="s">
        <v>24</v>
      </c>
      <c r="F16" t="str">
        <f t="shared" si="2"/>
        <v xml:space="preserve">NOTE_D1 </v>
      </c>
      <c r="G16" s="3">
        <f t="shared" si="0"/>
        <v>36.708095989675869</v>
      </c>
      <c r="H16" s="3" t="str">
        <f t="shared" si="3"/>
        <v xml:space="preserve"> </v>
      </c>
      <c r="I16" s="7">
        <f t="shared" si="1"/>
        <v>36.708095989675869</v>
      </c>
    </row>
    <row r="17" spans="1:9" x14ac:dyDescent="0.25">
      <c r="A17">
        <v>1</v>
      </c>
      <c r="B17" t="s">
        <v>9</v>
      </c>
      <c r="C17" t="s">
        <v>26</v>
      </c>
      <c r="D17" t="s">
        <v>20</v>
      </c>
      <c r="E17" t="s">
        <v>24</v>
      </c>
      <c r="F17" t="str">
        <f t="shared" si="2"/>
        <v xml:space="preserve">NOTE_DS1 </v>
      </c>
      <c r="G17" s="3">
        <f t="shared" si="0"/>
        <v>38.890872965260037</v>
      </c>
      <c r="H17" s="3" t="str">
        <f t="shared" si="3"/>
        <v xml:space="preserve">//Equivalent to NOTE_Eb1 </v>
      </c>
      <c r="I17" s="7">
        <f t="shared" si="1"/>
        <v>38.890872965260037</v>
      </c>
    </row>
    <row r="18" spans="1:9" x14ac:dyDescent="0.25">
      <c r="A18">
        <v>1</v>
      </c>
      <c r="B18" t="s">
        <v>2</v>
      </c>
      <c r="C18" t="s">
        <v>14</v>
      </c>
      <c r="E18" t="s">
        <v>24</v>
      </c>
      <c r="F18" t="str">
        <f t="shared" si="2"/>
        <v xml:space="preserve">NOTE_E1 </v>
      </c>
      <c r="G18" s="3">
        <f t="shared" si="0"/>
        <v>41.203444614108662</v>
      </c>
      <c r="H18" s="3" t="str">
        <f t="shared" si="3"/>
        <v xml:space="preserve"> </v>
      </c>
      <c r="I18" s="7">
        <f t="shared" si="1"/>
        <v>41.203444614108662</v>
      </c>
    </row>
    <row r="19" spans="1:9" x14ac:dyDescent="0.25">
      <c r="A19">
        <v>1</v>
      </c>
      <c r="B19" t="s">
        <v>3</v>
      </c>
      <c r="C19" t="s">
        <v>15</v>
      </c>
      <c r="E19" t="s">
        <v>24</v>
      </c>
      <c r="F19" t="str">
        <f t="shared" si="2"/>
        <v xml:space="preserve">NOTE_F1 </v>
      </c>
      <c r="G19" s="3">
        <f t="shared" si="0"/>
        <v>43.6535289291254</v>
      </c>
      <c r="H19" s="3" t="str">
        <f t="shared" si="3"/>
        <v xml:space="preserve"> </v>
      </c>
      <c r="I19" s="7">
        <f t="shared" si="1"/>
        <v>43.6535289291254</v>
      </c>
    </row>
    <row r="20" spans="1:9" x14ac:dyDescent="0.25">
      <c r="A20">
        <v>1</v>
      </c>
      <c r="B20" t="s">
        <v>10</v>
      </c>
      <c r="C20" t="s">
        <v>27</v>
      </c>
      <c r="D20" t="s">
        <v>21</v>
      </c>
      <c r="E20" t="s">
        <v>24</v>
      </c>
      <c r="F20" t="str">
        <f t="shared" si="2"/>
        <v xml:space="preserve">NOTE_FS1 </v>
      </c>
      <c r="G20" s="3">
        <f t="shared" si="0"/>
        <v>46.249302838954215</v>
      </c>
      <c r="H20" s="3" t="str">
        <f t="shared" si="3"/>
        <v xml:space="preserve">//Equivalent to NOTE_Gb1 </v>
      </c>
      <c r="I20" s="7">
        <f t="shared" si="1"/>
        <v>46.249302838954215</v>
      </c>
    </row>
    <row r="21" spans="1:9" x14ac:dyDescent="0.25">
      <c r="A21">
        <v>1</v>
      </c>
      <c r="B21" t="s">
        <v>4</v>
      </c>
      <c r="C21" t="s">
        <v>16</v>
      </c>
      <c r="E21" t="s">
        <v>24</v>
      </c>
      <c r="F21" t="str">
        <f t="shared" si="2"/>
        <v xml:space="preserve">NOTE_G1 </v>
      </c>
      <c r="G21" s="3">
        <f t="shared" si="0"/>
        <v>48.999429497718573</v>
      </c>
      <c r="H21" s="3" t="str">
        <f t="shared" si="3"/>
        <v xml:space="preserve"> </v>
      </c>
      <c r="I21" s="7">
        <f t="shared" si="1"/>
        <v>48.999429497718573</v>
      </c>
    </row>
    <row r="22" spans="1:9" x14ac:dyDescent="0.25">
      <c r="A22">
        <v>1</v>
      </c>
      <c r="B22" t="s">
        <v>11</v>
      </c>
      <c r="C22" t="s">
        <v>28</v>
      </c>
      <c r="D22" t="s">
        <v>22</v>
      </c>
      <c r="E22" t="s">
        <v>24</v>
      </c>
      <c r="F22" t="str">
        <f t="shared" si="2"/>
        <v xml:space="preserve">NOTE_GS1 </v>
      </c>
      <c r="G22" s="3">
        <f t="shared" si="0"/>
        <v>51.913087197493049</v>
      </c>
      <c r="H22" s="3" t="str">
        <f t="shared" si="3"/>
        <v xml:space="preserve">//Equivalent to NOTE_Ab1 </v>
      </c>
      <c r="I22" s="7">
        <f t="shared" si="1"/>
        <v>51.913087197493049</v>
      </c>
    </row>
    <row r="23" spans="1:9" x14ac:dyDescent="0.25">
      <c r="A23">
        <v>1</v>
      </c>
      <c r="B23" t="s">
        <v>5</v>
      </c>
      <c r="C23" t="s">
        <v>17</v>
      </c>
      <c r="E23" t="s">
        <v>24</v>
      </c>
      <c r="F23" t="str">
        <f t="shared" si="2"/>
        <v xml:space="preserve">NOTE_A1 </v>
      </c>
      <c r="G23" s="3">
        <f t="shared" si="0"/>
        <v>54.999999999999901</v>
      </c>
      <c r="H23" s="3" t="str">
        <f t="shared" si="3"/>
        <v xml:space="preserve"> </v>
      </c>
      <c r="I23" s="7">
        <f t="shared" si="1"/>
        <v>54.999999999999901</v>
      </c>
    </row>
    <row r="24" spans="1:9" x14ac:dyDescent="0.25">
      <c r="A24">
        <v>1</v>
      </c>
      <c r="B24" t="s">
        <v>12</v>
      </c>
      <c r="C24" t="s">
        <v>29</v>
      </c>
      <c r="D24" t="s">
        <v>23</v>
      </c>
      <c r="E24" t="s">
        <v>24</v>
      </c>
      <c r="F24" t="str">
        <f t="shared" si="2"/>
        <v xml:space="preserve">NOTE_AS1 </v>
      </c>
      <c r="G24" s="3">
        <f t="shared" si="0"/>
        <v>58.270470189761134</v>
      </c>
      <c r="H24" s="3" t="str">
        <f t="shared" si="3"/>
        <v xml:space="preserve">//Equivalent to NOTE_Bb1 </v>
      </c>
      <c r="I24" s="7">
        <f t="shared" si="1"/>
        <v>58.270470189761134</v>
      </c>
    </row>
    <row r="25" spans="1:9" x14ac:dyDescent="0.25">
      <c r="A25">
        <v>1</v>
      </c>
      <c r="B25" t="s">
        <v>6</v>
      </c>
      <c r="C25" t="s">
        <v>18</v>
      </c>
      <c r="E25" t="s">
        <v>24</v>
      </c>
      <c r="F25" t="str">
        <f t="shared" si="2"/>
        <v xml:space="preserve">NOTE_B1 </v>
      </c>
      <c r="G25" s="3">
        <f t="shared" si="0"/>
        <v>61.735412657015402</v>
      </c>
      <c r="H25" s="3" t="str">
        <f t="shared" si="3"/>
        <v xml:space="preserve"> </v>
      </c>
      <c r="I25" s="7">
        <f t="shared" si="1"/>
        <v>61.735412657015402</v>
      </c>
    </row>
    <row r="26" spans="1:9" x14ac:dyDescent="0.25">
      <c r="A26">
        <v>2</v>
      </c>
      <c r="B26" t="s">
        <v>1</v>
      </c>
      <c r="C26" t="s">
        <v>13</v>
      </c>
      <c r="E26" t="s">
        <v>24</v>
      </c>
      <c r="F26" t="str">
        <f t="shared" si="2"/>
        <v xml:space="preserve">NOTE_C2 </v>
      </c>
      <c r="G26" s="3">
        <f t="shared" si="0"/>
        <v>65.406391325149542</v>
      </c>
      <c r="H26" s="3" t="str">
        <f t="shared" si="3"/>
        <v xml:space="preserve"> </v>
      </c>
      <c r="I26" s="7">
        <f t="shared" si="1"/>
        <v>65.406391325149542</v>
      </c>
    </row>
    <row r="27" spans="1:9" x14ac:dyDescent="0.25">
      <c r="A27">
        <v>2</v>
      </c>
      <c r="B27" t="s">
        <v>7</v>
      </c>
      <c r="C27" t="s">
        <v>25</v>
      </c>
      <c r="D27" t="s">
        <v>19</v>
      </c>
      <c r="E27" t="s">
        <v>24</v>
      </c>
      <c r="F27" t="str">
        <f t="shared" si="2"/>
        <v xml:space="preserve">NOTE_CS2 </v>
      </c>
      <c r="G27" s="3">
        <f t="shared" si="0"/>
        <v>69.295657744217905</v>
      </c>
      <c r="H27" s="3" t="str">
        <f t="shared" si="3"/>
        <v xml:space="preserve">//Equivalent to NOTE_Db2 </v>
      </c>
      <c r="I27" s="7">
        <f t="shared" si="1"/>
        <v>69.295657744217905</v>
      </c>
    </row>
    <row r="28" spans="1:9" x14ac:dyDescent="0.25">
      <c r="A28">
        <v>2</v>
      </c>
      <c r="B28" t="s">
        <v>8</v>
      </c>
      <c r="C28" t="s">
        <v>0</v>
      </c>
      <c r="E28" t="s">
        <v>24</v>
      </c>
      <c r="F28" t="str">
        <f t="shared" si="2"/>
        <v xml:space="preserve">NOTE_D2 </v>
      </c>
      <c r="G28" s="3">
        <f t="shared" si="0"/>
        <v>73.416191979351765</v>
      </c>
      <c r="H28" s="3" t="str">
        <f t="shared" si="3"/>
        <v xml:space="preserve"> </v>
      </c>
      <c r="I28" s="7">
        <f t="shared" si="1"/>
        <v>73.416191979351765</v>
      </c>
    </row>
    <row r="29" spans="1:9" x14ac:dyDescent="0.25">
      <c r="A29">
        <v>2</v>
      </c>
      <c r="B29" t="s">
        <v>9</v>
      </c>
      <c r="C29" t="s">
        <v>26</v>
      </c>
      <c r="D29" t="s">
        <v>20</v>
      </c>
      <c r="E29" t="s">
        <v>24</v>
      </c>
      <c r="F29" t="str">
        <f t="shared" si="2"/>
        <v xml:space="preserve">NOTE_DS2 </v>
      </c>
      <c r="G29" s="3">
        <f t="shared" si="0"/>
        <v>77.781745930520103</v>
      </c>
      <c r="H29" s="3" t="str">
        <f t="shared" si="3"/>
        <v xml:space="preserve">//Equivalent to NOTE_Eb2 </v>
      </c>
      <c r="I29" s="7">
        <f t="shared" si="1"/>
        <v>77.781745930520103</v>
      </c>
    </row>
    <row r="30" spans="1:9" x14ac:dyDescent="0.25">
      <c r="A30">
        <v>2</v>
      </c>
      <c r="B30" t="s">
        <v>2</v>
      </c>
      <c r="C30" t="s">
        <v>14</v>
      </c>
      <c r="E30" t="s">
        <v>24</v>
      </c>
      <c r="F30" t="str">
        <f t="shared" si="2"/>
        <v xml:space="preserve">NOTE_E2 </v>
      </c>
      <c r="G30" s="3">
        <f t="shared" si="0"/>
        <v>82.406889228217352</v>
      </c>
      <c r="H30" s="3" t="str">
        <f t="shared" si="3"/>
        <v xml:space="preserve"> </v>
      </c>
      <c r="I30" s="7">
        <f t="shared" si="1"/>
        <v>82.406889228217352</v>
      </c>
    </row>
    <row r="31" spans="1:9" x14ac:dyDescent="0.25">
      <c r="A31">
        <v>2</v>
      </c>
      <c r="B31" t="s">
        <v>3</v>
      </c>
      <c r="C31" t="s">
        <v>15</v>
      </c>
      <c r="E31" t="s">
        <v>24</v>
      </c>
      <c r="F31" t="str">
        <f t="shared" si="2"/>
        <v xml:space="preserve">NOTE_F2 </v>
      </c>
      <c r="G31" s="3">
        <f t="shared" si="0"/>
        <v>87.307057858250843</v>
      </c>
      <c r="H31" s="3" t="str">
        <f t="shared" si="3"/>
        <v xml:space="preserve"> </v>
      </c>
      <c r="I31" s="7">
        <f t="shared" si="1"/>
        <v>87.307057858250843</v>
      </c>
    </row>
    <row r="32" spans="1:9" x14ac:dyDescent="0.25">
      <c r="A32">
        <v>2</v>
      </c>
      <c r="B32" t="s">
        <v>10</v>
      </c>
      <c r="C32" t="s">
        <v>27</v>
      </c>
      <c r="D32" t="s">
        <v>21</v>
      </c>
      <c r="E32" t="s">
        <v>24</v>
      </c>
      <c r="F32" t="str">
        <f t="shared" si="2"/>
        <v xml:space="preserve">NOTE_FS2 </v>
      </c>
      <c r="G32" s="3">
        <f t="shared" si="0"/>
        <v>92.498605677908472</v>
      </c>
      <c r="H32" s="3" t="str">
        <f t="shared" si="3"/>
        <v xml:space="preserve">//Equivalent to NOTE_Gb2 </v>
      </c>
      <c r="I32" s="7">
        <f t="shared" si="1"/>
        <v>92.498605677908472</v>
      </c>
    </row>
    <row r="33" spans="1:9" x14ac:dyDescent="0.25">
      <c r="A33">
        <v>2</v>
      </c>
      <c r="B33" t="s">
        <v>4</v>
      </c>
      <c r="C33" t="s">
        <v>16</v>
      </c>
      <c r="E33" t="s">
        <v>24</v>
      </c>
      <c r="F33" t="str">
        <f t="shared" si="2"/>
        <v xml:space="preserve">NOTE_G2 </v>
      </c>
      <c r="G33" s="3">
        <f t="shared" si="0"/>
        <v>97.998858995437189</v>
      </c>
      <c r="H33" s="3" t="str">
        <f t="shared" si="3"/>
        <v xml:space="preserve"> </v>
      </c>
      <c r="I33" s="7">
        <f t="shared" si="1"/>
        <v>97.998858995437189</v>
      </c>
    </row>
    <row r="34" spans="1:9" x14ac:dyDescent="0.25">
      <c r="A34">
        <v>2</v>
      </c>
      <c r="B34" t="s">
        <v>11</v>
      </c>
      <c r="C34" t="s">
        <v>28</v>
      </c>
      <c r="D34" t="s">
        <v>22</v>
      </c>
      <c r="E34" t="s">
        <v>24</v>
      </c>
      <c r="F34" t="str">
        <f t="shared" si="2"/>
        <v xml:space="preserve">NOTE_GS2 </v>
      </c>
      <c r="G34" s="3">
        <f t="shared" si="0"/>
        <v>103.82617439498615</v>
      </c>
      <c r="H34" s="3" t="str">
        <f t="shared" si="3"/>
        <v xml:space="preserve">//Equivalent to NOTE_Ab2 </v>
      </c>
      <c r="I34" s="7">
        <f t="shared" si="1"/>
        <v>103.82617439498615</v>
      </c>
    </row>
    <row r="35" spans="1:9" x14ac:dyDescent="0.25">
      <c r="A35">
        <v>2</v>
      </c>
      <c r="B35" t="s">
        <v>5</v>
      </c>
      <c r="C35" t="s">
        <v>17</v>
      </c>
      <c r="E35" t="s">
        <v>24</v>
      </c>
      <c r="F35" t="str">
        <f t="shared" si="2"/>
        <v xml:space="preserve">NOTE_A2 </v>
      </c>
      <c r="G35" s="3">
        <f t="shared" si="0"/>
        <v>109.99999999999987</v>
      </c>
      <c r="H35" s="3" t="str">
        <f t="shared" si="3"/>
        <v xml:space="preserve"> </v>
      </c>
      <c r="I35" s="7">
        <f t="shared" si="1"/>
        <v>109.99999999999987</v>
      </c>
    </row>
    <row r="36" spans="1:9" x14ac:dyDescent="0.25">
      <c r="A36">
        <v>2</v>
      </c>
      <c r="B36" t="s">
        <v>12</v>
      </c>
      <c r="C36" t="s">
        <v>29</v>
      </c>
      <c r="D36" t="s">
        <v>23</v>
      </c>
      <c r="E36" t="s">
        <v>24</v>
      </c>
      <c r="F36" t="str">
        <f t="shared" si="2"/>
        <v xml:space="preserve">NOTE_AS2 </v>
      </c>
      <c r="G36" s="3">
        <f t="shared" si="0"/>
        <v>116.54094037952235</v>
      </c>
      <c r="H36" s="3" t="str">
        <f t="shared" si="3"/>
        <v xml:space="preserve">//Equivalent to NOTE_Bb2 </v>
      </c>
      <c r="I36" s="7">
        <f t="shared" si="1"/>
        <v>116.54094037952235</v>
      </c>
    </row>
    <row r="37" spans="1:9" x14ac:dyDescent="0.25">
      <c r="A37">
        <v>2</v>
      </c>
      <c r="B37" t="s">
        <v>6</v>
      </c>
      <c r="C37" t="s">
        <v>18</v>
      </c>
      <c r="E37" t="s">
        <v>24</v>
      </c>
      <c r="F37" t="str">
        <f t="shared" si="2"/>
        <v xml:space="preserve">NOTE_B2 </v>
      </c>
      <c r="G37" s="3">
        <f t="shared" si="0"/>
        <v>123.4708253140309</v>
      </c>
      <c r="H37" s="3" t="str">
        <f t="shared" si="3"/>
        <v xml:space="preserve"> </v>
      </c>
      <c r="I37" s="7">
        <f t="shared" si="1"/>
        <v>123.4708253140309</v>
      </c>
    </row>
    <row r="38" spans="1:9" x14ac:dyDescent="0.25">
      <c r="A38">
        <v>3</v>
      </c>
      <c r="B38" t="s">
        <v>1</v>
      </c>
      <c r="C38" t="s">
        <v>13</v>
      </c>
      <c r="E38" t="s">
        <v>24</v>
      </c>
      <c r="F38" t="str">
        <f t="shared" si="2"/>
        <v xml:space="preserve">NOTE_C3 </v>
      </c>
      <c r="G38" s="3">
        <f t="shared" si="0"/>
        <v>130.8127826502992</v>
      </c>
      <c r="H38" s="3" t="str">
        <f t="shared" si="3"/>
        <v xml:space="preserve"> </v>
      </c>
      <c r="I38" s="7">
        <f t="shared" si="1"/>
        <v>130.8127826502992</v>
      </c>
    </row>
    <row r="39" spans="1:9" x14ac:dyDescent="0.25">
      <c r="A39">
        <v>3</v>
      </c>
      <c r="B39" t="s">
        <v>7</v>
      </c>
      <c r="C39" t="s">
        <v>25</v>
      </c>
      <c r="D39" t="s">
        <v>19</v>
      </c>
      <c r="E39" t="s">
        <v>24</v>
      </c>
      <c r="F39" t="str">
        <f t="shared" si="2"/>
        <v xml:space="preserve">NOTE_CS3 </v>
      </c>
      <c r="G39" s="3">
        <f t="shared" si="0"/>
        <v>138.59131548843592</v>
      </c>
      <c r="H39" s="3" t="str">
        <f t="shared" si="3"/>
        <v xml:space="preserve">//Equivalent to NOTE_Db3 </v>
      </c>
      <c r="I39" s="7">
        <f t="shared" si="1"/>
        <v>138.59131548843592</v>
      </c>
    </row>
    <row r="40" spans="1:9" x14ac:dyDescent="0.25">
      <c r="A40">
        <v>3</v>
      </c>
      <c r="B40" t="s">
        <v>8</v>
      </c>
      <c r="C40" t="s">
        <v>0</v>
      </c>
      <c r="E40" t="s">
        <v>24</v>
      </c>
      <c r="F40" t="str">
        <f t="shared" si="2"/>
        <v xml:space="preserve">NOTE_D3 </v>
      </c>
      <c r="G40" s="3">
        <f t="shared" si="0"/>
        <v>146.83238395870364</v>
      </c>
      <c r="H40" s="3" t="str">
        <f t="shared" si="3"/>
        <v xml:space="preserve"> </v>
      </c>
      <c r="I40" s="7">
        <f t="shared" si="1"/>
        <v>146.83238395870364</v>
      </c>
    </row>
    <row r="41" spans="1:9" x14ac:dyDescent="0.25">
      <c r="A41">
        <v>3</v>
      </c>
      <c r="B41" t="s">
        <v>9</v>
      </c>
      <c r="C41" t="s">
        <v>26</v>
      </c>
      <c r="D41" t="s">
        <v>20</v>
      </c>
      <c r="E41" t="s">
        <v>24</v>
      </c>
      <c r="F41" t="str">
        <f t="shared" si="2"/>
        <v xml:space="preserve">NOTE_DS3 </v>
      </c>
      <c r="G41" s="3">
        <f t="shared" si="0"/>
        <v>155.56349186104032</v>
      </c>
      <c r="H41" s="3" t="str">
        <f t="shared" si="3"/>
        <v xml:space="preserve">//Equivalent to NOTE_Eb3 </v>
      </c>
      <c r="I41" s="7">
        <f t="shared" si="1"/>
        <v>155.56349186104032</v>
      </c>
    </row>
    <row r="42" spans="1:9" x14ac:dyDescent="0.25">
      <c r="A42">
        <v>3</v>
      </c>
      <c r="B42" t="s">
        <v>2</v>
      </c>
      <c r="C42" t="s">
        <v>14</v>
      </c>
      <c r="E42" t="s">
        <v>24</v>
      </c>
      <c r="F42" t="str">
        <f t="shared" si="2"/>
        <v xml:space="preserve">NOTE_E3 </v>
      </c>
      <c r="G42" s="3">
        <f t="shared" si="0"/>
        <v>164.81377845643482</v>
      </c>
      <c r="H42" s="3" t="str">
        <f t="shared" si="3"/>
        <v xml:space="preserve"> </v>
      </c>
      <c r="I42" s="7">
        <f t="shared" si="1"/>
        <v>164.81377845643482</v>
      </c>
    </row>
    <row r="43" spans="1:9" x14ac:dyDescent="0.25">
      <c r="A43">
        <v>3</v>
      </c>
      <c r="B43" t="s">
        <v>3</v>
      </c>
      <c r="C43" t="s">
        <v>15</v>
      </c>
      <c r="E43" t="s">
        <v>24</v>
      </c>
      <c r="F43" t="str">
        <f t="shared" si="2"/>
        <v xml:space="preserve">NOTE_F3 </v>
      </c>
      <c r="G43" s="3">
        <f t="shared" si="0"/>
        <v>174.6141157165018</v>
      </c>
      <c r="H43" s="3" t="str">
        <f t="shared" si="3"/>
        <v xml:space="preserve"> </v>
      </c>
      <c r="I43" s="7">
        <f t="shared" si="1"/>
        <v>174.6141157165018</v>
      </c>
    </row>
    <row r="44" spans="1:9" x14ac:dyDescent="0.25">
      <c r="A44">
        <v>3</v>
      </c>
      <c r="B44" t="s">
        <v>10</v>
      </c>
      <c r="C44" t="s">
        <v>27</v>
      </c>
      <c r="D44" t="s">
        <v>21</v>
      </c>
      <c r="E44" t="s">
        <v>24</v>
      </c>
      <c r="F44" t="str">
        <f t="shared" si="2"/>
        <v xml:space="preserve">NOTE_FS3 </v>
      </c>
      <c r="G44" s="3">
        <f t="shared" si="0"/>
        <v>184.99721135581706</v>
      </c>
      <c r="H44" s="3" t="str">
        <f t="shared" si="3"/>
        <v xml:space="preserve">//Equivalent to NOTE_Gb3 </v>
      </c>
      <c r="I44" s="7">
        <f t="shared" si="1"/>
        <v>184.99721135581706</v>
      </c>
    </row>
    <row r="45" spans="1:9" x14ac:dyDescent="0.25">
      <c r="A45">
        <v>3</v>
      </c>
      <c r="B45" t="s">
        <v>4</v>
      </c>
      <c r="C45" t="s">
        <v>16</v>
      </c>
      <c r="E45" t="s">
        <v>24</v>
      </c>
      <c r="F45" t="str">
        <f t="shared" si="2"/>
        <v xml:space="preserve">NOTE_G3 </v>
      </c>
      <c r="G45" s="3">
        <f t="shared" si="0"/>
        <v>195.99771799087449</v>
      </c>
      <c r="H45" s="3" t="str">
        <f t="shared" si="3"/>
        <v xml:space="preserve"> </v>
      </c>
      <c r="I45" s="7">
        <f t="shared" si="1"/>
        <v>195.99771799087449</v>
      </c>
    </row>
    <row r="46" spans="1:9" x14ac:dyDescent="0.25">
      <c r="A46">
        <v>3</v>
      </c>
      <c r="B46" t="s">
        <v>11</v>
      </c>
      <c r="C46" t="s">
        <v>28</v>
      </c>
      <c r="D46" t="s">
        <v>22</v>
      </c>
      <c r="E46" t="s">
        <v>24</v>
      </c>
      <c r="F46" t="str">
        <f t="shared" si="2"/>
        <v xml:space="preserve">NOTE_GS3 </v>
      </c>
      <c r="G46" s="3">
        <f t="shared" si="0"/>
        <v>207.65234878997242</v>
      </c>
      <c r="H46" s="3" t="str">
        <f t="shared" si="3"/>
        <v xml:space="preserve">//Equivalent to NOTE_Ab3 </v>
      </c>
      <c r="I46" s="7">
        <f t="shared" si="1"/>
        <v>207.65234878997242</v>
      </c>
    </row>
    <row r="47" spans="1:9" x14ac:dyDescent="0.25">
      <c r="A47">
        <v>3</v>
      </c>
      <c r="B47" t="s">
        <v>5</v>
      </c>
      <c r="C47" t="s">
        <v>17</v>
      </c>
      <c r="E47" t="s">
        <v>24</v>
      </c>
      <c r="F47" t="str">
        <f t="shared" si="2"/>
        <v xml:space="preserve">NOTE_A3 </v>
      </c>
      <c r="G47" s="3">
        <f t="shared" si="0"/>
        <v>219.99999999999986</v>
      </c>
      <c r="H47" s="3" t="str">
        <f t="shared" si="3"/>
        <v xml:space="preserve"> </v>
      </c>
      <c r="I47" s="7">
        <f t="shared" si="1"/>
        <v>219.99999999999986</v>
      </c>
    </row>
    <row r="48" spans="1:9" x14ac:dyDescent="0.25">
      <c r="A48">
        <v>3</v>
      </c>
      <c r="B48" t="s">
        <v>12</v>
      </c>
      <c r="C48" t="s">
        <v>29</v>
      </c>
      <c r="D48" t="s">
        <v>23</v>
      </c>
      <c r="E48" t="s">
        <v>24</v>
      </c>
      <c r="F48" t="str">
        <f t="shared" si="2"/>
        <v xml:space="preserve">NOTE_AS3 </v>
      </c>
      <c r="G48" s="3">
        <f t="shared" si="0"/>
        <v>233.08188075904482</v>
      </c>
      <c r="H48" s="3" t="str">
        <f t="shared" si="3"/>
        <v xml:space="preserve">//Equivalent to NOTE_Bb3 </v>
      </c>
      <c r="I48" s="7">
        <f t="shared" si="1"/>
        <v>233.08188075904482</v>
      </c>
    </row>
    <row r="49" spans="1:12" x14ac:dyDescent="0.25">
      <c r="A49">
        <v>3</v>
      </c>
      <c r="B49" t="s">
        <v>6</v>
      </c>
      <c r="C49" t="s">
        <v>18</v>
      </c>
      <c r="E49" t="s">
        <v>24</v>
      </c>
      <c r="F49" t="str">
        <f t="shared" si="2"/>
        <v xml:space="preserve">NOTE_B3 </v>
      </c>
      <c r="G49" s="3">
        <f t="shared" si="0"/>
        <v>246.94165062806192</v>
      </c>
      <c r="H49" s="3" t="str">
        <f t="shared" si="3"/>
        <v xml:space="preserve"> </v>
      </c>
      <c r="I49" s="7">
        <f t="shared" si="1"/>
        <v>246.94165062806192</v>
      </c>
    </row>
    <row r="50" spans="1:12" x14ac:dyDescent="0.25">
      <c r="A50">
        <v>4</v>
      </c>
      <c r="B50" t="s">
        <v>1</v>
      </c>
      <c r="C50" t="s">
        <v>13</v>
      </c>
      <c r="E50" t="s">
        <v>24</v>
      </c>
      <c r="F50" t="str">
        <f t="shared" si="2"/>
        <v xml:space="preserve">NOTE_C4 </v>
      </c>
      <c r="G50" s="3">
        <f t="shared" si="0"/>
        <v>261.62556530059851</v>
      </c>
      <c r="H50" s="3" t="str">
        <f t="shared" si="3"/>
        <v xml:space="preserve"> </v>
      </c>
      <c r="I50" s="7">
        <f t="shared" si="1"/>
        <v>261.62556530059851</v>
      </c>
    </row>
    <row r="51" spans="1:12" x14ac:dyDescent="0.25">
      <c r="A51">
        <v>4</v>
      </c>
      <c r="B51" t="s">
        <v>7</v>
      </c>
      <c r="C51" t="s">
        <v>25</v>
      </c>
      <c r="D51" t="s">
        <v>19</v>
      </c>
      <c r="E51" t="s">
        <v>24</v>
      </c>
      <c r="F51" t="str">
        <f t="shared" si="2"/>
        <v xml:space="preserve">NOTE_CS4 </v>
      </c>
      <c r="G51" s="3">
        <f t="shared" si="0"/>
        <v>277.18263097687196</v>
      </c>
      <c r="H51" s="3" t="str">
        <f t="shared" si="3"/>
        <v xml:space="preserve">//Equivalent to NOTE_Db4 </v>
      </c>
      <c r="I51" s="7">
        <f t="shared" si="1"/>
        <v>277.18263097687196</v>
      </c>
    </row>
    <row r="52" spans="1:12" x14ac:dyDescent="0.25">
      <c r="A52">
        <v>4</v>
      </c>
      <c r="B52" t="s">
        <v>8</v>
      </c>
      <c r="C52" t="s">
        <v>0</v>
      </c>
      <c r="E52" t="s">
        <v>24</v>
      </c>
      <c r="F52" t="str">
        <f t="shared" si="2"/>
        <v xml:space="preserve">NOTE_D4 </v>
      </c>
      <c r="G52" s="3">
        <f t="shared" si="0"/>
        <v>293.66476791740746</v>
      </c>
      <c r="H52" s="3" t="str">
        <f t="shared" si="3"/>
        <v xml:space="preserve"> </v>
      </c>
      <c r="I52" s="7">
        <f t="shared" si="1"/>
        <v>293.66476791740746</v>
      </c>
    </row>
    <row r="53" spans="1:12" x14ac:dyDescent="0.25">
      <c r="A53">
        <v>4</v>
      </c>
      <c r="B53" t="s">
        <v>9</v>
      </c>
      <c r="C53" t="s">
        <v>26</v>
      </c>
      <c r="D53" t="s">
        <v>20</v>
      </c>
      <c r="E53" t="s">
        <v>24</v>
      </c>
      <c r="F53" t="str">
        <f t="shared" si="2"/>
        <v xml:space="preserve">NOTE_DS4 </v>
      </c>
      <c r="G53" s="3">
        <f t="shared" si="0"/>
        <v>311.12698372208081</v>
      </c>
      <c r="H53" s="3" t="str">
        <f t="shared" si="3"/>
        <v xml:space="preserve">//Equivalent to NOTE_Eb4 </v>
      </c>
      <c r="I53" s="7">
        <f t="shared" si="1"/>
        <v>311.12698372208081</v>
      </c>
    </row>
    <row r="54" spans="1:12" x14ac:dyDescent="0.25">
      <c r="A54">
        <v>4</v>
      </c>
      <c r="B54" t="s">
        <v>2</v>
      </c>
      <c r="C54" t="s">
        <v>14</v>
      </c>
      <c r="E54" t="s">
        <v>24</v>
      </c>
      <c r="F54" t="str">
        <f t="shared" si="2"/>
        <v xml:space="preserve">NOTE_E4 </v>
      </c>
      <c r="G54" s="3">
        <f t="shared" si="0"/>
        <v>329.62755691286986</v>
      </c>
      <c r="H54" s="3" t="str">
        <f t="shared" si="3"/>
        <v xml:space="preserve"> </v>
      </c>
      <c r="I54" s="7">
        <f t="shared" si="1"/>
        <v>329.62755691286986</v>
      </c>
    </row>
    <row r="55" spans="1:12" x14ac:dyDescent="0.25">
      <c r="A55">
        <v>4</v>
      </c>
      <c r="B55" t="s">
        <v>3</v>
      </c>
      <c r="C55" t="s">
        <v>15</v>
      </c>
      <c r="E55" t="s">
        <v>24</v>
      </c>
      <c r="F55" t="str">
        <f t="shared" si="2"/>
        <v xml:space="preserve">NOTE_F4 </v>
      </c>
      <c r="G55" s="3">
        <f t="shared" si="0"/>
        <v>349.22823143300383</v>
      </c>
      <c r="H55" s="3" t="str">
        <f t="shared" si="3"/>
        <v xml:space="preserve"> </v>
      </c>
      <c r="I55" s="7">
        <f t="shared" si="1"/>
        <v>349.22823143300383</v>
      </c>
    </row>
    <row r="56" spans="1:12" x14ac:dyDescent="0.25">
      <c r="A56">
        <v>4</v>
      </c>
      <c r="B56" t="s">
        <v>10</v>
      </c>
      <c r="C56" t="s">
        <v>27</v>
      </c>
      <c r="D56" t="s">
        <v>21</v>
      </c>
      <c r="E56" t="s">
        <v>24</v>
      </c>
      <c r="F56" t="str">
        <f t="shared" si="2"/>
        <v xml:space="preserve">NOTE_FS4 </v>
      </c>
      <c r="G56" s="3">
        <f t="shared" si="0"/>
        <v>369.99442271163434</v>
      </c>
      <c r="H56" s="3" t="str">
        <f t="shared" si="3"/>
        <v xml:space="preserve">//Equivalent to NOTE_Gb4 </v>
      </c>
      <c r="I56" s="7">
        <f t="shared" si="1"/>
        <v>369.99442271163434</v>
      </c>
    </row>
    <row r="57" spans="1:12" x14ac:dyDescent="0.25">
      <c r="A57">
        <v>4</v>
      </c>
      <c r="B57" t="s">
        <v>4</v>
      </c>
      <c r="C57" t="s">
        <v>16</v>
      </c>
      <c r="E57" t="s">
        <v>24</v>
      </c>
      <c r="F57" t="str">
        <f t="shared" si="2"/>
        <v xml:space="preserve">NOTE_G4 </v>
      </c>
      <c r="G57" s="3">
        <f t="shared" si="0"/>
        <v>391.99543598174927</v>
      </c>
      <c r="H57" s="3" t="str">
        <f t="shared" si="3"/>
        <v xml:space="preserve"> </v>
      </c>
      <c r="I57" s="7">
        <f t="shared" si="1"/>
        <v>391.99543598174927</v>
      </c>
    </row>
    <row r="58" spans="1:12" x14ac:dyDescent="0.25">
      <c r="A58">
        <v>4</v>
      </c>
      <c r="B58" t="s">
        <v>11</v>
      </c>
      <c r="C58" t="s">
        <v>28</v>
      </c>
      <c r="D58" t="s">
        <v>22</v>
      </c>
      <c r="E58" t="s">
        <v>24</v>
      </c>
      <c r="F58" t="str">
        <f t="shared" si="2"/>
        <v xml:space="preserve">NOTE_GS4 </v>
      </c>
      <c r="G58" s="3">
        <f>I58</f>
        <v>415.30469757994513</v>
      </c>
      <c r="H58" s="3" t="str">
        <f t="shared" si="3"/>
        <v xml:space="preserve">//Equivalent to NOTE_Ab4 </v>
      </c>
      <c r="I58" s="7">
        <f>G59/POWER(2,1/12)</f>
        <v>415.30469757994513</v>
      </c>
    </row>
    <row r="59" spans="1:12" x14ac:dyDescent="0.25">
      <c r="A59" s="1">
        <v>4</v>
      </c>
      <c r="B59" s="1" t="s">
        <v>5</v>
      </c>
      <c r="C59" s="1" t="s">
        <v>17</v>
      </c>
      <c r="D59" s="1"/>
      <c r="E59" s="1" t="s">
        <v>24</v>
      </c>
      <c r="F59" s="1" t="str">
        <f t="shared" si="2"/>
        <v xml:space="preserve">NOTE_A4 </v>
      </c>
      <c r="G59" s="4">
        <v>440</v>
      </c>
      <c r="H59" s="5" t="str">
        <f t="shared" si="3"/>
        <v xml:space="preserve"> </v>
      </c>
      <c r="I59" s="8">
        <f>G59*POWER(2,1/12)</f>
        <v>466.16376151808993</v>
      </c>
      <c r="J59" s="9" t="s">
        <v>36</v>
      </c>
      <c r="K59" s="9"/>
      <c r="L59" s="9"/>
    </row>
    <row r="60" spans="1:12" x14ac:dyDescent="0.25">
      <c r="A60">
        <v>4</v>
      </c>
      <c r="B60" t="s">
        <v>12</v>
      </c>
      <c r="C60" t="s">
        <v>29</v>
      </c>
      <c r="D60" t="s">
        <v>23</v>
      </c>
      <c r="E60" t="s">
        <v>24</v>
      </c>
      <c r="F60" t="str">
        <f t="shared" si="2"/>
        <v xml:space="preserve">NOTE_AS4 </v>
      </c>
      <c r="G60" s="3">
        <f>I59</f>
        <v>466.16376151808993</v>
      </c>
      <c r="H60" s="3" t="str">
        <f t="shared" si="3"/>
        <v xml:space="preserve">//Equivalent to NOTE_Bb4 </v>
      </c>
      <c r="I60" s="7">
        <f t="shared" ref="I60:I109" si="4">G60*POWER(2,1/12)</f>
        <v>493.88330125612413</v>
      </c>
    </row>
    <row r="61" spans="1:12" x14ac:dyDescent="0.25">
      <c r="A61">
        <v>4</v>
      </c>
      <c r="B61" t="s">
        <v>6</v>
      </c>
      <c r="C61" t="s">
        <v>18</v>
      </c>
      <c r="E61" t="s">
        <v>24</v>
      </c>
      <c r="F61" t="str">
        <f t="shared" si="2"/>
        <v xml:space="preserve">NOTE_B4 </v>
      </c>
      <c r="G61" s="3">
        <f t="shared" ref="G61:G109" si="5">I60</f>
        <v>493.88330125612413</v>
      </c>
      <c r="H61" s="3" t="str">
        <f t="shared" si="3"/>
        <v xml:space="preserve"> </v>
      </c>
      <c r="I61" s="7">
        <f t="shared" si="4"/>
        <v>523.25113060119736</v>
      </c>
    </row>
    <row r="62" spans="1:12" x14ac:dyDescent="0.25">
      <c r="A62">
        <v>5</v>
      </c>
      <c r="B62" t="s">
        <v>1</v>
      </c>
      <c r="C62" t="s">
        <v>13</v>
      </c>
      <c r="E62" t="s">
        <v>24</v>
      </c>
      <c r="F62" t="str">
        <f t="shared" si="2"/>
        <v xml:space="preserve">NOTE_C5 </v>
      </c>
      <c r="G62" s="3">
        <f t="shared" si="5"/>
        <v>523.25113060119736</v>
      </c>
      <c r="H62" s="3" t="str">
        <f t="shared" si="3"/>
        <v xml:space="preserve"> </v>
      </c>
      <c r="I62" s="7">
        <f t="shared" si="4"/>
        <v>554.36526195374427</v>
      </c>
    </row>
    <row r="63" spans="1:12" x14ac:dyDescent="0.25">
      <c r="A63">
        <v>5</v>
      </c>
      <c r="B63" t="s">
        <v>7</v>
      </c>
      <c r="C63" t="s">
        <v>25</v>
      </c>
      <c r="D63" t="s">
        <v>19</v>
      </c>
      <c r="E63" t="s">
        <v>24</v>
      </c>
      <c r="F63" t="str">
        <f t="shared" si="2"/>
        <v xml:space="preserve">NOTE_CS5 </v>
      </c>
      <c r="G63" s="3">
        <f t="shared" si="5"/>
        <v>554.36526195374427</v>
      </c>
      <c r="H63" s="3" t="str">
        <f t="shared" si="3"/>
        <v xml:space="preserve">//Equivalent to NOTE_Db5 </v>
      </c>
      <c r="I63" s="7">
        <f t="shared" si="4"/>
        <v>587.32953583481526</v>
      </c>
    </row>
    <row r="64" spans="1:12" x14ac:dyDescent="0.25">
      <c r="A64">
        <v>5</v>
      </c>
      <c r="B64" t="s">
        <v>8</v>
      </c>
      <c r="C64" t="s">
        <v>0</v>
      </c>
      <c r="E64" t="s">
        <v>24</v>
      </c>
      <c r="F64" t="str">
        <f t="shared" si="2"/>
        <v xml:space="preserve">NOTE_D5 </v>
      </c>
      <c r="G64" s="3">
        <f t="shared" si="5"/>
        <v>587.32953583481526</v>
      </c>
      <c r="H64" s="3" t="str">
        <f t="shared" si="3"/>
        <v xml:space="preserve"> </v>
      </c>
      <c r="I64" s="7">
        <f t="shared" si="4"/>
        <v>622.25396744416196</v>
      </c>
    </row>
    <row r="65" spans="1:9" x14ac:dyDescent="0.25">
      <c r="A65">
        <v>5</v>
      </c>
      <c r="B65" t="s">
        <v>9</v>
      </c>
      <c r="C65" t="s">
        <v>26</v>
      </c>
      <c r="D65" t="s">
        <v>20</v>
      </c>
      <c r="E65" t="s">
        <v>24</v>
      </c>
      <c r="F65" t="str">
        <f t="shared" si="2"/>
        <v xml:space="preserve">NOTE_DS5 </v>
      </c>
      <c r="G65" s="3">
        <f t="shared" si="5"/>
        <v>622.25396744416196</v>
      </c>
      <c r="H65" s="3" t="str">
        <f t="shared" si="3"/>
        <v xml:space="preserve">//Equivalent to NOTE_Eb5 </v>
      </c>
      <c r="I65" s="7">
        <f t="shared" si="4"/>
        <v>659.25511382574007</v>
      </c>
    </row>
    <row r="66" spans="1:9" x14ac:dyDescent="0.25">
      <c r="A66">
        <v>5</v>
      </c>
      <c r="B66" t="s">
        <v>2</v>
      </c>
      <c r="C66" t="s">
        <v>14</v>
      </c>
      <c r="E66" t="s">
        <v>24</v>
      </c>
      <c r="F66" t="str">
        <f t="shared" si="2"/>
        <v xml:space="preserve">NOTE_E5 </v>
      </c>
      <c r="G66" s="3">
        <f t="shared" si="5"/>
        <v>659.25511382574007</v>
      </c>
      <c r="H66" s="3" t="str">
        <f t="shared" si="3"/>
        <v xml:space="preserve"> </v>
      </c>
      <c r="I66" s="7">
        <f t="shared" si="4"/>
        <v>698.456462866008</v>
      </c>
    </row>
    <row r="67" spans="1:9" x14ac:dyDescent="0.25">
      <c r="A67">
        <v>5</v>
      </c>
      <c r="B67" t="s">
        <v>3</v>
      </c>
      <c r="C67" t="s">
        <v>15</v>
      </c>
      <c r="E67" t="s">
        <v>24</v>
      </c>
      <c r="F67" t="str">
        <f t="shared" ref="F67:F109" si="6">CONCATENATE("NOTE_",C67,A67," ")</f>
        <v xml:space="preserve">NOTE_F5 </v>
      </c>
      <c r="G67" s="3">
        <f t="shared" si="5"/>
        <v>698.456462866008</v>
      </c>
      <c r="H67" s="3" t="str">
        <f t="shared" ref="H67:H109" si="7">IF(D67=""," ",CONCATENATE("//Equivalent to NOTE_",D67,A67," "))</f>
        <v xml:space="preserve"> </v>
      </c>
      <c r="I67" s="7">
        <f t="shared" si="4"/>
        <v>739.98884542326903</v>
      </c>
    </row>
    <row r="68" spans="1:9" x14ac:dyDescent="0.25">
      <c r="A68">
        <v>5</v>
      </c>
      <c r="B68" t="s">
        <v>10</v>
      </c>
      <c r="C68" t="s">
        <v>27</v>
      </c>
      <c r="D68" t="s">
        <v>21</v>
      </c>
      <c r="E68" t="s">
        <v>24</v>
      </c>
      <c r="F68" t="str">
        <f t="shared" si="6"/>
        <v xml:space="preserve">NOTE_FS5 </v>
      </c>
      <c r="G68" s="3">
        <f t="shared" si="5"/>
        <v>739.98884542326903</v>
      </c>
      <c r="H68" s="3" t="str">
        <f t="shared" si="7"/>
        <v xml:space="preserve">//Equivalent to NOTE_Gb5 </v>
      </c>
      <c r="I68" s="7">
        <f t="shared" si="4"/>
        <v>783.99087196349888</v>
      </c>
    </row>
    <row r="69" spans="1:9" x14ac:dyDescent="0.25">
      <c r="A69">
        <v>5</v>
      </c>
      <c r="B69" t="s">
        <v>4</v>
      </c>
      <c r="C69" t="s">
        <v>16</v>
      </c>
      <c r="E69" t="s">
        <v>24</v>
      </c>
      <c r="F69" t="str">
        <f t="shared" si="6"/>
        <v xml:space="preserve">NOTE_G5 </v>
      </c>
      <c r="G69" s="3">
        <f t="shared" si="5"/>
        <v>783.99087196349888</v>
      </c>
      <c r="H69" s="3" t="str">
        <f t="shared" si="7"/>
        <v xml:space="preserve"> </v>
      </c>
      <c r="I69" s="7">
        <f t="shared" si="4"/>
        <v>830.6093951598906</v>
      </c>
    </row>
    <row r="70" spans="1:9" x14ac:dyDescent="0.25">
      <c r="A70">
        <v>5</v>
      </c>
      <c r="B70" t="s">
        <v>11</v>
      </c>
      <c r="C70" t="s">
        <v>28</v>
      </c>
      <c r="D70" t="s">
        <v>22</v>
      </c>
      <c r="E70" t="s">
        <v>24</v>
      </c>
      <c r="F70" t="str">
        <f t="shared" si="6"/>
        <v xml:space="preserve">NOTE_GS5 </v>
      </c>
      <c r="G70" s="3">
        <f t="shared" si="5"/>
        <v>830.6093951598906</v>
      </c>
      <c r="H70" s="3" t="str">
        <f t="shared" si="7"/>
        <v xml:space="preserve">//Equivalent to NOTE_Ab5 </v>
      </c>
      <c r="I70" s="7">
        <f t="shared" si="4"/>
        <v>880.00000000000034</v>
      </c>
    </row>
    <row r="71" spans="1:9" x14ac:dyDescent="0.25">
      <c r="A71">
        <v>5</v>
      </c>
      <c r="B71" t="s">
        <v>5</v>
      </c>
      <c r="C71" t="s">
        <v>17</v>
      </c>
      <c r="E71" t="s">
        <v>24</v>
      </c>
      <c r="F71" t="str">
        <f t="shared" si="6"/>
        <v xml:space="preserve">NOTE_A5 </v>
      </c>
      <c r="G71" s="3">
        <f t="shared" si="5"/>
        <v>880.00000000000034</v>
      </c>
      <c r="H71" s="3" t="str">
        <f t="shared" si="7"/>
        <v xml:space="preserve"> </v>
      </c>
      <c r="I71" s="7">
        <f t="shared" si="4"/>
        <v>932.3275230361802</v>
      </c>
    </row>
    <row r="72" spans="1:9" x14ac:dyDescent="0.25">
      <c r="A72">
        <v>5</v>
      </c>
      <c r="B72" t="s">
        <v>12</v>
      </c>
      <c r="C72" t="s">
        <v>29</v>
      </c>
      <c r="D72" t="s">
        <v>23</v>
      </c>
      <c r="E72" t="s">
        <v>24</v>
      </c>
      <c r="F72" t="str">
        <f t="shared" si="6"/>
        <v xml:space="preserve">NOTE_AS5 </v>
      </c>
      <c r="G72" s="3">
        <f t="shared" si="5"/>
        <v>932.3275230361802</v>
      </c>
      <c r="H72" s="3" t="str">
        <f t="shared" si="7"/>
        <v xml:space="preserve">//Equivalent to NOTE_Bb5 </v>
      </c>
      <c r="I72" s="7">
        <f t="shared" si="4"/>
        <v>987.7666025122486</v>
      </c>
    </row>
    <row r="73" spans="1:9" x14ac:dyDescent="0.25">
      <c r="A73">
        <v>5</v>
      </c>
      <c r="B73" t="s">
        <v>6</v>
      </c>
      <c r="C73" t="s">
        <v>18</v>
      </c>
      <c r="E73" t="s">
        <v>24</v>
      </c>
      <c r="F73" t="str">
        <f t="shared" si="6"/>
        <v xml:space="preserve">NOTE_B5 </v>
      </c>
      <c r="G73" s="3">
        <f t="shared" si="5"/>
        <v>987.7666025122486</v>
      </c>
      <c r="H73" s="3" t="str">
        <f t="shared" si="7"/>
        <v xml:space="preserve"> </v>
      </c>
      <c r="I73" s="7">
        <f t="shared" si="4"/>
        <v>1046.5022612023949</v>
      </c>
    </row>
    <row r="74" spans="1:9" x14ac:dyDescent="0.25">
      <c r="A74">
        <v>6</v>
      </c>
      <c r="B74" t="s">
        <v>1</v>
      </c>
      <c r="C74" t="s">
        <v>13</v>
      </c>
      <c r="E74" t="s">
        <v>24</v>
      </c>
      <c r="F74" t="str">
        <f t="shared" si="6"/>
        <v xml:space="preserve">NOTE_C6 </v>
      </c>
      <c r="G74" s="3">
        <f t="shared" si="5"/>
        <v>1046.5022612023949</v>
      </c>
      <c r="H74" s="3" t="str">
        <f t="shared" si="7"/>
        <v xml:space="preserve"> </v>
      </c>
      <c r="I74" s="7">
        <f t="shared" si="4"/>
        <v>1108.7305239074888</v>
      </c>
    </row>
    <row r="75" spans="1:9" x14ac:dyDescent="0.25">
      <c r="A75">
        <v>6</v>
      </c>
      <c r="B75" t="s">
        <v>7</v>
      </c>
      <c r="C75" t="s">
        <v>25</v>
      </c>
      <c r="D75" t="s">
        <v>19</v>
      </c>
      <c r="E75" t="s">
        <v>24</v>
      </c>
      <c r="F75" t="str">
        <f t="shared" si="6"/>
        <v xml:space="preserve">NOTE_CS6 </v>
      </c>
      <c r="G75" s="3">
        <f t="shared" si="5"/>
        <v>1108.7305239074888</v>
      </c>
      <c r="H75" s="3" t="str">
        <f t="shared" si="7"/>
        <v xml:space="preserve">//Equivalent to NOTE_Db6 </v>
      </c>
      <c r="I75" s="7">
        <f t="shared" si="4"/>
        <v>1174.6590716696307</v>
      </c>
    </row>
    <row r="76" spans="1:9" x14ac:dyDescent="0.25">
      <c r="A76">
        <v>6</v>
      </c>
      <c r="B76" t="s">
        <v>8</v>
      </c>
      <c r="C76" t="s">
        <v>0</v>
      </c>
      <c r="E76" t="s">
        <v>24</v>
      </c>
      <c r="F76" t="str">
        <f t="shared" si="6"/>
        <v xml:space="preserve">NOTE_D6 </v>
      </c>
      <c r="G76" s="3">
        <f t="shared" si="5"/>
        <v>1174.6590716696307</v>
      </c>
      <c r="H76" s="3" t="str">
        <f t="shared" si="7"/>
        <v xml:space="preserve"> </v>
      </c>
      <c r="I76" s="7">
        <f t="shared" si="4"/>
        <v>1244.5079348883241</v>
      </c>
    </row>
    <row r="77" spans="1:9" x14ac:dyDescent="0.25">
      <c r="A77">
        <v>6</v>
      </c>
      <c r="B77" t="s">
        <v>9</v>
      </c>
      <c r="C77" t="s">
        <v>26</v>
      </c>
      <c r="D77" t="s">
        <v>20</v>
      </c>
      <c r="E77" t="s">
        <v>24</v>
      </c>
      <c r="F77" t="str">
        <f t="shared" si="6"/>
        <v xml:space="preserve">NOTE_DS6 </v>
      </c>
      <c r="G77" s="3">
        <f t="shared" si="5"/>
        <v>1244.5079348883241</v>
      </c>
      <c r="H77" s="3" t="str">
        <f t="shared" si="7"/>
        <v xml:space="preserve">//Equivalent to NOTE_Eb6 </v>
      </c>
      <c r="I77" s="7">
        <f t="shared" si="4"/>
        <v>1318.5102276514804</v>
      </c>
    </row>
    <row r="78" spans="1:9" x14ac:dyDescent="0.25">
      <c r="A78">
        <v>6</v>
      </c>
      <c r="B78" t="s">
        <v>2</v>
      </c>
      <c r="C78" t="s">
        <v>14</v>
      </c>
      <c r="E78" t="s">
        <v>24</v>
      </c>
      <c r="F78" t="str">
        <f t="shared" si="6"/>
        <v xml:space="preserve">NOTE_E6 </v>
      </c>
      <c r="G78" s="3">
        <f t="shared" si="5"/>
        <v>1318.5102276514804</v>
      </c>
      <c r="H78" s="3" t="str">
        <f t="shared" si="7"/>
        <v xml:space="preserve"> </v>
      </c>
      <c r="I78" s="7">
        <f t="shared" si="4"/>
        <v>1396.9129257320162</v>
      </c>
    </row>
    <row r="79" spans="1:9" x14ac:dyDescent="0.25">
      <c r="A79">
        <v>6</v>
      </c>
      <c r="B79" t="s">
        <v>3</v>
      </c>
      <c r="C79" t="s">
        <v>15</v>
      </c>
      <c r="E79" t="s">
        <v>24</v>
      </c>
      <c r="F79" t="str">
        <f t="shared" si="6"/>
        <v xml:space="preserve">NOTE_F6 </v>
      </c>
      <c r="G79" s="3">
        <f t="shared" si="5"/>
        <v>1396.9129257320162</v>
      </c>
      <c r="H79" s="3" t="str">
        <f t="shared" si="7"/>
        <v xml:space="preserve"> </v>
      </c>
      <c r="I79" s="7">
        <f t="shared" si="4"/>
        <v>1479.9776908465383</v>
      </c>
    </row>
    <row r="80" spans="1:9" x14ac:dyDescent="0.25">
      <c r="A80">
        <v>6</v>
      </c>
      <c r="B80" t="s">
        <v>10</v>
      </c>
      <c r="C80" t="s">
        <v>27</v>
      </c>
      <c r="D80" t="s">
        <v>21</v>
      </c>
      <c r="E80" t="s">
        <v>24</v>
      </c>
      <c r="F80" t="str">
        <f t="shared" si="6"/>
        <v xml:space="preserve">NOTE_FS6 </v>
      </c>
      <c r="G80" s="3">
        <f t="shared" si="5"/>
        <v>1479.9776908465383</v>
      </c>
      <c r="H80" s="3" t="str">
        <f t="shared" si="7"/>
        <v xml:space="preserve">//Equivalent to NOTE_Gb6 </v>
      </c>
      <c r="I80" s="7">
        <f t="shared" si="4"/>
        <v>1567.981743926998</v>
      </c>
    </row>
    <row r="81" spans="1:9" x14ac:dyDescent="0.25">
      <c r="A81">
        <v>6</v>
      </c>
      <c r="B81" t="s">
        <v>4</v>
      </c>
      <c r="C81" t="s">
        <v>16</v>
      </c>
      <c r="E81" t="s">
        <v>24</v>
      </c>
      <c r="F81" t="str">
        <f t="shared" si="6"/>
        <v xml:space="preserve">NOTE_G6 </v>
      </c>
      <c r="G81" s="3">
        <f t="shared" si="5"/>
        <v>1567.981743926998</v>
      </c>
      <c r="H81" s="3" t="str">
        <f t="shared" si="7"/>
        <v xml:space="preserve"> </v>
      </c>
      <c r="I81" s="7">
        <f t="shared" si="4"/>
        <v>1661.2187903197814</v>
      </c>
    </row>
    <row r="82" spans="1:9" x14ac:dyDescent="0.25">
      <c r="A82">
        <v>6</v>
      </c>
      <c r="B82" t="s">
        <v>11</v>
      </c>
      <c r="C82" t="s">
        <v>28</v>
      </c>
      <c r="D82" t="s">
        <v>22</v>
      </c>
      <c r="E82" t="s">
        <v>24</v>
      </c>
      <c r="F82" t="str">
        <f t="shared" si="6"/>
        <v xml:space="preserve">NOTE_GS6 </v>
      </c>
      <c r="G82" s="3">
        <f t="shared" si="5"/>
        <v>1661.2187903197814</v>
      </c>
      <c r="H82" s="3" t="str">
        <f t="shared" si="7"/>
        <v xml:space="preserve">//Equivalent to NOTE_Ab6 </v>
      </c>
      <c r="I82" s="7">
        <f t="shared" si="4"/>
        <v>1760.0000000000009</v>
      </c>
    </row>
    <row r="83" spans="1:9" x14ac:dyDescent="0.25">
      <c r="A83">
        <v>6</v>
      </c>
      <c r="B83" t="s">
        <v>5</v>
      </c>
      <c r="C83" t="s">
        <v>17</v>
      </c>
      <c r="E83" t="s">
        <v>24</v>
      </c>
      <c r="F83" t="str">
        <f t="shared" si="6"/>
        <v xml:space="preserve">NOTE_A6 </v>
      </c>
      <c r="G83" s="3">
        <f t="shared" si="5"/>
        <v>1760.0000000000009</v>
      </c>
      <c r="H83" s="3" t="str">
        <f t="shared" si="7"/>
        <v xml:space="preserve"> </v>
      </c>
      <c r="I83" s="7">
        <f t="shared" si="4"/>
        <v>1864.6550460723606</v>
      </c>
    </row>
    <row r="84" spans="1:9" x14ac:dyDescent="0.25">
      <c r="A84">
        <v>6</v>
      </c>
      <c r="B84" t="s">
        <v>12</v>
      </c>
      <c r="C84" t="s">
        <v>29</v>
      </c>
      <c r="D84" t="s">
        <v>23</v>
      </c>
      <c r="E84" t="s">
        <v>24</v>
      </c>
      <c r="F84" t="str">
        <f t="shared" si="6"/>
        <v xml:space="preserve">NOTE_AS6 </v>
      </c>
      <c r="G84" s="3">
        <f t="shared" si="5"/>
        <v>1864.6550460723606</v>
      </c>
      <c r="H84" s="3" t="str">
        <f t="shared" si="7"/>
        <v xml:space="preserve">//Equivalent to NOTE_Bb6 </v>
      </c>
      <c r="I84" s="7">
        <f t="shared" si="4"/>
        <v>1975.5332050244976</v>
      </c>
    </row>
    <row r="85" spans="1:9" x14ac:dyDescent="0.25">
      <c r="A85">
        <v>6</v>
      </c>
      <c r="B85" t="s">
        <v>6</v>
      </c>
      <c r="C85" t="s">
        <v>18</v>
      </c>
      <c r="E85" t="s">
        <v>24</v>
      </c>
      <c r="F85" t="str">
        <f t="shared" si="6"/>
        <v xml:space="preserve">NOTE_B6 </v>
      </c>
      <c r="G85" s="3">
        <f t="shared" si="5"/>
        <v>1975.5332050244976</v>
      </c>
      <c r="H85" s="3" t="str">
        <f t="shared" si="7"/>
        <v xml:space="preserve"> </v>
      </c>
      <c r="I85" s="7">
        <f t="shared" si="4"/>
        <v>2093.0045224047904</v>
      </c>
    </row>
    <row r="86" spans="1:9" x14ac:dyDescent="0.25">
      <c r="A86">
        <v>7</v>
      </c>
      <c r="B86" t="s">
        <v>1</v>
      </c>
      <c r="C86" t="s">
        <v>13</v>
      </c>
      <c r="E86" t="s">
        <v>24</v>
      </c>
      <c r="F86" t="str">
        <f t="shared" si="6"/>
        <v xml:space="preserve">NOTE_C7 </v>
      </c>
      <c r="G86" s="3">
        <f t="shared" si="5"/>
        <v>2093.0045224047904</v>
      </c>
      <c r="H86" s="3" t="str">
        <f t="shared" si="7"/>
        <v xml:space="preserve"> </v>
      </c>
      <c r="I86" s="7">
        <f t="shared" si="4"/>
        <v>2217.4610478149784</v>
      </c>
    </row>
    <row r="87" spans="1:9" x14ac:dyDescent="0.25">
      <c r="A87">
        <v>7</v>
      </c>
      <c r="B87" t="s">
        <v>7</v>
      </c>
      <c r="C87" t="s">
        <v>25</v>
      </c>
      <c r="D87" t="s">
        <v>19</v>
      </c>
      <c r="E87" t="s">
        <v>24</v>
      </c>
      <c r="F87" t="str">
        <f t="shared" si="6"/>
        <v xml:space="preserve">NOTE_CS7 </v>
      </c>
      <c r="G87" s="3">
        <f t="shared" si="5"/>
        <v>2217.4610478149784</v>
      </c>
      <c r="H87" s="3" t="str">
        <f t="shared" si="7"/>
        <v xml:space="preserve">//Equivalent to NOTE_Db7 </v>
      </c>
      <c r="I87" s="7">
        <f t="shared" si="4"/>
        <v>2349.3181433392624</v>
      </c>
    </row>
    <row r="88" spans="1:9" x14ac:dyDescent="0.25">
      <c r="A88">
        <v>7</v>
      </c>
      <c r="B88" t="s">
        <v>8</v>
      </c>
      <c r="C88" t="s">
        <v>0</v>
      </c>
      <c r="E88" t="s">
        <v>24</v>
      </c>
      <c r="F88" t="str">
        <f t="shared" si="6"/>
        <v xml:space="preserve">NOTE_D7 </v>
      </c>
      <c r="G88" s="3">
        <f t="shared" si="5"/>
        <v>2349.3181433392624</v>
      </c>
      <c r="H88" s="3" t="str">
        <f t="shared" si="7"/>
        <v xml:space="preserve"> </v>
      </c>
      <c r="I88" s="7">
        <f t="shared" si="4"/>
        <v>2489.0158697766497</v>
      </c>
    </row>
    <row r="89" spans="1:9" x14ac:dyDescent="0.25">
      <c r="A89">
        <v>7</v>
      </c>
      <c r="B89" t="s">
        <v>9</v>
      </c>
      <c r="C89" t="s">
        <v>26</v>
      </c>
      <c r="D89" t="s">
        <v>20</v>
      </c>
      <c r="E89" t="s">
        <v>24</v>
      </c>
      <c r="F89" t="str">
        <f t="shared" si="6"/>
        <v xml:space="preserve">NOTE_DS7 </v>
      </c>
      <c r="G89" s="3">
        <f t="shared" si="5"/>
        <v>2489.0158697766497</v>
      </c>
      <c r="H89" s="3" t="str">
        <f t="shared" si="7"/>
        <v xml:space="preserve">//Equivalent to NOTE_Eb7 </v>
      </c>
      <c r="I89" s="7">
        <f t="shared" si="4"/>
        <v>2637.0204553029621</v>
      </c>
    </row>
    <row r="90" spans="1:9" x14ac:dyDescent="0.25">
      <c r="A90">
        <v>7</v>
      </c>
      <c r="B90" t="s">
        <v>2</v>
      </c>
      <c r="C90" t="s">
        <v>14</v>
      </c>
      <c r="E90" t="s">
        <v>24</v>
      </c>
      <c r="F90" t="str">
        <f t="shared" si="6"/>
        <v xml:space="preserve">NOTE_E7 </v>
      </c>
      <c r="G90" s="3">
        <f t="shared" si="5"/>
        <v>2637.0204553029621</v>
      </c>
      <c r="H90" s="3" t="str">
        <f t="shared" si="7"/>
        <v xml:space="preserve"> </v>
      </c>
      <c r="I90" s="7">
        <f t="shared" si="4"/>
        <v>2793.8258514640338</v>
      </c>
    </row>
    <row r="91" spans="1:9" x14ac:dyDescent="0.25">
      <c r="A91">
        <v>7</v>
      </c>
      <c r="B91" t="s">
        <v>3</v>
      </c>
      <c r="C91" t="s">
        <v>15</v>
      </c>
      <c r="E91" t="s">
        <v>24</v>
      </c>
      <c r="F91" t="str">
        <f t="shared" si="6"/>
        <v xml:space="preserve">NOTE_F7 </v>
      </c>
      <c r="G91" s="3">
        <f t="shared" si="5"/>
        <v>2793.8258514640338</v>
      </c>
      <c r="H91" s="3" t="str">
        <f t="shared" si="7"/>
        <v xml:space="preserve"> </v>
      </c>
      <c r="I91" s="7">
        <f t="shared" si="4"/>
        <v>2959.9553816930784</v>
      </c>
    </row>
    <row r="92" spans="1:9" x14ac:dyDescent="0.25">
      <c r="A92">
        <v>7</v>
      </c>
      <c r="B92" t="s">
        <v>10</v>
      </c>
      <c r="C92" t="s">
        <v>27</v>
      </c>
      <c r="D92" t="s">
        <v>21</v>
      </c>
      <c r="E92" t="s">
        <v>24</v>
      </c>
      <c r="F92" t="str">
        <f t="shared" si="6"/>
        <v xml:space="preserve">NOTE_FS7 </v>
      </c>
      <c r="G92" s="3">
        <f t="shared" si="5"/>
        <v>2959.9553816930784</v>
      </c>
      <c r="H92" s="3" t="str">
        <f t="shared" si="7"/>
        <v xml:space="preserve">//Equivalent to NOTE_Gb7 </v>
      </c>
      <c r="I92" s="7">
        <f t="shared" si="4"/>
        <v>3135.9634878539978</v>
      </c>
    </row>
    <row r="93" spans="1:9" x14ac:dyDescent="0.25">
      <c r="A93">
        <v>7</v>
      </c>
      <c r="B93" t="s">
        <v>4</v>
      </c>
      <c r="C93" t="s">
        <v>16</v>
      </c>
      <c r="E93" t="s">
        <v>24</v>
      </c>
      <c r="F93" t="str">
        <f t="shared" si="6"/>
        <v xml:space="preserve">NOTE_G7 </v>
      </c>
      <c r="G93" s="3">
        <f t="shared" si="5"/>
        <v>3135.9634878539978</v>
      </c>
      <c r="H93" s="3" t="str">
        <f t="shared" si="7"/>
        <v xml:space="preserve"> </v>
      </c>
      <c r="I93" s="7">
        <f t="shared" si="4"/>
        <v>3322.4375806395647</v>
      </c>
    </row>
    <row r="94" spans="1:9" x14ac:dyDescent="0.25">
      <c r="A94">
        <v>7</v>
      </c>
      <c r="B94" t="s">
        <v>11</v>
      </c>
      <c r="C94" t="s">
        <v>28</v>
      </c>
      <c r="D94" t="s">
        <v>22</v>
      </c>
      <c r="E94" t="s">
        <v>24</v>
      </c>
      <c r="F94" t="str">
        <f t="shared" si="6"/>
        <v xml:space="preserve">NOTE_GS7 </v>
      </c>
      <c r="G94" s="3">
        <f t="shared" si="5"/>
        <v>3322.4375806395647</v>
      </c>
      <c r="H94" s="3" t="str">
        <f t="shared" si="7"/>
        <v xml:space="preserve">//Equivalent to NOTE_Ab7 </v>
      </c>
      <c r="I94" s="7">
        <f t="shared" si="4"/>
        <v>3520.0000000000041</v>
      </c>
    </row>
    <row r="95" spans="1:9" x14ac:dyDescent="0.25">
      <c r="A95">
        <v>7</v>
      </c>
      <c r="B95" t="s">
        <v>5</v>
      </c>
      <c r="C95" t="s">
        <v>17</v>
      </c>
      <c r="E95" t="s">
        <v>24</v>
      </c>
      <c r="F95" t="str">
        <f t="shared" si="6"/>
        <v xml:space="preserve">NOTE_A7 </v>
      </c>
      <c r="G95" s="3">
        <f t="shared" si="5"/>
        <v>3520.0000000000041</v>
      </c>
      <c r="H95" s="3" t="str">
        <f t="shared" si="7"/>
        <v xml:space="preserve"> </v>
      </c>
      <c r="I95" s="7">
        <f t="shared" si="4"/>
        <v>3729.310092144724</v>
      </c>
    </row>
    <row r="96" spans="1:9" x14ac:dyDescent="0.25">
      <c r="A96">
        <v>7</v>
      </c>
      <c r="B96" t="s">
        <v>12</v>
      </c>
      <c r="C96" t="s">
        <v>29</v>
      </c>
      <c r="D96" t="s">
        <v>23</v>
      </c>
      <c r="E96" t="s">
        <v>24</v>
      </c>
      <c r="F96" t="str">
        <f t="shared" si="6"/>
        <v xml:space="preserve">NOTE_AS7 </v>
      </c>
      <c r="G96" s="3">
        <f t="shared" si="5"/>
        <v>3729.310092144724</v>
      </c>
      <c r="H96" s="3" t="str">
        <f t="shared" si="7"/>
        <v xml:space="preserve">//Equivalent to NOTE_Bb7 </v>
      </c>
      <c r="I96" s="7">
        <f t="shared" si="4"/>
        <v>3951.066410048998</v>
      </c>
    </row>
    <row r="97" spans="1:9" x14ac:dyDescent="0.25">
      <c r="A97">
        <v>7</v>
      </c>
      <c r="B97" t="s">
        <v>6</v>
      </c>
      <c r="C97" t="s">
        <v>18</v>
      </c>
      <c r="E97" t="s">
        <v>24</v>
      </c>
      <c r="F97" t="str">
        <f t="shared" si="6"/>
        <v xml:space="preserve">NOTE_B7 </v>
      </c>
      <c r="G97" s="3">
        <f t="shared" si="5"/>
        <v>3951.066410048998</v>
      </c>
      <c r="H97" s="3" t="str">
        <f t="shared" si="7"/>
        <v xml:space="preserve"> </v>
      </c>
      <c r="I97" s="7">
        <f t="shared" si="4"/>
        <v>4186.0090448095834</v>
      </c>
    </row>
    <row r="98" spans="1:9" x14ac:dyDescent="0.25">
      <c r="A98">
        <v>8</v>
      </c>
      <c r="B98" t="s">
        <v>1</v>
      </c>
      <c r="C98" t="s">
        <v>13</v>
      </c>
      <c r="E98" t="s">
        <v>24</v>
      </c>
      <c r="F98" t="str">
        <f t="shared" si="6"/>
        <v xml:space="preserve">NOTE_C8 </v>
      </c>
      <c r="G98" s="3">
        <f t="shared" si="5"/>
        <v>4186.0090448095834</v>
      </c>
      <c r="H98" s="3" t="str">
        <f t="shared" si="7"/>
        <v xml:space="preserve"> </v>
      </c>
      <c r="I98" s="7">
        <f t="shared" si="4"/>
        <v>4434.9220956299596</v>
      </c>
    </row>
    <row r="99" spans="1:9" x14ac:dyDescent="0.25">
      <c r="A99">
        <v>8</v>
      </c>
      <c r="B99" t="s">
        <v>7</v>
      </c>
      <c r="C99" t="s">
        <v>25</v>
      </c>
      <c r="D99" t="s">
        <v>19</v>
      </c>
      <c r="E99" t="s">
        <v>24</v>
      </c>
      <c r="F99" t="str">
        <f t="shared" si="6"/>
        <v xml:space="preserve">NOTE_CS8 </v>
      </c>
      <c r="G99" s="3">
        <f t="shared" si="5"/>
        <v>4434.9220956299596</v>
      </c>
      <c r="H99" s="3" t="str">
        <f t="shared" si="7"/>
        <v xml:space="preserve">//Equivalent to NOTE_Db8 </v>
      </c>
      <c r="I99" s="7">
        <f t="shared" si="4"/>
        <v>4698.6362866785275</v>
      </c>
    </row>
    <row r="100" spans="1:9" x14ac:dyDescent="0.25">
      <c r="A100">
        <v>8</v>
      </c>
      <c r="B100" t="s">
        <v>8</v>
      </c>
      <c r="C100" t="s">
        <v>0</v>
      </c>
      <c r="E100" t="s">
        <v>24</v>
      </c>
      <c r="F100" t="str">
        <f t="shared" si="6"/>
        <v xml:space="preserve">NOTE_D8 </v>
      </c>
      <c r="G100" s="3">
        <f t="shared" si="5"/>
        <v>4698.6362866785275</v>
      </c>
      <c r="H100" s="3" t="str">
        <f t="shared" si="7"/>
        <v xml:space="preserve"> </v>
      </c>
      <c r="I100" s="7">
        <f t="shared" si="4"/>
        <v>4978.031739553302</v>
      </c>
    </row>
    <row r="101" spans="1:9" x14ac:dyDescent="0.25">
      <c r="A101">
        <v>8</v>
      </c>
      <c r="B101" t="s">
        <v>9</v>
      </c>
      <c r="C101" t="s">
        <v>26</v>
      </c>
      <c r="D101" t="s">
        <v>20</v>
      </c>
      <c r="E101" t="s">
        <v>24</v>
      </c>
      <c r="F101" t="str">
        <f t="shared" si="6"/>
        <v xml:space="preserve">NOTE_DS8 </v>
      </c>
      <c r="G101" s="3">
        <f t="shared" si="5"/>
        <v>4978.031739553302</v>
      </c>
      <c r="H101" s="3" t="str">
        <f t="shared" si="7"/>
        <v xml:space="preserve">//Equivalent to NOTE_Eb8 </v>
      </c>
      <c r="I101" s="7">
        <f t="shared" si="4"/>
        <v>5274.0409106059269</v>
      </c>
    </row>
    <row r="102" spans="1:9" x14ac:dyDescent="0.25">
      <c r="A102">
        <v>8</v>
      </c>
      <c r="B102" t="s">
        <v>2</v>
      </c>
      <c r="C102" t="s">
        <v>14</v>
      </c>
      <c r="E102" t="s">
        <v>24</v>
      </c>
      <c r="F102" t="str">
        <f t="shared" si="6"/>
        <v xml:space="preserve">NOTE_E8 </v>
      </c>
      <c r="G102" s="3">
        <f t="shared" si="5"/>
        <v>5274.0409106059269</v>
      </c>
      <c r="H102" s="3" t="str">
        <f t="shared" si="7"/>
        <v xml:space="preserve"> </v>
      </c>
      <c r="I102" s="7">
        <f t="shared" si="4"/>
        <v>5587.6517029280712</v>
      </c>
    </row>
    <row r="103" spans="1:9" x14ac:dyDescent="0.25">
      <c r="A103">
        <v>8</v>
      </c>
      <c r="B103" t="s">
        <v>3</v>
      </c>
      <c r="C103" t="s">
        <v>15</v>
      </c>
      <c r="E103" t="s">
        <v>24</v>
      </c>
      <c r="F103" t="str">
        <f t="shared" si="6"/>
        <v xml:space="preserve">NOTE_F8 </v>
      </c>
      <c r="G103" s="3">
        <f t="shared" si="5"/>
        <v>5587.6517029280712</v>
      </c>
      <c r="H103" s="3" t="str">
        <f t="shared" si="7"/>
        <v xml:space="preserve"> </v>
      </c>
      <c r="I103" s="7">
        <f t="shared" si="4"/>
        <v>5919.9107633861604</v>
      </c>
    </row>
    <row r="104" spans="1:9" x14ac:dyDescent="0.25">
      <c r="A104">
        <v>8</v>
      </c>
      <c r="B104" t="s">
        <v>10</v>
      </c>
      <c r="C104" t="s">
        <v>27</v>
      </c>
      <c r="D104" t="s">
        <v>21</v>
      </c>
      <c r="E104" t="s">
        <v>24</v>
      </c>
      <c r="F104" t="str">
        <f t="shared" si="6"/>
        <v xml:space="preserve">NOTE_FS8 </v>
      </c>
      <c r="G104" s="3">
        <f t="shared" si="5"/>
        <v>5919.9107633861604</v>
      </c>
      <c r="H104" s="3" t="str">
        <f t="shared" si="7"/>
        <v xml:space="preserve">//Equivalent to NOTE_Gb8 </v>
      </c>
      <c r="I104" s="7">
        <f t="shared" si="4"/>
        <v>6271.9269757079992</v>
      </c>
    </row>
    <row r="105" spans="1:9" x14ac:dyDescent="0.25">
      <c r="A105">
        <v>8</v>
      </c>
      <c r="B105" t="s">
        <v>4</v>
      </c>
      <c r="C105" t="s">
        <v>16</v>
      </c>
      <c r="E105" t="s">
        <v>24</v>
      </c>
      <c r="F105" t="str">
        <f t="shared" si="6"/>
        <v xml:space="preserve">NOTE_G8 </v>
      </c>
      <c r="G105" s="3">
        <f t="shared" si="5"/>
        <v>6271.9269757079992</v>
      </c>
      <c r="H105" s="3" t="str">
        <f t="shared" si="7"/>
        <v xml:space="preserve"> </v>
      </c>
      <c r="I105" s="7">
        <f t="shared" si="4"/>
        <v>6644.8751612791339</v>
      </c>
    </row>
    <row r="106" spans="1:9" x14ac:dyDescent="0.25">
      <c r="A106">
        <v>8</v>
      </c>
      <c r="B106" t="s">
        <v>11</v>
      </c>
      <c r="C106" t="s">
        <v>28</v>
      </c>
      <c r="D106" t="s">
        <v>22</v>
      </c>
      <c r="E106" t="s">
        <v>24</v>
      </c>
      <c r="F106" t="str">
        <f t="shared" si="6"/>
        <v xml:space="preserve">NOTE_GS8 </v>
      </c>
      <c r="G106" s="3">
        <f t="shared" si="5"/>
        <v>6644.8751612791339</v>
      </c>
      <c r="H106" s="3" t="str">
        <f t="shared" si="7"/>
        <v xml:space="preserve">//Equivalent to NOTE_Ab8 </v>
      </c>
      <c r="I106" s="7">
        <f t="shared" si="4"/>
        <v>7040.0000000000127</v>
      </c>
    </row>
    <row r="107" spans="1:9" x14ac:dyDescent="0.25">
      <c r="A107">
        <v>8</v>
      </c>
      <c r="B107" t="s">
        <v>5</v>
      </c>
      <c r="C107" t="s">
        <v>17</v>
      </c>
      <c r="E107" t="s">
        <v>24</v>
      </c>
      <c r="F107" t="str">
        <f t="shared" si="6"/>
        <v xml:space="preserve">NOTE_A8 </v>
      </c>
      <c r="G107" s="3">
        <f t="shared" si="5"/>
        <v>7040.0000000000127</v>
      </c>
      <c r="H107" s="3" t="str">
        <f t="shared" si="7"/>
        <v xml:space="preserve"> </v>
      </c>
      <c r="I107" s="7">
        <f t="shared" si="4"/>
        <v>7458.6201842894525</v>
      </c>
    </row>
    <row r="108" spans="1:9" x14ac:dyDescent="0.25">
      <c r="A108">
        <v>8</v>
      </c>
      <c r="B108" t="s">
        <v>12</v>
      </c>
      <c r="C108" t="s">
        <v>29</v>
      </c>
      <c r="D108" t="s">
        <v>23</v>
      </c>
      <c r="E108" t="s">
        <v>24</v>
      </c>
      <c r="F108" t="str">
        <f t="shared" si="6"/>
        <v xml:space="preserve">NOTE_AS8 </v>
      </c>
      <c r="G108" s="3">
        <f t="shared" si="5"/>
        <v>7458.6201842894525</v>
      </c>
      <c r="H108" s="3" t="str">
        <f t="shared" si="7"/>
        <v xml:space="preserve">//Equivalent to NOTE_Bb8 </v>
      </c>
      <c r="I108" s="7">
        <f t="shared" si="4"/>
        <v>7902.1328200980006</v>
      </c>
    </row>
    <row r="109" spans="1:9" x14ac:dyDescent="0.25">
      <c r="A109">
        <v>8</v>
      </c>
      <c r="B109" t="s">
        <v>6</v>
      </c>
      <c r="C109" t="s">
        <v>18</v>
      </c>
      <c r="E109" t="s">
        <v>24</v>
      </c>
      <c r="F109" t="str">
        <f t="shared" si="6"/>
        <v xml:space="preserve">NOTE_B8 </v>
      </c>
      <c r="G109" s="3">
        <f t="shared" si="5"/>
        <v>7902.1328200980006</v>
      </c>
      <c r="H109" s="3" t="str">
        <f t="shared" si="7"/>
        <v xml:space="preserve"> </v>
      </c>
      <c r="I109" s="7">
        <f t="shared" si="4"/>
        <v>8372.0180896191723</v>
      </c>
    </row>
  </sheetData>
  <mergeCells count="2">
    <mergeCell ref="J59:L59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 Bolelli</cp:lastModifiedBy>
  <dcterms:created xsi:type="dcterms:W3CDTF">2016-12-05T21:57:04Z</dcterms:created>
  <dcterms:modified xsi:type="dcterms:W3CDTF">2016-12-12T12:00:39Z</dcterms:modified>
</cp:coreProperties>
</file>