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Ex5.xml" ContentType="application/vnd.ms-office.chartex+xml"/>
  <Override PartName="/xl/charts/style16.xml" ContentType="application/vnd.ms-office.chartstyle+xml"/>
  <Override PartName="/xl/charts/colors16.xml" ContentType="application/vnd.ms-office.chartcolorstyle+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ECF4C190-DE6F-4B49-B147-8BCC9AFC9228}" xr6:coauthVersionLast="47" xr6:coauthVersionMax="47" xr10:uidLastSave="{00000000-0000-0000-0000-000000000000}"/>
  <bookViews>
    <workbookView xWindow="-120" yWindow="-120" windowWidth="20730" windowHeight="11160" activeTab="4" xr2:uid="{00000000-000D-0000-FFFF-FFFF00000000}"/>
  </bookViews>
  <sheets>
    <sheet name="source" sheetId="1" r:id="rId1"/>
    <sheet name="data" sheetId="2" r:id="rId2"/>
    <sheet name="mann-whitney-test" sheetId="5" r:id="rId3"/>
    <sheet name="tables" sheetId="3" r:id="rId4"/>
    <sheet name="dashboard" sheetId="4" r:id="rId5"/>
  </sheets>
  <definedNames>
    <definedName name="_xlnm._FilterDatabase" localSheetId="1" hidden="1">data!$A$1:$U$2199</definedName>
    <definedName name="_xlnm._FilterDatabase" localSheetId="0" hidden="1">source!$A$1:$Q$2199</definedName>
    <definedName name="_xlchart.v1.0" hidden="1">tables!$B$67</definedName>
    <definedName name="_xlchart.v1.1" hidden="1">tables!$B$68:$B$396</definedName>
    <definedName name="_xlchart.v1.10" hidden="1">tables!$A$67</definedName>
    <definedName name="_xlchart.v1.11" hidden="1">tables!$A$68:$A$1936</definedName>
    <definedName name="_xlchart.v1.12" hidden="1">tables!$B$67</definedName>
    <definedName name="_xlchart.v1.13" hidden="1">tables!$B$68:$B$1936</definedName>
    <definedName name="_xlchart.v1.2" hidden="1">tables!$A$67</definedName>
    <definedName name="_xlchart.v1.3" hidden="1">tables!$A$68:$A$1936</definedName>
    <definedName name="_xlchart.v1.4" hidden="1">tables!$B$67</definedName>
    <definedName name="_xlchart.v1.5" hidden="1">tables!$B$68:$B$1936</definedName>
    <definedName name="_xlchart.v1.6" hidden="1">tables!$A$67</definedName>
    <definedName name="_xlchart.v1.7" hidden="1">tables!$A$68:$A$1936</definedName>
    <definedName name="_xlchart.v1.8" hidden="1">data!$C$1</definedName>
    <definedName name="_xlchart.v1.9" hidden="1">data!$C$2:$C$2199</definedName>
  </definedNames>
  <calcPr calcId="181029"/>
  <pivotCaches>
    <pivotCache cacheId="0" r:id="rId6"/>
    <pivotCache cacheId="1" r:id="rId7"/>
    <pivotCache cacheId="2" r:id="rId8"/>
    <pivotCache cacheId="3" r:id="rId9"/>
    <pivotCache cacheId="4" r:id="rId10"/>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2156" i="2"/>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 i="2"/>
  <c r="L2190" i="2"/>
  <c r="L2180" i="2"/>
  <c r="L2170" i="2"/>
  <c r="L2160" i="2"/>
  <c r="L2150" i="2"/>
  <c r="L2140" i="2"/>
  <c r="L2130" i="2"/>
  <c r="L2120" i="2"/>
  <c r="L2110" i="2"/>
  <c r="L2109" i="2"/>
  <c r="L2108" i="2"/>
  <c r="L2107" i="2"/>
  <c r="L2106" i="2"/>
  <c r="L2105" i="2"/>
  <c r="L2104" i="2"/>
  <c r="L2103" i="2"/>
  <c r="L2102" i="2"/>
  <c r="L2101" i="2"/>
  <c r="L2100" i="2"/>
  <c r="L2099" i="2"/>
  <c r="L2098" i="2"/>
  <c r="L2097" i="2"/>
  <c r="L2096" i="2"/>
  <c r="L2095" i="2"/>
  <c r="L2094" i="2"/>
  <c r="L2093" i="2"/>
  <c r="L2092" i="2"/>
  <c r="L2091" i="2"/>
  <c r="L2090" i="2"/>
  <c r="L2089" i="2"/>
  <c r="L2088" i="2"/>
  <c r="L2087" i="2"/>
  <c r="L2086" i="2"/>
  <c r="L2085" i="2"/>
  <c r="L2084" i="2"/>
  <c r="L2083" i="2"/>
  <c r="L2082" i="2"/>
  <c r="L2081" i="2"/>
  <c r="L2080" i="2"/>
  <c r="L2079" i="2"/>
  <c r="L2078" i="2"/>
  <c r="L2077" i="2"/>
  <c r="L2076" i="2"/>
  <c r="L2075" i="2"/>
  <c r="L2074" i="2"/>
  <c r="L2073" i="2"/>
  <c r="L2072" i="2"/>
  <c r="L2071" i="2"/>
  <c r="L2070" i="2"/>
  <c r="L2069" i="2"/>
  <c r="L2068" i="2"/>
  <c r="L2067" i="2"/>
  <c r="L2066" i="2"/>
  <c r="L2065" i="2"/>
  <c r="L2064" i="2"/>
  <c r="L2063" i="2"/>
  <c r="L2062" i="2"/>
  <c r="L2061" i="2"/>
  <c r="L2060" i="2"/>
  <c r="L2059" i="2"/>
  <c r="L2058" i="2"/>
  <c r="L2057" i="2"/>
  <c r="L2056" i="2"/>
  <c r="L2055" i="2"/>
  <c r="L2054" i="2"/>
  <c r="L2053" i="2"/>
  <c r="L2052" i="2"/>
  <c r="L2051" i="2"/>
  <c r="L2050" i="2"/>
  <c r="L2049" i="2"/>
  <c r="L2048" i="2"/>
  <c r="L2047" i="2"/>
  <c r="L2046" i="2"/>
  <c r="L2045" i="2"/>
  <c r="L2044" i="2"/>
  <c r="L2043" i="2"/>
  <c r="L2042" i="2"/>
  <c r="L2041" i="2"/>
  <c r="L2040" i="2"/>
  <c r="L2039" i="2"/>
  <c r="L2038" i="2"/>
  <c r="L2037" i="2"/>
  <c r="L2036" i="2"/>
  <c r="L2035" i="2"/>
  <c r="L2034" i="2"/>
  <c r="L2033" i="2"/>
  <c r="L2032" i="2"/>
  <c r="L2031" i="2"/>
  <c r="L2030" i="2"/>
  <c r="L2029" i="2"/>
  <c r="L2028" i="2"/>
  <c r="L2027" i="2"/>
  <c r="L2026" i="2"/>
  <c r="L2025" i="2"/>
  <c r="L2024" i="2"/>
  <c r="L2023" i="2"/>
  <c r="L2022" i="2"/>
  <c r="L2021" i="2"/>
  <c r="L2020" i="2"/>
  <c r="L2019" i="2"/>
  <c r="L2018" i="2"/>
  <c r="L2017" i="2"/>
  <c r="L2016" i="2"/>
  <c r="L2015" i="2"/>
  <c r="L2014" i="2"/>
  <c r="L2013" i="2"/>
  <c r="L2012" i="2"/>
  <c r="L2011" i="2"/>
  <c r="L2010" i="2"/>
  <c r="L2009" i="2"/>
  <c r="L2008" i="2"/>
  <c r="L2007" i="2"/>
  <c r="L2006" i="2"/>
  <c r="L2005" i="2"/>
  <c r="L2004" i="2"/>
  <c r="L2003" i="2"/>
  <c r="L2002" i="2"/>
  <c r="L2001" i="2"/>
  <c r="L2000" i="2"/>
  <c r="L1990" i="2"/>
  <c r="L1980" i="2"/>
  <c r="L1970" i="2"/>
  <c r="L1960" i="2"/>
  <c r="L1950" i="2"/>
  <c r="L1940" i="2"/>
  <c r="L1930" i="2"/>
  <c r="L1920" i="2"/>
  <c r="L1910" i="2"/>
  <c r="L1909" i="2"/>
  <c r="L1908" i="2"/>
  <c r="L1907" i="2"/>
  <c r="L1906" i="2"/>
  <c r="L1905" i="2"/>
  <c r="L1904" i="2"/>
  <c r="L1903" i="2"/>
  <c r="L1902" i="2"/>
  <c r="L1901" i="2"/>
  <c r="L1900" i="2"/>
  <c r="L1890" i="2"/>
  <c r="L1880" i="2"/>
  <c r="L1870" i="2"/>
  <c r="L1860" i="2"/>
  <c r="L1850" i="2"/>
  <c r="L1840" i="2"/>
  <c r="L1830" i="2"/>
  <c r="L1820" i="2"/>
  <c r="L1810" i="2"/>
  <c r="L1809" i="2"/>
  <c r="L1808" i="2"/>
  <c r="L1807" i="2"/>
  <c r="L1806" i="2"/>
  <c r="L1805" i="2"/>
  <c r="L1804" i="2"/>
  <c r="L1803" i="2"/>
  <c r="L1802" i="2"/>
  <c r="L1801" i="2"/>
  <c r="L1800" i="2"/>
  <c r="L1790" i="2"/>
  <c r="L1780" i="2"/>
  <c r="L1770" i="2"/>
  <c r="L1760" i="2"/>
  <c r="L1750" i="2"/>
  <c r="L1740" i="2"/>
  <c r="L1730" i="2"/>
  <c r="L1720" i="2"/>
  <c r="L1710" i="2"/>
  <c r="L1709" i="2"/>
  <c r="L1708" i="2"/>
  <c r="L1707" i="2"/>
  <c r="L1706" i="2"/>
  <c r="L1705" i="2"/>
  <c r="L1704" i="2"/>
  <c r="L1703" i="2"/>
  <c r="L1702" i="2"/>
  <c r="L1701" i="2"/>
  <c r="L1700" i="2"/>
  <c r="L1690" i="2"/>
  <c r="L1680" i="2"/>
  <c r="L1670" i="2"/>
  <c r="L1660" i="2"/>
  <c r="L1650" i="2"/>
  <c r="L1640" i="2"/>
  <c r="L1630" i="2"/>
  <c r="L1620" i="2"/>
  <c r="L1610" i="2"/>
  <c r="L1609" i="2"/>
  <c r="L1608" i="2"/>
  <c r="L1607" i="2"/>
  <c r="L1606" i="2"/>
  <c r="L1605" i="2"/>
  <c r="L1604" i="2"/>
  <c r="L1603" i="2"/>
  <c r="L1602" i="2"/>
  <c r="L1601" i="2"/>
  <c r="L1600" i="2"/>
  <c r="L1590" i="2"/>
  <c r="L1580" i="2"/>
  <c r="L1570" i="2"/>
  <c r="L1560" i="2"/>
  <c r="L1550" i="2"/>
  <c r="L1540" i="2"/>
  <c r="L1530" i="2"/>
  <c r="L1520" i="2"/>
  <c r="L1510" i="2"/>
  <c r="L1509" i="2"/>
  <c r="L1508" i="2"/>
  <c r="L1507" i="2"/>
  <c r="L1506" i="2"/>
  <c r="L1505" i="2"/>
  <c r="L1504" i="2"/>
  <c r="L1503" i="2"/>
  <c r="L1502" i="2"/>
  <c r="L1501" i="2"/>
  <c r="L1500" i="2"/>
  <c r="L1490" i="2"/>
  <c r="L1480" i="2"/>
  <c r="L1470" i="2"/>
  <c r="L1460" i="2"/>
  <c r="L1450" i="2"/>
  <c r="L1440" i="2"/>
  <c r="L1430" i="2"/>
  <c r="L1420" i="2"/>
  <c r="L1410" i="2"/>
  <c r="L1409" i="2"/>
  <c r="L1408" i="2"/>
  <c r="L1407" i="2"/>
  <c r="L1406" i="2"/>
  <c r="L1405" i="2"/>
  <c r="L1404" i="2"/>
  <c r="L1403" i="2"/>
  <c r="L1402" i="2"/>
  <c r="L1401" i="2"/>
  <c r="L1400" i="2"/>
  <c r="L1390" i="2"/>
  <c r="L1380" i="2"/>
  <c r="L1370" i="2"/>
  <c r="L1360" i="2"/>
  <c r="L1350" i="2"/>
  <c r="L1340" i="2"/>
  <c r="L1330" i="2"/>
  <c r="L1320" i="2"/>
  <c r="L1310" i="2"/>
  <c r="L1309" i="2"/>
  <c r="L1308" i="2"/>
  <c r="L1307" i="2"/>
  <c r="L1306" i="2"/>
  <c r="L1305" i="2"/>
  <c r="L1304" i="2"/>
  <c r="L1303" i="2"/>
  <c r="L1302" i="2"/>
  <c r="L1301" i="2"/>
  <c r="L1300" i="2"/>
  <c r="L1290" i="2"/>
  <c r="L1280" i="2"/>
  <c r="L1270" i="2"/>
  <c r="L1260" i="2"/>
  <c r="L1250" i="2"/>
  <c r="L1240" i="2"/>
  <c r="L1230" i="2"/>
  <c r="L1220" i="2"/>
  <c r="L1210" i="2"/>
  <c r="L1209" i="2"/>
  <c r="L1208" i="2"/>
  <c r="L1207" i="2"/>
  <c r="L1206" i="2"/>
  <c r="L1205" i="2"/>
  <c r="L1204" i="2"/>
  <c r="L1203" i="2"/>
  <c r="L1202" i="2"/>
  <c r="L1201" i="2"/>
  <c r="L1200" i="2"/>
  <c r="L1190" i="2"/>
  <c r="L1180" i="2"/>
  <c r="L1170" i="2"/>
  <c r="L1160" i="2"/>
  <c r="L1150" i="2"/>
  <c r="L1140" i="2"/>
  <c r="L1130" i="2"/>
  <c r="L1120" i="2"/>
  <c r="L1110" i="2"/>
  <c r="L1109" i="2"/>
  <c r="L1108" i="2"/>
  <c r="L1107" i="2"/>
  <c r="L1106" i="2"/>
  <c r="L1105" i="2"/>
  <c r="L1104" i="2"/>
  <c r="L1103" i="2"/>
  <c r="L1102" i="2"/>
  <c r="L1101" i="2"/>
  <c r="L1100" i="2"/>
  <c r="L1099" i="2"/>
  <c r="L1098" i="2"/>
  <c r="L1097" i="2"/>
  <c r="L1096" i="2"/>
  <c r="L1095" i="2"/>
  <c r="L1094" i="2"/>
  <c r="L1093" i="2"/>
  <c r="L1092" i="2"/>
  <c r="L1091" i="2"/>
  <c r="L1090" i="2"/>
  <c r="L1089" i="2"/>
  <c r="L1088" i="2"/>
  <c r="L1087" i="2"/>
  <c r="L1086" i="2"/>
  <c r="L1085" i="2"/>
  <c r="L1084" i="2"/>
  <c r="L1083" i="2"/>
  <c r="L1082" i="2"/>
  <c r="L1081" i="2"/>
  <c r="L1080" i="2"/>
  <c r="L1079" i="2"/>
  <c r="L1078" i="2"/>
  <c r="L1077" i="2"/>
  <c r="L1076" i="2"/>
  <c r="L1075" i="2"/>
  <c r="L1074" i="2"/>
  <c r="L1073" i="2"/>
  <c r="L1072" i="2"/>
  <c r="L1071" i="2"/>
  <c r="L1070" i="2"/>
  <c r="L1069" i="2"/>
  <c r="L1068" i="2"/>
  <c r="L1067" i="2"/>
  <c r="L1066" i="2"/>
  <c r="L1065" i="2"/>
  <c r="L1064" i="2"/>
  <c r="L1063" i="2"/>
  <c r="L1062" i="2"/>
  <c r="L1061" i="2"/>
  <c r="L1060" i="2"/>
  <c r="L1059" i="2"/>
  <c r="L1058" i="2"/>
  <c r="L1057" i="2"/>
  <c r="L1056" i="2"/>
  <c r="L1055" i="2"/>
  <c r="L1054" i="2"/>
  <c r="L1053" i="2"/>
  <c r="L1052" i="2"/>
  <c r="L1051" i="2"/>
  <c r="L1050" i="2"/>
  <c r="L1049" i="2"/>
  <c r="L1048" i="2"/>
  <c r="L1047" i="2"/>
  <c r="L1046" i="2"/>
  <c r="L1045" i="2"/>
  <c r="L1044" i="2"/>
  <c r="L1043" i="2"/>
  <c r="L1042" i="2"/>
  <c r="L1041" i="2"/>
  <c r="L1040" i="2"/>
  <c r="L1039" i="2"/>
  <c r="L1038" i="2"/>
  <c r="L1037" i="2"/>
  <c r="L1036" i="2"/>
  <c r="L1035" i="2"/>
  <c r="L1034" i="2"/>
  <c r="L1033" i="2"/>
  <c r="L1032" i="2"/>
  <c r="L1031" i="2"/>
  <c r="L1030" i="2"/>
  <c r="L1029" i="2"/>
  <c r="L1028" i="2"/>
  <c r="L1027" i="2"/>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0" i="2"/>
  <c r="L980" i="2"/>
  <c r="L970" i="2"/>
  <c r="L960" i="2"/>
  <c r="L950" i="2"/>
  <c r="L940" i="2"/>
  <c r="L930" i="2"/>
  <c r="L920" i="2"/>
  <c r="L910" i="2"/>
  <c r="L909" i="2"/>
  <c r="L908" i="2"/>
  <c r="L907" i="2"/>
  <c r="L906" i="2"/>
  <c r="L905" i="2"/>
  <c r="L904" i="2"/>
  <c r="L903" i="2"/>
  <c r="L902" i="2"/>
  <c r="L901" i="2"/>
  <c r="L900" i="2"/>
  <c r="L890" i="2"/>
  <c r="L880" i="2"/>
  <c r="L870" i="2"/>
  <c r="L860" i="2"/>
  <c r="L850" i="2"/>
  <c r="L840" i="2"/>
  <c r="L830" i="2"/>
  <c r="L820" i="2"/>
  <c r="L810" i="2"/>
  <c r="L809" i="2"/>
  <c r="L808" i="2"/>
  <c r="L807" i="2"/>
  <c r="L806" i="2"/>
  <c r="L805" i="2"/>
  <c r="L804" i="2"/>
  <c r="L803" i="2"/>
  <c r="L802" i="2"/>
  <c r="L801" i="2"/>
  <c r="L800" i="2"/>
  <c r="L790" i="2"/>
  <c r="L780" i="2"/>
  <c r="L770" i="2"/>
  <c r="L760" i="2"/>
  <c r="L750" i="2"/>
  <c r="L740" i="2"/>
  <c r="L730" i="2"/>
  <c r="L720" i="2"/>
  <c r="L710" i="2"/>
  <c r="L709" i="2"/>
  <c r="L708" i="2"/>
  <c r="L707" i="2"/>
  <c r="L706" i="2"/>
  <c r="L705" i="2"/>
  <c r="L704" i="2"/>
  <c r="L703" i="2"/>
  <c r="L702" i="2"/>
  <c r="L701" i="2"/>
  <c r="L700" i="2"/>
  <c r="L690" i="2"/>
  <c r="L680" i="2"/>
  <c r="L670" i="2"/>
  <c r="L660" i="2"/>
  <c r="L650" i="2"/>
  <c r="L640" i="2"/>
  <c r="L630" i="2"/>
  <c r="L620" i="2"/>
  <c r="L610" i="2"/>
  <c r="L609" i="2"/>
  <c r="L608" i="2"/>
  <c r="L607" i="2"/>
  <c r="L606" i="2"/>
  <c r="L605" i="2"/>
  <c r="L604" i="2"/>
  <c r="L603" i="2"/>
  <c r="L602" i="2"/>
  <c r="L601" i="2"/>
  <c r="L600" i="2"/>
  <c r="L590" i="2"/>
  <c r="L580" i="2"/>
  <c r="L570" i="2"/>
  <c r="L560" i="2"/>
  <c r="L550" i="2"/>
  <c r="L540" i="2"/>
  <c r="L530" i="2"/>
  <c r="L520" i="2"/>
  <c r="L510" i="2"/>
  <c r="L509" i="2"/>
  <c r="L508" i="2"/>
  <c r="L507" i="2"/>
  <c r="L506" i="2"/>
  <c r="L505" i="2"/>
  <c r="L504" i="2"/>
  <c r="L503" i="2"/>
  <c r="L502" i="2"/>
  <c r="L501" i="2"/>
  <c r="L500" i="2"/>
  <c r="L490" i="2"/>
  <c r="L480" i="2"/>
  <c r="L470" i="2"/>
  <c r="L460" i="2"/>
  <c r="L450" i="2"/>
  <c r="L440" i="2"/>
  <c r="L430" i="2"/>
  <c r="L420" i="2"/>
  <c r="L410" i="2"/>
  <c r="L409" i="2"/>
  <c r="L408" i="2"/>
  <c r="L407" i="2"/>
  <c r="L406" i="2"/>
  <c r="L405" i="2"/>
  <c r="L404" i="2"/>
  <c r="L403" i="2"/>
  <c r="L402" i="2"/>
  <c r="L401" i="2"/>
  <c r="L400" i="2"/>
  <c r="L390" i="2"/>
  <c r="L380" i="2"/>
  <c r="L370" i="2"/>
  <c r="L360" i="2"/>
  <c r="L350" i="2"/>
  <c r="L340" i="2"/>
  <c r="L330" i="2"/>
  <c r="L320" i="2"/>
  <c r="L310" i="2"/>
  <c r="L309" i="2"/>
  <c r="L308" i="2"/>
  <c r="L307" i="2"/>
  <c r="L306" i="2"/>
  <c r="L305" i="2"/>
  <c r="L304" i="2"/>
  <c r="L303" i="2"/>
  <c r="L302" i="2"/>
  <c r="L301" i="2"/>
  <c r="L300" i="2"/>
  <c r="L290" i="2"/>
  <c r="L280" i="2"/>
  <c r="L270" i="2"/>
  <c r="L260" i="2"/>
  <c r="L250" i="2"/>
  <c r="L240" i="2"/>
  <c r="L230" i="2"/>
  <c r="L220" i="2"/>
  <c r="L210" i="2"/>
  <c r="L209" i="2"/>
  <c r="L208" i="2"/>
  <c r="L207" i="2"/>
  <c r="L206" i="2"/>
  <c r="L205" i="2"/>
  <c r="L204" i="2"/>
  <c r="L203" i="2"/>
  <c r="L202" i="2"/>
  <c r="L201" i="2"/>
  <c r="L200" i="2"/>
  <c r="L190" i="2"/>
  <c r="L180" i="2"/>
  <c r="L170" i="2"/>
  <c r="L160" i="2"/>
  <c r="L150" i="2"/>
  <c r="L140" i="2"/>
  <c r="L130" i="2"/>
  <c r="L120" i="2"/>
  <c r="L110" i="2"/>
  <c r="L109" i="2"/>
  <c r="L108" i="2"/>
  <c r="L107" i="2"/>
  <c r="L106" i="2"/>
  <c r="L105" i="2"/>
  <c r="L104" i="2"/>
  <c r="L103" i="2"/>
  <c r="L102" i="2"/>
  <c r="L101" i="2"/>
  <c r="L100" i="2"/>
  <c r="L90" i="2"/>
  <c r="L80" i="2"/>
  <c r="L70" i="2"/>
  <c r="L60" i="2"/>
  <c r="L50" i="2"/>
  <c r="L40" i="2"/>
  <c r="L30" i="2"/>
  <c r="L20" i="2"/>
  <c r="L10" i="2"/>
  <c r="L6" i="2"/>
  <c r="L7" i="2"/>
  <c r="L8" i="2"/>
  <c r="L9" i="2"/>
  <c r="L11" i="2"/>
  <c r="L12" i="2"/>
  <c r="L13" i="2"/>
  <c r="L14" i="2"/>
  <c r="L15" i="2"/>
  <c r="L16" i="2"/>
  <c r="L17" i="2"/>
  <c r="L18" i="2"/>
  <c r="L19" i="2"/>
  <c r="L21" i="2"/>
  <c r="L22" i="2"/>
  <c r="L23" i="2"/>
  <c r="L24" i="2"/>
  <c r="L25" i="2"/>
  <c r="L26" i="2"/>
  <c r="L27" i="2"/>
  <c r="L28" i="2"/>
  <c r="L29" i="2"/>
  <c r="L31" i="2"/>
  <c r="L32" i="2"/>
  <c r="L33" i="2"/>
  <c r="L34" i="2"/>
  <c r="L35" i="2"/>
  <c r="L36" i="2"/>
  <c r="L37" i="2"/>
  <c r="L38" i="2"/>
  <c r="L39" i="2"/>
  <c r="L41" i="2"/>
  <c r="L42" i="2"/>
  <c r="L43" i="2"/>
  <c r="L44" i="2"/>
  <c r="L45" i="2"/>
  <c r="L46" i="2"/>
  <c r="L47" i="2"/>
  <c r="L48" i="2"/>
  <c r="L49" i="2"/>
  <c r="L51" i="2"/>
  <c r="L52" i="2"/>
  <c r="L53" i="2"/>
  <c r="L54" i="2"/>
  <c r="L55" i="2"/>
  <c r="L56" i="2"/>
  <c r="L57" i="2"/>
  <c r="L58" i="2"/>
  <c r="L59" i="2"/>
  <c r="L61" i="2"/>
  <c r="L62" i="2"/>
  <c r="L63" i="2"/>
  <c r="L64" i="2"/>
  <c r="L65" i="2"/>
  <c r="L66" i="2"/>
  <c r="L67" i="2"/>
  <c r="L68" i="2"/>
  <c r="L69" i="2"/>
  <c r="L71" i="2"/>
  <c r="L72" i="2"/>
  <c r="L73" i="2"/>
  <c r="L74" i="2"/>
  <c r="L75" i="2"/>
  <c r="L76" i="2"/>
  <c r="L77" i="2"/>
  <c r="L78" i="2"/>
  <c r="L79" i="2"/>
  <c r="L81" i="2"/>
  <c r="L82" i="2"/>
  <c r="L83" i="2"/>
  <c r="L84" i="2"/>
  <c r="L85" i="2"/>
  <c r="L86" i="2"/>
  <c r="L87" i="2"/>
  <c r="L88" i="2"/>
  <c r="L89" i="2"/>
  <c r="L91" i="2"/>
  <c r="L92" i="2"/>
  <c r="L93" i="2"/>
  <c r="L94" i="2"/>
  <c r="L95" i="2"/>
  <c r="L96" i="2"/>
  <c r="L97" i="2"/>
  <c r="L98" i="2"/>
  <c r="L99" i="2"/>
  <c r="L111" i="2"/>
  <c r="L112" i="2"/>
  <c r="L113" i="2"/>
  <c r="L114" i="2"/>
  <c r="L115" i="2"/>
  <c r="L116" i="2"/>
  <c r="L117" i="2"/>
  <c r="L118" i="2"/>
  <c r="L119" i="2"/>
  <c r="L121" i="2"/>
  <c r="L122" i="2"/>
  <c r="L123" i="2"/>
  <c r="L124" i="2"/>
  <c r="L125" i="2"/>
  <c r="L126" i="2"/>
  <c r="L127" i="2"/>
  <c r="L128" i="2"/>
  <c r="L129" i="2"/>
  <c r="L131" i="2"/>
  <c r="L132" i="2"/>
  <c r="L133" i="2"/>
  <c r="L134" i="2"/>
  <c r="L135" i="2"/>
  <c r="L136" i="2"/>
  <c r="L137" i="2"/>
  <c r="L138" i="2"/>
  <c r="L139" i="2"/>
  <c r="L141" i="2"/>
  <c r="L142" i="2"/>
  <c r="L143" i="2"/>
  <c r="L144" i="2"/>
  <c r="L145" i="2"/>
  <c r="L146" i="2"/>
  <c r="L147" i="2"/>
  <c r="L148" i="2"/>
  <c r="L149" i="2"/>
  <c r="L151" i="2"/>
  <c r="L152" i="2"/>
  <c r="L153" i="2"/>
  <c r="L154" i="2"/>
  <c r="L155" i="2"/>
  <c r="L156" i="2"/>
  <c r="L157" i="2"/>
  <c r="L158" i="2"/>
  <c r="L159" i="2"/>
  <c r="L161" i="2"/>
  <c r="L162" i="2"/>
  <c r="L163" i="2"/>
  <c r="L164" i="2"/>
  <c r="L165" i="2"/>
  <c r="L166" i="2"/>
  <c r="L167" i="2"/>
  <c r="L168" i="2"/>
  <c r="L169" i="2"/>
  <c r="L171" i="2"/>
  <c r="L172" i="2"/>
  <c r="L173" i="2"/>
  <c r="L174" i="2"/>
  <c r="L175" i="2"/>
  <c r="L176" i="2"/>
  <c r="L177" i="2"/>
  <c r="L178" i="2"/>
  <c r="L179" i="2"/>
  <c r="L181" i="2"/>
  <c r="L182" i="2"/>
  <c r="L183" i="2"/>
  <c r="L184" i="2"/>
  <c r="L185" i="2"/>
  <c r="L186" i="2"/>
  <c r="L187" i="2"/>
  <c r="L188" i="2"/>
  <c r="L189" i="2"/>
  <c r="L191" i="2"/>
  <c r="L192" i="2"/>
  <c r="L193" i="2"/>
  <c r="L194" i="2"/>
  <c r="L195" i="2"/>
  <c r="L196" i="2"/>
  <c r="L197" i="2"/>
  <c r="L198" i="2"/>
  <c r="L199" i="2"/>
  <c r="L211" i="2"/>
  <c r="L212" i="2"/>
  <c r="L213" i="2"/>
  <c r="L214" i="2"/>
  <c r="L215" i="2"/>
  <c r="L216" i="2"/>
  <c r="L217" i="2"/>
  <c r="L218" i="2"/>
  <c r="L219" i="2"/>
  <c r="L221" i="2"/>
  <c r="L222" i="2"/>
  <c r="L223" i="2"/>
  <c r="L224" i="2"/>
  <c r="L225" i="2"/>
  <c r="L226" i="2"/>
  <c r="L227" i="2"/>
  <c r="L228" i="2"/>
  <c r="L229" i="2"/>
  <c r="L231" i="2"/>
  <c r="L232" i="2"/>
  <c r="L233" i="2"/>
  <c r="L234" i="2"/>
  <c r="L235" i="2"/>
  <c r="L236" i="2"/>
  <c r="L237" i="2"/>
  <c r="L238" i="2"/>
  <c r="L239" i="2"/>
  <c r="L241" i="2"/>
  <c r="L242" i="2"/>
  <c r="L243" i="2"/>
  <c r="L244" i="2"/>
  <c r="L245" i="2"/>
  <c r="L246" i="2"/>
  <c r="L247" i="2"/>
  <c r="L248" i="2"/>
  <c r="L249" i="2"/>
  <c r="L251" i="2"/>
  <c r="L252" i="2"/>
  <c r="L253" i="2"/>
  <c r="L254" i="2"/>
  <c r="L255" i="2"/>
  <c r="L256" i="2"/>
  <c r="L257" i="2"/>
  <c r="L258" i="2"/>
  <c r="L259" i="2"/>
  <c r="L261" i="2"/>
  <c r="L262" i="2"/>
  <c r="L263" i="2"/>
  <c r="L264" i="2"/>
  <c r="L265" i="2"/>
  <c r="L266" i="2"/>
  <c r="L267" i="2"/>
  <c r="L268" i="2"/>
  <c r="L269" i="2"/>
  <c r="L271" i="2"/>
  <c r="L272" i="2"/>
  <c r="L273" i="2"/>
  <c r="L274" i="2"/>
  <c r="L275" i="2"/>
  <c r="L276" i="2"/>
  <c r="L277" i="2"/>
  <c r="L278" i="2"/>
  <c r="L279" i="2"/>
  <c r="L281" i="2"/>
  <c r="L282" i="2"/>
  <c r="L283" i="2"/>
  <c r="L284" i="2"/>
  <c r="L285" i="2"/>
  <c r="L286" i="2"/>
  <c r="L287" i="2"/>
  <c r="L288" i="2"/>
  <c r="L289" i="2"/>
  <c r="L291" i="2"/>
  <c r="L292" i="2"/>
  <c r="L293" i="2"/>
  <c r="L294" i="2"/>
  <c r="L295" i="2"/>
  <c r="L296" i="2"/>
  <c r="L297" i="2"/>
  <c r="L298" i="2"/>
  <c r="L299" i="2"/>
  <c r="L311" i="2"/>
  <c r="L312" i="2"/>
  <c r="L313" i="2"/>
  <c r="L314" i="2"/>
  <c r="L315" i="2"/>
  <c r="L316" i="2"/>
  <c r="L317" i="2"/>
  <c r="L318" i="2"/>
  <c r="L319" i="2"/>
  <c r="L321" i="2"/>
  <c r="L322" i="2"/>
  <c r="L323" i="2"/>
  <c r="L324" i="2"/>
  <c r="L325" i="2"/>
  <c r="L326" i="2"/>
  <c r="L327" i="2"/>
  <c r="L328" i="2"/>
  <c r="L329" i="2"/>
  <c r="L331" i="2"/>
  <c r="L332" i="2"/>
  <c r="L333" i="2"/>
  <c r="L334" i="2"/>
  <c r="L335" i="2"/>
  <c r="L336" i="2"/>
  <c r="L337" i="2"/>
  <c r="L338" i="2"/>
  <c r="L339" i="2"/>
  <c r="L341" i="2"/>
  <c r="L342" i="2"/>
  <c r="L343" i="2"/>
  <c r="L344" i="2"/>
  <c r="L345" i="2"/>
  <c r="L346" i="2"/>
  <c r="L347" i="2"/>
  <c r="L348" i="2"/>
  <c r="L349" i="2"/>
  <c r="L351" i="2"/>
  <c r="L352" i="2"/>
  <c r="L353" i="2"/>
  <c r="L354" i="2"/>
  <c r="L355" i="2"/>
  <c r="L356" i="2"/>
  <c r="L357" i="2"/>
  <c r="L358" i="2"/>
  <c r="L359" i="2"/>
  <c r="L361" i="2"/>
  <c r="L362" i="2"/>
  <c r="L363" i="2"/>
  <c r="L364" i="2"/>
  <c r="L365" i="2"/>
  <c r="L366" i="2"/>
  <c r="L367" i="2"/>
  <c r="L368" i="2"/>
  <c r="L369" i="2"/>
  <c r="L371" i="2"/>
  <c r="L372" i="2"/>
  <c r="L373" i="2"/>
  <c r="L374" i="2"/>
  <c r="L375" i="2"/>
  <c r="L376" i="2"/>
  <c r="L377" i="2"/>
  <c r="L378" i="2"/>
  <c r="L379" i="2"/>
  <c r="L381" i="2"/>
  <c r="L382" i="2"/>
  <c r="L383" i="2"/>
  <c r="L384" i="2"/>
  <c r="L385" i="2"/>
  <c r="L386" i="2"/>
  <c r="L387" i="2"/>
  <c r="L388" i="2"/>
  <c r="L389" i="2"/>
  <c r="L391" i="2"/>
  <c r="L392" i="2"/>
  <c r="L393" i="2"/>
  <c r="L394" i="2"/>
  <c r="L395" i="2"/>
  <c r="L396" i="2"/>
  <c r="L397" i="2"/>
  <c r="L398" i="2"/>
  <c r="L399" i="2"/>
  <c r="L411" i="2"/>
  <c r="L412" i="2"/>
  <c r="L413" i="2"/>
  <c r="L414" i="2"/>
  <c r="L415" i="2"/>
  <c r="L416" i="2"/>
  <c r="L417" i="2"/>
  <c r="L418" i="2"/>
  <c r="L419" i="2"/>
  <c r="L421" i="2"/>
  <c r="L422" i="2"/>
  <c r="L423" i="2"/>
  <c r="L424" i="2"/>
  <c r="L425" i="2"/>
  <c r="L426" i="2"/>
  <c r="L427" i="2"/>
  <c r="L428" i="2"/>
  <c r="L429" i="2"/>
  <c r="L431" i="2"/>
  <c r="L432" i="2"/>
  <c r="L433" i="2"/>
  <c r="L434" i="2"/>
  <c r="L435" i="2"/>
  <c r="L436" i="2"/>
  <c r="L437" i="2"/>
  <c r="L438" i="2"/>
  <c r="L439" i="2"/>
  <c r="L441" i="2"/>
  <c r="L442" i="2"/>
  <c r="L443" i="2"/>
  <c r="L444" i="2"/>
  <c r="L445" i="2"/>
  <c r="L446" i="2"/>
  <c r="L447" i="2"/>
  <c r="L448" i="2"/>
  <c r="L449" i="2"/>
  <c r="L451" i="2"/>
  <c r="L452" i="2"/>
  <c r="L453" i="2"/>
  <c r="L454" i="2"/>
  <c r="L455" i="2"/>
  <c r="L456" i="2"/>
  <c r="L457" i="2"/>
  <c r="L458" i="2"/>
  <c r="L459" i="2"/>
  <c r="L461" i="2"/>
  <c r="L462" i="2"/>
  <c r="L463" i="2"/>
  <c r="L464" i="2"/>
  <c r="L465" i="2"/>
  <c r="L466" i="2"/>
  <c r="L467" i="2"/>
  <c r="L468" i="2"/>
  <c r="L469" i="2"/>
  <c r="L471" i="2"/>
  <c r="L472" i="2"/>
  <c r="L473" i="2"/>
  <c r="L474" i="2"/>
  <c r="L475" i="2"/>
  <c r="L476" i="2"/>
  <c r="L477" i="2"/>
  <c r="L478" i="2"/>
  <c r="L479" i="2"/>
  <c r="L481" i="2"/>
  <c r="L482" i="2"/>
  <c r="L483" i="2"/>
  <c r="L484" i="2"/>
  <c r="L485" i="2"/>
  <c r="L486" i="2"/>
  <c r="L487" i="2"/>
  <c r="L488" i="2"/>
  <c r="L489" i="2"/>
  <c r="L491" i="2"/>
  <c r="L492" i="2"/>
  <c r="L493" i="2"/>
  <c r="L494" i="2"/>
  <c r="L495" i="2"/>
  <c r="L496" i="2"/>
  <c r="L497" i="2"/>
  <c r="L498" i="2"/>
  <c r="L499" i="2"/>
  <c r="L511" i="2"/>
  <c r="L512" i="2"/>
  <c r="L513" i="2"/>
  <c r="L514" i="2"/>
  <c r="L515" i="2"/>
  <c r="L516" i="2"/>
  <c r="L517" i="2"/>
  <c r="L518" i="2"/>
  <c r="L519" i="2"/>
  <c r="L521" i="2"/>
  <c r="L522" i="2"/>
  <c r="L523" i="2"/>
  <c r="L524" i="2"/>
  <c r="L525" i="2"/>
  <c r="L526" i="2"/>
  <c r="L527" i="2"/>
  <c r="L528" i="2"/>
  <c r="L529" i="2"/>
  <c r="L531" i="2"/>
  <c r="L532" i="2"/>
  <c r="L533" i="2"/>
  <c r="L534" i="2"/>
  <c r="L535" i="2"/>
  <c r="L536" i="2"/>
  <c r="L537" i="2"/>
  <c r="L538" i="2"/>
  <c r="L539" i="2"/>
  <c r="L541" i="2"/>
  <c r="L542" i="2"/>
  <c r="L543" i="2"/>
  <c r="L544" i="2"/>
  <c r="L545" i="2"/>
  <c r="L546" i="2"/>
  <c r="L547" i="2"/>
  <c r="L548" i="2"/>
  <c r="L549" i="2"/>
  <c r="L551" i="2"/>
  <c r="L552" i="2"/>
  <c r="L553" i="2"/>
  <c r="L554" i="2"/>
  <c r="L555" i="2"/>
  <c r="L556" i="2"/>
  <c r="L557" i="2"/>
  <c r="L558" i="2"/>
  <c r="L559" i="2"/>
  <c r="L561" i="2"/>
  <c r="L562" i="2"/>
  <c r="L563" i="2"/>
  <c r="L564" i="2"/>
  <c r="L565" i="2"/>
  <c r="L566" i="2"/>
  <c r="L567" i="2"/>
  <c r="L568" i="2"/>
  <c r="L569" i="2"/>
  <c r="L571" i="2"/>
  <c r="L572" i="2"/>
  <c r="L573" i="2"/>
  <c r="L574" i="2"/>
  <c r="L575" i="2"/>
  <c r="L576" i="2"/>
  <c r="L577" i="2"/>
  <c r="L578" i="2"/>
  <c r="L579" i="2"/>
  <c r="L581" i="2"/>
  <c r="L582" i="2"/>
  <c r="L583" i="2"/>
  <c r="L584" i="2"/>
  <c r="L585" i="2"/>
  <c r="L586" i="2"/>
  <c r="L587" i="2"/>
  <c r="L588" i="2"/>
  <c r="L589" i="2"/>
  <c r="L591" i="2"/>
  <c r="L592" i="2"/>
  <c r="L593" i="2"/>
  <c r="L594" i="2"/>
  <c r="L595" i="2"/>
  <c r="L596" i="2"/>
  <c r="L597" i="2"/>
  <c r="L598" i="2"/>
  <c r="L599" i="2"/>
  <c r="L611" i="2"/>
  <c r="L612" i="2"/>
  <c r="L613" i="2"/>
  <c r="L614" i="2"/>
  <c r="L615" i="2"/>
  <c r="L616" i="2"/>
  <c r="L617" i="2"/>
  <c r="L618" i="2"/>
  <c r="L619" i="2"/>
  <c r="L621" i="2"/>
  <c r="L622" i="2"/>
  <c r="L623" i="2"/>
  <c r="L624" i="2"/>
  <c r="L625" i="2"/>
  <c r="L626" i="2"/>
  <c r="L627" i="2"/>
  <c r="L628" i="2"/>
  <c r="L629" i="2"/>
  <c r="L631" i="2"/>
  <c r="L632" i="2"/>
  <c r="L633" i="2"/>
  <c r="L634" i="2"/>
  <c r="L635" i="2"/>
  <c r="L636" i="2"/>
  <c r="L637" i="2"/>
  <c r="L638" i="2"/>
  <c r="L639" i="2"/>
  <c r="L641" i="2"/>
  <c r="L642" i="2"/>
  <c r="L643" i="2"/>
  <c r="L644" i="2"/>
  <c r="L645" i="2"/>
  <c r="L646" i="2"/>
  <c r="L647" i="2"/>
  <c r="L648" i="2"/>
  <c r="L649" i="2"/>
  <c r="L651" i="2"/>
  <c r="L652" i="2"/>
  <c r="L653" i="2"/>
  <c r="L654" i="2"/>
  <c r="L655" i="2"/>
  <c r="L656" i="2"/>
  <c r="L657" i="2"/>
  <c r="L658" i="2"/>
  <c r="L659" i="2"/>
  <c r="L661" i="2"/>
  <c r="L662" i="2"/>
  <c r="L663" i="2"/>
  <c r="L664" i="2"/>
  <c r="L665" i="2"/>
  <c r="L666" i="2"/>
  <c r="L667" i="2"/>
  <c r="L668" i="2"/>
  <c r="L669" i="2"/>
  <c r="L671" i="2"/>
  <c r="L672" i="2"/>
  <c r="L673" i="2"/>
  <c r="L674" i="2"/>
  <c r="L675" i="2"/>
  <c r="L676" i="2"/>
  <c r="L677" i="2"/>
  <c r="L678" i="2"/>
  <c r="L679" i="2"/>
  <c r="L681" i="2"/>
  <c r="L682" i="2"/>
  <c r="L683" i="2"/>
  <c r="L684" i="2"/>
  <c r="L685" i="2"/>
  <c r="L686" i="2"/>
  <c r="L687" i="2"/>
  <c r="L688" i="2"/>
  <c r="L689" i="2"/>
  <c r="L691" i="2"/>
  <c r="L692" i="2"/>
  <c r="L693" i="2"/>
  <c r="L694" i="2"/>
  <c r="L695" i="2"/>
  <c r="L696" i="2"/>
  <c r="L697" i="2"/>
  <c r="L698" i="2"/>
  <c r="L699" i="2"/>
  <c r="L711" i="2"/>
  <c r="L712" i="2"/>
  <c r="L713" i="2"/>
  <c r="L714" i="2"/>
  <c r="L715" i="2"/>
  <c r="L716" i="2"/>
  <c r="L717" i="2"/>
  <c r="L718" i="2"/>
  <c r="L719" i="2"/>
  <c r="L721" i="2"/>
  <c r="L722" i="2"/>
  <c r="L723" i="2"/>
  <c r="L724" i="2"/>
  <c r="L725" i="2"/>
  <c r="L726" i="2"/>
  <c r="L727" i="2"/>
  <c r="L728" i="2"/>
  <c r="L729" i="2"/>
  <c r="L731" i="2"/>
  <c r="L732" i="2"/>
  <c r="L733" i="2"/>
  <c r="L734" i="2"/>
  <c r="L735" i="2"/>
  <c r="L736" i="2"/>
  <c r="L737" i="2"/>
  <c r="L738" i="2"/>
  <c r="L739" i="2"/>
  <c r="L741" i="2"/>
  <c r="L742" i="2"/>
  <c r="L743" i="2"/>
  <c r="L744" i="2"/>
  <c r="L745" i="2"/>
  <c r="L746" i="2"/>
  <c r="L747" i="2"/>
  <c r="L748" i="2"/>
  <c r="L749" i="2"/>
  <c r="L751" i="2"/>
  <c r="L752" i="2"/>
  <c r="L753" i="2"/>
  <c r="L754" i="2"/>
  <c r="L755" i="2"/>
  <c r="L756" i="2"/>
  <c r="L757" i="2"/>
  <c r="L758" i="2"/>
  <c r="L759" i="2"/>
  <c r="L761" i="2"/>
  <c r="L762" i="2"/>
  <c r="L763" i="2"/>
  <c r="L764" i="2"/>
  <c r="L765" i="2"/>
  <c r="L766" i="2"/>
  <c r="L767" i="2"/>
  <c r="L768" i="2"/>
  <c r="L769" i="2"/>
  <c r="L771" i="2"/>
  <c r="L772" i="2"/>
  <c r="L773" i="2"/>
  <c r="L774" i="2"/>
  <c r="L775" i="2"/>
  <c r="L776" i="2"/>
  <c r="L777" i="2"/>
  <c r="L778" i="2"/>
  <c r="L779" i="2"/>
  <c r="L781" i="2"/>
  <c r="L782" i="2"/>
  <c r="L783" i="2"/>
  <c r="L784" i="2"/>
  <c r="L785" i="2"/>
  <c r="L786" i="2"/>
  <c r="L787" i="2"/>
  <c r="L788" i="2"/>
  <c r="L789" i="2"/>
  <c r="L791" i="2"/>
  <c r="L792" i="2"/>
  <c r="L793" i="2"/>
  <c r="L794" i="2"/>
  <c r="L795" i="2"/>
  <c r="L796" i="2"/>
  <c r="L797" i="2"/>
  <c r="L798" i="2"/>
  <c r="L799" i="2"/>
  <c r="L811" i="2"/>
  <c r="L812" i="2"/>
  <c r="L813" i="2"/>
  <c r="L814" i="2"/>
  <c r="L815" i="2"/>
  <c r="L816" i="2"/>
  <c r="L817" i="2"/>
  <c r="L818" i="2"/>
  <c r="L819" i="2"/>
  <c r="L821" i="2"/>
  <c r="L822" i="2"/>
  <c r="L823" i="2"/>
  <c r="L824" i="2"/>
  <c r="L825" i="2"/>
  <c r="L826" i="2"/>
  <c r="L827" i="2"/>
  <c r="L828" i="2"/>
  <c r="L829" i="2"/>
  <c r="L831" i="2"/>
  <c r="L832" i="2"/>
  <c r="L833" i="2"/>
  <c r="L834" i="2"/>
  <c r="L835" i="2"/>
  <c r="L836" i="2"/>
  <c r="L837" i="2"/>
  <c r="L838" i="2"/>
  <c r="L839" i="2"/>
  <c r="L841" i="2"/>
  <c r="L842" i="2"/>
  <c r="L843" i="2"/>
  <c r="L844" i="2"/>
  <c r="L845" i="2"/>
  <c r="L846" i="2"/>
  <c r="L847" i="2"/>
  <c r="L848" i="2"/>
  <c r="L849" i="2"/>
  <c r="L851" i="2"/>
  <c r="L852" i="2"/>
  <c r="L853" i="2"/>
  <c r="L854" i="2"/>
  <c r="L855" i="2"/>
  <c r="L856" i="2"/>
  <c r="L857" i="2"/>
  <c r="L858" i="2"/>
  <c r="L859" i="2"/>
  <c r="L861" i="2"/>
  <c r="L862" i="2"/>
  <c r="L863" i="2"/>
  <c r="L864" i="2"/>
  <c r="L865" i="2"/>
  <c r="L866" i="2"/>
  <c r="L867" i="2"/>
  <c r="L868" i="2"/>
  <c r="L869" i="2"/>
  <c r="L871" i="2"/>
  <c r="L872" i="2"/>
  <c r="L873" i="2"/>
  <c r="L874" i="2"/>
  <c r="L875" i="2"/>
  <c r="L876" i="2"/>
  <c r="L877" i="2"/>
  <c r="L878" i="2"/>
  <c r="L879" i="2"/>
  <c r="L881" i="2"/>
  <c r="L882" i="2"/>
  <c r="L883" i="2"/>
  <c r="L884" i="2"/>
  <c r="L885" i="2"/>
  <c r="L886" i="2"/>
  <c r="L887" i="2"/>
  <c r="L888" i="2"/>
  <c r="L889" i="2"/>
  <c r="L891" i="2"/>
  <c r="L892" i="2"/>
  <c r="L893" i="2"/>
  <c r="L894" i="2"/>
  <c r="L895" i="2"/>
  <c r="L896" i="2"/>
  <c r="L897" i="2"/>
  <c r="L898" i="2"/>
  <c r="L899" i="2"/>
  <c r="L911" i="2"/>
  <c r="L912" i="2"/>
  <c r="L913" i="2"/>
  <c r="L914" i="2"/>
  <c r="L915" i="2"/>
  <c r="L916" i="2"/>
  <c r="L917" i="2"/>
  <c r="L918" i="2"/>
  <c r="L919" i="2"/>
  <c r="L921" i="2"/>
  <c r="L922" i="2"/>
  <c r="L923" i="2"/>
  <c r="L924" i="2"/>
  <c r="L925" i="2"/>
  <c r="L926" i="2"/>
  <c r="L927" i="2"/>
  <c r="L928" i="2"/>
  <c r="L929" i="2"/>
  <c r="L931" i="2"/>
  <c r="L932" i="2"/>
  <c r="L933" i="2"/>
  <c r="L934" i="2"/>
  <c r="L935" i="2"/>
  <c r="L936" i="2"/>
  <c r="L937" i="2"/>
  <c r="L938" i="2"/>
  <c r="L939" i="2"/>
  <c r="L941" i="2"/>
  <c r="L942" i="2"/>
  <c r="L943" i="2"/>
  <c r="L944" i="2"/>
  <c r="L945" i="2"/>
  <c r="L946" i="2"/>
  <c r="L947" i="2"/>
  <c r="L948" i="2"/>
  <c r="L949" i="2"/>
  <c r="L951" i="2"/>
  <c r="L952" i="2"/>
  <c r="L953" i="2"/>
  <c r="L954" i="2"/>
  <c r="L955" i="2"/>
  <c r="L956" i="2"/>
  <c r="L957" i="2"/>
  <c r="L958" i="2"/>
  <c r="L959" i="2"/>
  <c r="L961" i="2"/>
  <c r="L962" i="2"/>
  <c r="L963" i="2"/>
  <c r="L964" i="2"/>
  <c r="L965" i="2"/>
  <c r="L966" i="2"/>
  <c r="L967" i="2"/>
  <c r="L968" i="2"/>
  <c r="L969" i="2"/>
  <c r="L971" i="2"/>
  <c r="L972" i="2"/>
  <c r="L973" i="2"/>
  <c r="L974" i="2"/>
  <c r="L975" i="2"/>
  <c r="L976" i="2"/>
  <c r="L977" i="2"/>
  <c r="L978" i="2"/>
  <c r="L979" i="2"/>
  <c r="L981" i="2"/>
  <c r="L982" i="2"/>
  <c r="L983" i="2"/>
  <c r="L984" i="2"/>
  <c r="L985" i="2"/>
  <c r="L986" i="2"/>
  <c r="L987" i="2"/>
  <c r="L988" i="2"/>
  <c r="L989" i="2"/>
  <c r="L991" i="2"/>
  <c r="L992" i="2"/>
  <c r="L993" i="2"/>
  <c r="L994" i="2"/>
  <c r="L995" i="2"/>
  <c r="L996" i="2"/>
  <c r="L997" i="2"/>
  <c r="L998" i="2"/>
  <c r="L999" i="2"/>
  <c r="L1111" i="2"/>
  <c r="L1112" i="2"/>
  <c r="L1113" i="2"/>
  <c r="L1114" i="2"/>
  <c r="L1115" i="2"/>
  <c r="L1116" i="2"/>
  <c r="L1117" i="2"/>
  <c r="L1118" i="2"/>
  <c r="L1119" i="2"/>
  <c r="L1121" i="2"/>
  <c r="L1122" i="2"/>
  <c r="L1123" i="2"/>
  <c r="L1124" i="2"/>
  <c r="L1125" i="2"/>
  <c r="L1126" i="2"/>
  <c r="L1127" i="2"/>
  <c r="L1128" i="2"/>
  <c r="L1129" i="2"/>
  <c r="L1131" i="2"/>
  <c r="L1132" i="2"/>
  <c r="L1133" i="2"/>
  <c r="L1134" i="2"/>
  <c r="L1135" i="2"/>
  <c r="L1136" i="2"/>
  <c r="L1137" i="2"/>
  <c r="L1138" i="2"/>
  <c r="L1139" i="2"/>
  <c r="L1141" i="2"/>
  <c r="L1142" i="2"/>
  <c r="L1143" i="2"/>
  <c r="L1144" i="2"/>
  <c r="L1145" i="2"/>
  <c r="L1146" i="2"/>
  <c r="L1147" i="2"/>
  <c r="L1148" i="2"/>
  <c r="L1149" i="2"/>
  <c r="L1151" i="2"/>
  <c r="L1152" i="2"/>
  <c r="L1153" i="2"/>
  <c r="L1154" i="2"/>
  <c r="L1155" i="2"/>
  <c r="L1156" i="2"/>
  <c r="L1157" i="2"/>
  <c r="L1158" i="2"/>
  <c r="L1159" i="2"/>
  <c r="L1161" i="2"/>
  <c r="L1162" i="2"/>
  <c r="L1163" i="2"/>
  <c r="L1164" i="2"/>
  <c r="L1165" i="2"/>
  <c r="L1166" i="2"/>
  <c r="L1167" i="2"/>
  <c r="L1168" i="2"/>
  <c r="L1169" i="2"/>
  <c r="L1171" i="2"/>
  <c r="L1172" i="2"/>
  <c r="L1173" i="2"/>
  <c r="L1174" i="2"/>
  <c r="L1175" i="2"/>
  <c r="L1176" i="2"/>
  <c r="L1177" i="2"/>
  <c r="L1178" i="2"/>
  <c r="L1179" i="2"/>
  <c r="L1181" i="2"/>
  <c r="L1182" i="2"/>
  <c r="L1183" i="2"/>
  <c r="L1184" i="2"/>
  <c r="L1185" i="2"/>
  <c r="L1186" i="2"/>
  <c r="L1187" i="2"/>
  <c r="L1188" i="2"/>
  <c r="L1189" i="2"/>
  <c r="L1191" i="2"/>
  <c r="L1192" i="2"/>
  <c r="L1193" i="2"/>
  <c r="L1194" i="2"/>
  <c r="L1195" i="2"/>
  <c r="L1196" i="2"/>
  <c r="L1197" i="2"/>
  <c r="L1198" i="2"/>
  <c r="L1199" i="2"/>
  <c r="L1211" i="2"/>
  <c r="L1212" i="2"/>
  <c r="L1213" i="2"/>
  <c r="L1214" i="2"/>
  <c r="L1215" i="2"/>
  <c r="L1216" i="2"/>
  <c r="L1217" i="2"/>
  <c r="L1218" i="2"/>
  <c r="L1219" i="2"/>
  <c r="L1221" i="2"/>
  <c r="L1222" i="2"/>
  <c r="L1223" i="2"/>
  <c r="L1224" i="2"/>
  <c r="L1225" i="2"/>
  <c r="L1226" i="2"/>
  <c r="L1227" i="2"/>
  <c r="L1228" i="2"/>
  <c r="L1229" i="2"/>
  <c r="L1231" i="2"/>
  <c r="L1232" i="2"/>
  <c r="L1233" i="2"/>
  <c r="L1234" i="2"/>
  <c r="L1235" i="2"/>
  <c r="L1236" i="2"/>
  <c r="L1237" i="2"/>
  <c r="L1238" i="2"/>
  <c r="L1239" i="2"/>
  <c r="L1241" i="2"/>
  <c r="L1242" i="2"/>
  <c r="L1243" i="2"/>
  <c r="L1244" i="2"/>
  <c r="L1245" i="2"/>
  <c r="L1246" i="2"/>
  <c r="L1247" i="2"/>
  <c r="L1248" i="2"/>
  <c r="L1249" i="2"/>
  <c r="L1251" i="2"/>
  <c r="L1252" i="2"/>
  <c r="L1253" i="2"/>
  <c r="L1254" i="2"/>
  <c r="L1255" i="2"/>
  <c r="L1256" i="2"/>
  <c r="L1257" i="2"/>
  <c r="L1258" i="2"/>
  <c r="L1259" i="2"/>
  <c r="L1261" i="2"/>
  <c r="L1262" i="2"/>
  <c r="L1263" i="2"/>
  <c r="L1264" i="2"/>
  <c r="L1265" i="2"/>
  <c r="L1266" i="2"/>
  <c r="L1267" i="2"/>
  <c r="L1268" i="2"/>
  <c r="L1269" i="2"/>
  <c r="L1271" i="2"/>
  <c r="L1272" i="2"/>
  <c r="L1273" i="2"/>
  <c r="L1274" i="2"/>
  <c r="L1275" i="2"/>
  <c r="L1276" i="2"/>
  <c r="L1277" i="2"/>
  <c r="L1278" i="2"/>
  <c r="L1279" i="2"/>
  <c r="L1281" i="2"/>
  <c r="L1282" i="2"/>
  <c r="L1283" i="2"/>
  <c r="L1284" i="2"/>
  <c r="L1285" i="2"/>
  <c r="L1286" i="2"/>
  <c r="L1287" i="2"/>
  <c r="L1288" i="2"/>
  <c r="L1289" i="2"/>
  <c r="L1291" i="2"/>
  <c r="L1292" i="2"/>
  <c r="L1293" i="2"/>
  <c r="L1294" i="2"/>
  <c r="L1295" i="2"/>
  <c r="L1296" i="2"/>
  <c r="L1297" i="2"/>
  <c r="L1298" i="2"/>
  <c r="L1299" i="2"/>
  <c r="L1311" i="2"/>
  <c r="L1312" i="2"/>
  <c r="L1313" i="2"/>
  <c r="L1314" i="2"/>
  <c r="L1315" i="2"/>
  <c r="L1316" i="2"/>
  <c r="L1317" i="2"/>
  <c r="L1318" i="2"/>
  <c r="L1319" i="2"/>
  <c r="L1321" i="2"/>
  <c r="L1322" i="2"/>
  <c r="L1323" i="2"/>
  <c r="L1324" i="2"/>
  <c r="L1325" i="2"/>
  <c r="L1326" i="2"/>
  <c r="L1327" i="2"/>
  <c r="L1328" i="2"/>
  <c r="L1329" i="2"/>
  <c r="L1331" i="2"/>
  <c r="L1332" i="2"/>
  <c r="L1333" i="2"/>
  <c r="L1334" i="2"/>
  <c r="L1335" i="2"/>
  <c r="L1336" i="2"/>
  <c r="L1337" i="2"/>
  <c r="L1338" i="2"/>
  <c r="L1339" i="2"/>
  <c r="L1341" i="2"/>
  <c r="L1342" i="2"/>
  <c r="L1343" i="2"/>
  <c r="L1344" i="2"/>
  <c r="L1345" i="2"/>
  <c r="L1346" i="2"/>
  <c r="L1347" i="2"/>
  <c r="L1348" i="2"/>
  <c r="L1349" i="2"/>
  <c r="L1351" i="2"/>
  <c r="L1352" i="2"/>
  <c r="L1353" i="2"/>
  <c r="L1354" i="2"/>
  <c r="L1355" i="2"/>
  <c r="L1356" i="2"/>
  <c r="L1357" i="2"/>
  <c r="L1358" i="2"/>
  <c r="L1359" i="2"/>
  <c r="L1361" i="2"/>
  <c r="L1362" i="2"/>
  <c r="L1363" i="2"/>
  <c r="L1364" i="2"/>
  <c r="L1365" i="2"/>
  <c r="L1366" i="2"/>
  <c r="L1367" i="2"/>
  <c r="L1368" i="2"/>
  <c r="L1369" i="2"/>
  <c r="L1371" i="2"/>
  <c r="L1372" i="2"/>
  <c r="L1373" i="2"/>
  <c r="L1374" i="2"/>
  <c r="L1375" i="2"/>
  <c r="L1376" i="2"/>
  <c r="L1377" i="2"/>
  <c r="L1378" i="2"/>
  <c r="L1379" i="2"/>
  <c r="L1381" i="2"/>
  <c r="L1382" i="2"/>
  <c r="L1383" i="2"/>
  <c r="L1384" i="2"/>
  <c r="L1385" i="2"/>
  <c r="L1386" i="2"/>
  <c r="L1387" i="2"/>
  <c r="L1388" i="2"/>
  <c r="L1389" i="2"/>
  <c r="L1391" i="2"/>
  <c r="L1392" i="2"/>
  <c r="L1393" i="2"/>
  <c r="L1394" i="2"/>
  <c r="L1395" i="2"/>
  <c r="L1396" i="2"/>
  <c r="L1397" i="2"/>
  <c r="L1398" i="2"/>
  <c r="L1399" i="2"/>
  <c r="L1411" i="2"/>
  <c r="L1412" i="2"/>
  <c r="L1413" i="2"/>
  <c r="L1414" i="2"/>
  <c r="L1415" i="2"/>
  <c r="L1416" i="2"/>
  <c r="L1417" i="2"/>
  <c r="L1418" i="2"/>
  <c r="L1419" i="2"/>
  <c r="L1421" i="2"/>
  <c r="L1422" i="2"/>
  <c r="L1423" i="2"/>
  <c r="L1424" i="2"/>
  <c r="L1425" i="2"/>
  <c r="L1426" i="2"/>
  <c r="L1427" i="2"/>
  <c r="L1428" i="2"/>
  <c r="L1429" i="2"/>
  <c r="L1431" i="2"/>
  <c r="L1432" i="2"/>
  <c r="L1433" i="2"/>
  <c r="L1434" i="2"/>
  <c r="L1435" i="2"/>
  <c r="L1436" i="2"/>
  <c r="L1437" i="2"/>
  <c r="L1438" i="2"/>
  <c r="L1439" i="2"/>
  <c r="L1441" i="2"/>
  <c r="L1442" i="2"/>
  <c r="L1443" i="2"/>
  <c r="L1444" i="2"/>
  <c r="L1445" i="2"/>
  <c r="L1446" i="2"/>
  <c r="L1447" i="2"/>
  <c r="L1448" i="2"/>
  <c r="L1449" i="2"/>
  <c r="L1451" i="2"/>
  <c r="L1452" i="2"/>
  <c r="L1453" i="2"/>
  <c r="L1454" i="2"/>
  <c r="L1455" i="2"/>
  <c r="L1456" i="2"/>
  <c r="L1457" i="2"/>
  <c r="L1458" i="2"/>
  <c r="L1459" i="2"/>
  <c r="L1461" i="2"/>
  <c r="L1462" i="2"/>
  <c r="L1463" i="2"/>
  <c r="L1464" i="2"/>
  <c r="L1465" i="2"/>
  <c r="L1466" i="2"/>
  <c r="L1467" i="2"/>
  <c r="L1468" i="2"/>
  <c r="L1469" i="2"/>
  <c r="L1471" i="2"/>
  <c r="L1472" i="2"/>
  <c r="L1473" i="2"/>
  <c r="L1474" i="2"/>
  <c r="L1475" i="2"/>
  <c r="L1476" i="2"/>
  <c r="L1477" i="2"/>
  <c r="L1478" i="2"/>
  <c r="L1479" i="2"/>
  <c r="L1481" i="2"/>
  <c r="L1482" i="2"/>
  <c r="L1483" i="2"/>
  <c r="L1484" i="2"/>
  <c r="L1485" i="2"/>
  <c r="L1486" i="2"/>
  <c r="L1487" i="2"/>
  <c r="L1488" i="2"/>
  <c r="L1489" i="2"/>
  <c r="L1491" i="2"/>
  <c r="L1492" i="2"/>
  <c r="L1493" i="2"/>
  <c r="L1494" i="2"/>
  <c r="L1495" i="2"/>
  <c r="L1496" i="2"/>
  <c r="L1497" i="2"/>
  <c r="L1498" i="2"/>
  <c r="L1499" i="2"/>
  <c r="L1511" i="2"/>
  <c r="L1512" i="2"/>
  <c r="L1513" i="2"/>
  <c r="L1514" i="2"/>
  <c r="L1515" i="2"/>
  <c r="L1516" i="2"/>
  <c r="L1517" i="2"/>
  <c r="L1518" i="2"/>
  <c r="L1519" i="2"/>
  <c r="L1521" i="2"/>
  <c r="L1522" i="2"/>
  <c r="L1523" i="2"/>
  <c r="L1524" i="2"/>
  <c r="L1525" i="2"/>
  <c r="L1526" i="2"/>
  <c r="L1527" i="2"/>
  <c r="L1528" i="2"/>
  <c r="L1529" i="2"/>
  <c r="L1531" i="2"/>
  <c r="L1532" i="2"/>
  <c r="L1533" i="2"/>
  <c r="L1534" i="2"/>
  <c r="L1535" i="2"/>
  <c r="L1536" i="2"/>
  <c r="L1537" i="2"/>
  <c r="L1538" i="2"/>
  <c r="L1539" i="2"/>
  <c r="L1541" i="2"/>
  <c r="L1542" i="2"/>
  <c r="L1543" i="2"/>
  <c r="L1544" i="2"/>
  <c r="L1545" i="2"/>
  <c r="L1546" i="2"/>
  <c r="L1547" i="2"/>
  <c r="L1548" i="2"/>
  <c r="L1549" i="2"/>
  <c r="L1551" i="2"/>
  <c r="L1552" i="2"/>
  <c r="L1553" i="2"/>
  <c r="L1554" i="2"/>
  <c r="L1555" i="2"/>
  <c r="L1556" i="2"/>
  <c r="L1557" i="2"/>
  <c r="L1558" i="2"/>
  <c r="L1559" i="2"/>
  <c r="L1561" i="2"/>
  <c r="L1562" i="2"/>
  <c r="L1563" i="2"/>
  <c r="L1564" i="2"/>
  <c r="L1565" i="2"/>
  <c r="L1566" i="2"/>
  <c r="L1567" i="2"/>
  <c r="L1568" i="2"/>
  <c r="L1569" i="2"/>
  <c r="L1571" i="2"/>
  <c r="L1572" i="2"/>
  <c r="L1573" i="2"/>
  <c r="L1574" i="2"/>
  <c r="L1575" i="2"/>
  <c r="L1576" i="2"/>
  <c r="L1577" i="2"/>
  <c r="L1578" i="2"/>
  <c r="L1579" i="2"/>
  <c r="L1581" i="2"/>
  <c r="L1582" i="2"/>
  <c r="L1583" i="2"/>
  <c r="L1584" i="2"/>
  <c r="L1585" i="2"/>
  <c r="L1586" i="2"/>
  <c r="L1587" i="2"/>
  <c r="L1588" i="2"/>
  <c r="L1589" i="2"/>
  <c r="L1591" i="2"/>
  <c r="L1592" i="2"/>
  <c r="L1593" i="2"/>
  <c r="L1594" i="2"/>
  <c r="L1595" i="2"/>
  <c r="L1596" i="2"/>
  <c r="L1597" i="2"/>
  <c r="L1598" i="2"/>
  <c r="L1599" i="2"/>
  <c r="L1611" i="2"/>
  <c r="L1612" i="2"/>
  <c r="L1613" i="2"/>
  <c r="L1614" i="2"/>
  <c r="L1615" i="2"/>
  <c r="L1616" i="2"/>
  <c r="L1617" i="2"/>
  <c r="L1618" i="2"/>
  <c r="L1619" i="2"/>
  <c r="L1621" i="2"/>
  <c r="L1622" i="2"/>
  <c r="L1623" i="2"/>
  <c r="L1624" i="2"/>
  <c r="L1625" i="2"/>
  <c r="L1626" i="2"/>
  <c r="L1627" i="2"/>
  <c r="L1628" i="2"/>
  <c r="L1629" i="2"/>
  <c r="L1631" i="2"/>
  <c r="L1632" i="2"/>
  <c r="L1633" i="2"/>
  <c r="L1634" i="2"/>
  <c r="L1635" i="2"/>
  <c r="L1636" i="2"/>
  <c r="L1637" i="2"/>
  <c r="L1638" i="2"/>
  <c r="L1639" i="2"/>
  <c r="L1641" i="2"/>
  <c r="L1642" i="2"/>
  <c r="L1643" i="2"/>
  <c r="L1644" i="2"/>
  <c r="L1645" i="2"/>
  <c r="L1646" i="2"/>
  <c r="L1647" i="2"/>
  <c r="L1648" i="2"/>
  <c r="L1649" i="2"/>
  <c r="L1651" i="2"/>
  <c r="L1652" i="2"/>
  <c r="L1653" i="2"/>
  <c r="L1654" i="2"/>
  <c r="L1655" i="2"/>
  <c r="L1656" i="2"/>
  <c r="L1657" i="2"/>
  <c r="L1658" i="2"/>
  <c r="L1659" i="2"/>
  <c r="L1661" i="2"/>
  <c r="L1662" i="2"/>
  <c r="L1663" i="2"/>
  <c r="L1664" i="2"/>
  <c r="L1665" i="2"/>
  <c r="L1666" i="2"/>
  <c r="L1667" i="2"/>
  <c r="L1668" i="2"/>
  <c r="L1669" i="2"/>
  <c r="L1671" i="2"/>
  <c r="L1672" i="2"/>
  <c r="L1673" i="2"/>
  <c r="L1674" i="2"/>
  <c r="L1675" i="2"/>
  <c r="L1676" i="2"/>
  <c r="L1677" i="2"/>
  <c r="L1678" i="2"/>
  <c r="L1679" i="2"/>
  <c r="L1681" i="2"/>
  <c r="L1682" i="2"/>
  <c r="L1683" i="2"/>
  <c r="L1684" i="2"/>
  <c r="L1685" i="2"/>
  <c r="L1686" i="2"/>
  <c r="L1687" i="2"/>
  <c r="L1688" i="2"/>
  <c r="L1689" i="2"/>
  <c r="L1691" i="2"/>
  <c r="L1692" i="2"/>
  <c r="L1693" i="2"/>
  <c r="L1694" i="2"/>
  <c r="L1695" i="2"/>
  <c r="L1696" i="2"/>
  <c r="L1697" i="2"/>
  <c r="L1698" i="2"/>
  <c r="L1699" i="2"/>
  <c r="L1711" i="2"/>
  <c r="L1712" i="2"/>
  <c r="L1713" i="2"/>
  <c r="L1714" i="2"/>
  <c r="L1715" i="2"/>
  <c r="L1716" i="2"/>
  <c r="L1717" i="2"/>
  <c r="L1718" i="2"/>
  <c r="L1719" i="2"/>
  <c r="L1721" i="2"/>
  <c r="L1722" i="2"/>
  <c r="L1723" i="2"/>
  <c r="L1724" i="2"/>
  <c r="L1725" i="2"/>
  <c r="L1726" i="2"/>
  <c r="L1727" i="2"/>
  <c r="L1728" i="2"/>
  <c r="L1729" i="2"/>
  <c r="L1731" i="2"/>
  <c r="L1732" i="2"/>
  <c r="L1733" i="2"/>
  <c r="L1734" i="2"/>
  <c r="L1735" i="2"/>
  <c r="L1736" i="2"/>
  <c r="L1737" i="2"/>
  <c r="L1738" i="2"/>
  <c r="L1739" i="2"/>
  <c r="L1741" i="2"/>
  <c r="L1742" i="2"/>
  <c r="L1743" i="2"/>
  <c r="L1744" i="2"/>
  <c r="L1745" i="2"/>
  <c r="L1746" i="2"/>
  <c r="L1747" i="2"/>
  <c r="L1748" i="2"/>
  <c r="L1749" i="2"/>
  <c r="L1751" i="2"/>
  <c r="L1752" i="2"/>
  <c r="L1753" i="2"/>
  <c r="L1754" i="2"/>
  <c r="L1755" i="2"/>
  <c r="L1756" i="2"/>
  <c r="L1757" i="2"/>
  <c r="L1758" i="2"/>
  <c r="L1759" i="2"/>
  <c r="L1761" i="2"/>
  <c r="L1762" i="2"/>
  <c r="L1763" i="2"/>
  <c r="L1764" i="2"/>
  <c r="L1765" i="2"/>
  <c r="L1766" i="2"/>
  <c r="L1767" i="2"/>
  <c r="L1768" i="2"/>
  <c r="L1769" i="2"/>
  <c r="L1771" i="2"/>
  <c r="L1772" i="2"/>
  <c r="L1773" i="2"/>
  <c r="L1774" i="2"/>
  <c r="L1775" i="2"/>
  <c r="L1776" i="2"/>
  <c r="L1777" i="2"/>
  <c r="L1778" i="2"/>
  <c r="L1779" i="2"/>
  <c r="L1781" i="2"/>
  <c r="L1782" i="2"/>
  <c r="L1783" i="2"/>
  <c r="L1784" i="2"/>
  <c r="L1785" i="2"/>
  <c r="L1786" i="2"/>
  <c r="L1787" i="2"/>
  <c r="L1788" i="2"/>
  <c r="L1789" i="2"/>
  <c r="L1791" i="2"/>
  <c r="L1792" i="2"/>
  <c r="L1793" i="2"/>
  <c r="L1794" i="2"/>
  <c r="L1795" i="2"/>
  <c r="L1796" i="2"/>
  <c r="L1797" i="2"/>
  <c r="L1798" i="2"/>
  <c r="L1799" i="2"/>
  <c r="L1811" i="2"/>
  <c r="L1812" i="2"/>
  <c r="L1813" i="2"/>
  <c r="L1814" i="2"/>
  <c r="L1815" i="2"/>
  <c r="L1816" i="2"/>
  <c r="L1817" i="2"/>
  <c r="L1818" i="2"/>
  <c r="L1819" i="2"/>
  <c r="L1821" i="2"/>
  <c r="L1822" i="2"/>
  <c r="L1823" i="2"/>
  <c r="L1824" i="2"/>
  <c r="L1825" i="2"/>
  <c r="L1826" i="2"/>
  <c r="L1827" i="2"/>
  <c r="L1828" i="2"/>
  <c r="L1829" i="2"/>
  <c r="L1831" i="2"/>
  <c r="L1832" i="2"/>
  <c r="L1833" i="2"/>
  <c r="L1834" i="2"/>
  <c r="L1835" i="2"/>
  <c r="L1836" i="2"/>
  <c r="L1837" i="2"/>
  <c r="L1838" i="2"/>
  <c r="L1839" i="2"/>
  <c r="L1841" i="2"/>
  <c r="L1842" i="2"/>
  <c r="L1843" i="2"/>
  <c r="L1844" i="2"/>
  <c r="L1845" i="2"/>
  <c r="L1846" i="2"/>
  <c r="L1847" i="2"/>
  <c r="L1848" i="2"/>
  <c r="L1849" i="2"/>
  <c r="L1851" i="2"/>
  <c r="L1852" i="2"/>
  <c r="L1853" i="2"/>
  <c r="L1854" i="2"/>
  <c r="L1855" i="2"/>
  <c r="L1856" i="2"/>
  <c r="L1857" i="2"/>
  <c r="L1858" i="2"/>
  <c r="L1859" i="2"/>
  <c r="L1861" i="2"/>
  <c r="L1862" i="2"/>
  <c r="L1863" i="2"/>
  <c r="L1864" i="2"/>
  <c r="L1865" i="2"/>
  <c r="L1866" i="2"/>
  <c r="L1867" i="2"/>
  <c r="L1868" i="2"/>
  <c r="L1869" i="2"/>
  <c r="L1871" i="2"/>
  <c r="L1872" i="2"/>
  <c r="L1873" i="2"/>
  <c r="L1874" i="2"/>
  <c r="L1875" i="2"/>
  <c r="L1876" i="2"/>
  <c r="L1877" i="2"/>
  <c r="L1878" i="2"/>
  <c r="L1879" i="2"/>
  <c r="L1881" i="2"/>
  <c r="L1882" i="2"/>
  <c r="L1883" i="2"/>
  <c r="L1884" i="2"/>
  <c r="L1885" i="2"/>
  <c r="L1886" i="2"/>
  <c r="L1887" i="2"/>
  <c r="L1888" i="2"/>
  <c r="L1889" i="2"/>
  <c r="L1891" i="2"/>
  <c r="L1892" i="2"/>
  <c r="L1893" i="2"/>
  <c r="L1894" i="2"/>
  <c r="L1895" i="2"/>
  <c r="L1896" i="2"/>
  <c r="L1897" i="2"/>
  <c r="L1898" i="2"/>
  <c r="L1899" i="2"/>
  <c r="L1911" i="2"/>
  <c r="L1912" i="2"/>
  <c r="L1913" i="2"/>
  <c r="L1914" i="2"/>
  <c r="L1915" i="2"/>
  <c r="L1916" i="2"/>
  <c r="L1917" i="2"/>
  <c r="L1918" i="2"/>
  <c r="L1919" i="2"/>
  <c r="L1921" i="2"/>
  <c r="L1922" i="2"/>
  <c r="L1923" i="2"/>
  <c r="L1924" i="2"/>
  <c r="L1925" i="2"/>
  <c r="L1926" i="2"/>
  <c r="L1927" i="2"/>
  <c r="L1928" i="2"/>
  <c r="L1929" i="2"/>
  <c r="L1931" i="2"/>
  <c r="L1932" i="2"/>
  <c r="L1933" i="2"/>
  <c r="L1934" i="2"/>
  <c r="L1935" i="2"/>
  <c r="L1936" i="2"/>
  <c r="L1937" i="2"/>
  <c r="L1938" i="2"/>
  <c r="L1939" i="2"/>
  <c r="L1941" i="2"/>
  <c r="L1942" i="2"/>
  <c r="L1943" i="2"/>
  <c r="L1944" i="2"/>
  <c r="L1945" i="2"/>
  <c r="L1946" i="2"/>
  <c r="L1947" i="2"/>
  <c r="L1948" i="2"/>
  <c r="L1949" i="2"/>
  <c r="L1951" i="2"/>
  <c r="L1952" i="2"/>
  <c r="L1953" i="2"/>
  <c r="L1954" i="2"/>
  <c r="L1955" i="2"/>
  <c r="L1956" i="2"/>
  <c r="L1957" i="2"/>
  <c r="L1958" i="2"/>
  <c r="L1959" i="2"/>
  <c r="L1961" i="2"/>
  <c r="L1962" i="2"/>
  <c r="L1963" i="2"/>
  <c r="L1964" i="2"/>
  <c r="L1965" i="2"/>
  <c r="L1966" i="2"/>
  <c r="L1967" i="2"/>
  <c r="L1968" i="2"/>
  <c r="L1969" i="2"/>
  <c r="L1971" i="2"/>
  <c r="L1972" i="2"/>
  <c r="L1973" i="2"/>
  <c r="L1974" i="2"/>
  <c r="L1975" i="2"/>
  <c r="L1976" i="2"/>
  <c r="L1977" i="2"/>
  <c r="L1978" i="2"/>
  <c r="L1979" i="2"/>
  <c r="L1981" i="2"/>
  <c r="L1982" i="2"/>
  <c r="L1983" i="2"/>
  <c r="L1984" i="2"/>
  <c r="L1985" i="2"/>
  <c r="L1986" i="2"/>
  <c r="L1987" i="2"/>
  <c r="L1988" i="2"/>
  <c r="L1989" i="2"/>
  <c r="L1991" i="2"/>
  <c r="L1992" i="2"/>
  <c r="L1993" i="2"/>
  <c r="L1994" i="2"/>
  <c r="L1995" i="2"/>
  <c r="L1996" i="2"/>
  <c r="L1997" i="2"/>
  <c r="L1998" i="2"/>
  <c r="L1999" i="2"/>
  <c r="L2111" i="2"/>
  <c r="L2112" i="2"/>
  <c r="L2113" i="2"/>
  <c r="L2114" i="2"/>
  <c r="L2115" i="2"/>
  <c r="L2116" i="2"/>
  <c r="L2117" i="2"/>
  <c r="L2118" i="2"/>
  <c r="L2119" i="2"/>
  <c r="L2121" i="2"/>
  <c r="L2122" i="2"/>
  <c r="L2123" i="2"/>
  <c r="L2124" i="2"/>
  <c r="L2125" i="2"/>
  <c r="L2126" i="2"/>
  <c r="L2127" i="2"/>
  <c r="L2128" i="2"/>
  <c r="L2129" i="2"/>
  <c r="L2131" i="2"/>
  <c r="L2132" i="2"/>
  <c r="L2133" i="2"/>
  <c r="L2134" i="2"/>
  <c r="L2135" i="2"/>
  <c r="L2136" i="2"/>
  <c r="L2137" i="2"/>
  <c r="L2138" i="2"/>
  <c r="L2139" i="2"/>
  <c r="L2141" i="2"/>
  <c r="L2142" i="2"/>
  <c r="L2143" i="2"/>
  <c r="L2144" i="2"/>
  <c r="L2145" i="2"/>
  <c r="L2146" i="2"/>
  <c r="L2147" i="2"/>
  <c r="L2148" i="2"/>
  <c r="L2149" i="2"/>
  <c r="L2151" i="2"/>
  <c r="L2152" i="2"/>
  <c r="L2153" i="2"/>
  <c r="L2154" i="2"/>
  <c r="L2155" i="2"/>
  <c r="L2156" i="2"/>
  <c r="L2157" i="2"/>
  <c r="L2158" i="2"/>
  <c r="L2159" i="2"/>
  <c r="L2161" i="2"/>
  <c r="L2162" i="2"/>
  <c r="L2163" i="2"/>
  <c r="L2164" i="2"/>
  <c r="L2165" i="2"/>
  <c r="L2166" i="2"/>
  <c r="L2167" i="2"/>
  <c r="L2168" i="2"/>
  <c r="L2169" i="2"/>
  <c r="L2171" i="2"/>
  <c r="L2172" i="2"/>
  <c r="L2173" i="2"/>
  <c r="L2174" i="2"/>
  <c r="L2175" i="2"/>
  <c r="L2176" i="2"/>
  <c r="L2177" i="2"/>
  <c r="L2178" i="2"/>
  <c r="L2179" i="2"/>
  <c r="L2181" i="2"/>
  <c r="L2182" i="2"/>
  <c r="L2183" i="2"/>
  <c r="L2184" i="2"/>
  <c r="L2185" i="2"/>
  <c r="L2186" i="2"/>
  <c r="L2187" i="2"/>
  <c r="L2188" i="2"/>
  <c r="L2189" i="2"/>
  <c r="L2191" i="2"/>
  <c r="L2192" i="2"/>
  <c r="L2193" i="2"/>
  <c r="L2194" i="2"/>
  <c r="L2195" i="2"/>
  <c r="L2196" i="2"/>
  <c r="L2197" i="2"/>
  <c r="L2198" i="2"/>
  <c r="L2199" i="2"/>
  <c r="L3" i="2"/>
  <c r="L4" i="2"/>
  <c r="L5" i="2"/>
  <c r="L2" i="2"/>
  <c r="E42" i="5"/>
  <c r="E41" i="5"/>
  <c r="E40" i="5"/>
  <c r="E39" i="5"/>
  <c r="E38" i="5"/>
  <c r="E24" i="5"/>
  <c r="B27" i="5"/>
  <c r="B26" i="5"/>
  <c r="F23" i="5"/>
  <c r="E23" i="5"/>
  <c r="F22" i="5"/>
  <c r="E22"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F2" i="5"/>
  <c r="E2" i="5"/>
  <c r="E52" i="3"/>
  <c r="E53" i="3"/>
  <c r="E54" i="3"/>
  <c r="E55" i="3"/>
  <c r="O1034" i="2"/>
  <c r="O325" i="2"/>
  <c r="O1721" i="2"/>
  <c r="O372" i="2"/>
  <c r="O373" i="2"/>
  <c r="O150" i="2"/>
  <c r="O374" i="2"/>
  <c r="O87" i="2"/>
  <c r="O376" i="2"/>
  <c r="O377" i="2"/>
  <c r="O2199" i="2"/>
  <c r="O378" i="2"/>
  <c r="O379" i="2"/>
  <c r="O380" i="2"/>
  <c r="O511" i="2"/>
  <c r="O229" i="2"/>
  <c r="O383" i="2"/>
  <c r="O384" i="2"/>
  <c r="O385" i="2"/>
  <c r="O386" i="2"/>
  <c r="O37" i="2"/>
  <c r="O26" i="2"/>
  <c r="O1424" i="2"/>
  <c r="O388" i="2"/>
  <c r="O1287" i="2"/>
  <c r="O334" i="2"/>
  <c r="O1344" i="2"/>
  <c r="O158" i="2"/>
  <c r="O391" i="2"/>
  <c r="O392" i="2"/>
  <c r="O29" i="2"/>
  <c r="O394" i="2"/>
  <c r="O38" i="2"/>
  <c r="O395" i="2"/>
  <c r="O1280" i="2"/>
  <c r="O396" i="2"/>
  <c r="O397" i="2"/>
  <c r="O398" i="2"/>
  <c r="O597" i="2"/>
  <c r="O400" i="2"/>
  <c r="O1475" i="2"/>
  <c r="O401" i="2"/>
  <c r="O402" i="2"/>
  <c r="O403" i="2"/>
  <c r="O118" i="2"/>
  <c r="O404" i="2"/>
  <c r="O405" i="2"/>
  <c r="O294" i="2"/>
  <c r="O189" i="2"/>
  <c r="O407" i="2"/>
  <c r="O408" i="2"/>
  <c r="O274" i="2"/>
  <c r="O410" i="2"/>
  <c r="O411" i="2"/>
  <c r="O412" i="2"/>
  <c r="O413" i="2"/>
  <c r="O414" i="2"/>
  <c r="O415" i="2"/>
  <c r="O1392" i="2"/>
  <c r="O416" i="2"/>
  <c r="O1091" i="2"/>
  <c r="O418" i="2"/>
  <c r="O419" i="2"/>
  <c r="O754" i="2"/>
  <c r="O420" i="2"/>
  <c r="O421" i="2"/>
  <c r="O422" i="2"/>
  <c r="O423" i="2"/>
  <c r="O424" i="2"/>
  <c r="O425" i="2"/>
  <c r="O646" i="2"/>
  <c r="O426" i="2"/>
  <c r="O427" i="2"/>
  <c r="O838" i="2"/>
  <c r="O428" i="2"/>
  <c r="O429" i="2"/>
  <c r="O430" i="2"/>
  <c r="O1396" i="2"/>
  <c r="O617" i="2"/>
  <c r="O432" i="2"/>
  <c r="O433" i="2"/>
  <c r="O434" i="2"/>
  <c r="O435" i="2"/>
  <c r="O571" i="2"/>
  <c r="O437" i="2"/>
  <c r="O1725" i="2"/>
  <c r="O439" i="2"/>
  <c r="O84" i="2"/>
  <c r="O441" i="2"/>
  <c r="O442" i="2"/>
  <c r="O443" i="2"/>
  <c r="O444" i="2"/>
  <c r="O445" i="2"/>
  <c r="O233" i="2"/>
  <c r="O446" i="2"/>
  <c r="O1056" i="2"/>
  <c r="O31" i="2"/>
  <c r="O448" i="2"/>
  <c r="O204" i="2"/>
  <c r="O450" i="2"/>
  <c r="O451" i="2"/>
  <c r="O452" i="2"/>
  <c r="O453" i="2"/>
  <c r="O454" i="2"/>
  <c r="O97" i="2"/>
  <c r="O193" i="2"/>
  <c r="O1912" i="2"/>
  <c r="O455" i="2"/>
  <c r="O456" i="2"/>
  <c r="O457" i="2"/>
  <c r="O458" i="2"/>
  <c r="O1934" i="2"/>
  <c r="O499" i="2"/>
  <c r="O460" i="2"/>
  <c r="O317" i="2"/>
  <c r="O461" i="2"/>
  <c r="O857" i="2"/>
  <c r="O253" i="2"/>
  <c r="O464" i="2"/>
  <c r="O1508" i="2"/>
  <c r="O262" i="2"/>
  <c r="O847" i="2"/>
  <c r="O323" i="2"/>
  <c r="O1431" i="2"/>
  <c r="O468" i="2"/>
  <c r="O2065" i="2"/>
  <c r="O470" i="2"/>
  <c r="O471" i="2"/>
  <c r="O472" i="2"/>
  <c r="O473" i="2"/>
  <c r="O474" i="2"/>
  <c r="O347" i="2"/>
  <c r="O2197" i="2"/>
  <c r="O475" i="2"/>
  <c r="O476" i="2"/>
  <c r="O477" i="2"/>
  <c r="O868" i="2"/>
  <c r="O479" i="2"/>
  <c r="O480" i="2"/>
  <c r="O481" i="2"/>
  <c r="O482" i="2"/>
  <c r="O483" i="2"/>
  <c r="O914" i="2"/>
  <c r="O178" i="2"/>
  <c r="O485" i="2"/>
  <c r="O528" i="2"/>
  <c r="O487" i="2"/>
  <c r="O488" i="2"/>
  <c r="O489" i="2"/>
  <c r="O490" i="2"/>
  <c r="O491" i="2"/>
  <c r="O492" i="2"/>
  <c r="O493" i="2"/>
  <c r="O494" i="2"/>
  <c r="O217" i="2"/>
  <c r="O496" i="2"/>
  <c r="O65" i="2"/>
  <c r="O688" i="2"/>
  <c r="O466" i="2"/>
  <c r="O500" i="2"/>
  <c r="O501" i="2"/>
  <c r="O137" i="2"/>
  <c r="O503" i="2"/>
  <c r="O663" i="2"/>
  <c r="O2154" i="2"/>
  <c r="O504" i="2"/>
  <c r="O505" i="2"/>
  <c r="O2062" i="2"/>
  <c r="O507" i="2"/>
  <c r="O508" i="2"/>
  <c r="O1235" i="2"/>
  <c r="O510" i="2"/>
  <c r="O1377" i="2"/>
  <c r="O512" i="2"/>
  <c r="O513" i="2"/>
  <c r="O514" i="2"/>
  <c r="O1388" i="2"/>
  <c r="O515" i="2"/>
  <c r="O516" i="2"/>
  <c r="O1432" i="2"/>
  <c r="O518" i="2"/>
  <c r="O519" i="2"/>
  <c r="O520" i="2"/>
  <c r="O1300" i="2"/>
  <c r="O159" i="2"/>
  <c r="O126" i="2"/>
  <c r="O523" i="2"/>
  <c r="O687" i="2"/>
  <c r="O524" i="2"/>
  <c r="O525" i="2"/>
  <c r="O526" i="2"/>
  <c r="O527" i="2"/>
  <c r="O1864" i="2"/>
  <c r="O1201" i="2"/>
  <c r="O529" i="2"/>
  <c r="O530" i="2"/>
  <c r="O531" i="2"/>
  <c r="O1885" i="2"/>
  <c r="O1260" i="2"/>
  <c r="O532" i="2"/>
  <c r="O533" i="2"/>
  <c r="O534" i="2"/>
  <c r="O1141" i="2"/>
  <c r="O1894" i="2"/>
  <c r="O537" i="2"/>
  <c r="O538" i="2"/>
  <c r="O539" i="2"/>
  <c r="O540" i="2"/>
  <c r="O15" i="2"/>
  <c r="O672" i="2"/>
  <c r="O543" i="2"/>
  <c r="O544" i="2"/>
  <c r="O545" i="2"/>
  <c r="O546" i="2"/>
  <c r="O777" i="2"/>
  <c r="O548" i="2"/>
  <c r="O582" i="2"/>
  <c r="O1518" i="2"/>
  <c r="O550" i="2"/>
  <c r="O551" i="2"/>
  <c r="O552" i="2"/>
  <c r="O553" i="2"/>
  <c r="O554" i="2"/>
  <c r="O555" i="2"/>
  <c r="O676" i="2"/>
  <c r="O557" i="2"/>
  <c r="O558" i="2"/>
  <c r="O1386" i="2"/>
  <c r="O949" i="2"/>
  <c r="O1973" i="2"/>
  <c r="O560" i="2"/>
  <c r="O561" i="2"/>
  <c r="O562" i="2"/>
  <c r="O563" i="2"/>
  <c r="O1055" i="2"/>
  <c r="O155" i="2"/>
  <c r="O566" i="2"/>
  <c r="O567" i="2"/>
  <c r="O309" i="2"/>
  <c r="O569" i="2"/>
  <c r="O1053" i="2"/>
  <c r="O292" i="2"/>
  <c r="O171" i="2"/>
  <c r="O1905" i="2"/>
  <c r="O69" i="2"/>
  <c r="O572" i="2"/>
  <c r="O1273" i="2"/>
  <c r="O574" i="2"/>
  <c r="O575" i="2"/>
  <c r="O576" i="2"/>
  <c r="O1940" i="2"/>
  <c r="O915" i="2"/>
  <c r="O578" i="2"/>
  <c r="O579" i="2"/>
  <c r="O354" i="2"/>
  <c r="O581" i="2"/>
  <c r="O95" i="2"/>
  <c r="O66" i="2"/>
  <c r="O322" i="2"/>
  <c r="O583" i="2"/>
  <c r="O584" i="2"/>
  <c r="O585" i="2"/>
  <c r="O761" i="2"/>
  <c r="O1081" i="2"/>
  <c r="O587" i="2"/>
  <c r="O588" i="2"/>
  <c r="O184" i="2"/>
  <c r="O589" i="2"/>
  <c r="O32" i="2"/>
  <c r="O590" i="2"/>
  <c r="O591" i="2"/>
  <c r="O592" i="2"/>
  <c r="O593" i="2"/>
  <c r="O594" i="2"/>
  <c r="O275" i="2"/>
  <c r="O595" i="2"/>
  <c r="O300" i="2"/>
  <c r="O596" i="2"/>
  <c r="O2126" i="2"/>
  <c r="O598" i="2"/>
  <c r="O599" i="2"/>
  <c r="O931" i="2"/>
  <c r="O601" i="2"/>
  <c r="O602" i="2"/>
  <c r="O656" i="2"/>
  <c r="O603" i="2"/>
  <c r="O604" i="2"/>
  <c r="O798" i="2"/>
  <c r="O2013" i="2"/>
  <c r="O605" i="2"/>
  <c r="O606" i="2"/>
  <c r="O2141" i="2"/>
  <c r="O607" i="2"/>
  <c r="O268" i="2"/>
  <c r="O608" i="2"/>
  <c r="O609" i="2"/>
  <c r="O610" i="2"/>
  <c r="O611" i="2"/>
  <c r="O612" i="2"/>
  <c r="O8" i="2"/>
  <c r="O1731" i="2"/>
  <c r="O615" i="2"/>
  <c r="O616" i="2"/>
  <c r="O865" i="2"/>
  <c r="O618" i="2"/>
  <c r="O1819" i="2"/>
  <c r="O1405" i="2"/>
  <c r="O621" i="2"/>
  <c r="O1579" i="2"/>
  <c r="O110" i="2"/>
  <c r="O1654" i="2"/>
  <c r="O624" i="2"/>
  <c r="O625" i="2"/>
  <c r="O626" i="2"/>
  <c r="O627" i="2"/>
  <c r="O628" i="2"/>
  <c r="O629" i="2"/>
  <c r="O630" i="2"/>
  <c r="O1996" i="2"/>
  <c r="O1642" i="2"/>
  <c r="O633" i="2"/>
  <c r="O634" i="2"/>
  <c r="O635" i="2"/>
  <c r="O636" i="2"/>
  <c r="O637" i="2"/>
  <c r="O469" i="2"/>
  <c r="O638" i="2"/>
  <c r="O639" i="2"/>
  <c r="O1661" i="2"/>
  <c r="O641" i="2"/>
  <c r="O108" i="2"/>
  <c r="O643" i="2"/>
  <c r="O644" i="2"/>
  <c r="O278" i="2"/>
  <c r="O293" i="2"/>
  <c r="O640" i="2"/>
  <c r="O647" i="2"/>
  <c r="O1191" i="2"/>
  <c r="O649" i="2"/>
  <c r="O35" i="2"/>
  <c r="O651" i="2"/>
  <c r="O652" i="2"/>
  <c r="O653" i="2"/>
  <c r="O654" i="2"/>
  <c r="O655" i="2"/>
  <c r="O1857" i="2"/>
  <c r="O657" i="2"/>
  <c r="O658" i="2"/>
  <c r="O1430" i="2"/>
  <c r="O659" i="2"/>
  <c r="O160" i="2"/>
  <c r="O1309" i="2"/>
  <c r="O661" i="2"/>
  <c r="O662" i="2"/>
  <c r="O302" i="2"/>
  <c r="O664" i="2"/>
  <c r="O1564" i="2"/>
  <c r="O666" i="2"/>
  <c r="O667" i="2"/>
  <c r="O668" i="2"/>
  <c r="O1103" i="2"/>
  <c r="O669" i="2"/>
  <c r="O114" i="2"/>
  <c r="O670" i="2"/>
  <c r="O671" i="2"/>
  <c r="O1585" i="2"/>
  <c r="O673" i="2"/>
  <c r="O1118" i="2"/>
  <c r="O674" i="2"/>
  <c r="O96" i="2"/>
  <c r="O1902" i="2"/>
  <c r="O73" i="2"/>
  <c r="O677" i="2"/>
  <c r="O678" i="2"/>
  <c r="O679" i="2"/>
  <c r="O680" i="2"/>
  <c r="O681" i="2"/>
  <c r="O682" i="2"/>
  <c r="O683" i="2"/>
  <c r="O684" i="2"/>
  <c r="O463" i="2"/>
  <c r="O686" i="2"/>
  <c r="O502" i="2"/>
  <c r="O277" i="2"/>
  <c r="O447" i="2"/>
  <c r="O690" i="2"/>
  <c r="O691" i="2"/>
  <c r="O692" i="2"/>
  <c r="O942" i="2"/>
  <c r="O694" i="2"/>
  <c r="O695" i="2"/>
  <c r="O1146" i="2"/>
  <c r="O697" i="2"/>
  <c r="O698" i="2"/>
  <c r="O699" i="2"/>
  <c r="O1263" i="2"/>
  <c r="O72" i="2"/>
  <c r="O701" i="2"/>
  <c r="O1004" i="2"/>
  <c r="O1212" i="2"/>
  <c r="O269" i="2"/>
  <c r="O703" i="2"/>
  <c r="O704" i="2"/>
  <c r="O705" i="2"/>
  <c r="O706" i="2"/>
  <c r="O707" i="2"/>
  <c r="O120" i="2"/>
  <c r="O709" i="2"/>
  <c r="O710" i="2"/>
  <c r="O711" i="2"/>
  <c r="O712" i="2"/>
  <c r="O700" i="2"/>
  <c r="O713" i="2"/>
  <c r="O623" i="2"/>
  <c r="O665" i="2"/>
  <c r="O715" i="2"/>
  <c r="O716" i="2"/>
  <c r="O742" i="2"/>
  <c r="O718" i="2"/>
  <c r="O719" i="2"/>
  <c r="O720" i="2"/>
  <c r="O721" i="2"/>
  <c r="O312" i="2"/>
  <c r="O722" i="2"/>
  <c r="O723" i="2"/>
  <c r="O1142" i="2"/>
  <c r="O725" i="2"/>
  <c r="O726" i="2"/>
  <c r="O521" i="2"/>
  <c r="O727" i="2"/>
  <c r="O728" i="2"/>
  <c r="O729" i="2"/>
  <c r="O730" i="2"/>
  <c r="O393" i="2"/>
  <c r="O731" i="2"/>
  <c r="O732" i="2"/>
  <c r="O733" i="2"/>
  <c r="O734" i="2"/>
  <c r="O1816" i="2"/>
  <c r="O736" i="2"/>
  <c r="O737" i="2"/>
  <c r="O786" i="2"/>
  <c r="O100" i="2"/>
  <c r="O740" i="2"/>
  <c r="O741" i="2"/>
  <c r="O1718" i="2"/>
  <c r="O743" i="2"/>
  <c r="O744" i="2"/>
  <c r="O220" i="2"/>
  <c r="O746" i="2"/>
  <c r="O747" i="2"/>
  <c r="O748" i="2"/>
  <c r="O1700" i="2"/>
  <c r="O1019" i="2"/>
  <c r="O102" i="2"/>
  <c r="O751" i="2"/>
  <c r="O1756" i="2"/>
  <c r="O222" i="2"/>
  <c r="O752" i="2"/>
  <c r="O753" i="2"/>
  <c r="O1873" i="2"/>
  <c r="O266" i="2"/>
  <c r="O357" i="2"/>
  <c r="O755" i="2"/>
  <c r="O756" i="2"/>
  <c r="O757" i="2"/>
  <c r="O436" i="2"/>
  <c r="O759" i="2"/>
  <c r="O760" i="2"/>
  <c r="O167" i="2"/>
  <c r="O289" i="2"/>
  <c r="O82" i="2"/>
  <c r="O762" i="2"/>
  <c r="O1775" i="2"/>
  <c r="O1800" i="2"/>
  <c r="O765" i="2"/>
  <c r="O766" i="2"/>
  <c r="O245" i="2"/>
  <c r="O767" i="2"/>
  <c r="O1157" i="2"/>
  <c r="O186" i="2"/>
  <c r="O769" i="2"/>
  <c r="O770" i="2"/>
  <c r="O771" i="2"/>
  <c r="O772" i="2"/>
  <c r="O773" i="2"/>
  <c r="O79" i="2"/>
  <c r="O775" i="2"/>
  <c r="O776" i="2"/>
  <c r="O1911" i="2"/>
  <c r="O390" i="2"/>
  <c r="O1993" i="2"/>
  <c r="O778" i="2"/>
  <c r="O779" i="2"/>
  <c r="O780" i="2"/>
  <c r="O23" i="2"/>
  <c r="O781" i="2"/>
  <c r="O7" i="2"/>
  <c r="O782" i="2"/>
  <c r="O783" i="2"/>
  <c r="O784" i="2"/>
  <c r="O785" i="2"/>
  <c r="O319" i="2"/>
  <c r="O192" i="2"/>
  <c r="O787" i="2"/>
  <c r="O1181" i="2"/>
  <c r="O789" i="2"/>
  <c r="O790" i="2"/>
  <c r="O764" i="2"/>
  <c r="O791" i="2"/>
  <c r="O792" i="2"/>
  <c r="O320" i="2"/>
  <c r="O793" i="2"/>
  <c r="O794" i="2"/>
  <c r="O795" i="2"/>
  <c r="O486" i="2"/>
  <c r="O796" i="2"/>
  <c r="O797" i="2"/>
  <c r="O1699" i="2"/>
  <c r="O1516" i="2"/>
  <c r="O800" i="2"/>
  <c r="O801" i="2"/>
  <c r="O802" i="2"/>
  <c r="O803" i="2"/>
  <c r="O804" i="2"/>
  <c r="O1675" i="2"/>
  <c r="O805" i="2"/>
  <c r="O806" i="2"/>
  <c r="O234" i="2"/>
  <c r="O808" i="2"/>
  <c r="O149" i="2"/>
  <c r="O809" i="2"/>
  <c r="O2037" i="2"/>
  <c r="O811" i="2"/>
  <c r="O812" i="2"/>
  <c r="O813" i="2"/>
  <c r="O814" i="2"/>
  <c r="O815" i="2"/>
  <c r="O176" i="2"/>
  <c r="O816" i="2"/>
  <c r="O1354" i="2"/>
  <c r="O299" i="2"/>
  <c r="O819" i="2"/>
  <c r="O153" i="2"/>
  <c r="O820" i="2"/>
  <c r="O821" i="2"/>
  <c r="O822" i="2"/>
  <c r="O1717" i="2"/>
  <c r="O824" i="2"/>
  <c r="O1139" i="2"/>
  <c r="O106" i="2"/>
  <c r="O240" i="2"/>
  <c r="O827" i="2"/>
  <c r="O828" i="2"/>
  <c r="O350" i="2"/>
  <c r="O305" i="2"/>
  <c r="O286" i="2"/>
  <c r="O831" i="2"/>
  <c r="O832" i="2"/>
  <c r="O2101" i="2"/>
  <c r="O833" i="2"/>
  <c r="O834" i="2"/>
  <c r="O835" i="2"/>
  <c r="O151" i="2"/>
  <c r="O836" i="2"/>
  <c r="O837" i="2"/>
  <c r="O1668" i="2"/>
  <c r="O1960" i="2"/>
  <c r="O922" i="2"/>
  <c r="O839" i="2"/>
  <c r="O367" i="2"/>
  <c r="O1472" i="2"/>
  <c r="O841" i="2"/>
  <c r="O271" i="2"/>
  <c r="O842" i="2"/>
  <c r="O843" i="2"/>
  <c r="O844" i="2"/>
  <c r="O845" i="2"/>
  <c r="O846" i="2"/>
  <c r="O758" i="2"/>
  <c r="O1713" i="2"/>
  <c r="O1531" i="2"/>
  <c r="O848" i="2"/>
  <c r="O849" i="2"/>
  <c r="O850" i="2"/>
  <c r="O851" i="2"/>
  <c r="O936" i="2"/>
  <c r="O351" i="2"/>
  <c r="O852" i="2"/>
  <c r="O853" i="2"/>
  <c r="O1920" i="2"/>
  <c r="O855" i="2"/>
  <c r="O1148" i="2"/>
  <c r="O856" i="2"/>
  <c r="O33" i="2"/>
  <c r="O1600" i="2"/>
  <c r="O858" i="2"/>
  <c r="O859" i="2"/>
  <c r="O860" i="2"/>
  <c r="O861" i="2"/>
  <c r="O862" i="2"/>
  <c r="O863" i="2"/>
  <c r="O864" i="2"/>
  <c r="O78" i="2"/>
  <c r="O866" i="2"/>
  <c r="O330" i="2"/>
  <c r="O125" i="2"/>
  <c r="O869" i="2"/>
  <c r="O870" i="2"/>
  <c r="O871" i="2"/>
  <c r="O872" i="2"/>
  <c r="O873" i="2"/>
  <c r="O874" i="2"/>
  <c r="O54" i="2"/>
  <c r="O875" i="2"/>
  <c r="O876" i="2"/>
  <c r="O358" i="2"/>
  <c r="O987" i="2"/>
  <c r="O879" i="2"/>
  <c r="O348" i="2"/>
  <c r="O1971" i="2"/>
  <c r="O881" i="2"/>
  <c r="O249" i="2"/>
  <c r="O478" i="2"/>
  <c r="O882" i="2"/>
  <c r="O2188" i="2"/>
  <c r="O883" i="2"/>
  <c r="O884" i="2"/>
  <c r="O768" i="2"/>
  <c r="O886" i="2"/>
  <c r="O887" i="2"/>
  <c r="O888" i="2"/>
  <c r="O105" i="2"/>
  <c r="O1234" i="2"/>
  <c r="O891" i="2"/>
  <c r="O892" i="2"/>
  <c r="O893" i="2"/>
  <c r="O894" i="2"/>
  <c r="O467" i="2"/>
  <c r="O895" i="2"/>
  <c r="O1651" i="2"/>
  <c r="O897" i="2"/>
  <c r="O549" i="2"/>
  <c r="O899" i="2"/>
  <c r="O788" i="2"/>
  <c r="O267" i="2"/>
  <c r="O901" i="2"/>
  <c r="O902" i="2"/>
  <c r="O1917" i="2"/>
  <c r="O904" i="2"/>
  <c r="O4" i="2"/>
  <c r="O906" i="2"/>
  <c r="O907" i="2"/>
  <c r="O889" i="2"/>
  <c r="O909" i="2"/>
  <c r="O910" i="2"/>
  <c r="O911" i="2"/>
  <c r="O912" i="2"/>
  <c r="O913" i="2"/>
  <c r="O200" i="2"/>
  <c r="O161" i="2"/>
  <c r="O1102" i="2"/>
  <c r="O121" i="2"/>
  <c r="O989" i="2"/>
  <c r="O919" i="2"/>
  <c r="O1519" i="2"/>
  <c r="O920" i="2"/>
  <c r="O1553" i="2"/>
  <c r="O1764" i="2"/>
  <c r="O921" i="2"/>
  <c r="O1913" i="2"/>
  <c r="O923" i="2"/>
  <c r="O924" i="2"/>
  <c r="O925" i="2"/>
  <c r="O926" i="2"/>
  <c r="O927" i="2"/>
  <c r="O1198" i="2"/>
  <c r="O948" i="2"/>
  <c r="O928" i="2"/>
  <c r="O9" i="2"/>
  <c r="O930" i="2"/>
  <c r="O2134" i="2"/>
  <c r="O162" i="2"/>
  <c r="O932" i="2"/>
  <c r="O381" i="2"/>
  <c r="O933" i="2"/>
  <c r="O934" i="2"/>
  <c r="O935" i="2"/>
  <c r="O6" i="2"/>
  <c r="O937" i="2"/>
  <c r="O938" i="2"/>
  <c r="O939" i="2"/>
  <c r="O940" i="2"/>
  <c r="O745" i="2"/>
  <c r="O941" i="2"/>
  <c r="O85" i="2"/>
  <c r="O943" i="2"/>
  <c r="O944" i="2"/>
  <c r="O945" i="2"/>
  <c r="O946" i="2"/>
  <c r="O1442" i="2"/>
  <c r="O1366" i="2"/>
  <c r="O947" i="2"/>
  <c r="O1168" i="2"/>
  <c r="O696" i="2"/>
  <c r="O950" i="2"/>
  <c r="O1649" i="2"/>
  <c r="O952" i="2"/>
  <c r="O953" i="2"/>
  <c r="O954" i="2"/>
  <c r="O1324" i="2"/>
  <c r="O955" i="2"/>
  <c r="O956" i="2"/>
  <c r="O1678" i="2"/>
  <c r="O287" i="2"/>
  <c r="O750" i="2"/>
  <c r="O959" i="2"/>
  <c r="O960" i="2"/>
  <c r="O961" i="2"/>
  <c r="O962" i="2"/>
  <c r="O963" i="2"/>
  <c r="O964" i="2"/>
  <c r="O965" i="2"/>
  <c r="O573" i="2"/>
  <c r="O21" i="2"/>
  <c r="O968" i="2"/>
  <c r="O969" i="2"/>
  <c r="O970" i="2"/>
  <c r="O971" i="2"/>
  <c r="O1827" i="2"/>
  <c r="O973" i="2"/>
  <c r="O631" i="2"/>
  <c r="O900" i="2"/>
  <c r="O975" i="2"/>
  <c r="O976" i="2"/>
  <c r="O67" i="2"/>
  <c r="O564" i="2"/>
  <c r="O978" i="2"/>
  <c r="O979" i="2"/>
  <c r="O980" i="2"/>
  <c r="O981" i="2"/>
  <c r="O982" i="2"/>
  <c r="O1570" i="2"/>
  <c r="O983" i="2"/>
  <c r="O1080" i="2"/>
  <c r="O985" i="2"/>
  <c r="O986" i="2"/>
  <c r="O1698" i="2"/>
  <c r="O988" i="2"/>
  <c r="O896" i="2"/>
  <c r="O1950" i="2"/>
  <c r="O111" i="2"/>
  <c r="O991" i="2"/>
  <c r="O1656" i="2"/>
  <c r="O993" i="2"/>
  <c r="O994" i="2"/>
  <c r="O995" i="2"/>
  <c r="O996" i="2"/>
  <c r="O997" i="2"/>
  <c r="O175" i="2"/>
  <c r="O352" i="2"/>
  <c r="O1695" i="2"/>
  <c r="O999" i="2"/>
  <c r="O1869" i="2"/>
  <c r="O440" i="2"/>
  <c r="O1001" i="2"/>
  <c r="O1002" i="2"/>
  <c r="O1003" i="2"/>
  <c r="O880" i="2"/>
  <c r="O1703" i="2"/>
  <c r="O1005" i="2"/>
  <c r="O1006" i="2"/>
  <c r="O1007" i="2"/>
  <c r="O103" i="2"/>
  <c r="O1008" i="2"/>
  <c r="O1009" i="2"/>
  <c r="O867" i="2"/>
  <c r="O1011" i="2"/>
  <c r="O238" i="2"/>
  <c r="O817" i="2"/>
  <c r="O1012" i="2"/>
  <c r="O1013" i="2"/>
  <c r="O1014" i="2"/>
  <c r="O1015" i="2"/>
  <c r="O1016" i="2"/>
  <c r="O1017" i="2"/>
  <c r="O1728" i="2"/>
  <c r="O586" i="2"/>
  <c r="O52" i="2"/>
  <c r="O1020" i="2"/>
  <c r="O1021" i="2"/>
  <c r="O1022" i="2"/>
  <c r="O1023" i="2"/>
  <c r="O1189" i="2"/>
  <c r="O1025" i="2"/>
  <c r="O1026" i="2"/>
  <c r="O1027" i="2"/>
  <c r="O1028" i="2"/>
  <c r="O1029" i="2"/>
  <c r="O1030" i="2"/>
  <c r="O1031" i="2"/>
  <c r="O41" i="2"/>
  <c r="O1033" i="2"/>
  <c r="O1977" i="2"/>
  <c r="O1035" i="2"/>
  <c r="O974" i="2"/>
  <c r="O1037" i="2"/>
  <c r="O1038" i="2"/>
  <c r="O1039" i="2"/>
  <c r="O57" i="2"/>
  <c r="O1040" i="2"/>
  <c r="O1041" i="2"/>
  <c r="O1042" i="2"/>
  <c r="O1043" i="2"/>
  <c r="O1044" i="2"/>
  <c r="O1045" i="2"/>
  <c r="O1046" i="2"/>
  <c r="O1047" i="2"/>
  <c r="O1048" i="2"/>
  <c r="O1049" i="2"/>
  <c r="O958" i="2"/>
  <c r="O1050" i="2"/>
  <c r="O1051" i="2"/>
  <c r="O1052" i="2"/>
  <c r="O219" i="2"/>
  <c r="O1054" i="2"/>
  <c r="O1978" i="2"/>
  <c r="O1610" i="2"/>
  <c r="O1057" i="2"/>
  <c r="O281" i="2"/>
  <c r="O1058" i="2"/>
  <c r="O1059" i="2"/>
  <c r="O1060" i="2"/>
  <c r="O1061" i="2"/>
  <c r="O1494" i="2"/>
  <c r="O1062" i="2"/>
  <c r="O1063" i="2"/>
  <c r="O1064" i="2"/>
  <c r="O43" i="2"/>
  <c r="O145" i="2"/>
  <c r="O2089" i="2"/>
  <c r="O1066" i="2"/>
  <c r="O1067" i="2"/>
  <c r="O506" i="2"/>
  <c r="O1069" i="2"/>
  <c r="O1070" i="2"/>
  <c r="O1071" i="2"/>
  <c r="O48" i="2"/>
  <c r="O1072" i="2"/>
  <c r="O68" i="2"/>
  <c r="O1073" i="2"/>
  <c r="O10" i="2"/>
  <c r="O1074" i="2"/>
  <c r="O1075" i="2"/>
  <c r="O1076" i="2"/>
  <c r="O1077" i="2"/>
  <c r="O1078" i="2"/>
  <c r="O660" i="2"/>
  <c r="O1820" i="2"/>
  <c r="O63" i="2"/>
  <c r="O1082" i="2"/>
  <c r="O1083" i="2"/>
  <c r="O642" i="2"/>
  <c r="O1084" i="2"/>
  <c r="O17" i="2"/>
  <c r="O1085" i="2"/>
  <c r="O1086" i="2"/>
  <c r="O61" i="2"/>
  <c r="O164" i="2"/>
  <c r="O1089" i="2"/>
  <c r="O1090" i="2"/>
  <c r="O622" i="2"/>
  <c r="O1092" i="2"/>
  <c r="O1093" i="2"/>
  <c r="O1094" i="2"/>
  <c r="O1095" i="2"/>
  <c r="O1096" i="2"/>
  <c r="O1097" i="2"/>
  <c r="O1098" i="2"/>
  <c r="O1099" i="2"/>
  <c r="O1100" i="2"/>
  <c r="O1101" i="2"/>
  <c r="O1111" i="2"/>
  <c r="O199" i="2"/>
  <c r="O1104" i="2"/>
  <c r="O259" i="2"/>
  <c r="O763" i="2"/>
  <c r="O1106" i="2"/>
  <c r="O1107" i="2"/>
  <c r="O362" i="2"/>
  <c r="O957" i="2"/>
  <c r="O1109" i="2"/>
  <c r="O735" i="2"/>
  <c r="O1801" i="2"/>
  <c r="O1112" i="2"/>
  <c r="O122" i="2"/>
  <c r="O1128" i="2"/>
  <c r="O1114" i="2"/>
  <c r="O438" i="2"/>
  <c r="O1115" i="2"/>
  <c r="O1116" i="2"/>
  <c r="O1117" i="2"/>
  <c r="O147" i="2"/>
  <c r="O356" i="2"/>
  <c r="O1120" i="2"/>
  <c r="O132" i="2"/>
  <c r="O1122" i="2"/>
  <c r="O1123" i="2"/>
  <c r="O1495" i="2"/>
  <c r="O1125" i="2"/>
  <c r="O131" i="2"/>
  <c r="O1127" i="2"/>
  <c r="O316" i="2"/>
  <c r="O1129" i="2"/>
  <c r="O1281" i="2"/>
  <c r="O1131" i="2"/>
  <c r="O1132" i="2"/>
  <c r="O1133" i="2"/>
  <c r="O130" i="2"/>
  <c r="O1135" i="2"/>
  <c r="O1136" i="2"/>
  <c r="O1137" i="2"/>
  <c r="O1138" i="2"/>
  <c r="O119" i="2"/>
  <c r="O157" i="2"/>
  <c r="O739" i="2"/>
  <c r="O1707" i="2"/>
  <c r="O1738" i="2"/>
  <c r="O1458" i="2"/>
  <c r="O1143" i="2"/>
  <c r="O1144" i="2"/>
  <c r="O1145" i="2"/>
  <c r="O620" i="2"/>
  <c r="O1147" i="2"/>
  <c r="O1822" i="2"/>
  <c r="O80" i="2"/>
  <c r="O142" i="2"/>
  <c r="O1150" i="2"/>
  <c r="O1151" i="2"/>
  <c r="O1152" i="2"/>
  <c r="O1153" i="2"/>
  <c r="O1338" i="2"/>
  <c r="O1155" i="2"/>
  <c r="O1156" i="2"/>
  <c r="O1087" i="2"/>
  <c r="O1158" i="2"/>
  <c r="O1159" i="2"/>
  <c r="O224" i="2"/>
  <c r="O1160" i="2"/>
  <c r="O1220" i="2"/>
  <c r="O213" i="2"/>
  <c r="O1161" i="2"/>
  <c r="O1162" i="2"/>
  <c r="O1163" i="2"/>
  <c r="O1164" i="2"/>
  <c r="O431" i="2"/>
  <c r="O1165" i="2"/>
  <c r="O1166" i="2"/>
  <c r="O248" i="2"/>
  <c r="O1204" i="2"/>
  <c r="O1169" i="2"/>
  <c r="O1170" i="2"/>
  <c r="O2128" i="2"/>
  <c r="O1172" i="2"/>
  <c r="O1173" i="2"/>
  <c r="O1883" i="2"/>
  <c r="O1174" i="2"/>
  <c r="O1175" i="2"/>
  <c r="O1176" i="2"/>
  <c r="O1177" i="2"/>
  <c r="O1178" i="2"/>
  <c r="O1179" i="2"/>
  <c r="O1180" i="2"/>
  <c r="O1672" i="2"/>
  <c r="O917" i="2"/>
  <c r="O1183" i="2"/>
  <c r="O1184" i="2"/>
  <c r="O1121" i="2"/>
  <c r="O1186" i="2"/>
  <c r="O749" i="2"/>
  <c r="O1187" i="2"/>
  <c r="O1188" i="2"/>
  <c r="O1149" i="2"/>
  <c r="O1190" i="2"/>
  <c r="O337" i="2"/>
  <c r="O1192" i="2"/>
  <c r="O541" i="2"/>
  <c r="O241" i="2"/>
  <c r="O1088" i="2"/>
  <c r="O1193" i="2"/>
  <c r="O1194" i="2"/>
  <c r="O1195" i="2"/>
  <c r="O1196" i="2"/>
  <c r="O1197" i="2"/>
  <c r="O998" i="2"/>
  <c r="O288" i="2"/>
  <c r="O1954" i="2"/>
  <c r="O1200" i="2"/>
  <c r="O152" i="2"/>
  <c r="O1202" i="2"/>
  <c r="O1203" i="2"/>
  <c r="O76" i="2"/>
  <c r="O1205" i="2"/>
  <c r="O1206" i="2"/>
  <c r="O1207" i="2"/>
  <c r="O1208" i="2"/>
  <c r="O1209" i="2"/>
  <c r="O1210" i="2"/>
  <c r="O1211" i="2"/>
  <c r="O1256" i="2"/>
  <c r="O1511" i="2"/>
  <c r="O830" i="2"/>
  <c r="O1214" i="2"/>
  <c r="O1215" i="2"/>
  <c r="O1216" i="2"/>
  <c r="O1217" i="2"/>
  <c r="O1218" i="2"/>
  <c r="O1219" i="2"/>
  <c r="O1065" i="2"/>
  <c r="O675" i="2"/>
  <c r="O24" i="2"/>
  <c r="O1221" i="2"/>
  <c r="O1222" i="2"/>
  <c r="O1223" i="2"/>
  <c r="O916" i="2"/>
  <c r="O1972" i="2"/>
  <c r="O1226" i="2"/>
  <c r="O1578" i="2"/>
  <c r="O1227" i="2"/>
  <c r="O1228" i="2"/>
  <c r="O202" i="2"/>
  <c r="O1230" i="2"/>
  <c r="O1231" i="2"/>
  <c r="O303" i="2"/>
  <c r="O1232" i="2"/>
  <c r="O1311" i="2"/>
  <c r="O1929" i="2"/>
  <c r="O27" i="2"/>
  <c r="O1236" i="2"/>
  <c r="O1237" i="2"/>
  <c r="O1238" i="2"/>
  <c r="O1239" i="2"/>
  <c r="O1240" i="2"/>
  <c r="O382" i="2"/>
  <c r="O1242" i="2"/>
  <c r="O1243" i="2"/>
  <c r="O1244" i="2"/>
  <c r="O1245" i="2"/>
  <c r="O1246" i="2"/>
  <c r="O1224" i="2"/>
  <c r="O1248" i="2"/>
  <c r="O1882" i="2"/>
  <c r="O1916" i="2"/>
  <c r="O1250" i="2"/>
  <c r="O1251" i="2"/>
  <c r="O1252" i="2"/>
  <c r="O1253" i="2"/>
  <c r="O228" i="2"/>
  <c r="O1254" i="2"/>
  <c r="O1255" i="2"/>
  <c r="O1474" i="2"/>
  <c r="O1257" i="2"/>
  <c r="O1791" i="2"/>
  <c r="O92" i="2"/>
  <c r="O255" i="2"/>
  <c r="O1261" i="2"/>
  <c r="O1374" i="2"/>
  <c r="O180" i="2"/>
  <c r="O1264" i="2"/>
  <c r="O1265" i="2"/>
  <c r="O1266" i="2"/>
  <c r="O190" i="2"/>
  <c r="O1267" i="2"/>
  <c r="O1268" i="2"/>
  <c r="O1269" i="2"/>
  <c r="O1270" i="2"/>
  <c r="O1271" i="2"/>
  <c r="O1272" i="2"/>
  <c r="O201" i="2"/>
  <c r="O221" i="2"/>
  <c r="O1275" i="2"/>
  <c r="O1276" i="2"/>
  <c r="O1277" i="2"/>
  <c r="O1278" i="2"/>
  <c r="O1279" i="2"/>
  <c r="O30" i="2"/>
  <c r="O1759" i="2"/>
  <c r="O329" i="2"/>
  <c r="O1282" i="2"/>
  <c r="O244" i="2"/>
  <c r="O53" i="2"/>
  <c r="O1284" i="2"/>
  <c r="O1285" i="2"/>
  <c r="O1286" i="2"/>
  <c r="O39" i="2"/>
  <c r="O83" i="2"/>
  <c r="O1288" i="2"/>
  <c r="O1289" i="2"/>
  <c r="O1290" i="2"/>
  <c r="O1291" i="2"/>
  <c r="O1292" i="2"/>
  <c r="O1293" i="2"/>
  <c r="O1294" i="2"/>
  <c r="O826" i="2"/>
  <c r="O1295" i="2"/>
  <c r="O1296" i="2"/>
  <c r="O1297" i="2"/>
  <c r="O1298" i="2"/>
  <c r="O1299" i="2"/>
  <c r="O225" i="2"/>
  <c r="O1626" i="2"/>
  <c r="O296" i="2"/>
  <c r="O1302" i="2"/>
  <c r="O163" i="2"/>
  <c r="O1303" i="2"/>
  <c r="O1304" i="2"/>
  <c r="O854" i="2"/>
  <c r="O1306" i="2"/>
  <c r="O196" i="2"/>
  <c r="O1307" i="2"/>
  <c r="O1308" i="2"/>
  <c r="O966" i="2"/>
  <c r="O1310" i="2"/>
  <c r="O1171" i="2"/>
  <c r="O1312" i="2"/>
  <c r="O1313" i="2"/>
  <c r="O1314" i="2"/>
  <c r="O291" i="2"/>
  <c r="O115" i="2"/>
  <c r="O1316" i="2"/>
  <c r="O1317" i="2"/>
  <c r="O1318" i="2"/>
  <c r="O1319" i="2"/>
  <c r="O1320" i="2"/>
  <c r="O1321" i="2"/>
  <c r="O1322" i="2"/>
  <c r="O1323" i="2"/>
  <c r="O556" i="2"/>
  <c r="O1325" i="2"/>
  <c r="O1326" i="2"/>
  <c r="O1327" i="2"/>
  <c r="O1328" i="2"/>
  <c r="O1329" i="2"/>
  <c r="O1330" i="2"/>
  <c r="O1331" i="2"/>
  <c r="O169" i="2"/>
  <c r="O172" i="2"/>
  <c r="O1333" i="2"/>
  <c r="O226" i="2"/>
  <c r="O301" i="2"/>
  <c r="O1334" i="2"/>
  <c r="O1335" i="2"/>
  <c r="O1336" i="2"/>
  <c r="O1337" i="2"/>
  <c r="O187" i="2"/>
  <c r="O1339" i="2"/>
  <c r="O1340" i="2"/>
  <c r="O1341" i="2"/>
  <c r="O1342" i="2"/>
  <c r="O1010" i="2"/>
  <c r="O1126" i="2"/>
  <c r="O1345" i="2"/>
  <c r="O1249" i="2"/>
  <c r="O498" i="2"/>
  <c r="O1346" i="2"/>
  <c r="O1347" i="2"/>
  <c r="O878" i="2"/>
  <c r="O209" i="2"/>
  <c r="O1348" i="2"/>
  <c r="O818" i="2"/>
  <c r="O369" i="2"/>
  <c r="O1350" i="2"/>
  <c r="O1351" i="2"/>
  <c r="O1352" i="2"/>
  <c r="O1702" i="2"/>
  <c r="O1353" i="2"/>
  <c r="O1622" i="2"/>
  <c r="O188" i="2"/>
  <c r="O685" i="2"/>
  <c r="O1355" i="2"/>
  <c r="O1404" i="2"/>
  <c r="O1357" i="2"/>
  <c r="O1358" i="2"/>
  <c r="O1359" i="2"/>
  <c r="O1360" i="2"/>
  <c r="O1361" i="2"/>
  <c r="O1362" i="2"/>
  <c r="O1363" i="2"/>
  <c r="O1364" i="2"/>
  <c r="O2" i="2"/>
  <c r="O12" i="2"/>
  <c r="O1367" i="2"/>
  <c r="O1368" i="2"/>
  <c r="O1369" i="2"/>
  <c r="O1370" i="2"/>
  <c r="O1371" i="2"/>
  <c r="O326" i="2"/>
  <c r="O565" i="2"/>
  <c r="O1185" i="2"/>
  <c r="O1375" i="2"/>
  <c r="O1000" i="2"/>
  <c r="O236" i="2"/>
  <c r="O1376" i="2"/>
  <c r="O1262" i="2"/>
  <c r="O1378" i="2"/>
  <c r="O1379" i="2"/>
  <c r="O336" i="2"/>
  <c r="O1381" i="2"/>
  <c r="O535" i="2"/>
  <c r="O1382" i="2"/>
  <c r="O1383" i="2"/>
  <c r="O1384" i="2"/>
  <c r="O1385" i="2"/>
  <c r="O650" i="2"/>
  <c r="O1387" i="2"/>
  <c r="O22" i="2"/>
  <c r="O1773" i="2"/>
  <c r="O1389" i="2"/>
  <c r="O1390" i="2"/>
  <c r="O1391" i="2"/>
  <c r="O258" i="2"/>
  <c r="O1393" i="2"/>
  <c r="O197" i="2"/>
  <c r="O1395" i="2"/>
  <c r="O297" i="2"/>
  <c r="O1397" i="2"/>
  <c r="O1398" i="2"/>
  <c r="O370" i="2"/>
  <c r="O1400" i="2"/>
  <c r="O1401" i="2"/>
  <c r="O1402" i="2"/>
  <c r="O1403" i="2"/>
  <c r="O918" i="2"/>
  <c r="O227" i="2"/>
  <c r="O614" i="2"/>
  <c r="O1406" i="2"/>
  <c r="O1407" i="2"/>
  <c r="O1408" i="2"/>
  <c r="O113" i="2"/>
  <c r="O1410" i="2"/>
  <c r="O212" i="2"/>
  <c r="O1412" i="2"/>
  <c r="O1413" i="2"/>
  <c r="O284" i="2"/>
  <c r="O1414" i="2"/>
  <c r="O1119" i="2"/>
  <c r="O632" i="2"/>
  <c r="O1415" i="2"/>
  <c r="O11" i="2"/>
  <c r="O1416" i="2"/>
  <c r="O1417" i="2"/>
  <c r="O1418" i="2"/>
  <c r="O1419" i="2"/>
  <c r="O1420" i="2"/>
  <c r="O2019" i="2"/>
  <c r="O143" i="2"/>
  <c r="O1422" i="2"/>
  <c r="O1423" i="2"/>
  <c r="O123" i="2"/>
  <c r="O1425" i="2"/>
  <c r="O1860" i="2"/>
  <c r="O1426" i="2"/>
  <c r="O1427" i="2"/>
  <c r="O1428" i="2"/>
  <c r="O1429" i="2"/>
  <c r="O256" i="2"/>
  <c r="O208" i="2"/>
  <c r="O1778" i="2"/>
  <c r="O2093" i="2"/>
  <c r="O1433" i="2"/>
  <c r="O1434" i="2"/>
  <c r="O1435" i="2"/>
  <c r="O1436" i="2"/>
  <c r="O1437" i="2"/>
  <c r="O1438" i="2"/>
  <c r="O1439" i="2"/>
  <c r="O1440" i="2"/>
  <c r="O1441" i="2"/>
  <c r="O2004" i="2"/>
  <c r="O1443" i="2"/>
  <c r="O1444" i="2"/>
  <c r="O1613" i="2"/>
  <c r="O270" i="2"/>
  <c r="O1108" i="2"/>
  <c r="O1446" i="2"/>
  <c r="O1447" i="2"/>
  <c r="O94" i="2"/>
  <c r="O1449" i="2"/>
  <c r="O1450" i="2"/>
  <c r="O1451" i="2"/>
  <c r="O1452" i="2"/>
  <c r="O263" i="2"/>
  <c r="O714" i="2"/>
  <c r="O1453" i="2"/>
  <c r="O1454" i="2"/>
  <c r="O1455" i="2"/>
  <c r="O2070" i="2"/>
  <c r="O1456" i="2"/>
  <c r="O1332" i="2"/>
  <c r="O340" i="2"/>
  <c r="O62" i="2"/>
  <c r="O1459" i="2"/>
  <c r="O1460" i="2"/>
  <c r="O1461" i="2"/>
  <c r="O1462" i="2"/>
  <c r="O198" i="2"/>
  <c r="O1463" i="2"/>
  <c r="O1464" i="2"/>
  <c r="O1558" i="2"/>
  <c r="O1465" i="2"/>
  <c r="O1466" i="2"/>
  <c r="O1467" i="2"/>
  <c r="O20" i="2"/>
  <c r="O13" i="2"/>
  <c r="O1468" i="2"/>
  <c r="O1469" i="2"/>
  <c r="O1470" i="2"/>
  <c r="O1471" i="2"/>
  <c r="O1380" i="2"/>
  <c r="O1473" i="2"/>
  <c r="O1457" i="2"/>
  <c r="O1928" i="2"/>
  <c r="O1476" i="2"/>
  <c r="O1477" i="2"/>
  <c r="O1478" i="2"/>
  <c r="O1479" i="2"/>
  <c r="O1480" i="2"/>
  <c r="O1481" i="2"/>
  <c r="O1616" i="2"/>
  <c r="O1483" i="2"/>
  <c r="O465" i="2"/>
  <c r="O1484" i="2"/>
  <c r="O1485" i="2"/>
  <c r="O1486" i="2"/>
  <c r="O1487" i="2"/>
  <c r="O1488" i="2"/>
  <c r="O74" i="2"/>
  <c r="O1489" i="2"/>
  <c r="O1490" i="2"/>
  <c r="O89" i="2"/>
  <c r="O1491" i="2"/>
  <c r="O1492" i="2"/>
  <c r="O1493" i="2"/>
  <c r="O116" i="2"/>
  <c r="O310" i="2"/>
  <c r="O232" i="2"/>
  <c r="O1496" i="2"/>
  <c r="O1497" i="2"/>
  <c r="O1498" i="2"/>
  <c r="O890" i="2"/>
  <c r="O60" i="2"/>
  <c r="O1499" i="2"/>
  <c r="O1500" i="2"/>
  <c r="O1501" i="2"/>
  <c r="O1502" i="2"/>
  <c r="O1503" i="2"/>
  <c r="O1504" i="2"/>
  <c r="O315" i="2"/>
  <c r="O1505" i="2"/>
  <c r="O355" i="2"/>
  <c r="O1507" i="2"/>
  <c r="O1225" i="2"/>
  <c r="O799" i="2"/>
  <c r="O1509" i="2"/>
  <c r="O1510" i="2"/>
  <c r="O1881" i="2"/>
  <c r="O242" i="2"/>
  <c r="O1512" i="2"/>
  <c r="O1513" i="2"/>
  <c r="O1514" i="2"/>
  <c r="O1515" i="2"/>
  <c r="O307" i="2"/>
  <c r="O877" i="2"/>
  <c r="O2010" i="2"/>
  <c r="O1840" i="2"/>
  <c r="O1517" i="2"/>
  <c r="O45" i="2"/>
  <c r="O2112" i="2"/>
  <c r="O1520" i="2"/>
  <c r="O992" i="2"/>
  <c r="O1521" i="2"/>
  <c r="O1522" i="2"/>
  <c r="O1523" i="2"/>
  <c r="O1524" i="2"/>
  <c r="O1525" i="2"/>
  <c r="O1526" i="2"/>
  <c r="O1527" i="2"/>
  <c r="O182" i="2"/>
  <c r="O1529" i="2"/>
  <c r="O1530" i="2"/>
  <c r="O1105" i="2"/>
  <c r="O1532" i="2"/>
  <c r="O1533" i="2"/>
  <c r="O98" i="2"/>
  <c r="O283" i="2"/>
  <c r="O1536" i="2"/>
  <c r="O1537" i="2"/>
  <c r="O1693" i="2"/>
  <c r="O1538" i="2"/>
  <c r="O1539" i="2"/>
  <c r="O1540" i="2"/>
  <c r="O1541" i="2"/>
  <c r="O1542" i="2"/>
  <c r="O1543" i="2"/>
  <c r="O1544" i="2"/>
  <c r="O1545" i="2"/>
  <c r="O1546" i="2"/>
  <c r="O1547" i="2"/>
  <c r="O183" i="2"/>
  <c r="O1548" i="2"/>
  <c r="O1830" i="2"/>
  <c r="O1549" i="2"/>
  <c r="O1550" i="2"/>
  <c r="O1551" i="2"/>
  <c r="O1552" i="2"/>
  <c r="O156" i="2"/>
  <c r="O1554" i="2"/>
  <c r="O1555" i="2"/>
  <c r="O1556" i="2"/>
  <c r="O1557" i="2"/>
  <c r="O353" i="2"/>
  <c r="O1587" i="2"/>
  <c r="O1560" i="2"/>
  <c r="O1561" i="2"/>
  <c r="O1562" i="2"/>
  <c r="O1563" i="2"/>
  <c r="O1365" i="2"/>
  <c r="O185" i="2"/>
  <c r="O1565" i="2"/>
  <c r="O91" i="2"/>
  <c r="O1567" i="2"/>
  <c r="O327" i="2"/>
  <c r="O1926" i="2"/>
  <c r="O1568" i="2"/>
  <c r="O1569" i="2"/>
  <c r="O1794" i="2"/>
  <c r="O1571" i="2"/>
  <c r="O1572" i="2"/>
  <c r="O1573" i="2"/>
  <c r="O1574" i="2"/>
  <c r="O1909" i="2"/>
  <c r="O1576" i="2"/>
  <c r="O1577" i="2"/>
  <c r="O1826" i="2"/>
  <c r="O1506" i="2"/>
  <c r="O1213" i="2"/>
  <c r="O257" i="2"/>
  <c r="O1580" i="2"/>
  <c r="O1581" i="2"/>
  <c r="O1582" i="2"/>
  <c r="O1583" i="2"/>
  <c r="O1584" i="2"/>
  <c r="O951" i="2"/>
  <c r="O389" i="2"/>
  <c r="O44" i="2"/>
  <c r="O1586" i="2"/>
  <c r="O49" i="2"/>
  <c r="O55" i="2"/>
  <c r="O2033" i="2"/>
  <c r="O1589" i="2"/>
  <c r="O1590" i="2"/>
  <c r="O1591" i="2"/>
  <c r="O1592" i="2"/>
  <c r="O139" i="2"/>
  <c r="O1594" i="2"/>
  <c r="O1595" i="2"/>
  <c r="O2184" i="2"/>
  <c r="O1596" i="2"/>
  <c r="O1597" i="2"/>
  <c r="O885" i="2"/>
  <c r="O717" i="2"/>
  <c r="O1018" i="2"/>
  <c r="O568" i="2"/>
  <c r="O1599" i="2"/>
  <c r="O1943" i="2"/>
  <c r="O1601" i="2"/>
  <c r="O1602" i="2"/>
  <c r="O117" i="2"/>
  <c r="O1603" i="2"/>
  <c r="O1604" i="2"/>
  <c r="O1605" i="2"/>
  <c r="O1606" i="2"/>
  <c r="O1607" i="2"/>
  <c r="O1608" i="2"/>
  <c r="O1877" i="2"/>
  <c r="O1609" i="2"/>
  <c r="O619" i="2"/>
  <c r="O1611" i="2"/>
  <c r="O1612" i="2"/>
  <c r="O1688" i="2"/>
  <c r="O1614" i="2"/>
  <c r="O1615" i="2"/>
  <c r="O135" i="2"/>
  <c r="O1617" i="2"/>
  <c r="O170" i="2"/>
  <c r="O1619" i="2"/>
  <c r="O1620" i="2"/>
  <c r="O1621" i="2"/>
  <c r="O210" i="2"/>
  <c r="O203" i="2"/>
  <c r="O1623" i="2"/>
  <c r="O1624" i="2"/>
  <c r="O1625" i="2"/>
  <c r="O1650" i="2"/>
  <c r="O332" i="2"/>
  <c r="O580" i="2"/>
  <c r="O1628" i="2"/>
  <c r="O51" i="2"/>
  <c r="O1629" i="2"/>
  <c r="O409" i="2"/>
  <c r="O1631" i="2"/>
  <c r="O840" i="2"/>
  <c r="O1632" i="2"/>
  <c r="O1633" i="2"/>
  <c r="O1634" i="2"/>
  <c r="O1635" i="2"/>
  <c r="O1528" i="2"/>
  <c r="O1636" i="2"/>
  <c r="O1637" i="2"/>
  <c r="O1638" i="2"/>
  <c r="O1639" i="2"/>
  <c r="O214" i="2"/>
  <c r="O104" i="2"/>
  <c r="O1640" i="2"/>
  <c r="O1641" i="2"/>
  <c r="O349" i="2"/>
  <c r="O1643" i="2"/>
  <c r="O1559" i="2"/>
  <c r="O1644" i="2"/>
  <c r="O1645" i="2"/>
  <c r="O1646" i="2"/>
  <c r="O1647" i="2"/>
  <c r="O1669" i="2"/>
  <c r="O1648" i="2"/>
  <c r="O1855" i="2"/>
  <c r="O829" i="2"/>
  <c r="O823" i="2"/>
  <c r="O1652" i="2"/>
  <c r="O600" i="2"/>
  <c r="O1653" i="2"/>
  <c r="O243" i="2"/>
  <c r="O1655" i="2"/>
  <c r="O1957" i="2"/>
  <c r="O1657" i="2"/>
  <c r="O264" i="2"/>
  <c r="O1658" i="2"/>
  <c r="O1167" i="2"/>
  <c r="O1659" i="2"/>
  <c r="O254" i="2"/>
  <c r="O1660" i="2"/>
  <c r="O321" i="2"/>
  <c r="O1729" i="2"/>
  <c r="O1662" i="2"/>
  <c r="O1663" i="2"/>
  <c r="O1664" i="2"/>
  <c r="O522" i="2"/>
  <c r="O1666" i="2"/>
  <c r="O1667" i="2"/>
  <c r="O1534" i="2"/>
  <c r="O1782" i="2"/>
  <c r="O1229" i="2"/>
  <c r="O2104" i="2"/>
  <c r="O1670" i="2"/>
  <c r="O1671" i="2"/>
  <c r="O138" i="2"/>
  <c r="O93" i="2"/>
  <c r="O36" i="2"/>
  <c r="O1349" i="2"/>
  <c r="O1673" i="2"/>
  <c r="O1674" i="2"/>
  <c r="O239" i="2"/>
  <c r="O1676" i="2"/>
  <c r="O1677" i="2"/>
  <c r="O279" i="2"/>
  <c r="O261" i="2"/>
  <c r="O1679" i="2"/>
  <c r="O1680" i="2"/>
  <c r="O1681" i="2"/>
  <c r="O1682" i="2"/>
  <c r="O1683" i="2"/>
  <c r="O1684" i="2"/>
  <c r="O1685" i="2"/>
  <c r="O1686" i="2"/>
  <c r="O1687" i="2"/>
  <c r="O2136" i="2"/>
  <c r="O774" i="2"/>
  <c r="O1689" i="2"/>
  <c r="O1690" i="2"/>
  <c r="O1691" i="2"/>
  <c r="O1692" i="2"/>
  <c r="O648" i="2"/>
  <c r="O272" i="2"/>
  <c r="O2159" i="2"/>
  <c r="O1696" i="2"/>
  <c r="O1697" i="2"/>
  <c r="O1399" i="2"/>
  <c r="O191" i="2"/>
  <c r="O1630" i="2"/>
  <c r="O1701" i="2"/>
  <c r="O1958" i="2"/>
  <c r="O127" i="2"/>
  <c r="O1704" i="2"/>
  <c r="O1705" i="2"/>
  <c r="O1706" i="2"/>
  <c r="O570" i="2"/>
  <c r="O194" i="2"/>
  <c r="O497" i="2"/>
  <c r="O1708" i="2"/>
  <c r="O1709" i="2"/>
  <c r="O1710" i="2"/>
  <c r="O708" i="2"/>
  <c r="O1448" i="2"/>
  <c r="O1711" i="2"/>
  <c r="O1712" i="2"/>
  <c r="O2095" i="2"/>
  <c r="O1714" i="2"/>
  <c r="O1715" i="2"/>
  <c r="O1716" i="2"/>
  <c r="O1113" i="2"/>
  <c r="O1880" i="2"/>
  <c r="O972" i="2"/>
  <c r="O223" i="2"/>
  <c r="O1719" i="2"/>
  <c r="O1720" i="2"/>
  <c r="O577" i="2"/>
  <c r="O1722" i="2"/>
  <c r="O1723" i="2"/>
  <c r="O1724" i="2"/>
  <c r="O71" i="2"/>
  <c r="O1726" i="2"/>
  <c r="O1110" i="2"/>
  <c r="O40" i="2"/>
  <c r="O246" i="2"/>
  <c r="O318" i="2"/>
  <c r="O181" i="2"/>
  <c r="O1732" i="2"/>
  <c r="O1953" i="2"/>
  <c r="O1733" i="2"/>
  <c r="O1734" i="2"/>
  <c r="O1735" i="2"/>
  <c r="O1736" i="2"/>
  <c r="O1737" i="2"/>
  <c r="O1593" i="2"/>
  <c r="O1739" i="2"/>
  <c r="O1740" i="2"/>
  <c r="O1741" i="2"/>
  <c r="O81" i="2"/>
  <c r="O1482" i="2"/>
  <c r="O1744" i="2"/>
  <c r="O1745" i="2"/>
  <c r="O335" i="2"/>
  <c r="O1746" i="2"/>
  <c r="O1747" i="2"/>
  <c r="O1748" i="2"/>
  <c r="O1749" i="2"/>
  <c r="O702" i="2"/>
  <c r="O462" i="2"/>
  <c r="O1751" i="2"/>
  <c r="O1752" i="2"/>
  <c r="O1753" i="2"/>
  <c r="O1754" i="2"/>
  <c r="O1258" i="2"/>
  <c r="O215" i="2"/>
  <c r="O1233" i="2"/>
  <c r="O1757" i="2"/>
  <c r="O59" i="2"/>
  <c r="O1758" i="2"/>
  <c r="O908" i="2"/>
  <c r="O1760" i="2"/>
  <c r="O338" i="2"/>
  <c r="O136" i="2"/>
  <c r="O1762" i="2"/>
  <c r="O1763" i="2"/>
  <c r="O124" i="2"/>
  <c r="O1765" i="2"/>
  <c r="O5" i="2"/>
  <c r="O1766" i="2"/>
  <c r="O1767" i="2"/>
  <c r="O1768" i="2"/>
  <c r="O1769" i="2"/>
  <c r="O1770" i="2"/>
  <c r="O1771" i="2"/>
  <c r="O1772" i="2"/>
  <c r="O1730" i="2"/>
  <c r="O1774" i="2"/>
  <c r="O18" i="2"/>
  <c r="O1776" i="2"/>
  <c r="O1889" i="2"/>
  <c r="O984" i="2"/>
  <c r="O144" i="2"/>
  <c r="O1779" i="2"/>
  <c r="O1780" i="2"/>
  <c r="O70" i="2"/>
  <c r="O1781" i="2"/>
  <c r="O1259" i="2"/>
  <c r="O1783" i="2"/>
  <c r="O1784" i="2"/>
  <c r="O1785" i="2"/>
  <c r="O1786" i="2"/>
  <c r="O1787" i="2"/>
  <c r="O1788" i="2"/>
  <c r="O1789" i="2"/>
  <c r="O1790" i="2"/>
  <c r="O689" i="2"/>
  <c r="O1792" i="2"/>
  <c r="O1793" i="2"/>
  <c r="O1598" i="2"/>
  <c r="O1795" i="2"/>
  <c r="O905" i="2"/>
  <c r="O1797" i="2"/>
  <c r="O1798" i="2"/>
  <c r="O260" i="2"/>
  <c r="O1799" i="2"/>
  <c r="O134" i="2"/>
  <c r="O738" i="2"/>
  <c r="O1802" i="2"/>
  <c r="O1803" i="2"/>
  <c r="O1301" i="2"/>
  <c r="O1805" i="2"/>
  <c r="O1806" i="2"/>
  <c r="O1807" i="2"/>
  <c r="O250" i="2"/>
  <c r="O90" i="2"/>
  <c r="O1809" i="2"/>
  <c r="O1810" i="2"/>
  <c r="O1811" i="2"/>
  <c r="O1812" i="2"/>
  <c r="O1813" i="2"/>
  <c r="O1814" i="2"/>
  <c r="O1815" i="2"/>
  <c r="O1247" i="2"/>
  <c r="O1817" i="2"/>
  <c r="O1818" i="2"/>
  <c r="O230" i="2"/>
  <c r="O1627" i="2"/>
  <c r="O237" i="2"/>
  <c r="O1821" i="2"/>
  <c r="O298" i="2"/>
  <c r="O1823" i="2"/>
  <c r="O1824" i="2"/>
  <c r="O1825" i="2"/>
  <c r="O273" i="2"/>
  <c r="O28" i="2"/>
  <c r="O1828" i="2"/>
  <c r="O1829" i="2"/>
  <c r="O1182" i="2"/>
  <c r="O1831" i="2"/>
  <c r="O1832" i="2"/>
  <c r="O1833" i="2"/>
  <c r="O1834" i="2"/>
  <c r="O1835" i="2"/>
  <c r="O1836" i="2"/>
  <c r="O1837" i="2"/>
  <c r="O1838" i="2"/>
  <c r="O1839" i="2"/>
  <c r="O56" i="2"/>
  <c r="O1841" i="2"/>
  <c r="O1842" i="2"/>
  <c r="O1843" i="2"/>
  <c r="O645" i="2"/>
  <c r="O1844" i="2"/>
  <c r="O542" i="2"/>
  <c r="O1845" i="2"/>
  <c r="O1846" i="2"/>
  <c r="O1847" i="2"/>
  <c r="O1848" i="2"/>
  <c r="O1283" i="2"/>
  <c r="O1849" i="2"/>
  <c r="O1850" i="2"/>
  <c r="O1851" i="2"/>
  <c r="O3" i="2"/>
  <c r="O1853" i="2"/>
  <c r="O1854" i="2"/>
  <c r="O1199" i="2"/>
  <c r="O1856" i="2"/>
  <c r="O342" i="2"/>
  <c r="O517" i="2"/>
  <c r="O1858" i="2"/>
  <c r="O1859" i="2"/>
  <c r="O109" i="2"/>
  <c r="O1861" i="2"/>
  <c r="O1862" i="2"/>
  <c r="O1863" i="2"/>
  <c r="O308" i="2"/>
  <c r="O1865" i="2"/>
  <c r="O251" i="2"/>
  <c r="O1892" i="2"/>
  <c r="O1866" i="2"/>
  <c r="O1867" i="2"/>
  <c r="O1868" i="2"/>
  <c r="O903" i="2"/>
  <c r="O1870" i="2"/>
  <c r="O459" i="2"/>
  <c r="O1154" i="2"/>
  <c r="O1871" i="2"/>
  <c r="O1872" i="2"/>
  <c r="O1804" i="2"/>
  <c r="O1874" i="2"/>
  <c r="O1875" i="2"/>
  <c r="O1876" i="2"/>
  <c r="O141" i="2"/>
  <c r="O1878" i="2"/>
  <c r="O1879" i="2"/>
  <c r="O101" i="2"/>
  <c r="O179" i="2"/>
  <c r="O206" i="2"/>
  <c r="O34" i="2"/>
  <c r="O331" i="2"/>
  <c r="O1727" i="2"/>
  <c r="O328" i="2"/>
  <c r="O177" i="2"/>
  <c r="O1884" i="2"/>
  <c r="O285" i="2"/>
  <c r="O1886" i="2"/>
  <c r="O1887" i="2"/>
  <c r="O1888" i="2"/>
  <c r="O16" i="2"/>
  <c r="O1890" i="2"/>
  <c r="O929" i="2"/>
  <c r="O1914" i="2"/>
  <c r="O64" i="2"/>
  <c r="O42" i="2"/>
  <c r="O346" i="2"/>
  <c r="O1893" i="2"/>
  <c r="O314" i="2"/>
  <c r="O1895" i="2"/>
  <c r="O1896" i="2"/>
  <c r="O1897" i="2"/>
  <c r="O1898" i="2"/>
  <c r="O1899" i="2"/>
  <c r="O2150" i="2"/>
  <c r="O1900" i="2"/>
  <c r="O1068" i="2"/>
  <c r="O1901" i="2"/>
  <c r="O146" i="2"/>
  <c r="O1903" i="2"/>
  <c r="O1904" i="2"/>
  <c r="O898" i="2"/>
  <c r="O1906" i="2"/>
  <c r="O1907" i="2"/>
  <c r="O724" i="2"/>
  <c r="O1908" i="2"/>
  <c r="O2113" i="2"/>
  <c r="O1910" i="2"/>
  <c r="O1566" i="2"/>
  <c r="O324" i="2"/>
  <c r="O341" i="2"/>
  <c r="O825" i="2"/>
  <c r="O371" i="2"/>
  <c r="O1915" i="2"/>
  <c r="O399" i="2"/>
  <c r="O1694" i="2"/>
  <c r="O1918" i="2"/>
  <c r="O1919" i="2"/>
  <c r="O211" i="2"/>
  <c r="O1032" i="2"/>
  <c r="O1921" i="2"/>
  <c r="O1922" i="2"/>
  <c r="O1923" i="2"/>
  <c r="O1924" i="2"/>
  <c r="O1925" i="2"/>
  <c r="O306" i="2"/>
  <c r="O47" i="2"/>
  <c r="O205" i="2"/>
  <c r="O165" i="2"/>
  <c r="O1930" i="2"/>
  <c r="O58" i="2"/>
  <c r="O1931" i="2"/>
  <c r="O1932" i="2"/>
  <c r="O1933" i="2"/>
  <c r="O313" i="2"/>
  <c r="O1935" i="2"/>
  <c r="O1936" i="2"/>
  <c r="O86" i="2"/>
  <c r="O1937" i="2"/>
  <c r="O1938" i="2"/>
  <c r="O216" i="2"/>
  <c r="O1939" i="2"/>
  <c r="O50" i="2"/>
  <c r="O1941" i="2"/>
  <c r="O1942" i="2"/>
  <c r="O2127" i="2"/>
  <c r="O1944" i="2"/>
  <c r="O1665" i="2"/>
  <c r="O1946" i="2"/>
  <c r="O1947" i="2"/>
  <c r="O1948" i="2"/>
  <c r="O1945" i="2"/>
  <c r="O1949" i="2"/>
  <c r="O1927" i="2"/>
  <c r="O265" i="2"/>
  <c r="O1951" i="2"/>
  <c r="O1952" i="2"/>
  <c r="O495" i="2"/>
  <c r="O168" i="2"/>
  <c r="O276" i="2"/>
  <c r="O304" i="2"/>
  <c r="O1079" i="2"/>
  <c r="O1955" i="2"/>
  <c r="O1956" i="2"/>
  <c r="O247" i="2"/>
  <c r="O1742" i="2"/>
  <c r="O1315" i="2"/>
  <c r="O1959" i="2"/>
  <c r="O1274" i="2"/>
  <c r="O1961" i="2"/>
  <c r="O1962" i="2"/>
  <c r="O1963" i="2"/>
  <c r="O1777" i="2"/>
  <c r="O1964" i="2"/>
  <c r="O1965" i="2"/>
  <c r="O154" i="2"/>
  <c r="O1966" i="2"/>
  <c r="O1967" i="2"/>
  <c r="O1241" i="2"/>
  <c r="O1969" i="2"/>
  <c r="O1970" i="2"/>
  <c r="O387" i="2"/>
  <c r="O1356" i="2"/>
  <c r="O360" i="2"/>
  <c r="O1974" i="2"/>
  <c r="O1975" i="2"/>
  <c r="O1976" i="2"/>
  <c r="O295" i="2"/>
  <c r="O333" i="2"/>
  <c r="O417" i="2"/>
  <c r="O1979" i="2"/>
  <c r="O1980" i="2"/>
  <c r="O1981" i="2"/>
  <c r="O1982" i="2"/>
  <c r="O1983" i="2"/>
  <c r="O1984" i="2"/>
  <c r="O1985" i="2"/>
  <c r="O375" i="2"/>
  <c r="O1986" i="2"/>
  <c r="O1987" i="2"/>
  <c r="O1988" i="2"/>
  <c r="O1989" i="2"/>
  <c r="O1990" i="2"/>
  <c r="O1991" i="2"/>
  <c r="O1992" i="2"/>
  <c r="O112" i="2"/>
  <c r="O1994" i="2"/>
  <c r="O1421" i="2"/>
  <c r="O1995" i="2"/>
  <c r="O1808" i="2"/>
  <c r="O1997" i="2"/>
  <c r="O280" i="2"/>
  <c r="O1998" i="2"/>
  <c r="O1999" i="2"/>
  <c r="O2000" i="2"/>
  <c r="O2001" i="2"/>
  <c r="O2002" i="2"/>
  <c r="O2003" i="2"/>
  <c r="O107" i="2"/>
  <c r="O1852" i="2"/>
  <c r="O1124" i="2"/>
  <c r="O2005" i="2"/>
  <c r="O2006" i="2"/>
  <c r="O2007" i="2"/>
  <c r="O2008" i="2"/>
  <c r="O25" i="2"/>
  <c r="O547" i="2"/>
  <c r="O2011" i="2"/>
  <c r="O2012" i="2"/>
  <c r="O1618" i="2"/>
  <c r="O2014" i="2"/>
  <c r="O2015" i="2"/>
  <c r="O693" i="2"/>
  <c r="O2016" i="2"/>
  <c r="O2017" i="2"/>
  <c r="O2018" i="2"/>
  <c r="O1343" i="2"/>
  <c r="O1750" i="2"/>
  <c r="O2021" i="2"/>
  <c r="O2022" i="2"/>
  <c r="O2023" i="2"/>
  <c r="O2024" i="2"/>
  <c r="O2025" i="2"/>
  <c r="O2026" i="2"/>
  <c r="O2027" i="2"/>
  <c r="O2028" i="2"/>
  <c r="O2029" i="2"/>
  <c r="O2030" i="2"/>
  <c r="O2031" i="2"/>
  <c r="O406" i="2"/>
  <c r="O2032" i="2"/>
  <c r="O166" i="2"/>
  <c r="O559" i="2"/>
  <c r="O1761" i="2"/>
  <c r="O2034" i="2"/>
  <c r="O2035" i="2"/>
  <c r="O1411" i="2"/>
  <c r="O2036" i="2"/>
  <c r="O252" i="2"/>
  <c r="O2038" i="2"/>
  <c r="O2039" i="2"/>
  <c r="O2040" i="2"/>
  <c r="O2041" i="2"/>
  <c r="O2042" i="2"/>
  <c r="O2043" i="2"/>
  <c r="O2044" i="2"/>
  <c r="O2045" i="2"/>
  <c r="O2046" i="2"/>
  <c r="O2047" i="2"/>
  <c r="O2048" i="2"/>
  <c r="O2049" i="2"/>
  <c r="O1372" i="2"/>
  <c r="O2050" i="2"/>
  <c r="O2051" i="2"/>
  <c r="O2052" i="2"/>
  <c r="O2053" i="2"/>
  <c r="O2054" i="2"/>
  <c r="O2055" i="2"/>
  <c r="O2056" i="2"/>
  <c r="O2057" i="2"/>
  <c r="O2058" i="2"/>
  <c r="O14" i="2"/>
  <c r="O2059" i="2"/>
  <c r="O2060" i="2"/>
  <c r="O2061" i="2"/>
  <c r="O344" i="2"/>
  <c r="O2063" i="2"/>
  <c r="O2064" i="2"/>
  <c r="O807" i="2"/>
  <c r="O2066" i="2"/>
  <c r="O2067" i="2"/>
  <c r="O2068" i="2"/>
  <c r="O2069" i="2"/>
  <c r="O1134" i="2"/>
  <c r="O2071" i="2"/>
  <c r="O2072" i="2"/>
  <c r="O2073" i="2"/>
  <c r="O2074" i="2"/>
  <c r="O2075" i="2"/>
  <c r="O77" i="2"/>
  <c r="O2077" i="2"/>
  <c r="O2078" i="2"/>
  <c r="O1535" i="2"/>
  <c r="O2079" i="2"/>
  <c r="O2080" i="2"/>
  <c r="O2081" i="2"/>
  <c r="O2082" i="2"/>
  <c r="O2083" i="2"/>
  <c r="O2084" i="2"/>
  <c r="O2085" i="2"/>
  <c r="O2086" i="2"/>
  <c r="O128" i="2"/>
  <c r="O207" i="2"/>
  <c r="O2087" i="2"/>
  <c r="O2088" i="2"/>
  <c r="O174" i="2"/>
  <c r="O1575" i="2"/>
  <c r="O2090" i="2"/>
  <c r="O2091" i="2"/>
  <c r="O1036" i="2"/>
  <c r="O2092" i="2"/>
  <c r="O1394" i="2"/>
  <c r="O990" i="2"/>
  <c r="O2094" i="2"/>
  <c r="O195" i="2"/>
  <c r="O2096" i="2"/>
  <c r="O2097" i="2"/>
  <c r="O339" i="2"/>
  <c r="O2098" i="2"/>
  <c r="O88" i="2"/>
  <c r="O2099" i="2"/>
  <c r="O2100" i="2"/>
  <c r="O2076" i="2"/>
  <c r="O2102" i="2"/>
  <c r="O2009" i="2"/>
  <c r="O99" i="2"/>
  <c r="O282" i="2"/>
  <c r="O2103" i="2"/>
  <c r="O1024" i="2"/>
  <c r="O810" i="2"/>
  <c r="O2105" i="2"/>
  <c r="O1891" i="2"/>
  <c r="O2106" i="2"/>
  <c r="O2107" i="2"/>
  <c r="O2108" i="2"/>
  <c r="O2109" i="2"/>
  <c r="O2110" i="2"/>
  <c r="O2111" i="2"/>
  <c r="O1373" i="2"/>
  <c r="O140" i="2"/>
  <c r="O2114" i="2"/>
  <c r="O2115" i="2"/>
  <c r="O613" i="2"/>
  <c r="O2116" i="2"/>
  <c r="O2117" i="2"/>
  <c r="O2118" i="2"/>
  <c r="O2119" i="2"/>
  <c r="O19" i="2"/>
  <c r="O1743" i="2"/>
  <c r="O2120" i="2"/>
  <c r="O2121" i="2"/>
  <c r="O2122" i="2"/>
  <c r="O2123" i="2"/>
  <c r="O2124" i="2"/>
  <c r="O2125" i="2"/>
  <c r="O1445" i="2"/>
  <c r="O449" i="2"/>
  <c r="O129" i="2"/>
  <c r="O311" i="2"/>
  <c r="O1588" i="2"/>
  <c r="O2129" i="2"/>
  <c r="O2130" i="2"/>
  <c r="O2131" i="2"/>
  <c r="O343" i="2"/>
  <c r="O2132" i="2"/>
  <c r="O2133" i="2"/>
  <c r="O484" i="2"/>
  <c r="O1140" i="2"/>
  <c r="O2135" i="2"/>
  <c r="O231" i="2"/>
  <c r="O2137" i="2"/>
  <c r="O2138" i="2"/>
  <c r="O2139" i="2"/>
  <c r="O2140" i="2"/>
  <c r="O75" i="2"/>
  <c r="O2142" i="2"/>
  <c r="O2020" i="2"/>
  <c r="O2143" i="2"/>
  <c r="O2144" i="2"/>
  <c r="O2145" i="2"/>
  <c r="O2146" i="2"/>
  <c r="O2147" i="2"/>
  <c r="O2148" i="2"/>
  <c r="O2149" i="2"/>
  <c r="O1755" i="2"/>
  <c r="O536" i="2"/>
  <c r="O2151" i="2"/>
  <c r="O2152" i="2"/>
  <c r="O2153" i="2"/>
  <c r="O218" i="2"/>
  <c r="O2155" i="2"/>
  <c r="O2156" i="2"/>
  <c r="O2157" i="2"/>
  <c r="O2158" i="2"/>
  <c r="O509" i="2"/>
  <c r="O359" i="2"/>
  <c r="O1305" i="2"/>
  <c r="O2160" i="2"/>
  <c r="O148" i="2"/>
  <c r="O2161" i="2"/>
  <c r="O2162" i="2"/>
  <c r="O2163" i="2"/>
  <c r="O2164" i="2"/>
  <c r="O133" i="2"/>
  <c r="O2165" i="2"/>
  <c r="O2166" i="2"/>
  <c r="O2167" i="2"/>
  <c r="O2168" i="2"/>
  <c r="O2169" i="2"/>
  <c r="O2170" i="2"/>
  <c r="O2171" i="2"/>
  <c r="O2172" i="2"/>
  <c r="O2173" i="2"/>
  <c r="O2174" i="2"/>
  <c r="O2175" i="2"/>
  <c r="O2176" i="2"/>
  <c r="O2177" i="2"/>
  <c r="O2178" i="2"/>
  <c r="O2179" i="2"/>
  <c r="O1130" i="2"/>
  <c r="O2180" i="2"/>
  <c r="O2181" i="2"/>
  <c r="O2182" i="2"/>
  <c r="O2183" i="2"/>
  <c r="O1409" i="2"/>
  <c r="O2185" i="2"/>
  <c r="O235" i="2"/>
  <c r="O2186" i="2"/>
  <c r="O977" i="2"/>
  <c r="O2187" i="2"/>
  <c r="O345" i="2"/>
  <c r="O1796" i="2"/>
  <c r="O2189" i="2"/>
  <c r="O2190" i="2"/>
  <c r="O2191" i="2"/>
  <c r="O2192" i="2"/>
  <c r="O2193" i="2"/>
  <c r="O173" i="2"/>
  <c r="O2194" i="2"/>
  <c r="O2195" i="2"/>
  <c r="O2196" i="2"/>
  <c r="O967" i="2"/>
  <c r="O2198" i="2"/>
  <c r="O290" i="2"/>
  <c r="O46" i="2"/>
  <c r="O364" i="2"/>
  <c r="O365" i="2"/>
  <c r="O366" i="2"/>
  <c r="O361" i="2"/>
  <c r="O1968" i="2"/>
  <c r="O368" i="2"/>
  <c r="O363" i="2"/>
</calcChain>
</file>

<file path=xl/sharedStrings.xml><?xml version="1.0" encoding="utf-8"?>
<sst xmlns="http://schemas.openxmlformats.org/spreadsheetml/2006/main" count="2310" uniqueCount="62">
  <si>
    <t>Income</t>
  </si>
  <si>
    <t>Recency</t>
  </si>
  <si>
    <t>NumDealsPurchases</t>
  </si>
  <si>
    <t>NumWebPurchases</t>
  </si>
  <si>
    <t>NumCatalogPurchases</t>
  </si>
  <si>
    <t>NumStorePurchases</t>
  </si>
  <si>
    <t>NumWebVisitsMonth</t>
  </si>
  <si>
    <t>AcceptedCmp3</t>
  </si>
  <si>
    <t>AcceptedCmp5</t>
  </si>
  <si>
    <t>AcceptedCmp1</t>
  </si>
  <si>
    <t>joinDate</t>
  </si>
  <si>
    <t>Age</t>
  </si>
  <si>
    <t>Spending</t>
  </si>
  <si>
    <t>children</t>
  </si>
  <si>
    <t>Education</t>
  </si>
  <si>
    <t>Response</t>
  </si>
  <si>
    <t>Index</t>
  </si>
  <si>
    <t>AgeRange</t>
  </si>
  <si>
    <t>Education2</t>
  </si>
  <si>
    <t>Basic</t>
  </si>
  <si>
    <t>2nd_Cycle</t>
  </si>
  <si>
    <t>Graduation</t>
  </si>
  <si>
    <t>Master</t>
  </si>
  <si>
    <t>Phd</t>
  </si>
  <si>
    <t>Grand Total</t>
  </si>
  <si>
    <t>Response(Yes(1), No(0))</t>
  </si>
  <si>
    <t>Education Level</t>
  </si>
  <si>
    <t>Middle_age</t>
  </si>
  <si>
    <t>Old</t>
  </si>
  <si>
    <t>Young</t>
  </si>
  <si>
    <t>Count of Response</t>
  </si>
  <si>
    <t>Age ranges</t>
  </si>
  <si>
    <t>DASHBOARD</t>
  </si>
  <si>
    <t>Average of Income</t>
  </si>
  <si>
    <t>Colomn</t>
  </si>
  <si>
    <t>SUM</t>
  </si>
  <si>
    <t>PHD</t>
  </si>
  <si>
    <t>sum</t>
  </si>
  <si>
    <t>count</t>
  </si>
  <si>
    <t>U1</t>
  </si>
  <si>
    <t>U2</t>
  </si>
  <si>
    <t>test statistics</t>
  </si>
  <si>
    <t>critical value</t>
  </si>
  <si>
    <t>Master_Rank</t>
  </si>
  <si>
    <t>PHD_Rank</t>
  </si>
  <si>
    <t>Mean</t>
  </si>
  <si>
    <t>STD</t>
  </si>
  <si>
    <t>z-score</t>
  </si>
  <si>
    <t>p-value</t>
  </si>
  <si>
    <t>What Can You Say When Your P-Value is Greater Than 0.05? (minitab.com)</t>
  </si>
  <si>
    <t>Row Labels</t>
  </si>
  <si>
    <t>Income_response0</t>
  </si>
  <si>
    <t>Income_response1</t>
  </si>
  <si>
    <t>AcceptedPrevComp</t>
  </si>
  <si>
    <t>FALSE</t>
  </si>
  <si>
    <t>TRUE</t>
  </si>
  <si>
    <t>Average of joinDate</t>
  </si>
  <si>
    <t>Loyality</t>
  </si>
  <si>
    <t>at_risk</t>
  </si>
  <si>
    <t>LOYAL</t>
  </si>
  <si>
    <t>uknown</t>
  </si>
  <si>
    <t>Count of Loyality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</si>
</sst>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36"/>
      <color theme="0"/>
      <name val="Calibri"/>
      <family val="2"/>
      <scheme val="minor"/>
    </font>
    <font>
      <b/>
      <sz val="11"/>
      <color theme="1"/>
      <name val="Calibri"/>
      <family val="2"/>
      <scheme val="minor"/>
    </font>
    <font>
      <sz val="11"/>
      <name val="Calibri"/>
      <family val="2"/>
    </font>
    <font>
      <b/>
      <sz val="11"/>
      <name val="Calibri"/>
      <family val="2"/>
    </font>
    <font>
      <u/>
      <sz val="11"/>
      <color theme="10"/>
      <name val="Calibri"/>
      <family val="2"/>
      <scheme val="minor"/>
    </font>
  </fonts>
  <fills count="3">
    <fill>
      <patternFill patternType="none"/>
    </fill>
    <fill>
      <patternFill patternType="gray125"/>
    </fill>
    <fill>
      <patternFill patternType="solid">
        <fgColor theme="8"/>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pivotButton="1" applyAlignment="1">
      <alignment horizontal="center"/>
    </xf>
    <xf numFmtId="10" fontId="0" fillId="0" borderId="0" xfId="0" applyNumberFormat="1"/>
    <xf numFmtId="2" fontId="0" fillId="0" borderId="0" xfId="0" applyNumberFormat="1"/>
    <xf numFmtId="0" fontId="1" fillId="0" borderId="2" xfId="0" applyFont="1" applyBorder="1" applyAlignment="1">
      <alignment horizontal="center" vertical="top"/>
    </xf>
    <xf numFmtId="0" fontId="4" fillId="0" borderId="0" xfId="0" applyFont="1" applyAlignment="1">
      <alignment horizontal="center" vertical="top"/>
    </xf>
    <xf numFmtId="0" fontId="5" fillId="0" borderId="2" xfId="0" applyFont="1" applyBorder="1" applyAlignment="1">
      <alignment horizontal="center" vertical="top"/>
    </xf>
    <xf numFmtId="0" fontId="3" fillId="0" borderId="0" xfId="0" applyFont="1"/>
    <xf numFmtId="0" fontId="6" fillId="0" borderId="0" xfId="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12" xfId="0" applyFont="1" applyBorder="1" applyAlignment="1">
      <alignment horizontal="center" vertical="top"/>
    </xf>
    <xf numFmtId="0" fontId="1" fillId="0" borderId="0" xfId="0" applyFont="1" applyAlignment="1">
      <alignment horizontal="center" vertical="top"/>
    </xf>
    <xf numFmtId="0" fontId="3" fillId="0" borderId="0" xfId="0" applyFont="1" applyAlignment="1">
      <alignment horizontal="center"/>
    </xf>
    <xf numFmtId="0" fontId="2" fillId="2" borderId="0" xfId="0" applyFont="1" applyFill="1" applyAlignment="1">
      <alignment horizontal="center" vertical="center"/>
    </xf>
  </cellXfs>
  <cellStyles count="2">
    <cellStyle name="Hyperlink" xfId="1" builtinId="8"/>
    <cellStyle name="Normal" xfId="0" builtinId="0"/>
  </cellStyles>
  <dxfs count="5">
    <dxf>
      <numFmt numFmtId="2" formatCode="0.00"/>
    </dxf>
    <dxf>
      <numFmt numFmtId="2" formatCode="0.00"/>
    </dxf>
    <dxf>
      <numFmt numFmtId="0" formatCode="General"/>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Income percentage per response according education level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9371161079092"/>
          <c:y val="0.27468727646415791"/>
          <c:w val="0.63780285196309228"/>
          <c:h val="0.25295293954567283"/>
        </c:manualLayout>
      </c:layout>
      <c:barChart>
        <c:barDir val="col"/>
        <c:grouping val="clustered"/>
        <c:varyColors val="0"/>
        <c:ser>
          <c:idx val="0"/>
          <c:order val="0"/>
          <c:tx>
            <c:strRef>
              <c:f>tables!$B$1:$B$2</c:f>
              <c:strCache>
                <c:ptCount val="1"/>
                <c:pt idx="0">
                  <c:v>0</c:v>
                </c:pt>
              </c:strCache>
            </c:strRef>
          </c:tx>
          <c:spPr>
            <a:solidFill>
              <a:schemeClr val="accent6"/>
            </a:solidFill>
            <a:ln>
              <a:noFill/>
            </a:ln>
            <a:effectLst/>
          </c:spPr>
          <c:invertIfNegative val="0"/>
          <c:cat>
            <c:strRef>
              <c:f>tables!$A$3:$A$8</c:f>
              <c:strCache>
                <c:ptCount val="5"/>
                <c:pt idx="0">
                  <c:v>Basic</c:v>
                </c:pt>
                <c:pt idx="1">
                  <c:v>2nd_Cycle</c:v>
                </c:pt>
                <c:pt idx="2">
                  <c:v>Graduation</c:v>
                </c:pt>
                <c:pt idx="3">
                  <c:v>Master</c:v>
                </c:pt>
                <c:pt idx="4">
                  <c:v>Phd</c:v>
                </c:pt>
              </c:strCache>
            </c:strRef>
          </c:cat>
          <c:val>
            <c:numRef>
              <c:f>tables!$B$3:$B$8</c:f>
              <c:numCache>
                <c:formatCode>0.00</c:formatCode>
                <c:ptCount val="5"/>
                <c:pt idx="0">
                  <c:v>20377.423076923078</c:v>
                </c:pt>
                <c:pt idx="1">
                  <c:v>46597.414772727272</c:v>
                </c:pt>
                <c:pt idx="2">
                  <c:v>50570.542143600418</c:v>
                </c:pt>
                <c:pt idx="3">
                  <c:v>51295.313725490196</c:v>
                </c:pt>
                <c:pt idx="4">
                  <c:v>53521.155080213903</c:v>
                </c:pt>
              </c:numCache>
            </c:numRef>
          </c:val>
          <c:extLst>
            <c:ext xmlns:c16="http://schemas.microsoft.com/office/drawing/2014/chart" uri="{C3380CC4-5D6E-409C-BE32-E72D297353CC}">
              <c16:uniqueId val="{00000000-7EF2-4A63-A34D-7B779DD102AE}"/>
            </c:ext>
          </c:extLst>
        </c:ser>
        <c:ser>
          <c:idx val="1"/>
          <c:order val="1"/>
          <c:tx>
            <c:strRef>
              <c:f>tables!$C$1:$C$2</c:f>
              <c:strCache>
                <c:ptCount val="1"/>
                <c:pt idx="0">
                  <c:v>1</c:v>
                </c:pt>
              </c:strCache>
            </c:strRef>
          </c:tx>
          <c:spPr>
            <a:solidFill>
              <a:schemeClr val="accent5"/>
            </a:solidFill>
            <a:ln>
              <a:noFill/>
            </a:ln>
            <a:effectLst/>
          </c:spPr>
          <c:invertIfNegative val="0"/>
          <c:cat>
            <c:strRef>
              <c:f>tables!$A$3:$A$8</c:f>
              <c:strCache>
                <c:ptCount val="5"/>
                <c:pt idx="0">
                  <c:v>Basic</c:v>
                </c:pt>
                <c:pt idx="1">
                  <c:v>2nd_Cycle</c:v>
                </c:pt>
                <c:pt idx="2">
                  <c:v>Graduation</c:v>
                </c:pt>
                <c:pt idx="3">
                  <c:v>Master</c:v>
                </c:pt>
                <c:pt idx="4">
                  <c:v>Phd</c:v>
                </c:pt>
              </c:strCache>
            </c:strRef>
          </c:cat>
          <c:val>
            <c:numRef>
              <c:f>tables!$C$3:$C$8</c:f>
              <c:numCache>
                <c:formatCode>0.00</c:formatCode>
                <c:ptCount val="5"/>
                <c:pt idx="0">
                  <c:v>18456</c:v>
                </c:pt>
                <c:pt idx="1">
                  <c:v>55848.681818181816</c:v>
                </c:pt>
                <c:pt idx="2">
                  <c:v>60619.91333333333</c:v>
                </c:pt>
                <c:pt idx="3">
                  <c:v>58437.054545454543</c:v>
                </c:pt>
                <c:pt idx="4">
                  <c:v>61712.21</c:v>
                </c:pt>
              </c:numCache>
            </c:numRef>
          </c:val>
          <c:extLst>
            <c:ext xmlns:c16="http://schemas.microsoft.com/office/drawing/2014/chart" uri="{C3380CC4-5D6E-409C-BE32-E72D297353CC}">
              <c16:uniqueId val="{00000003-7EF2-4A63-A34D-7B779DD102AE}"/>
            </c:ext>
          </c:extLst>
        </c:ser>
        <c:dLbls>
          <c:showLegendKey val="0"/>
          <c:showVal val="0"/>
          <c:showCatName val="0"/>
          <c:showSerName val="0"/>
          <c:showPercent val="0"/>
          <c:showBubbleSize val="0"/>
        </c:dLbls>
        <c:gapWidth val="219"/>
        <c:overlap val="-27"/>
        <c:axId val="244472488"/>
        <c:axId val="244472816"/>
      </c:barChart>
      <c:catAx>
        <c:axId val="24447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r>
                  <a:rPr lang="en-GB" baseline="0"/>
                  <a:t> Level</a:t>
                </a:r>
                <a:endParaRPr lang="en-GB"/>
              </a:p>
            </c:rich>
          </c:tx>
          <c:layout>
            <c:manualLayout>
              <c:xMode val="edge"/>
              <c:yMode val="edge"/>
              <c:x val="0.39612933950266527"/>
              <c:y val="0.88391632864073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72816"/>
        <c:crosses val="autoZero"/>
        <c:auto val="1"/>
        <c:lblAlgn val="ctr"/>
        <c:lblOffset val="100"/>
        <c:noMultiLvlLbl val="0"/>
      </c:catAx>
      <c:valAx>
        <c:axId val="24447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Avg</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72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join_data per 4 goups</a:t>
            </a:r>
            <a:r>
              <a:rPr lang="en-GB" baseline="0"/>
              <a:t> of customers according to their response to all compains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tables!$G$1940:$G$1941</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tables!$F$1942:$F$1944</c:f>
              <c:strCache>
                <c:ptCount val="2"/>
                <c:pt idx="0">
                  <c:v>FALSE</c:v>
                </c:pt>
                <c:pt idx="1">
                  <c:v>TRUE</c:v>
                </c:pt>
              </c:strCache>
            </c:strRef>
          </c:cat>
          <c:val>
            <c:numRef>
              <c:f>tables!$G$1942:$G$1944</c:f>
              <c:numCache>
                <c:formatCode>0.00</c:formatCode>
                <c:ptCount val="2"/>
                <c:pt idx="0">
                  <c:v>112.94630071599045</c:v>
                </c:pt>
                <c:pt idx="1">
                  <c:v>111.02590673575129</c:v>
                </c:pt>
              </c:numCache>
            </c:numRef>
          </c:val>
          <c:extLst>
            <c:ext xmlns:c16="http://schemas.microsoft.com/office/drawing/2014/chart" uri="{C3380CC4-5D6E-409C-BE32-E72D297353CC}">
              <c16:uniqueId val="{00000000-7CEE-4A12-82F3-FA5B6C3C1EC2}"/>
            </c:ext>
          </c:extLst>
        </c:ser>
        <c:ser>
          <c:idx val="1"/>
          <c:order val="1"/>
          <c:tx>
            <c:strRef>
              <c:f>tables!$H$1940:$H$1941</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tables!$F$1942:$F$1944</c:f>
              <c:strCache>
                <c:ptCount val="2"/>
                <c:pt idx="0">
                  <c:v>FALSE</c:v>
                </c:pt>
                <c:pt idx="1">
                  <c:v>TRUE</c:v>
                </c:pt>
              </c:strCache>
            </c:strRef>
          </c:cat>
          <c:val>
            <c:numRef>
              <c:f>tables!$H$1942:$H$1944</c:f>
              <c:numCache>
                <c:formatCode>0.00</c:formatCode>
                <c:ptCount val="2"/>
                <c:pt idx="0">
                  <c:v>117.6875</c:v>
                </c:pt>
                <c:pt idx="1">
                  <c:v>115.22485207100591</c:v>
                </c:pt>
              </c:numCache>
            </c:numRef>
          </c:val>
          <c:extLst>
            <c:ext xmlns:c16="http://schemas.microsoft.com/office/drawing/2014/chart" uri="{C3380CC4-5D6E-409C-BE32-E72D297353CC}">
              <c16:uniqueId val="{00000001-7CEE-4A12-82F3-FA5B6C3C1EC2}"/>
            </c:ext>
          </c:extLst>
        </c:ser>
        <c:dLbls>
          <c:dLblPos val="outEnd"/>
          <c:showLegendKey val="0"/>
          <c:showVal val="1"/>
          <c:showCatName val="0"/>
          <c:showSerName val="0"/>
          <c:showPercent val="0"/>
          <c:showBubbleSize val="0"/>
        </c:dLbls>
        <c:gapWidth val="219"/>
        <c:overlap val="-27"/>
        <c:axId val="602658176"/>
        <c:axId val="602655224"/>
      </c:barChart>
      <c:catAx>
        <c:axId val="60265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Accepted Previous Compains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5224"/>
        <c:crosses val="autoZero"/>
        <c:auto val="1"/>
        <c:lblAlgn val="ctr"/>
        <c:lblOffset val="100"/>
        <c:noMultiLvlLbl val="0"/>
      </c:catAx>
      <c:valAx>
        <c:axId val="602655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join_data</a:t>
                </a:r>
                <a:r>
                  <a:rPr lang="en-GB" baseline="0"/>
                  <a:t> (avg)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number</a:t>
            </a:r>
            <a:r>
              <a:rPr lang="en-GB" baseline="0"/>
              <a:t> per response according to age</a:t>
            </a:r>
            <a:endParaRPr lang="en-GB"/>
          </a:p>
        </c:rich>
      </c:tx>
      <c:layout>
        <c:manualLayout>
          <c:xMode val="edge"/>
          <c:yMode val="edge"/>
          <c:x val="0.12164203612479477"/>
          <c:y val="0.106747560929088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1714785651792"/>
          <c:y val="0.24839463105086548"/>
          <c:w val="0.65821062992125989"/>
          <c:h val="0.48923053922057214"/>
        </c:manualLayout>
      </c:layout>
      <c:lineChart>
        <c:grouping val="standard"/>
        <c:varyColors val="0"/>
        <c:ser>
          <c:idx val="0"/>
          <c:order val="0"/>
          <c:tx>
            <c:strRef>
              <c:f>tables!$B$16:$B$17</c:f>
              <c:strCache>
                <c:ptCount val="1"/>
                <c:pt idx="0">
                  <c:v>0</c:v>
                </c:pt>
              </c:strCache>
            </c:strRef>
          </c:tx>
          <c:spPr>
            <a:ln w="28575" cap="rnd">
              <a:solidFill>
                <a:schemeClr val="accent1"/>
              </a:solidFill>
              <a:round/>
            </a:ln>
            <a:effectLst/>
          </c:spPr>
          <c:marker>
            <c:symbol val="none"/>
          </c:marker>
          <c:cat>
            <c:strRef>
              <c:f>tables!$A$18:$A$21</c:f>
              <c:strCache>
                <c:ptCount val="3"/>
                <c:pt idx="0">
                  <c:v>Old</c:v>
                </c:pt>
                <c:pt idx="1">
                  <c:v>Middle_age</c:v>
                </c:pt>
                <c:pt idx="2">
                  <c:v>Young</c:v>
                </c:pt>
              </c:strCache>
            </c:strRef>
          </c:cat>
          <c:val>
            <c:numRef>
              <c:f>tables!$B$18:$B$21</c:f>
              <c:numCache>
                <c:formatCode>General</c:formatCode>
                <c:ptCount val="3"/>
                <c:pt idx="0">
                  <c:v>622</c:v>
                </c:pt>
                <c:pt idx="1">
                  <c:v>1146</c:v>
                </c:pt>
                <c:pt idx="2">
                  <c:v>101</c:v>
                </c:pt>
              </c:numCache>
            </c:numRef>
          </c:val>
          <c:smooth val="0"/>
          <c:extLst>
            <c:ext xmlns:c16="http://schemas.microsoft.com/office/drawing/2014/chart" uri="{C3380CC4-5D6E-409C-BE32-E72D297353CC}">
              <c16:uniqueId val="{00000000-341D-4FBE-800A-75A8C7335353}"/>
            </c:ext>
          </c:extLst>
        </c:ser>
        <c:ser>
          <c:idx val="1"/>
          <c:order val="1"/>
          <c:tx>
            <c:strRef>
              <c:f>tables!$C$16:$C$17</c:f>
              <c:strCache>
                <c:ptCount val="1"/>
                <c:pt idx="0">
                  <c:v>1</c:v>
                </c:pt>
              </c:strCache>
            </c:strRef>
          </c:tx>
          <c:spPr>
            <a:ln w="28575" cap="rnd">
              <a:solidFill>
                <a:schemeClr val="accent2"/>
              </a:solidFill>
              <a:round/>
            </a:ln>
            <a:effectLst/>
          </c:spPr>
          <c:marker>
            <c:symbol val="none"/>
          </c:marker>
          <c:cat>
            <c:strRef>
              <c:f>tables!$A$18:$A$21</c:f>
              <c:strCache>
                <c:ptCount val="3"/>
                <c:pt idx="0">
                  <c:v>Old</c:v>
                </c:pt>
                <c:pt idx="1">
                  <c:v>Middle_age</c:v>
                </c:pt>
                <c:pt idx="2">
                  <c:v>Young</c:v>
                </c:pt>
              </c:strCache>
            </c:strRef>
          </c:cat>
          <c:val>
            <c:numRef>
              <c:f>tables!$C$18:$C$21</c:f>
              <c:numCache>
                <c:formatCode>General</c:formatCode>
                <c:ptCount val="3"/>
                <c:pt idx="0">
                  <c:v>107</c:v>
                </c:pt>
                <c:pt idx="1">
                  <c:v>208</c:v>
                </c:pt>
                <c:pt idx="2">
                  <c:v>14</c:v>
                </c:pt>
              </c:numCache>
            </c:numRef>
          </c:val>
          <c:smooth val="0"/>
          <c:extLst>
            <c:ext xmlns:c16="http://schemas.microsoft.com/office/drawing/2014/chart" uri="{C3380CC4-5D6E-409C-BE32-E72D297353CC}">
              <c16:uniqueId val="{00000001-341D-4FBE-800A-75A8C7335353}"/>
            </c:ext>
          </c:extLst>
        </c:ser>
        <c:dLbls>
          <c:showLegendKey val="0"/>
          <c:showVal val="0"/>
          <c:showCatName val="0"/>
          <c:showSerName val="0"/>
          <c:showPercent val="0"/>
          <c:showBubbleSize val="0"/>
        </c:dLbls>
        <c:smooth val="0"/>
        <c:axId val="338185824"/>
        <c:axId val="338186152"/>
      </c:lineChart>
      <c:catAx>
        <c:axId val="33818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rank</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86152"/>
        <c:crosses val="autoZero"/>
        <c:auto val="1"/>
        <c:lblAlgn val="ctr"/>
        <c:lblOffset val="100"/>
        <c:noMultiLvlLbl val="0"/>
      </c:catAx>
      <c:valAx>
        <c:axId val="338186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response</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Income-spending</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ysDot"/>
              </a:ln>
              <a:effectLst/>
            </c:spPr>
            <c:trendlineType val="linear"/>
            <c:dispRSqr val="0"/>
            <c:dispEq val="0"/>
          </c:trendline>
          <c:xVal>
            <c:numRef>
              <c:f>data!$B$2:$B$2199</c:f>
              <c:numCache>
                <c:formatCode>General</c:formatCode>
                <c:ptCount val="2198"/>
                <c:pt idx="0">
                  <c:v>33629</c:v>
                </c:pt>
                <c:pt idx="1">
                  <c:v>7144</c:v>
                </c:pt>
                <c:pt idx="2">
                  <c:v>81300</c:v>
                </c:pt>
                <c:pt idx="3">
                  <c:v>77520</c:v>
                </c:pt>
                <c:pt idx="4">
                  <c:v>76618</c:v>
                </c:pt>
                <c:pt idx="5">
                  <c:v>73454</c:v>
                </c:pt>
                <c:pt idx="6">
                  <c:v>47025</c:v>
                </c:pt>
                <c:pt idx="7">
                  <c:v>35682</c:v>
                </c:pt>
                <c:pt idx="8">
                  <c:v>86424</c:v>
                </c:pt>
                <c:pt idx="9">
                  <c:v>37368</c:v>
                </c:pt>
                <c:pt idx="10">
                  <c:v>68682</c:v>
                </c:pt>
                <c:pt idx="11">
                  <c:v>62845</c:v>
                </c:pt>
                <c:pt idx="12">
                  <c:v>36927</c:v>
                </c:pt>
                <c:pt idx="13">
                  <c:v>79930</c:v>
                </c:pt>
                <c:pt idx="14">
                  <c:v>72159</c:v>
                </c:pt>
                <c:pt idx="15">
                  <c:v>51390</c:v>
                </c:pt>
                <c:pt idx="16">
                  <c:v>92491</c:v>
                </c:pt>
                <c:pt idx="17">
                  <c:v>62637</c:v>
                </c:pt>
                <c:pt idx="18">
                  <c:v>43263</c:v>
                </c:pt>
                <c:pt idx="19">
                  <c:v>51518</c:v>
                </c:pt>
                <c:pt idx="20">
                  <c:v>66000</c:v>
                </c:pt>
                <c:pt idx="21">
                  <c:v>80184</c:v>
                </c:pt>
                <c:pt idx="22">
                  <c:v>77037</c:v>
                </c:pt>
                <c:pt idx="23">
                  <c:v>56559</c:v>
                </c:pt>
                <c:pt idx="24">
                  <c:v>10979</c:v>
                </c:pt>
                <c:pt idx="25">
                  <c:v>65526</c:v>
                </c:pt>
                <c:pt idx="26">
                  <c:v>39435</c:v>
                </c:pt>
                <c:pt idx="27">
                  <c:v>48948</c:v>
                </c:pt>
                <c:pt idx="28">
                  <c:v>54466</c:v>
                </c:pt>
                <c:pt idx="29">
                  <c:v>57288</c:v>
                </c:pt>
                <c:pt idx="30">
                  <c:v>35416</c:v>
                </c:pt>
                <c:pt idx="31">
                  <c:v>30522</c:v>
                </c:pt>
                <c:pt idx="32">
                  <c:v>27071</c:v>
                </c:pt>
                <c:pt idx="33">
                  <c:v>37717</c:v>
                </c:pt>
                <c:pt idx="34">
                  <c:v>90226</c:v>
                </c:pt>
                <c:pt idx="35">
                  <c:v>84618</c:v>
                </c:pt>
                <c:pt idx="36">
                  <c:v>20559</c:v>
                </c:pt>
                <c:pt idx="37">
                  <c:v>31605</c:v>
                </c:pt>
                <c:pt idx="38">
                  <c:v>36732</c:v>
                </c:pt>
                <c:pt idx="39">
                  <c:v>80995</c:v>
                </c:pt>
                <c:pt idx="40">
                  <c:v>21024</c:v>
                </c:pt>
                <c:pt idx="41">
                  <c:v>57906</c:v>
                </c:pt>
                <c:pt idx="42">
                  <c:v>64014</c:v>
                </c:pt>
                <c:pt idx="43">
                  <c:v>36957</c:v>
                </c:pt>
                <c:pt idx="44">
                  <c:v>52869</c:v>
                </c:pt>
                <c:pt idx="45">
                  <c:v>113734</c:v>
                </c:pt>
                <c:pt idx="46">
                  <c:v>61346</c:v>
                </c:pt>
                <c:pt idx="47">
                  <c:v>49854</c:v>
                </c:pt>
                <c:pt idx="48">
                  <c:v>52278</c:v>
                </c:pt>
                <c:pt idx="49">
                  <c:v>74881</c:v>
                </c:pt>
                <c:pt idx="50">
                  <c:v>65968</c:v>
                </c:pt>
                <c:pt idx="51">
                  <c:v>36262</c:v>
                </c:pt>
                <c:pt idx="52">
                  <c:v>63120</c:v>
                </c:pt>
                <c:pt idx="53">
                  <c:v>60585</c:v>
                </c:pt>
                <c:pt idx="54">
                  <c:v>48918</c:v>
                </c:pt>
                <c:pt idx="55">
                  <c:v>49494</c:v>
                </c:pt>
                <c:pt idx="56">
                  <c:v>73395</c:v>
                </c:pt>
                <c:pt idx="57">
                  <c:v>38452</c:v>
                </c:pt>
                <c:pt idx="58">
                  <c:v>46390</c:v>
                </c:pt>
                <c:pt idx="59">
                  <c:v>48948</c:v>
                </c:pt>
                <c:pt idx="60">
                  <c:v>71604</c:v>
                </c:pt>
                <c:pt idx="61">
                  <c:v>46231</c:v>
                </c:pt>
                <c:pt idx="62">
                  <c:v>58217</c:v>
                </c:pt>
                <c:pt idx="63">
                  <c:v>80427</c:v>
                </c:pt>
                <c:pt idx="64">
                  <c:v>69867</c:v>
                </c:pt>
                <c:pt idx="65">
                  <c:v>78285</c:v>
                </c:pt>
                <c:pt idx="66">
                  <c:v>42835</c:v>
                </c:pt>
                <c:pt idx="67">
                  <c:v>38179</c:v>
                </c:pt>
                <c:pt idx="68">
                  <c:v>74881</c:v>
                </c:pt>
                <c:pt idx="69">
                  <c:v>33996</c:v>
                </c:pt>
                <c:pt idx="70">
                  <c:v>37401</c:v>
                </c:pt>
                <c:pt idx="71">
                  <c:v>68682</c:v>
                </c:pt>
                <c:pt idx="72">
                  <c:v>75154</c:v>
                </c:pt>
                <c:pt idx="73">
                  <c:v>31560</c:v>
                </c:pt>
                <c:pt idx="74">
                  <c:v>32173</c:v>
                </c:pt>
                <c:pt idx="75">
                  <c:v>42000</c:v>
                </c:pt>
                <c:pt idx="76">
                  <c:v>34487</c:v>
                </c:pt>
                <c:pt idx="77">
                  <c:v>39665</c:v>
                </c:pt>
                <c:pt idx="78">
                  <c:v>41021</c:v>
                </c:pt>
                <c:pt idx="79">
                  <c:v>22554</c:v>
                </c:pt>
                <c:pt idx="80">
                  <c:v>59432</c:v>
                </c:pt>
                <c:pt idx="81">
                  <c:v>52034</c:v>
                </c:pt>
                <c:pt idx="82">
                  <c:v>65846</c:v>
                </c:pt>
                <c:pt idx="83">
                  <c:v>18988</c:v>
                </c:pt>
                <c:pt idx="84">
                  <c:v>31535</c:v>
                </c:pt>
                <c:pt idx="85">
                  <c:v>82800</c:v>
                </c:pt>
                <c:pt idx="86">
                  <c:v>48150</c:v>
                </c:pt>
                <c:pt idx="87">
                  <c:v>41335</c:v>
                </c:pt>
                <c:pt idx="88">
                  <c:v>38725</c:v>
                </c:pt>
                <c:pt idx="89">
                  <c:v>46015</c:v>
                </c:pt>
                <c:pt idx="90">
                  <c:v>85844</c:v>
                </c:pt>
                <c:pt idx="91">
                  <c:v>53843</c:v>
                </c:pt>
                <c:pt idx="92">
                  <c:v>27238</c:v>
                </c:pt>
                <c:pt idx="93">
                  <c:v>77882</c:v>
                </c:pt>
                <c:pt idx="94">
                  <c:v>51012</c:v>
                </c:pt>
                <c:pt idx="95">
                  <c:v>56129</c:v>
                </c:pt>
                <c:pt idx="96">
                  <c:v>34596</c:v>
                </c:pt>
                <c:pt idx="97">
                  <c:v>45736</c:v>
                </c:pt>
                <c:pt idx="98">
                  <c:v>75261</c:v>
                </c:pt>
                <c:pt idx="99">
                  <c:v>57333</c:v>
                </c:pt>
                <c:pt idx="100">
                  <c:v>62010</c:v>
                </c:pt>
                <c:pt idx="101">
                  <c:v>61872</c:v>
                </c:pt>
                <c:pt idx="102">
                  <c:v>47175</c:v>
                </c:pt>
                <c:pt idx="103">
                  <c:v>73059</c:v>
                </c:pt>
                <c:pt idx="104">
                  <c:v>36959</c:v>
                </c:pt>
                <c:pt idx="105">
                  <c:v>72968</c:v>
                </c:pt>
                <c:pt idx="106">
                  <c:v>60000</c:v>
                </c:pt>
                <c:pt idx="107">
                  <c:v>21840</c:v>
                </c:pt>
                <c:pt idx="108">
                  <c:v>66334</c:v>
                </c:pt>
                <c:pt idx="109">
                  <c:v>51124</c:v>
                </c:pt>
                <c:pt idx="110">
                  <c:v>38236</c:v>
                </c:pt>
                <c:pt idx="111">
                  <c:v>53378</c:v>
                </c:pt>
                <c:pt idx="112">
                  <c:v>43795</c:v>
                </c:pt>
                <c:pt idx="113">
                  <c:v>23091</c:v>
                </c:pt>
                <c:pt idx="114">
                  <c:v>35791</c:v>
                </c:pt>
                <c:pt idx="115">
                  <c:v>46098</c:v>
                </c:pt>
                <c:pt idx="116">
                  <c:v>82384</c:v>
                </c:pt>
                <c:pt idx="117">
                  <c:v>27922</c:v>
                </c:pt>
                <c:pt idx="118">
                  <c:v>84865</c:v>
                </c:pt>
                <c:pt idx="119">
                  <c:v>69476</c:v>
                </c:pt>
                <c:pt idx="120">
                  <c:v>39858</c:v>
                </c:pt>
                <c:pt idx="121">
                  <c:v>57091</c:v>
                </c:pt>
                <c:pt idx="122">
                  <c:v>54222</c:v>
                </c:pt>
                <c:pt idx="123">
                  <c:v>65488</c:v>
                </c:pt>
                <c:pt idx="124">
                  <c:v>18890</c:v>
                </c:pt>
                <c:pt idx="125">
                  <c:v>59821</c:v>
                </c:pt>
                <c:pt idx="126">
                  <c:v>34109</c:v>
                </c:pt>
                <c:pt idx="127">
                  <c:v>63516</c:v>
                </c:pt>
                <c:pt idx="128">
                  <c:v>51563</c:v>
                </c:pt>
                <c:pt idx="129">
                  <c:v>67536</c:v>
                </c:pt>
                <c:pt idx="130">
                  <c:v>64950</c:v>
                </c:pt>
                <c:pt idx="131">
                  <c:v>8820</c:v>
                </c:pt>
                <c:pt idx="132">
                  <c:v>80360</c:v>
                </c:pt>
                <c:pt idx="133">
                  <c:v>82032</c:v>
                </c:pt>
                <c:pt idx="134">
                  <c:v>58656</c:v>
                </c:pt>
                <c:pt idx="135">
                  <c:v>51650</c:v>
                </c:pt>
                <c:pt idx="136">
                  <c:v>36663</c:v>
                </c:pt>
                <c:pt idx="137">
                  <c:v>53374</c:v>
                </c:pt>
                <c:pt idx="138">
                  <c:v>65220</c:v>
                </c:pt>
                <c:pt idx="139">
                  <c:v>80336</c:v>
                </c:pt>
                <c:pt idx="140">
                  <c:v>40233</c:v>
                </c:pt>
                <c:pt idx="141">
                  <c:v>39767</c:v>
                </c:pt>
                <c:pt idx="142">
                  <c:v>16653</c:v>
                </c:pt>
                <c:pt idx="143">
                  <c:v>43456</c:v>
                </c:pt>
                <c:pt idx="144">
                  <c:v>26642</c:v>
                </c:pt>
                <c:pt idx="145">
                  <c:v>68397</c:v>
                </c:pt>
                <c:pt idx="146">
                  <c:v>89616</c:v>
                </c:pt>
                <c:pt idx="147">
                  <c:v>81698</c:v>
                </c:pt>
                <c:pt idx="148">
                  <c:v>59354</c:v>
                </c:pt>
                <c:pt idx="149">
                  <c:v>61794</c:v>
                </c:pt>
                <c:pt idx="150">
                  <c:v>56320</c:v>
                </c:pt>
                <c:pt idx="151">
                  <c:v>29298</c:v>
                </c:pt>
                <c:pt idx="152">
                  <c:v>83891</c:v>
                </c:pt>
                <c:pt idx="153">
                  <c:v>63342</c:v>
                </c:pt>
                <c:pt idx="154">
                  <c:v>70038</c:v>
                </c:pt>
                <c:pt idx="155">
                  <c:v>52190</c:v>
                </c:pt>
                <c:pt idx="156">
                  <c:v>67353</c:v>
                </c:pt>
                <c:pt idx="157">
                  <c:v>40637</c:v>
                </c:pt>
                <c:pt idx="158">
                  <c:v>38578</c:v>
                </c:pt>
                <c:pt idx="159">
                  <c:v>86857</c:v>
                </c:pt>
                <c:pt idx="160">
                  <c:v>35178</c:v>
                </c:pt>
                <c:pt idx="161">
                  <c:v>56129</c:v>
                </c:pt>
                <c:pt idx="162">
                  <c:v>55260</c:v>
                </c:pt>
                <c:pt idx="163">
                  <c:v>45759</c:v>
                </c:pt>
                <c:pt idx="164">
                  <c:v>77027</c:v>
                </c:pt>
                <c:pt idx="165">
                  <c:v>58308</c:v>
                </c:pt>
                <c:pt idx="166">
                  <c:v>61917</c:v>
                </c:pt>
                <c:pt idx="167">
                  <c:v>74214</c:v>
                </c:pt>
                <c:pt idx="168">
                  <c:v>74004</c:v>
                </c:pt>
                <c:pt idx="169">
                  <c:v>37717</c:v>
                </c:pt>
                <c:pt idx="170">
                  <c:v>66726</c:v>
                </c:pt>
                <c:pt idx="171">
                  <c:v>44802</c:v>
                </c:pt>
                <c:pt idx="172">
                  <c:v>49912</c:v>
                </c:pt>
                <c:pt idx="173">
                  <c:v>17144</c:v>
                </c:pt>
                <c:pt idx="174">
                  <c:v>71499</c:v>
                </c:pt>
                <c:pt idx="175">
                  <c:v>4023</c:v>
                </c:pt>
                <c:pt idx="176">
                  <c:v>70356</c:v>
                </c:pt>
                <c:pt idx="177">
                  <c:v>32313</c:v>
                </c:pt>
                <c:pt idx="178">
                  <c:v>57236</c:v>
                </c:pt>
                <c:pt idx="179">
                  <c:v>37929</c:v>
                </c:pt>
                <c:pt idx="180">
                  <c:v>34578</c:v>
                </c:pt>
                <c:pt idx="181">
                  <c:v>36408</c:v>
                </c:pt>
                <c:pt idx="182">
                  <c:v>50898</c:v>
                </c:pt>
                <c:pt idx="183">
                  <c:v>64866</c:v>
                </c:pt>
                <c:pt idx="184">
                  <c:v>50943</c:v>
                </c:pt>
                <c:pt idx="185">
                  <c:v>54959</c:v>
                </c:pt>
                <c:pt idx="186">
                  <c:v>50965</c:v>
                </c:pt>
                <c:pt idx="187">
                  <c:v>75777</c:v>
                </c:pt>
                <c:pt idx="188">
                  <c:v>27590</c:v>
                </c:pt>
                <c:pt idx="189">
                  <c:v>42731</c:v>
                </c:pt>
                <c:pt idx="190">
                  <c:v>50353</c:v>
                </c:pt>
                <c:pt idx="191">
                  <c:v>32557</c:v>
                </c:pt>
                <c:pt idx="192">
                  <c:v>35924</c:v>
                </c:pt>
                <c:pt idx="193">
                  <c:v>78128</c:v>
                </c:pt>
                <c:pt idx="194">
                  <c:v>21255</c:v>
                </c:pt>
                <c:pt idx="195">
                  <c:v>69969</c:v>
                </c:pt>
                <c:pt idx="196">
                  <c:v>88097</c:v>
                </c:pt>
                <c:pt idx="197">
                  <c:v>78420</c:v>
                </c:pt>
                <c:pt idx="198">
                  <c:v>66476</c:v>
                </c:pt>
                <c:pt idx="199">
                  <c:v>76045</c:v>
                </c:pt>
                <c:pt idx="200">
                  <c:v>53312</c:v>
                </c:pt>
                <c:pt idx="201">
                  <c:v>46098</c:v>
                </c:pt>
                <c:pt idx="202">
                  <c:v>43974</c:v>
                </c:pt>
                <c:pt idx="203">
                  <c:v>59292</c:v>
                </c:pt>
                <c:pt idx="204">
                  <c:v>84953</c:v>
                </c:pt>
                <c:pt idx="205">
                  <c:v>53367</c:v>
                </c:pt>
                <c:pt idx="206">
                  <c:v>48918</c:v>
                </c:pt>
                <c:pt idx="207">
                  <c:v>63841</c:v>
                </c:pt>
                <c:pt idx="208">
                  <c:v>69283</c:v>
                </c:pt>
                <c:pt idx="209">
                  <c:v>67546</c:v>
                </c:pt>
                <c:pt idx="210">
                  <c:v>45579</c:v>
                </c:pt>
                <c:pt idx="211">
                  <c:v>56962</c:v>
                </c:pt>
                <c:pt idx="212">
                  <c:v>37054</c:v>
                </c:pt>
                <c:pt idx="213">
                  <c:v>41437</c:v>
                </c:pt>
                <c:pt idx="214">
                  <c:v>80573</c:v>
                </c:pt>
                <c:pt idx="215">
                  <c:v>53537</c:v>
                </c:pt>
                <c:pt idx="216">
                  <c:v>44325</c:v>
                </c:pt>
                <c:pt idx="217">
                  <c:v>65324</c:v>
                </c:pt>
                <c:pt idx="218">
                  <c:v>56937</c:v>
                </c:pt>
                <c:pt idx="219">
                  <c:v>50870</c:v>
                </c:pt>
                <c:pt idx="220">
                  <c:v>37760</c:v>
                </c:pt>
                <c:pt idx="221">
                  <c:v>62670</c:v>
                </c:pt>
                <c:pt idx="222">
                  <c:v>80573</c:v>
                </c:pt>
                <c:pt idx="223">
                  <c:v>36778</c:v>
                </c:pt>
                <c:pt idx="224">
                  <c:v>47353</c:v>
                </c:pt>
                <c:pt idx="225">
                  <c:v>90687</c:v>
                </c:pt>
                <c:pt idx="226">
                  <c:v>75345</c:v>
                </c:pt>
                <c:pt idx="227">
                  <c:v>65324</c:v>
                </c:pt>
                <c:pt idx="228">
                  <c:v>47808</c:v>
                </c:pt>
                <c:pt idx="229">
                  <c:v>60896</c:v>
                </c:pt>
                <c:pt idx="230">
                  <c:v>56242</c:v>
                </c:pt>
                <c:pt idx="231">
                  <c:v>89058</c:v>
                </c:pt>
                <c:pt idx="232">
                  <c:v>60504</c:v>
                </c:pt>
                <c:pt idx="233">
                  <c:v>40101</c:v>
                </c:pt>
                <c:pt idx="234">
                  <c:v>38452</c:v>
                </c:pt>
                <c:pt idx="235">
                  <c:v>51012</c:v>
                </c:pt>
                <c:pt idx="236">
                  <c:v>49681</c:v>
                </c:pt>
                <c:pt idx="237">
                  <c:v>54072</c:v>
                </c:pt>
                <c:pt idx="238">
                  <c:v>61996</c:v>
                </c:pt>
                <c:pt idx="239">
                  <c:v>38196</c:v>
                </c:pt>
                <c:pt idx="240">
                  <c:v>51039</c:v>
                </c:pt>
                <c:pt idx="241">
                  <c:v>38201</c:v>
                </c:pt>
                <c:pt idx="242">
                  <c:v>33569</c:v>
                </c:pt>
                <c:pt idx="243">
                  <c:v>48330</c:v>
                </c:pt>
                <c:pt idx="244">
                  <c:v>69084</c:v>
                </c:pt>
                <c:pt idx="245">
                  <c:v>54998</c:v>
                </c:pt>
                <c:pt idx="246">
                  <c:v>65352</c:v>
                </c:pt>
                <c:pt idx="247">
                  <c:v>55282</c:v>
                </c:pt>
                <c:pt idx="248">
                  <c:v>39763</c:v>
                </c:pt>
                <c:pt idx="249">
                  <c:v>44635</c:v>
                </c:pt>
                <c:pt idx="250">
                  <c:v>68117</c:v>
                </c:pt>
                <c:pt idx="251">
                  <c:v>62981</c:v>
                </c:pt>
                <c:pt idx="252">
                  <c:v>45903</c:v>
                </c:pt>
                <c:pt idx="253">
                  <c:v>39190</c:v>
                </c:pt>
                <c:pt idx="254">
                  <c:v>42997</c:v>
                </c:pt>
                <c:pt idx="255">
                  <c:v>57072</c:v>
                </c:pt>
                <c:pt idx="256">
                  <c:v>20427</c:v>
                </c:pt>
                <c:pt idx="257">
                  <c:v>52278</c:v>
                </c:pt>
                <c:pt idx="258">
                  <c:v>66835</c:v>
                </c:pt>
                <c:pt idx="259">
                  <c:v>65526</c:v>
                </c:pt>
                <c:pt idx="260">
                  <c:v>35860</c:v>
                </c:pt>
                <c:pt idx="261">
                  <c:v>81843</c:v>
                </c:pt>
                <c:pt idx="262">
                  <c:v>60482</c:v>
                </c:pt>
                <c:pt idx="263">
                  <c:v>55212</c:v>
                </c:pt>
                <c:pt idx="264">
                  <c:v>78825</c:v>
                </c:pt>
                <c:pt idx="265">
                  <c:v>59247</c:v>
                </c:pt>
                <c:pt idx="266">
                  <c:v>28839</c:v>
                </c:pt>
                <c:pt idx="267">
                  <c:v>93027</c:v>
                </c:pt>
                <c:pt idx="268">
                  <c:v>64857</c:v>
                </c:pt>
                <c:pt idx="269">
                  <c:v>42169</c:v>
                </c:pt>
                <c:pt idx="270">
                  <c:v>47111</c:v>
                </c:pt>
                <c:pt idx="271">
                  <c:v>28973</c:v>
                </c:pt>
                <c:pt idx="272">
                  <c:v>67680</c:v>
                </c:pt>
                <c:pt idx="273">
                  <c:v>55951</c:v>
                </c:pt>
                <c:pt idx="274">
                  <c:v>67472</c:v>
                </c:pt>
                <c:pt idx="275">
                  <c:v>65808</c:v>
                </c:pt>
                <c:pt idx="276">
                  <c:v>68462</c:v>
                </c:pt>
                <c:pt idx="277">
                  <c:v>60432</c:v>
                </c:pt>
                <c:pt idx="278">
                  <c:v>58646</c:v>
                </c:pt>
                <c:pt idx="279">
                  <c:v>38576</c:v>
                </c:pt>
                <c:pt idx="280">
                  <c:v>66476</c:v>
                </c:pt>
                <c:pt idx="281">
                  <c:v>43269</c:v>
                </c:pt>
                <c:pt idx="282">
                  <c:v>64191</c:v>
                </c:pt>
                <c:pt idx="283">
                  <c:v>57705</c:v>
                </c:pt>
                <c:pt idx="284">
                  <c:v>45207</c:v>
                </c:pt>
                <c:pt idx="285">
                  <c:v>34941</c:v>
                </c:pt>
                <c:pt idx="286">
                  <c:v>64504</c:v>
                </c:pt>
                <c:pt idx="287">
                  <c:v>55614</c:v>
                </c:pt>
                <c:pt idx="288">
                  <c:v>69245</c:v>
                </c:pt>
                <c:pt idx="289">
                  <c:v>54197</c:v>
                </c:pt>
                <c:pt idx="290">
                  <c:v>44159</c:v>
                </c:pt>
                <c:pt idx="291">
                  <c:v>65073</c:v>
                </c:pt>
                <c:pt idx="292">
                  <c:v>55954</c:v>
                </c:pt>
                <c:pt idx="293">
                  <c:v>56551</c:v>
                </c:pt>
                <c:pt idx="294">
                  <c:v>10979</c:v>
                </c:pt>
                <c:pt idx="295">
                  <c:v>77766</c:v>
                </c:pt>
                <c:pt idx="296">
                  <c:v>85431</c:v>
                </c:pt>
                <c:pt idx="297">
                  <c:v>52157</c:v>
                </c:pt>
                <c:pt idx="298">
                  <c:v>42386</c:v>
                </c:pt>
                <c:pt idx="299">
                  <c:v>33444</c:v>
                </c:pt>
                <c:pt idx="300">
                  <c:v>66426</c:v>
                </c:pt>
                <c:pt idx="301">
                  <c:v>62845</c:v>
                </c:pt>
                <c:pt idx="302">
                  <c:v>21059</c:v>
                </c:pt>
                <c:pt idx="303">
                  <c:v>54603</c:v>
                </c:pt>
                <c:pt idx="304">
                  <c:v>90933</c:v>
                </c:pt>
                <c:pt idx="305">
                  <c:v>44511</c:v>
                </c:pt>
                <c:pt idx="306">
                  <c:v>32583</c:v>
                </c:pt>
                <c:pt idx="307">
                  <c:v>40737</c:v>
                </c:pt>
                <c:pt idx="308">
                  <c:v>50611</c:v>
                </c:pt>
                <c:pt idx="309">
                  <c:v>42769</c:v>
                </c:pt>
                <c:pt idx="310">
                  <c:v>42618</c:v>
                </c:pt>
                <c:pt idx="311">
                  <c:v>60491</c:v>
                </c:pt>
                <c:pt idx="312">
                  <c:v>69063</c:v>
                </c:pt>
                <c:pt idx="313">
                  <c:v>53761</c:v>
                </c:pt>
                <c:pt idx="314">
                  <c:v>60554</c:v>
                </c:pt>
                <c:pt idx="315">
                  <c:v>61331</c:v>
                </c:pt>
                <c:pt idx="316">
                  <c:v>77766</c:v>
                </c:pt>
                <c:pt idx="317">
                  <c:v>77863</c:v>
                </c:pt>
                <c:pt idx="318">
                  <c:v>47352</c:v>
                </c:pt>
                <c:pt idx="319">
                  <c:v>35860</c:v>
                </c:pt>
                <c:pt idx="320">
                  <c:v>63841</c:v>
                </c:pt>
                <c:pt idx="321">
                  <c:v>92859</c:v>
                </c:pt>
                <c:pt idx="322">
                  <c:v>30396</c:v>
                </c:pt>
                <c:pt idx="323">
                  <c:v>30351</c:v>
                </c:pt>
                <c:pt idx="324">
                  <c:v>33438</c:v>
                </c:pt>
                <c:pt idx="325">
                  <c:v>28072</c:v>
                </c:pt>
                <c:pt idx="326">
                  <c:v>86836</c:v>
                </c:pt>
                <c:pt idx="327">
                  <c:v>16269</c:v>
                </c:pt>
                <c:pt idx="328">
                  <c:v>69084</c:v>
                </c:pt>
                <c:pt idx="329">
                  <c:v>68148</c:v>
                </c:pt>
                <c:pt idx="330">
                  <c:v>71969</c:v>
                </c:pt>
                <c:pt idx="331">
                  <c:v>70053</c:v>
                </c:pt>
                <c:pt idx="332">
                  <c:v>68657</c:v>
                </c:pt>
                <c:pt idx="333">
                  <c:v>78789</c:v>
                </c:pt>
                <c:pt idx="334">
                  <c:v>37395</c:v>
                </c:pt>
                <c:pt idx="335">
                  <c:v>49187</c:v>
                </c:pt>
                <c:pt idx="336">
                  <c:v>38175</c:v>
                </c:pt>
                <c:pt idx="337">
                  <c:v>58646</c:v>
                </c:pt>
                <c:pt idx="338">
                  <c:v>6560</c:v>
                </c:pt>
                <c:pt idx="339">
                  <c:v>50616</c:v>
                </c:pt>
                <c:pt idx="340">
                  <c:v>46757</c:v>
                </c:pt>
                <c:pt idx="341">
                  <c:v>30560</c:v>
                </c:pt>
                <c:pt idx="342">
                  <c:v>70179</c:v>
                </c:pt>
                <c:pt idx="343">
                  <c:v>33562</c:v>
                </c:pt>
                <c:pt idx="344">
                  <c:v>70116</c:v>
                </c:pt>
                <c:pt idx="345">
                  <c:v>49605</c:v>
                </c:pt>
                <c:pt idx="346">
                  <c:v>77632</c:v>
                </c:pt>
                <c:pt idx="347">
                  <c:v>70179</c:v>
                </c:pt>
                <c:pt idx="348">
                  <c:v>47472</c:v>
                </c:pt>
                <c:pt idx="349">
                  <c:v>45006</c:v>
                </c:pt>
                <c:pt idx="350">
                  <c:v>42564</c:v>
                </c:pt>
                <c:pt idx="351">
                  <c:v>40304</c:v>
                </c:pt>
                <c:pt idx="352">
                  <c:v>66313</c:v>
                </c:pt>
                <c:pt idx="353">
                  <c:v>38887</c:v>
                </c:pt>
                <c:pt idx="354">
                  <c:v>79632</c:v>
                </c:pt>
                <c:pt idx="355">
                  <c:v>65104</c:v>
                </c:pt>
                <c:pt idx="356">
                  <c:v>76140</c:v>
                </c:pt>
                <c:pt idx="357">
                  <c:v>84117</c:v>
                </c:pt>
                <c:pt idx="358">
                  <c:v>76842</c:v>
                </c:pt>
                <c:pt idx="359">
                  <c:v>58293</c:v>
                </c:pt>
                <c:pt idx="360">
                  <c:v>73113</c:v>
                </c:pt>
                <c:pt idx="361">
                  <c:v>58138</c:v>
                </c:pt>
                <c:pt idx="362">
                  <c:v>46344</c:v>
                </c:pt>
                <c:pt idx="363">
                  <c:v>71613</c:v>
                </c:pt>
                <c:pt idx="364">
                  <c:v>26646</c:v>
                </c:pt>
                <c:pt idx="365">
                  <c:v>59973</c:v>
                </c:pt>
                <c:pt idx="366">
                  <c:v>55635</c:v>
                </c:pt>
                <c:pt idx="367">
                  <c:v>78075</c:v>
                </c:pt>
                <c:pt idx="368">
                  <c:v>55158</c:v>
                </c:pt>
                <c:pt idx="369">
                  <c:v>30298</c:v>
                </c:pt>
                <c:pt idx="370">
                  <c:v>7500</c:v>
                </c:pt>
                <c:pt idx="371">
                  <c:v>63033</c:v>
                </c:pt>
                <c:pt idx="372">
                  <c:v>17323</c:v>
                </c:pt>
                <c:pt idx="373">
                  <c:v>85738</c:v>
                </c:pt>
                <c:pt idx="374">
                  <c:v>41850</c:v>
                </c:pt>
                <c:pt idx="375">
                  <c:v>37760</c:v>
                </c:pt>
                <c:pt idx="376">
                  <c:v>33812</c:v>
                </c:pt>
                <c:pt idx="377">
                  <c:v>37040</c:v>
                </c:pt>
                <c:pt idx="378">
                  <c:v>2447</c:v>
                </c:pt>
                <c:pt idx="379">
                  <c:v>55250</c:v>
                </c:pt>
                <c:pt idx="380">
                  <c:v>32892</c:v>
                </c:pt>
                <c:pt idx="381">
                  <c:v>40689</c:v>
                </c:pt>
                <c:pt idx="382">
                  <c:v>18589</c:v>
                </c:pt>
                <c:pt idx="383">
                  <c:v>53359</c:v>
                </c:pt>
                <c:pt idx="384">
                  <c:v>38360</c:v>
                </c:pt>
                <c:pt idx="385">
                  <c:v>72335</c:v>
                </c:pt>
                <c:pt idx="386">
                  <c:v>40548</c:v>
                </c:pt>
                <c:pt idx="387">
                  <c:v>79419</c:v>
                </c:pt>
                <c:pt idx="388">
                  <c:v>44124</c:v>
                </c:pt>
                <c:pt idx="389">
                  <c:v>23718</c:v>
                </c:pt>
                <c:pt idx="390">
                  <c:v>42429</c:v>
                </c:pt>
                <c:pt idx="391">
                  <c:v>42207</c:v>
                </c:pt>
                <c:pt idx="392">
                  <c:v>80011</c:v>
                </c:pt>
                <c:pt idx="393">
                  <c:v>21994</c:v>
                </c:pt>
                <c:pt idx="394">
                  <c:v>79941</c:v>
                </c:pt>
                <c:pt idx="395">
                  <c:v>7500</c:v>
                </c:pt>
                <c:pt idx="396">
                  <c:v>41728</c:v>
                </c:pt>
                <c:pt idx="397">
                  <c:v>44155</c:v>
                </c:pt>
                <c:pt idx="398">
                  <c:v>65486</c:v>
                </c:pt>
                <c:pt idx="399">
                  <c:v>35790</c:v>
                </c:pt>
                <c:pt idx="400">
                  <c:v>82582</c:v>
                </c:pt>
                <c:pt idx="401">
                  <c:v>66373</c:v>
                </c:pt>
                <c:pt idx="402">
                  <c:v>70287</c:v>
                </c:pt>
                <c:pt idx="403">
                  <c:v>27938</c:v>
                </c:pt>
                <c:pt idx="404">
                  <c:v>43815</c:v>
                </c:pt>
                <c:pt idx="405">
                  <c:v>66653</c:v>
                </c:pt>
                <c:pt idx="406">
                  <c:v>61823</c:v>
                </c:pt>
                <c:pt idx="407">
                  <c:v>51411</c:v>
                </c:pt>
                <c:pt idx="408">
                  <c:v>70666</c:v>
                </c:pt>
                <c:pt idx="409">
                  <c:v>25721</c:v>
                </c:pt>
                <c:pt idx="410">
                  <c:v>32474</c:v>
                </c:pt>
                <c:pt idx="411">
                  <c:v>88194</c:v>
                </c:pt>
                <c:pt idx="412">
                  <c:v>69096</c:v>
                </c:pt>
                <c:pt idx="413">
                  <c:v>74854</c:v>
                </c:pt>
                <c:pt idx="414">
                  <c:v>65031</c:v>
                </c:pt>
                <c:pt idx="415">
                  <c:v>71670</c:v>
                </c:pt>
                <c:pt idx="416">
                  <c:v>28332</c:v>
                </c:pt>
                <c:pt idx="417">
                  <c:v>40246</c:v>
                </c:pt>
                <c:pt idx="418">
                  <c:v>75825</c:v>
                </c:pt>
                <c:pt idx="419">
                  <c:v>26326</c:v>
                </c:pt>
                <c:pt idx="420">
                  <c:v>56046</c:v>
                </c:pt>
                <c:pt idx="421">
                  <c:v>29760</c:v>
                </c:pt>
                <c:pt idx="422">
                  <c:v>26304</c:v>
                </c:pt>
                <c:pt idx="423">
                  <c:v>23559</c:v>
                </c:pt>
                <c:pt idx="424">
                  <c:v>81361</c:v>
                </c:pt>
                <c:pt idx="425">
                  <c:v>29440</c:v>
                </c:pt>
                <c:pt idx="426">
                  <c:v>50388</c:v>
                </c:pt>
                <c:pt idx="427">
                  <c:v>79593</c:v>
                </c:pt>
                <c:pt idx="428">
                  <c:v>54178</c:v>
                </c:pt>
                <c:pt idx="429">
                  <c:v>33462</c:v>
                </c:pt>
                <c:pt idx="430">
                  <c:v>30096</c:v>
                </c:pt>
                <c:pt idx="431">
                  <c:v>47916</c:v>
                </c:pt>
                <c:pt idx="432">
                  <c:v>51813</c:v>
                </c:pt>
                <c:pt idx="433">
                  <c:v>78497</c:v>
                </c:pt>
                <c:pt idx="434">
                  <c:v>78952</c:v>
                </c:pt>
                <c:pt idx="435">
                  <c:v>47823</c:v>
                </c:pt>
                <c:pt idx="436">
                  <c:v>24401</c:v>
                </c:pt>
                <c:pt idx="437">
                  <c:v>85693</c:v>
                </c:pt>
                <c:pt idx="438">
                  <c:v>82017</c:v>
                </c:pt>
                <c:pt idx="439">
                  <c:v>87195</c:v>
                </c:pt>
                <c:pt idx="440">
                  <c:v>24594</c:v>
                </c:pt>
                <c:pt idx="441">
                  <c:v>49096</c:v>
                </c:pt>
                <c:pt idx="442">
                  <c:v>52413</c:v>
                </c:pt>
                <c:pt idx="443">
                  <c:v>38557</c:v>
                </c:pt>
                <c:pt idx="444">
                  <c:v>77298</c:v>
                </c:pt>
                <c:pt idx="445">
                  <c:v>30351</c:v>
                </c:pt>
                <c:pt idx="446">
                  <c:v>86037</c:v>
                </c:pt>
                <c:pt idx="447">
                  <c:v>41275</c:v>
                </c:pt>
                <c:pt idx="448">
                  <c:v>50785</c:v>
                </c:pt>
                <c:pt idx="449">
                  <c:v>90765</c:v>
                </c:pt>
                <c:pt idx="450">
                  <c:v>36550</c:v>
                </c:pt>
                <c:pt idx="451">
                  <c:v>30753</c:v>
                </c:pt>
                <c:pt idx="452">
                  <c:v>21918</c:v>
                </c:pt>
                <c:pt idx="453">
                  <c:v>30992</c:v>
                </c:pt>
                <c:pt idx="454">
                  <c:v>101970</c:v>
                </c:pt>
                <c:pt idx="455">
                  <c:v>71488</c:v>
                </c:pt>
                <c:pt idx="456">
                  <c:v>79607</c:v>
                </c:pt>
                <c:pt idx="457">
                  <c:v>80739</c:v>
                </c:pt>
                <c:pt idx="458">
                  <c:v>62998</c:v>
                </c:pt>
                <c:pt idx="459">
                  <c:v>73448</c:v>
                </c:pt>
                <c:pt idx="460">
                  <c:v>18169</c:v>
                </c:pt>
                <c:pt idx="461">
                  <c:v>55521</c:v>
                </c:pt>
                <c:pt idx="462">
                  <c:v>9548</c:v>
                </c:pt>
                <c:pt idx="463">
                  <c:v>33316</c:v>
                </c:pt>
                <c:pt idx="464">
                  <c:v>38853</c:v>
                </c:pt>
                <c:pt idx="465">
                  <c:v>14661</c:v>
                </c:pt>
                <c:pt idx="466">
                  <c:v>86111</c:v>
                </c:pt>
                <c:pt idx="467">
                  <c:v>33181</c:v>
                </c:pt>
                <c:pt idx="468">
                  <c:v>41883</c:v>
                </c:pt>
                <c:pt idx="469">
                  <c:v>59809</c:v>
                </c:pt>
                <c:pt idx="470">
                  <c:v>23957</c:v>
                </c:pt>
                <c:pt idx="471">
                  <c:v>38547</c:v>
                </c:pt>
                <c:pt idx="472">
                  <c:v>35688</c:v>
                </c:pt>
                <c:pt idx="473">
                  <c:v>65747</c:v>
                </c:pt>
                <c:pt idx="474">
                  <c:v>46344</c:v>
                </c:pt>
                <c:pt idx="475">
                  <c:v>34176</c:v>
                </c:pt>
                <c:pt idx="476">
                  <c:v>78710</c:v>
                </c:pt>
                <c:pt idx="477">
                  <c:v>69372</c:v>
                </c:pt>
                <c:pt idx="478">
                  <c:v>49967</c:v>
                </c:pt>
                <c:pt idx="479">
                  <c:v>60199</c:v>
                </c:pt>
                <c:pt idx="480">
                  <c:v>55375</c:v>
                </c:pt>
                <c:pt idx="481">
                  <c:v>80317</c:v>
                </c:pt>
                <c:pt idx="482">
                  <c:v>34176</c:v>
                </c:pt>
                <c:pt idx="483">
                  <c:v>23228</c:v>
                </c:pt>
                <c:pt idx="484">
                  <c:v>22944</c:v>
                </c:pt>
                <c:pt idx="485">
                  <c:v>43482</c:v>
                </c:pt>
                <c:pt idx="486">
                  <c:v>62551</c:v>
                </c:pt>
                <c:pt idx="487">
                  <c:v>52332</c:v>
                </c:pt>
                <c:pt idx="488">
                  <c:v>66951</c:v>
                </c:pt>
                <c:pt idx="489">
                  <c:v>26091</c:v>
                </c:pt>
                <c:pt idx="490">
                  <c:v>33456</c:v>
                </c:pt>
                <c:pt idx="491">
                  <c:v>28718</c:v>
                </c:pt>
                <c:pt idx="492">
                  <c:v>50447</c:v>
                </c:pt>
                <c:pt idx="493">
                  <c:v>62694</c:v>
                </c:pt>
                <c:pt idx="494">
                  <c:v>52074</c:v>
                </c:pt>
                <c:pt idx="495">
                  <c:v>64140</c:v>
                </c:pt>
                <c:pt idx="496">
                  <c:v>67369</c:v>
                </c:pt>
                <c:pt idx="497">
                  <c:v>77376</c:v>
                </c:pt>
                <c:pt idx="498">
                  <c:v>38285</c:v>
                </c:pt>
                <c:pt idx="499">
                  <c:v>78497</c:v>
                </c:pt>
                <c:pt idx="500">
                  <c:v>27213</c:v>
                </c:pt>
                <c:pt idx="501">
                  <c:v>16248</c:v>
                </c:pt>
                <c:pt idx="502">
                  <c:v>28249</c:v>
                </c:pt>
                <c:pt idx="503">
                  <c:v>25271</c:v>
                </c:pt>
                <c:pt idx="504">
                  <c:v>70123</c:v>
                </c:pt>
                <c:pt idx="505">
                  <c:v>61286</c:v>
                </c:pt>
                <c:pt idx="506">
                  <c:v>74068</c:v>
                </c:pt>
                <c:pt idx="507">
                  <c:v>76234</c:v>
                </c:pt>
                <c:pt idx="508">
                  <c:v>24882</c:v>
                </c:pt>
                <c:pt idx="509">
                  <c:v>58607</c:v>
                </c:pt>
                <c:pt idx="510">
                  <c:v>38872</c:v>
                </c:pt>
                <c:pt idx="511">
                  <c:v>51148</c:v>
                </c:pt>
                <c:pt idx="512">
                  <c:v>31353</c:v>
                </c:pt>
                <c:pt idx="513">
                  <c:v>80067</c:v>
                </c:pt>
                <c:pt idx="514">
                  <c:v>86718</c:v>
                </c:pt>
                <c:pt idx="515">
                  <c:v>79734</c:v>
                </c:pt>
                <c:pt idx="516">
                  <c:v>69142</c:v>
                </c:pt>
                <c:pt idx="517">
                  <c:v>75922</c:v>
                </c:pt>
                <c:pt idx="518">
                  <c:v>63693</c:v>
                </c:pt>
                <c:pt idx="519">
                  <c:v>36230</c:v>
                </c:pt>
                <c:pt idx="520">
                  <c:v>31497</c:v>
                </c:pt>
                <c:pt idx="521">
                  <c:v>29604</c:v>
                </c:pt>
                <c:pt idx="522">
                  <c:v>44794</c:v>
                </c:pt>
                <c:pt idx="523">
                  <c:v>64497</c:v>
                </c:pt>
                <c:pt idx="524">
                  <c:v>46097</c:v>
                </c:pt>
                <c:pt idx="525">
                  <c:v>77972</c:v>
                </c:pt>
                <c:pt idx="526">
                  <c:v>74165</c:v>
                </c:pt>
                <c:pt idx="527">
                  <c:v>70951</c:v>
                </c:pt>
                <c:pt idx="528">
                  <c:v>41443</c:v>
                </c:pt>
                <c:pt idx="529">
                  <c:v>52195</c:v>
                </c:pt>
                <c:pt idx="530">
                  <c:v>69508</c:v>
                </c:pt>
                <c:pt idx="531">
                  <c:v>45204</c:v>
                </c:pt>
                <c:pt idx="532">
                  <c:v>72460</c:v>
                </c:pt>
                <c:pt idx="533">
                  <c:v>55249</c:v>
                </c:pt>
                <c:pt idx="534">
                  <c:v>81380</c:v>
                </c:pt>
                <c:pt idx="535">
                  <c:v>63887</c:v>
                </c:pt>
                <c:pt idx="536">
                  <c:v>42011</c:v>
                </c:pt>
                <c:pt idx="537">
                  <c:v>51369</c:v>
                </c:pt>
                <c:pt idx="538">
                  <c:v>51537</c:v>
                </c:pt>
                <c:pt idx="539">
                  <c:v>34053</c:v>
                </c:pt>
                <c:pt idx="540">
                  <c:v>36273</c:v>
                </c:pt>
                <c:pt idx="541">
                  <c:v>37070</c:v>
                </c:pt>
                <c:pt idx="542">
                  <c:v>81975</c:v>
                </c:pt>
                <c:pt idx="543">
                  <c:v>38590</c:v>
                </c:pt>
                <c:pt idx="544">
                  <c:v>15033</c:v>
                </c:pt>
                <c:pt idx="545">
                  <c:v>32644</c:v>
                </c:pt>
                <c:pt idx="546">
                  <c:v>22212</c:v>
                </c:pt>
                <c:pt idx="547">
                  <c:v>29187</c:v>
                </c:pt>
                <c:pt idx="548">
                  <c:v>7500</c:v>
                </c:pt>
                <c:pt idx="549">
                  <c:v>73455</c:v>
                </c:pt>
                <c:pt idx="550">
                  <c:v>64961</c:v>
                </c:pt>
                <c:pt idx="551">
                  <c:v>22804</c:v>
                </c:pt>
                <c:pt idx="552">
                  <c:v>73687</c:v>
                </c:pt>
                <c:pt idx="553">
                  <c:v>61074</c:v>
                </c:pt>
                <c:pt idx="554">
                  <c:v>40344</c:v>
                </c:pt>
                <c:pt idx="555">
                  <c:v>80134</c:v>
                </c:pt>
                <c:pt idx="556">
                  <c:v>75027</c:v>
                </c:pt>
                <c:pt idx="557">
                  <c:v>71322</c:v>
                </c:pt>
                <c:pt idx="558">
                  <c:v>29938</c:v>
                </c:pt>
                <c:pt idx="559">
                  <c:v>102692</c:v>
                </c:pt>
                <c:pt idx="560">
                  <c:v>26490</c:v>
                </c:pt>
                <c:pt idx="561">
                  <c:v>75702</c:v>
                </c:pt>
                <c:pt idx="562">
                  <c:v>31626</c:v>
                </c:pt>
                <c:pt idx="563">
                  <c:v>75032</c:v>
                </c:pt>
                <c:pt idx="564">
                  <c:v>45989</c:v>
                </c:pt>
                <c:pt idx="565">
                  <c:v>18701</c:v>
                </c:pt>
                <c:pt idx="566">
                  <c:v>57136</c:v>
                </c:pt>
                <c:pt idx="567">
                  <c:v>15287</c:v>
                </c:pt>
                <c:pt idx="568">
                  <c:v>30560</c:v>
                </c:pt>
                <c:pt idx="569">
                  <c:v>50150</c:v>
                </c:pt>
                <c:pt idx="570">
                  <c:v>80124</c:v>
                </c:pt>
                <c:pt idx="571">
                  <c:v>83443</c:v>
                </c:pt>
                <c:pt idx="572">
                  <c:v>72940</c:v>
                </c:pt>
                <c:pt idx="573">
                  <c:v>22070</c:v>
                </c:pt>
                <c:pt idx="574">
                  <c:v>69267</c:v>
                </c:pt>
                <c:pt idx="575">
                  <c:v>50729</c:v>
                </c:pt>
                <c:pt idx="576">
                  <c:v>29315</c:v>
                </c:pt>
                <c:pt idx="577">
                  <c:v>33378</c:v>
                </c:pt>
                <c:pt idx="578">
                  <c:v>59235</c:v>
                </c:pt>
                <c:pt idx="579">
                  <c:v>60714</c:v>
                </c:pt>
                <c:pt idx="580">
                  <c:v>23661</c:v>
                </c:pt>
                <c:pt idx="581">
                  <c:v>24480</c:v>
                </c:pt>
                <c:pt idx="582">
                  <c:v>51369</c:v>
                </c:pt>
                <c:pt idx="583">
                  <c:v>37760</c:v>
                </c:pt>
                <c:pt idx="584">
                  <c:v>91820</c:v>
                </c:pt>
                <c:pt idx="585">
                  <c:v>30631</c:v>
                </c:pt>
                <c:pt idx="586">
                  <c:v>75278</c:v>
                </c:pt>
                <c:pt idx="587">
                  <c:v>79946</c:v>
                </c:pt>
                <c:pt idx="588">
                  <c:v>32414</c:v>
                </c:pt>
                <c:pt idx="589">
                  <c:v>38361</c:v>
                </c:pt>
                <c:pt idx="590">
                  <c:v>82497</c:v>
                </c:pt>
                <c:pt idx="591">
                  <c:v>16626</c:v>
                </c:pt>
                <c:pt idx="592">
                  <c:v>29672</c:v>
                </c:pt>
                <c:pt idx="593">
                  <c:v>35388</c:v>
                </c:pt>
                <c:pt idx="594">
                  <c:v>68627</c:v>
                </c:pt>
                <c:pt idx="595">
                  <c:v>72550</c:v>
                </c:pt>
                <c:pt idx="596">
                  <c:v>35246</c:v>
                </c:pt>
                <c:pt idx="597">
                  <c:v>58821</c:v>
                </c:pt>
                <c:pt idx="598">
                  <c:v>27161</c:v>
                </c:pt>
                <c:pt idx="599">
                  <c:v>39747</c:v>
                </c:pt>
                <c:pt idx="600">
                  <c:v>23976</c:v>
                </c:pt>
                <c:pt idx="601">
                  <c:v>27038</c:v>
                </c:pt>
                <c:pt idx="602">
                  <c:v>77457</c:v>
                </c:pt>
                <c:pt idx="603">
                  <c:v>12571</c:v>
                </c:pt>
                <c:pt idx="604">
                  <c:v>22574</c:v>
                </c:pt>
                <c:pt idx="605">
                  <c:v>54198</c:v>
                </c:pt>
                <c:pt idx="606">
                  <c:v>40321</c:v>
                </c:pt>
                <c:pt idx="607">
                  <c:v>66503</c:v>
                </c:pt>
                <c:pt idx="608">
                  <c:v>30833</c:v>
                </c:pt>
                <c:pt idx="609">
                  <c:v>64795</c:v>
                </c:pt>
                <c:pt idx="610">
                  <c:v>34421</c:v>
                </c:pt>
                <c:pt idx="611">
                  <c:v>72309</c:v>
                </c:pt>
                <c:pt idx="612">
                  <c:v>73450</c:v>
                </c:pt>
                <c:pt idx="613">
                  <c:v>40464</c:v>
                </c:pt>
                <c:pt idx="614">
                  <c:v>62187</c:v>
                </c:pt>
                <c:pt idx="615">
                  <c:v>23626</c:v>
                </c:pt>
                <c:pt idx="616">
                  <c:v>27255</c:v>
                </c:pt>
                <c:pt idx="617">
                  <c:v>87188</c:v>
                </c:pt>
                <c:pt idx="618">
                  <c:v>54237</c:v>
                </c:pt>
                <c:pt idx="619">
                  <c:v>24072</c:v>
                </c:pt>
                <c:pt idx="620">
                  <c:v>37087</c:v>
                </c:pt>
                <c:pt idx="621">
                  <c:v>51529</c:v>
                </c:pt>
                <c:pt idx="622">
                  <c:v>22010</c:v>
                </c:pt>
                <c:pt idx="623">
                  <c:v>62204</c:v>
                </c:pt>
                <c:pt idx="624">
                  <c:v>75693</c:v>
                </c:pt>
                <c:pt idx="625">
                  <c:v>30675</c:v>
                </c:pt>
                <c:pt idx="626">
                  <c:v>83003</c:v>
                </c:pt>
                <c:pt idx="627">
                  <c:v>68655</c:v>
                </c:pt>
                <c:pt idx="628">
                  <c:v>41411</c:v>
                </c:pt>
                <c:pt idx="629">
                  <c:v>40662</c:v>
                </c:pt>
                <c:pt idx="630">
                  <c:v>23748</c:v>
                </c:pt>
                <c:pt idx="631">
                  <c:v>27190</c:v>
                </c:pt>
                <c:pt idx="632">
                  <c:v>82623</c:v>
                </c:pt>
                <c:pt idx="633">
                  <c:v>44300</c:v>
                </c:pt>
                <c:pt idx="634">
                  <c:v>84835</c:v>
                </c:pt>
                <c:pt idx="635">
                  <c:v>30372</c:v>
                </c:pt>
                <c:pt idx="636">
                  <c:v>71113</c:v>
                </c:pt>
                <c:pt idx="637">
                  <c:v>71952</c:v>
                </c:pt>
                <c:pt idx="638">
                  <c:v>46681</c:v>
                </c:pt>
                <c:pt idx="639">
                  <c:v>72099</c:v>
                </c:pt>
                <c:pt idx="640">
                  <c:v>68092</c:v>
                </c:pt>
                <c:pt idx="641">
                  <c:v>38643</c:v>
                </c:pt>
                <c:pt idx="642">
                  <c:v>50737</c:v>
                </c:pt>
                <c:pt idx="643">
                  <c:v>28520</c:v>
                </c:pt>
                <c:pt idx="644">
                  <c:v>38620</c:v>
                </c:pt>
                <c:pt idx="645">
                  <c:v>78618</c:v>
                </c:pt>
                <c:pt idx="646">
                  <c:v>54549</c:v>
                </c:pt>
                <c:pt idx="647">
                  <c:v>28442</c:v>
                </c:pt>
                <c:pt idx="648">
                  <c:v>59062</c:v>
                </c:pt>
                <c:pt idx="649">
                  <c:v>51479</c:v>
                </c:pt>
                <c:pt idx="650">
                  <c:v>54803</c:v>
                </c:pt>
                <c:pt idx="651">
                  <c:v>79530</c:v>
                </c:pt>
                <c:pt idx="652">
                  <c:v>31615</c:v>
                </c:pt>
                <c:pt idx="653">
                  <c:v>72025</c:v>
                </c:pt>
                <c:pt idx="654">
                  <c:v>80950</c:v>
                </c:pt>
                <c:pt idx="655">
                  <c:v>35684</c:v>
                </c:pt>
                <c:pt idx="656">
                  <c:v>48178</c:v>
                </c:pt>
                <c:pt idx="657">
                  <c:v>63810</c:v>
                </c:pt>
                <c:pt idx="658">
                  <c:v>86857</c:v>
                </c:pt>
                <c:pt idx="659">
                  <c:v>22585</c:v>
                </c:pt>
                <c:pt idx="660">
                  <c:v>30279</c:v>
                </c:pt>
                <c:pt idx="661">
                  <c:v>66835</c:v>
                </c:pt>
                <c:pt idx="662">
                  <c:v>30822</c:v>
                </c:pt>
                <c:pt idx="663">
                  <c:v>32011</c:v>
                </c:pt>
                <c:pt idx="664">
                  <c:v>19986</c:v>
                </c:pt>
                <c:pt idx="665">
                  <c:v>27421</c:v>
                </c:pt>
                <c:pt idx="666">
                  <c:v>35688</c:v>
                </c:pt>
                <c:pt idx="667">
                  <c:v>10245</c:v>
                </c:pt>
                <c:pt idx="668">
                  <c:v>63381</c:v>
                </c:pt>
                <c:pt idx="669">
                  <c:v>38823</c:v>
                </c:pt>
                <c:pt idx="670">
                  <c:v>34320</c:v>
                </c:pt>
                <c:pt idx="671">
                  <c:v>90300</c:v>
                </c:pt>
                <c:pt idx="672">
                  <c:v>74293</c:v>
                </c:pt>
                <c:pt idx="673">
                  <c:v>33585</c:v>
                </c:pt>
                <c:pt idx="674">
                  <c:v>31686</c:v>
                </c:pt>
                <c:pt idx="675">
                  <c:v>43824</c:v>
                </c:pt>
                <c:pt idx="676">
                  <c:v>15345</c:v>
                </c:pt>
                <c:pt idx="677">
                  <c:v>23442</c:v>
                </c:pt>
                <c:pt idx="678">
                  <c:v>14515</c:v>
                </c:pt>
                <c:pt idx="679">
                  <c:v>31395</c:v>
                </c:pt>
                <c:pt idx="680">
                  <c:v>75276</c:v>
                </c:pt>
                <c:pt idx="681">
                  <c:v>42373</c:v>
                </c:pt>
                <c:pt idx="682">
                  <c:v>30507</c:v>
                </c:pt>
                <c:pt idx="683">
                  <c:v>84618</c:v>
                </c:pt>
                <c:pt idx="684">
                  <c:v>48006</c:v>
                </c:pt>
                <c:pt idx="685">
                  <c:v>48721</c:v>
                </c:pt>
                <c:pt idx="686">
                  <c:v>83837</c:v>
                </c:pt>
                <c:pt idx="687">
                  <c:v>42403</c:v>
                </c:pt>
                <c:pt idx="688">
                  <c:v>50437</c:v>
                </c:pt>
                <c:pt idx="689">
                  <c:v>23616</c:v>
                </c:pt>
                <c:pt idx="690">
                  <c:v>53858</c:v>
                </c:pt>
                <c:pt idx="691">
                  <c:v>46423</c:v>
                </c:pt>
                <c:pt idx="692">
                  <c:v>46923</c:v>
                </c:pt>
                <c:pt idx="693">
                  <c:v>75072</c:v>
                </c:pt>
                <c:pt idx="694">
                  <c:v>53593</c:v>
                </c:pt>
                <c:pt idx="695">
                  <c:v>19789</c:v>
                </c:pt>
                <c:pt idx="696">
                  <c:v>80134</c:v>
                </c:pt>
                <c:pt idx="697">
                  <c:v>91065</c:v>
                </c:pt>
                <c:pt idx="698">
                  <c:v>50943</c:v>
                </c:pt>
                <c:pt idx="699">
                  <c:v>30096</c:v>
                </c:pt>
                <c:pt idx="700">
                  <c:v>61787</c:v>
                </c:pt>
                <c:pt idx="701">
                  <c:v>48686</c:v>
                </c:pt>
                <c:pt idx="702">
                  <c:v>92910</c:v>
                </c:pt>
                <c:pt idx="703">
                  <c:v>75433</c:v>
                </c:pt>
                <c:pt idx="704">
                  <c:v>10404</c:v>
                </c:pt>
                <c:pt idx="705">
                  <c:v>61314</c:v>
                </c:pt>
                <c:pt idx="706">
                  <c:v>39228</c:v>
                </c:pt>
                <c:pt idx="707">
                  <c:v>42387</c:v>
                </c:pt>
                <c:pt idx="708">
                  <c:v>67309</c:v>
                </c:pt>
                <c:pt idx="709">
                  <c:v>75236</c:v>
                </c:pt>
                <c:pt idx="710">
                  <c:v>30015</c:v>
                </c:pt>
                <c:pt idx="711">
                  <c:v>67272</c:v>
                </c:pt>
                <c:pt idx="712">
                  <c:v>46692</c:v>
                </c:pt>
                <c:pt idx="713">
                  <c:v>7500</c:v>
                </c:pt>
                <c:pt idx="714">
                  <c:v>28691</c:v>
                </c:pt>
                <c:pt idx="715">
                  <c:v>49667</c:v>
                </c:pt>
                <c:pt idx="716">
                  <c:v>18100</c:v>
                </c:pt>
                <c:pt idx="717">
                  <c:v>30279</c:v>
                </c:pt>
                <c:pt idx="718">
                  <c:v>20130</c:v>
                </c:pt>
                <c:pt idx="719">
                  <c:v>23295</c:v>
                </c:pt>
                <c:pt idx="720">
                  <c:v>81246</c:v>
                </c:pt>
                <c:pt idx="721">
                  <c:v>24027</c:v>
                </c:pt>
                <c:pt idx="722">
                  <c:v>33051</c:v>
                </c:pt>
                <c:pt idx="723">
                  <c:v>57959</c:v>
                </c:pt>
                <c:pt idx="724">
                  <c:v>56796</c:v>
                </c:pt>
                <c:pt idx="725">
                  <c:v>70829</c:v>
                </c:pt>
                <c:pt idx="726">
                  <c:v>65991</c:v>
                </c:pt>
                <c:pt idx="727">
                  <c:v>38988</c:v>
                </c:pt>
                <c:pt idx="728">
                  <c:v>89572</c:v>
                </c:pt>
                <c:pt idx="729">
                  <c:v>50300</c:v>
                </c:pt>
                <c:pt idx="730">
                  <c:v>66664</c:v>
                </c:pt>
                <c:pt idx="731">
                  <c:v>60597</c:v>
                </c:pt>
                <c:pt idx="732">
                  <c:v>70165</c:v>
                </c:pt>
                <c:pt idx="733">
                  <c:v>74637</c:v>
                </c:pt>
                <c:pt idx="734">
                  <c:v>80124</c:v>
                </c:pt>
                <c:pt idx="735">
                  <c:v>33183</c:v>
                </c:pt>
                <c:pt idx="736">
                  <c:v>63342</c:v>
                </c:pt>
                <c:pt idx="737">
                  <c:v>44051</c:v>
                </c:pt>
                <c:pt idx="738">
                  <c:v>31880</c:v>
                </c:pt>
                <c:pt idx="739">
                  <c:v>53790</c:v>
                </c:pt>
                <c:pt idx="740">
                  <c:v>56223</c:v>
                </c:pt>
                <c:pt idx="741">
                  <c:v>61456</c:v>
                </c:pt>
                <c:pt idx="742">
                  <c:v>37406</c:v>
                </c:pt>
                <c:pt idx="743">
                  <c:v>74806</c:v>
                </c:pt>
                <c:pt idx="744">
                  <c:v>38415</c:v>
                </c:pt>
                <c:pt idx="745">
                  <c:v>20518</c:v>
                </c:pt>
                <c:pt idx="746">
                  <c:v>62503</c:v>
                </c:pt>
                <c:pt idx="747">
                  <c:v>65569</c:v>
                </c:pt>
                <c:pt idx="748">
                  <c:v>48767</c:v>
                </c:pt>
                <c:pt idx="749">
                  <c:v>41124</c:v>
                </c:pt>
                <c:pt idx="750">
                  <c:v>32233</c:v>
                </c:pt>
                <c:pt idx="751">
                  <c:v>43057</c:v>
                </c:pt>
                <c:pt idx="752">
                  <c:v>75251</c:v>
                </c:pt>
                <c:pt idx="753">
                  <c:v>60093</c:v>
                </c:pt>
                <c:pt idx="754">
                  <c:v>14045</c:v>
                </c:pt>
                <c:pt idx="755">
                  <c:v>28457</c:v>
                </c:pt>
                <c:pt idx="756">
                  <c:v>61467</c:v>
                </c:pt>
                <c:pt idx="757">
                  <c:v>46310</c:v>
                </c:pt>
                <c:pt idx="758">
                  <c:v>76005</c:v>
                </c:pt>
                <c:pt idx="759">
                  <c:v>65640</c:v>
                </c:pt>
                <c:pt idx="760">
                  <c:v>55563</c:v>
                </c:pt>
                <c:pt idx="761">
                  <c:v>35641</c:v>
                </c:pt>
                <c:pt idx="762">
                  <c:v>57954</c:v>
                </c:pt>
                <c:pt idx="763">
                  <c:v>65275</c:v>
                </c:pt>
                <c:pt idx="764">
                  <c:v>27203</c:v>
                </c:pt>
                <c:pt idx="765">
                  <c:v>24279</c:v>
                </c:pt>
                <c:pt idx="766">
                  <c:v>50616</c:v>
                </c:pt>
                <c:pt idx="767">
                  <c:v>53653</c:v>
                </c:pt>
                <c:pt idx="768">
                  <c:v>65665</c:v>
                </c:pt>
                <c:pt idx="769">
                  <c:v>81217</c:v>
                </c:pt>
                <c:pt idx="770">
                  <c:v>34935</c:v>
                </c:pt>
                <c:pt idx="771">
                  <c:v>61250</c:v>
                </c:pt>
                <c:pt idx="772">
                  <c:v>51717</c:v>
                </c:pt>
                <c:pt idx="773">
                  <c:v>60152</c:v>
                </c:pt>
                <c:pt idx="774">
                  <c:v>48920</c:v>
                </c:pt>
                <c:pt idx="775">
                  <c:v>62745</c:v>
                </c:pt>
                <c:pt idx="776">
                  <c:v>36443</c:v>
                </c:pt>
                <c:pt idx="777">
                  <c:v>26095</c:v>
                </c:pt>
                <c:pt idx="778">
                  <c:v>71367</c:v>
                </c:pt>
                <c:pt idx="779">
                  <c:v>30630</c:v>
                </c:pt>
                <c:pt idx="780">
                  <c:v>42691</c:v>
                </c:pt>
                <c:pt idx="781">
                  <c:v>70503</c:v>
                </c:pt>
                <c:pt idx="782">
                  <c:v>25545</c:v>
                </c:pt>
                <c:pt idx="783">
                  <c:v>32880</c:v>
                </c:pt>
                <c:pt idx="784">
                  <c:v>66582</c:v>
                </c:pt>
                <c:pt idx="785">
                  <c:v>61839</c:v>
                </c:pt>
                <c:pt idx="786">
                  <c:v>59304</c:v>
                </c:pt>
                <c:pt idx="787">
                  <c:v>47682</c:v>
                </c:pt>
                <c:pt idx="788">
                  <c:v>72679</c:v>
                </c:pt>
                <c:pt idx="789">
                  <c:v>65316</c:v>
                </c:pt>
                <c:pt idx="790">
                  <c:v>28567</c:v>
                </c:pt>
                <c:pt idx="791">
                  <c:v>44931</c:v>
                </c:pt>
                <c:pt idx="792">
                  <c:v>76982</c:v>
                </c:pt>
                <c:pt idx="793">
                  <c:v>57247</c:v>
                </c:pt>
                <c:pt idx="794">
                  <c:v>25315</c:v>
                </c:pt>
                <c:pt idx="795">
                  <c:v>43638</c:v>
                </c:pt>
                <c:pt idx="796">
                  <c:v>64100</c:v>
                </c:pt>
                <c:pt idx="797">
                  <c:v>63915</c:v>
                </c:pt>
                <c:pt idx="798">
                  <c:v>54058</c:v>
                </c:pt>
                <c:pt idx="799">
                  <c:v>24683</c:v>
                </c:pt>
                <c:pt idx="800">
                  <c:v>85620</c:v>
                </c:pt>
                <c:pt idx="801">
                  <c:v>47850</c:v>
                </c:pt>
                <c:pt idx="802">
                  <c:v>19514</c:v>
                </c:pt>
                <c:pt idx="803">
                  <c:v>39548</c:v>
                </c:pt>
                <c:pt idx="804">
                  <c:v>21474</c:v>
                </c:pt>
                <c:pt idx="805">
                  <c:v>70038</c:v>
                </c:pt>
                <c:pt idx="806">
                  <c:v>22419</c:v>
                </c:pt>
                <c:pt idx="807">
                  <c:v>43462</c:v>
                </c:pt>
                <c:pt idx="808">
                  <c:v>72217</c:v>
                </c:pt>
                <c:pt idx="809">
                  <c:v>79908</c:v>
                </c:pt>
                <c:pt idx="810">
                  <c:v>15315</c:v>
                </c:pt>
                <c:pt idx="811">
                  <c:v>87771</c:v>
                </c:pt>
                <c:pt idx="812">
                  <c:v>33039</c:v>
                </c:pt>
                <c:pt idx="813">
                  <c:v>81741</c:v>
                </c:pt>
                <c:pt idx="814">
                  <c:v>62466</c:v>
                </c:pt>
                <c:pt idx="815">
                  <c:v>56850</c:v>
                </c:pt>
                <c:pt idx="816">
                  <c:v>70091</c:v>
                </c:pt>
                <c:pt idx="817">
                  <c:v>66565</c:v>
                </c:pt>
                <c:pt idx="818">
                  <c:v>47691</c:v>
                </c:pt>
                <c:pt idx="819">
                  <c:v>38200</c:v>
                </c:pt>
                <c:pt idx="820">
                  <c:v>44989</c:v>
                </c:pt>
                <c:pt idx="821">
                  <c:v>82800</c:v>
                </c:pt>
                <c:pt idx="822">
                  <c:v>38593</c:v>
                </c:pt>
                <c:pt idx="823">
                  <c:v>62772</c:v>
                </c:pt>
                <c:pt idx="824">
                  <c:v>67381</c:v>
                </c:pt>
                <c:pt idx="825">
                  <c:v>51287</c:v>
                </c:pt>
                <c:pt idx="826">
                  <c:v>13260</c:v>
                </c:pt>
                <c:pt idx="827">
                  <c:v>75283</c:v>
                </c:pt>
                <c:pt idx="828">
                  <c:v>37126</c:v>
                </c:pt>
                <c:pt idx="829">
                  <c:v>40689</c:v>
                </c:pt>
                <c:pt idx="830">
                  <c:v>47821</c:v>
                </c:pt>
                <c:pt idx="831">
                  <c:v>39453</c:v>
                </c:pt>
                <c:pt idx="832">
                  <c:v>26850</c:v>
                </c:pt>
                <c:pt idx="833">
                  <c:v>79800</c:v>
                </c:pt>
                <c:pt idx="834">
                  <c:v>53863</c:v>
                </c:pt>
                <c:pt idx="835">
                  <c:v>24221</c:v>
                </c:pt>
                <c:pt idx="836">
                  <c:v>36138</c:v>
                </c:pt>
                <c:pt idx="837">
                  <c:v>33178</c:v>
                </c:pt>
                <c:pt idx="838">
                  <c:v>42386</c:v>
                </c:pt>
                <c:pt idx="839">
                  <c:v>23910</c:v>
                </c:pt>
                <c:pt idx="840">
                  <c:v>26224</c:v>
                </c:pt>
                <c:pt idx="841">
                  <c:v>31089</c:v>
                </c:pt>
                <c:pt idx="842">
                  <c:v>30081</c:v>
                </c:pt>
                <c:pt idx="843">
                  <c:v>62807</c:v>
                </c:pt>
                <c:pt idx="844">
                  <c:v>72906</c:v>
                </c:pt>
                <c:pt idx="845">
                  <c:v>36921</c:v>
                </c:pt>
                <c:pt idx="846">
                  <c:v>42429</c:v>
                </c:pt>
                <c:pt idx="847">
                  <c:v>26150</c:v>
                </c:pt>
                <c:pt idx="848">
                  <c:v>30801</c:v>
                </c:pt>
                <c:pt idx="849">
                  <c:v>81168</c:v>
                </c:pt>
                <c:pt idx="850">
                  <c:v>18978</c:v>
                </c:pt>
                <c:pt idx="851">
                  <c:v>22574</c:v>
                </c:pt>
                <c:pt idx="852">
                  <c:v>33419</c:v>
                </c:pt>
                <c:pt idx="853">
                  <c:v>45837</c:v>
                </c:pt>
                <c:pt idx="854">
                  <c:v>54162</c:v>
                </c:pt>
                <c:pt idx="855">
                  <c:v>41551</c:v>
                </c:pt>
                <c:pt idx="856">
                  <c:v>31632</c:v>
                </c:pt>
                <c:pt idx="857">
                  <c:v>72298</c:v>
                </c:pt>
                <c:pt idx="858">
                  <c:v>36975</c:v>
                </c:pt>
                <c:pt idx="859">
                  <c:v>72635</c:v>
                </c:pt>
                <c:pt idx="860">
                  <c:v>13624</c:v>
                </c:pt>
                <c:pt idx="861">
                  <c:v>84196</c:v>
                </c:pt>
                <c:pt idx="862">
                  <c:v>70971</c:v>
                </c:pt>
                <c:pt idx="863">
                  <c:v>14849</c:v>
                </c:pt>
                <c:pt idx="864">
                  <c:v>28769</c:v>
                </c:pt>
                <c:pt idx="865">
                  <c:v>82716</c:v>
                </c:pt>
                <c:pt idx="866">
                  <c:v>61010</c:v>
                </c:pt>
                <c:pt idx="867">
                  <c:v>62466</c:v>
                </c:pt>
                <c:pt idx="868">
                  <c:v>32218</c:v>
                </c:pt>
                <c:pt idx="869">
                  <c:v>83917</c:v>
                </c:pt>
                <c:pt idx="870">
                  <c:v>46102</c:v>
                </c:pt>
                <c:pt idx="871">
                  <c:v>84574</c:v>
                </c:pt>
                <c:pt idx="872">
                  <c:v>56181</c:v>
                </c:pt>
                <c:pt idx="873">
                  <c:v>73691</c:v>
                </c:pt>
                <c:pt idx="874">
                  <c:v>63381</c:v>
                </c:pt>
                <c:pt idx="875">
                  <c:v>36947</c:v>
                </c:pt>
                <c:pt idx="876">
                  <c:v>43641</c:v>
                </c:pt>
                <c:pt idx="877">
                  <c:v>45906</c:v>
                </c:pt>
                <c:pt idx="878">
                  <c:v>45183</c:v>
                </c:pt>
                <c:pt idx="879">
                  <c:v>105471</c:v>
                </c:pt>
                <c:pt idx="880">
                  <c:v>66886</c:v>
                </c:pt>
                <c:pt idx="881">
                  <c:v>29103</c:v>
                </c:pt>
                <c:pt idx="882">
                  <c:v>67445</c:v>
                </c:pt>
                <c:pt idx="883">
                  <c:v>54108</c:v>
                </c:pt>
                <c:pt idx="884">
                  <c:v>49431</c:v>
                </c:pt>
                <c:pt idx="885">
                  <c:v>61278</c:v>
                </c:pt>
                <c:pt idx="886">
                  <c:v>26490</c:v>
                </c:pt>
                <c:pt idx="887">
                  <c:v>65295</c:v>
                </c:pt>
                <c:pt idx="888">
                  <c:v>57420</c:v>
                </c:pt>
                <c:pt idx="889">
                  <c:v>56253</c:v>
                </c:pt>
                <c:pt idx="890">
                  <c:v>19986</c:v>
                </c:pt>
                <c:pt idx="891">
                  <c:v>58330</c:v>
                </c:pt>
                <c:pt idx="892">
                  <c:v>25965</c:v>
                </c:pt>
                <c:pt idx="893">
                  <c:v>18690</c:v>
                </c:pt>
                <c:pt idx="894">
                  <c:v>40760</c:v>
                </c:pt>
                <c:pt idx="895">
                  <c:v>21063</c:v>
                </c:pt>
                <c:pt idx="896">
                  <c:v>60200</c:v>
                </c:pt>
                <c:pt idx="897">
                  <c:v>54690</c:v>
                </c:pt>
                <c:pt idx="898">
                  <c:v>38829</c:v>
                </c:pt>
                <c:pt idx="899">
                  <c:v>66731</c:v>
                </c:pt>
                <c:pt idx="900">
                  <c:v>77353</c:v>
                </c:pt>
                <c:pt idx="901">
                  <c:v>54111</c:v>
                </c:pt>
                <c:pt idx="902">
                  <c:v>26751</c:v>
                </c:pt>
                <c:pt idx="903">
                  <c:v>58086</c:v>
                </c:pt>
                <c:pt idx="904">
                  <c:v>70337</c:v>
                </c:pt>
                <c:pt idx="905">
                  <c:v>36145</c:v>
                </c:pt>
                <c:pt idx="906">
                  <c:v>55012</c:v>
                </c:pt>
                <c:pt idx="907">
                  <c:v>68118</c:v>
                </c:pt>
                <c:pt idx="908">
                  <c:v>68743</c:v>
                </c:pt>
                <c:pt idx="909">
                  <c:v>41039</c:v>
                </c:pt>
                <c:pt idx="910">
                  <c:v>38946</c:v>
                </c:pt>
                <c:pt idx="911">
                  <c:v>65777</c:v>
                </c:pt>
                <c:pt idx="912">
                  <c:v>30523</c:v>
                </c:pt>
                <c:pt idx="913">
                  <c:v>61905</c:v>
                </c:pt>
                <c:pt idx="914">
                  <c:v>28764</c:v>
                </c:pt>
                <c:pt idx="915">
                  <c:v>95169</c:v>
                </c:pt>
                <c:pt idx="916">
                  <c:v>35860</c:v>
                </c:pt>
                <c:pt idx="917">
                  <c:v>61209</c:v>
                </c:pt>
                <c:pt idx="918">
                  <c:v>13084</c:v>
                </c:pt>
                <c:pt idx="919">
                  <c:v>34824</c:v>
                </c:pt>
                <c:pt idx="920">
                  <c:v>69882</c:v>
                </c:pt>
                <c:pt idx="921">
                  <c:v>45938</c:v>
                </c:pt>
                <c:pt idx="922">
                  <c:v>78468</c:v>
                </c:pt>
                <c:pt idx="923">
                  <c:v>78901</c:v>
                </c:pt>
                <c:pt idx="924">
                  <c:v>71427</c:v>
                </c:pt>
                <c:pt idx="925">
                  <c:v>71022</c:v>
                </c:pt>
                <c:pt idx="926">
                  <c:v>71952</c:v>
                </c:pt>
                <c:pt idx="927">
                  <c:v>82733</c:v>
                </c:pt>
                <c:pt idx="928">
                  <c:v>43185</c:v>
                </c:pt>
                <c:pt idx="929">
                  <c:v>46377</c:v>
                </c:pt>
                <c:pt idx="930">
                  <c:v>25252</c:v>
                </c:pt>
                <c:pt idx="931">
                  <c:v>33249</c:v>
                </c:pt>
                <c:pt idx="932">
                  <c:v>58398</c:v>
                </c:pt>
                <c:pt idx="933">
                  <c:v>50272</c:v>
                </c:pt>
                <c:pt idx="934">
                  <c:v>26877</c:v>
                </c:pt>
                <c:pt idx="935">
                  <c:v>87305</c:v>
                </c:pt>
                <c:pt idx="936">
                  <c:v>25851</c:v>
                </c:pt>
                <c:pt idx="937">
                  <c:v>58710</c:v>
                </c:pt>
                <c:pt idx="938">
                  <c:v>45160</c:v>
                </c:pt>
                <c:pt idx="939">
                  <c:v>59111</c:v>
                </c:pt>
                <c:pt idx="940">
                  <c:v>66465</c:v>
                </c:pt>
                <c:pt idx="941">
                  <c:v>72190</c:v>
                </c:pt>
                <c:pt idx="942">
                  <c:v>7500</c:v>
                </c:pt>
                <c:pt idx="943">
                  <c:v>44794</c:v>
                </c:pt>
                <c:pt idx="944">
                  <c:v>80395</c:v>
                </c:pt>
                <c:pt idx="945">
                  <c:v>89891</c:v>
                </c:pt>
                <c:pt idx="946">
                  <c:v>41335</c:v>
                </c:pt>
                <c:pt idx="947">
                  <c:v>65176</c:v>
                </c:pt>
                <c:pt idx="948">
                  <c:v>66373</c:v>
                </c:pt>
                <c:pt idx="949">
                  <c:v>70379</c:v>
                </c:pt>
                <c:pt idx="950">
                  <c:v>89694</c:v>
                </c:pt>
                <c:pt idx="951">
                  <c:v>72025</c:v>
                </c:pt>
                <c:pt idx="952">
                  <c:v>67432</c:v>
                </c:pt>
                <c:pt idx="953">
                  <c:v>17487</c:v>
                </c:pt>
                <c:pt idx="954">
                  <c:v>62882</c:v>
                </c:pt>
                <c:pt idx="955">
                  <c:v>84169</c:v>
                </c:pt>
                <c:pt idx="956">
                  <c:v>55284</c:v>
                </c:pt>
                <c:pt idx="957">
                  <c:v>38702</c:v>
                </c:pt>
                <c:pt idx="958">
                  <c:v>82224</c:v>
                </c:pt>
                <c:pt idx="959">
                  <c:v>83844</c:v>
                </c:pt>
                <c:pt idx="960">
                  <c:v>17003</c:v>
                </c:pt>
                <c:pt idx="961">
                  <c:v>71163</c:v>
                </c:pt>
                <c:pt idx="962">
                  <c:v>33697</c:v>
                </c:pt>
                <c:pt idx="963">
                  <c:v>63564</c:v>
                </c:pt>
                <c:pt idx="964">
                  <c:v>57744</c:v>
                </c:pt>
                <c:pt idx="965">
                  <c:v>64014</c:v>
                </c:pt>
                <c:pt idx="966">
                  <c:v>58330</c:v>
                </c:pt>
                <c:pt idx="967">
                  <c:v>80952</c:v>
                </c:pt>
                <c:pt idx="968">
                  <c:v>75507</c:v>
                </c:pt>
                <c:pt idx="969">
                  <c:v>63855</c:v>
                </c:pt>
                <c:pt idx="970">
                  <c:v>36634</c:v>
                </c:pt>
                <c:pt idx="971">
                  <c:v>58512</c:v>
                </c:pt>
                <c:pt idx="972">
                  <c:v>56575</c:v>
                </c:pt>
                <c:pt idx="973">
                  <c:v>35523</c:v>
                </c:pt>
                <c:pt idx="974">
                  <c:v>79146</c:v>
                </c:pt>
                <c:pt idx="975">
                  <c:v>75777</c:v>
                </c:pt>
                <c:pt idx="976">
                  <c:v>75127</c:v>
                </c:pt>
                <c:pt idx="977">
                  <c:v>48726</c:v>
                </c:pt>
                <c:pt idx="978">
                  <c:v>74985</c:v>
                </c:pt>
                <c:pt idx="979">
                  <c:v>67430</c:v>
                </c:pt>
                <c:pt idx="980">
                  <c:v>46891</c:v>
                </c:pt>
                <c:pt idx="981">
                  <c:v>72063</c:v>
                </c:pt>
                <c:pt idx="982">
                  <c:v>38513</c:v>
                </c:pt>
                <c:pt idx="983">
                  <c:v>42720</c:v>
                </c:pt>
                <c:pt idx="984">
                  <c:v>33622</c:v>
                </c:pt>
                <c:pt idx="985">
                  <c:v>62859</c:v>
                </c:pt>
                <c:pt idx="986">
                  <c:v>41452</c:v>
                </c:pt>
                <c:pt idx="987">
                  <c:v>50611</c:v>
                </c:pt>
                <c:pt idx="988">
                  <c:v>67911</c:v>
                </c:pt>
                <c:pt idx="989">
                  <c:v>72258</c:v>
                </c:pt>
                <c:pt idx="990">
                  <c:v>43142</c:v>
                </c:pt>
                <c:pt idx="991">
                  <c:v>36283</c:v>
                </c:pt>
                <c:pt idx="992">
                  <c:v>20587</c:v>
                </c:pt>
                <c:pt idx="993">
                  <c:v>30467</c:v>
                </c:pt>
                <c:pt idx="994">
                  <c:v>31590</c:v>
                </c:pt>
                <c:pt idx="995">
                  <c:v>20425</c:v>
                </c:pt>
                <c:pt idx="996">
                  <c:v>28440</c:v>
                </c:pt>
                <c:pt idx="997">
                  <c:v>40780</c:v>
                </c:pt>
                <c:pt idx="998">
                  <c:v>54730</c:v>
                </c:pt>
                <c:pt idx="999">
                  <c:v>16813</c:v>
                </c:pt>
                <c:pt idx="1000">
                  <c:v>51267</c:v>
                </c:pt>
                <c:pt idx="1001">
                  <c:v>46524</c:v>
                </c:pt>
                <c:pt idx="1002">
                  <c:v>18492</c:v>
                </c:pt>
                <c:pt idx="1003">
                  <c:v>60161</c:v>
                </c:pt>
                <c:pt idx="1004">
                  <c:v>73926</c:v>
                </c:pt>
                <c:pt idx="1005">
                  <c:v>19329</c:v>
                </c:pt>
                <c:pt idx="1006">
                  <c:v>46984</c:v>
                </c:pt>
                <c:pt idx="1007">
                  <c:v>34838</c:v>
                </c:pt>
                <c:pt idx="1008">
                  <c:v>62000</c:v>
                </c:pt>
                <c:pt idx="1009">
                  <c:v>48192</c:v>
                </c:pt>
                <c:pt idx="1010">
                  <c:v>55267</c:v>
                </c:pt>
                <c:pt idx="1011">
                  <c:v>59666</c:v>
                </c:pt>
                <c:pt idx="1012">
                  <c:v>72504</c:v>
                </c:pt>
                <c:pt idx="1013">
                  <c:v>26872</c:v>
                </c:pt>
                <c:pt idx="1014">
                  <c:v>21359</c:v>
                </c:pt>
                <c:pt idx="1015">
                  <c:v>73170</c:v>
                </c:pt>
                <c:pt idx="1016">
                  <c:v>63206</c:v>
                </c:pt>
                <c:pt idx="1017">
                  <c:v>55842</c:v>
                </c:pt>
                <c:pt idx="1018">
                  <c:v>30772</c:v>
                </c:pt>
                <c:pt idx="1019">
                  <c:v>22507</c:v>
                </c:pt>
                <c:pt idx="1020">
                  <c:v>65685</c:v>
                </c:pt>
                <c:pt idx="1021">
                  <c:v>25804</c:v>
                </c:pt>
                <c:pt idx="1022">
                  <c:v>69805</c:v>
                </c:pt>
                <c:pt idx="1023">
                  <c:v>22063</c:v>
                </c:pt>
                <c:pt idx="1024">
                  <c:v>57091</c:v>
                </c:pt>
                <c:pt idx="1025">
                  <c:v>22419</c:v>
                </c:pt>
                <c:pt idx="1026">
                  <c:v>87771</c:v>
                </c:pt>
                <c:pt idx="1027">
                  <c:v>78353</c:v>
                </c:pt>
                <c:pt idx="1028">
                  <c:v>93404</c:v>
                </c:pt>
                <c:pt idx="1029">
                  <c:v>37859</c:v>
                </c:pt>
                <c:pt idx="1030">
                  <c:v>88420</c:v>
                </c:pt>
                <c:pt idx="1031">
                  <c:v>16529</c:v>
                </c:pt>
                <c:pt idx="1032">
                  <c:v>33454</c:v>
                </c:pt>
                <c:pt idx="1033">
                  <c:v>48789</c:v>
                </c:pt>
                <c:pt idx="1034">
                  <c:v>81929</c:v>
                </c:pt>
                <c:pt idx="1035">
                  <c:v>25130</c:v>
                </c:pt>
                <c:pt idx="1036">
                  <c:v>35441</c:v>
                </c:pt>
                <c:pt idx="1037">
                  <c:v>71391</c:v>
                </c:pt>
                <c:pt idx="1038">
                  <c:v>81702</c:v>
                </c:pt>
                <c:pt idx="1039">
                  <c:v>45889</c:v>
                </c:pt>
                <c:pt idx="1040">
                  <c:v>56628</c:v>
                </c:pt>
                <c:pt idx="1041">
                  <c:v>34026</c:v>
                </c:pt>
                <c:pt idx="1042">
                  <c:v>40049</c:v>
                </c:pt>
                <c:pt idx="1043">
                  <c:v>34176</c:v>
                </c:pt>
                <c:pt idx="1044">
                  <c:v>19419</c:v>
                </c:pt>
                <c:pt idx="1045">
                  <c:v>82504</c:v>
                </c:pt>
                <c:pt idx="1046">
                  <c:v>81205</c:v>
                </c:pt>
                <c:pt idx="1047">
                  <c:v>61618</c:v>
                </c:pt>
                <c:pt idx="1048">
                  <c:v>49980</c:v>
                </c:pt>
                <c:pt idx="1049">
                  <c:v>15072</c:v>
                </c:pt>
                <c:pt idx="1050">
                  <c:v>49166</c:v>
                </c:pt>
                <c:pt idx="1051">
                  <c:v>69674</c:v>
                </c:pt>
                <c:pt idx="1052">
                  <c:v>82347</c:v>
                </c:pt>
                <c:pt idx="1053">
                  <c:v>30899</c:v>
                </c:pt>
                <c:pt idx="1054">
                  <c:v>68126</c:v>
                </c:pt>
                <c:pt idx="1055">
                  <c:v>60474</c:v>
                </c:pt>
                <c:pt idx="1056">
                  <c:v>55357</c:v>
                </c:pt>
                <c:pt idx="1057">
                  <c:v>37758</c:v>
                </c:pt>
                <c:pt idx="1058">
                  <c:v>85710</c:v>
                </c:pt>
                <c:pt idx="1059">
                  <c:v>23228</c:v>
                </c:pt>
                <c:pt idx="1060">
                  <c:v>7500</c:v>
                </c:pt>
                <c:pt idx="1061">
                  <c:v>38683</c:v>
                </c:pt>
                <c:pt idx="1062">
                  <c:v>49514</c:v>
                </c:pt>
                <c:pt idx="1063">
                  <c:v>33168</c:v>
                </c:pt>
                <c:pt idx="1064">
                  <c:v>53172</c:v>
                </c:pt>
                <c:pt idx="1065">
                  <c:v>30545</c:v>
                </c:pt>
                <c:pt idx="1066">
                  <c:v>30538</c:v>
                </c:pt>
                <c:pt idx="1067">
                  <c:v>62450</c:v>
                </c:pt>
                <c:pt idx="1068">
                  <c:v>21675</c:v>
                </c:pt>
                <c:pt idx="1069">
                  <c:v>42395</c:v>
                </c:pt>
                <c:pt idx="1070">
                  <c:v>80812</c:v>
                </c:pt>
                <c:pt idx="1071">
                  <c:v>39922</c:v>
                </c:pt>
                <c:pt idx="1072">
                  <c:v>17117</c:v>
                </c:pt>
                <c:pt idx="1073">
                  <c:v>24762</c:v>
                </c:pt>
                <c:pt idx="1074">
                  <c:v>35797</c:v>
                </c:pt>
                <c:pt idx="1075">
                  <c:v>36627</c:v>
                </c:pt>
                <c:pt idx="1076">
                  <c:v>51111</c:v>
                </c:pt>
                <c:pt idx="1077">
                  <c:v>29543</c:v>
                </c:pt>
                <c:pt idx="1078">
                  <c:v>78939</c:v>
                </c:pt>
                <c:pt idx="1079">
                  <c:v>44319</c:v>
                </c:pt>
                <c:pt idx="1080">
                  <c:v>42243</c:v>
                </c:pt>
                <c:pt idx="1081">
                  <c:v>51195</c:v>
                </c:pt>
                <c:pt idx="1082">
                  <c:v>31814</c:v>
                </c:pt>
                <c:pt idx="1083">
                  <c:v>76630</c:v>
                </c:pt>
                <c:pt idx="1084">
                  <c:v>26868</c:v>
                </c:pt>
                <c:pt idx="1085">
                  <c:v>40706</c:v>
                </c:pt>
                <c:pt idx="1086">
                  <c:v>59412</c:v>
                </c:pt>
                <c:pt idx="1087">
                  <c:v>64090</c:v>
                </c:pt>
                <c:pt idx="1088">
                  <c:v>78331</c:v>
                </c:pt>
                <c:pt idx="1089">
                  <c:v>60631</c:v>
                </c:pt>
                <c:pt idx="1090">
                  <c:v>21846</c:v>
                </c:pt>
                <c:pt idx="1091">
                  <c:v>81320</c:v>
                </c:pt>
                <c:pt idx="1092">
                  <c:v>54137</c:v>
                </c:pt>
                <c:pt idx="1093">
                  <c:v>66825</c:v>
                </c:pt>
                <c:pt idx="1094">
                  <c:v>57100</c:v>
                </c:pt>
                <c:pt idx="1095">
                  <c:v>58917</c:v>
                </c:pt>
                <c:pt idx="1096">
                  <c:v>85072</c:v>
                </c:pt>
                <c:pt idx="1097">
                  <c:v>86429</c:v>
                </c:pt>
                <c:pt idx="1098">
                  <c:v>45684</c:v>
                </c:pt>
                <c:pt idx="1099">
                  <c:v>47889</c:v>
                </c:pt>
                <c:pt idx="1100">
                  <c:v>77845</c:v>
                </c:pt>
                <c:pt idx="1101">
                  <c:v>36143</c:v>
                </c:pt>
                <c:pt idx="1102">
                  <c:v>75114</c:v>
                </c:pt>
                <c:pt idx="1103">
                  <c:v>54132</c:v>
                </c:pt>
                <c:pt idx="1104">
                  <c:v>95529</c:v>
                </c:pt>
                <c:pt idx="1105">
                  <c:v>62820</c:v>
                </c:pt>
                <c:pt idx="1106">
                  <c:v>45143</c:v>
                </c:pt>
                <c:pt idx="1107">
                  <c:v>42607</c:v>
                </c:pt>
                <c:pt idx="1108">
                  <c:v>63246</c:v>
                </c:pt>
                <c:pt idx="1109">
                  <c:v>45921</c:v>
                </c:pt>
                <c:pt idx="1110">
                  <c:v>72354</c:v>
                </c:pt>
                <c:pt idx="1111">
                  <c:v>25358</c:v>
                </c:pt>
                <c:pt idx="1112">
                  <c:v>83033</c:v>
                </c:pt>
                <c:pt idx="1113">
                  <c:v>77583</c:v>
                </c:pt>
                <c:pt idx="1114">
                  <c:v>74116</c:v>
                </c:pt>
                <c:pt idx="1115">
                  <c:v>74293</c:v>
                </c:pt>
                <c:pt idx="1116">
                  <c:v>62499</c:v>
                </c:pt>
                <c:pt idx="1117">
                  <c:v>57183</c:v>
                </c:pt>
                <c:pt idx="1118">
                  <c:v>46107</c:v>
                </c:pt>
                <c:pt idx="1119">
                  <c:v>36930</c:v>
                </c:pt>
                <c:pt idx="1120">
                  <c:v>25443</c:v>
                </c:pt>
                <c:pt idx="1121">
                  <c:v>75127</c:v>
                </c:pt>
                <c:pt idx="1122">
                  <c:v>91712</c:v>
                </c:pt>
                <c:pt idx="1123">
                  <c:v>71796</c:v>
                </c:pt>
                <c:pt idx="1124">
                  <c:v>31497</c:v>
                </c:pt>
                <c:pt idx="1125">
                  <c:v>55239</c:v>
                </c:pt>
                <c:pt idx="1126">
                  <c:v>34469</c:v>
                </c:pt>
                <c:pt idx="1127">
                  <c:v>64831</c:v>
                </c:pt>
                <c:pt idx="1128">
                  <c:v>38054</c:v>
                </c:pt>
                <c:pt idx="1129">
                  <c:v>82025</c:v>
                </c:pt>
                <c:pt idx="1130">
                  <c:v>94384</c:v>
                </c:pt>
                <c:pt idx="1131">
                  <c:v>14906</c:v>
                </c:pt>
                <c:pt idx="1132">
                  <c:v>77610</c:v>
                </c:pt>
                <c:pt idx="1133">
                  <c:v>57937</c:v>
                </c:pt>
                <c:pt idx="1134">
                  <c:v>68274</c:v>
                </c:pt>
                <c:pt idx="1135">
                  <c:v>39771</c:v>
                </c:pt>
                <c:pt idx="1136">
                  <c:v>67893</c:v>
                </c:pt>
                <c:pt idx="1137">
                  <c:v>64413</c:v>
                </c:pt>
                <c:pt idx="1138">
                  <c:v>58482</c:v>
                </c:pt>
                <c:pt idx="1139">
                  <c:v>77622</c:v>
                </c:pt>
                <c:pt idx="1140">
                  <c:v>55707</c:v>
                </c:pt>
                <c:pt idx="1141">
                  <c:v>59754</c:v>
                </c:pt>
                <c:pt idx="1142">
                  <c:v>53700</c:v>
                </c:pt>
                <c:pt idx="1143">
                  <c:v>59041</c:v>
                </c:pt>
                <c:pt idx="1144">
                  <c:v>75865</c:v>
                </c:pt>
                <c:pt idx="1145">
                  <c:v>70647</c:v>
                </c:pt>
                <c:pt idx="1146">
                  <c:v>35791</c:v>
                </c:pt>
                <c:pt idx="1147">
                  <c:v>36736</c:v>
                </c:pt>
                <c:pt idx="1148">
                  <c:v>50183</c:v>
                </c:pt>
                <c:pt idx="1149">
                  <c:v>54753</c:v>
                </c:pt>
                <c:pt idx="1150">
                  <c:v>92955</c:v>
                </c:pt>
                <c:pt idx="1151">
                  <c:v>33471</c:v>
                </c:pt>
                <c:pt idx="1152">
                  <c:v>22669</c:v>
                </c:pt>
                <c:pt idx="1153">
                  <c:v>44010</c:v>
                </c:pt>
                <c:pt idx="1154">
                  <c:v>84219</c:v>
                </c:pt>
                <c:pt idx="1155">
                  <c:v>64355</c:v>
                </c:pt>
                <c:pt idx="1156">
                  <c:v>15716</c:v>
                </c:pt>
                <c:pt idx="1157">
                  <c:v>59052</c:v>
                </c:pt>
                <c:pt idx="1158">
                  <c:v>83715</c:v>
                </c:pt>
                <c:pt idx="1159">
                  <c:v>35704</c:v>
                </c:pt>
                <c:pt idx="1160">
                  <c:v>53103</c:v>
                </c:pt>
                <c:pt idx="1161">
                  <c:v>46779</c:v>
                </c:pt>
                <c:pt idx="1162">
                  <c:v>4861</c:v>
                </c:pt>
                <c:pt idx="1163">
                  <c:v>63693</c:v>
                </c:pt>
                <c:pt idx="1164">
                  <c:v>80763</c:v>
                </c:pt>
                <c:pt idx="1165">
                  <c:v>78093</c:v>
                </c:pt>
                <c:pt idx="1166">
                  <c:v>35946</c:v>
                </c:pt>
                <c:pt idx="1167">
                  <c:v>75759</c:v>
                </c:pt>
                <c:pt idx="1168">
                  <c:v>79689</c:v>
                </c:pt>
                <c:pt idx="1169">
                  <c:v>57513</c:v>
                </c:pt>
                <c:pt idx="1170">
                  <c:v>85683</c:v>
                </c:pt>
                <c:pt idx="1171">
                  <c:v>24884</c:v>
                </c:pt>
                <c:pt idx="1172">
                  <c:v>64449</c:v>
                </c:pt>
                <c:pt idx="1173">
                  <c:v>64587</c:v>
                </c:pt>
                <c:pt idx="1174">
                  <c:v>34824</c:v>
                </c:pt>
                <c:pt idx="1175">
                  <c:v>75437</c:v>
                </c:pt>
                <c:pt idx="1176">
                  <c:v>26091</c:v>
                </c:pt>
                <c:pt idx="1177">
                  <c:v>52845</c:v>
                </c:pt>
                <c:pt idx="1178">
                  <c:v>46086</c:v>
                </c:pt>
                <c:pt idx="1179">
                  <c:v>49154</c:v>
                </c:pt>
                <c:pt idx="1180">
                  <c:v>42473</c:v>
                </c:pt>
                <c:pt idx="1181">
                  <c:v>56337</c:v>
                </c:pt>
                <c:pt idx="1182">
                  <c:v>22434</c:v>
                </c:pt>
                <c:pt idx="1183">
                  <c:v>61284</c:v>
                </c:pt>
                <c:pt idx="1184">
                  <c:v>36130</c:v>
                </c:pt>
                <c:pt idx="1185">
                  <c:v>83844</c:v>
                </c:pt>
                <c:pt idx="1186">
                  <c:v>19514</c:v>
                </c:pt>
                <c:pt idx="1187">
                  <c:v>76412</c:v>
                </c:pt>
                <c:pt idx="1188">
                  <c:v>77568</c:v>
                </c:pt>
                <c:pt idx="1189">
                  <c:v>62187</c:v>
                </c:pt>
                <c:pt idx="1190">
                  <c:v>30168</c:v>
                </c:pt>
                <c:pt idx="1191">
                  <c:v>70924</c:v>
                </c:pt>
                <c:pt idx="1192">
                  <c:v>54165</c:v>
                </c:pt>
                <c:pt idx="1193">
                  <c:v>32300</c:v>
                </c:pt>
                <c:pt idx="1194">
                  <c:v>20180</c:v>
                </c:pt>
                <c:pt idx="1195">
                  <c:v>34961</c:v>
                </c:pt>
                <c:pt idx="1196">
                  <c:v>90247</c:v>
                </c:pt>
                <c:pt idx="1197">
                  <c:v>63159</c:v>
                </c:pt>
                <c:pt idx="1198">
                  <c:v>17345</c:v>
                </c:pt>
                <c:pt idx="1199">
                  <c:v>46014</c:v>
                </c:pt>
                <c:pt idx="1200">
                  <c:v>28647</c:v>
                </c:pt>
                <c:pt idx="1201">
                  <c:v>15038</c:v>
                </c:pt>
                <c:pt idx="1202">
                  <c:v>82170</c:v>
                </c:pt>
                <c:pt idx="1203">
                  <c:v>68316</c:v>
                </c:pt>
                <c:pt idx="1204">
                  <c:v>74538</c:v>
                </c:pt>
                <c:pt idx="1205">
                  <c:v>91700</c:v>
                </c:pt>
                <c:pt idx="1206">
                  <c:v>68695</c:v>
                </c:pt>
                <c:pt idx="1207">
                  <c:v>31056</c:v>
                </c:pt>
                <c:pt idx="1208">
                  <c:v>79593</c:v>
                </c:pt>
                <c:pt idx="1209">
                  <c:v>28071</c:v>
                </c:pt>
                <c:pt idx="1210">
                  <c:v>82584</c:v>
                </c:pt>
                <c:pt idx="1211">
                  <c:v>41020</c:v>
                </c:pt>
                <c:pt idx="1212">
                  <c:v>47703</c:v>
                </c:pt>
                <c:pt idx="1213">
                  <c:v>61180</c:v>
                </c:pt>
                <c:pt idx="1214">
                  <c:v>38998</c:v>
                </c:pt>
                <c:pt idx="1215">
                  <c:v>8028</c:v>
                </c:pt>
                <c:pt idx="1216">
                  <c:v>76081</c:v>
                </c:pt>
                <c:pt idx="1217">
                  <c:v>34728</c:v>
                </c:pt>
                <c:pt idx="1218">
                  <c:v>82576</c:v>
                </c:pt>
                <c:pt idx="1219">
                  <c:v>35196</c:v>
                </c:pt>
                <c:pt idx="1220">
                  <c:v>44529</c:v>
                </c:pt>
                <c:pt idx="1221">
                  <c:v>70924</c:v>
                </c:pt>
                <c:pt idx="1222">
                  <c:v>87171</c:v>
                </c:pt>
                <c:pt idx="1223">
                  <c:v>29791</c:v>
                </c:pt>
                <c:pt idx="1224">
                  <c:v>25959</c:v>
                </c:pt>
                <c:pt idx="1225">
                  <c:v>70596</c:v>
                </c:pt>
                <c:pt idx="1226">
                  <c:v>42557</c:v>
                </c:pt>
                <c:pt idx="1227">
                  <c:v>48432</c:v>
                </c:pt>
                <c:pt idx="1228">
                  <c:v>72228</c:v>
                </c:pt>
                <c:pt idx="1229">
                  <c:v>67605</c:v>
                </c:pt>
                <c:pt idx="1230">
                  <c:v>65196</c:v>
                </c:pt>
                <c:pt idx="1231">
                  <c:v>73705</c:v>
                </c:pt>
                <c:pt idx="1232">
                  <c:v>46734</c:v>
                </c:pt>
                <c:pt idx="1233">
                  <c:v>45759</c:v>
                </c:pt>
                <c:pt idx="1234">
                  <c:v>16860</c:v>
                </c:pt>
                <c:pt idx="1235">
                  <c:v>83528</c:v>
                </c:pt>
                <c:pt idx="1236">
                  <c:v>64176</c:v>
                </c:pt>
                <c:pt idx="1237">
                  <c:v>22304</c:v>
                </c:pt>
                <c:pt idx="1238">
                  <c:v>67023</c:v>
                </c:pt>
                <c:pt idx="1239">
                  <c:v>51141</c:v>
                </c:pt>
                <c:pt idx="1240">
                  <c:v>70713</c:v>
                </c:pt>
                <c:pt idx="1241">
                  <c:v>59925</c:v>
                </c:pt>
                <c:pt idx="1242">
                  <c:v>39722</c:v>
                </c:pt>
                <c:pt idx="1243">
                  <c:v>46610</c:v>
                </c:pt>
                <c:pt idx="1244">
                  <c:v>88347</c:v>
                </c:pt>
                <c:pt idx="1245">
                  <c:v>36802</c:v>
                </c:pt>
                <c:pt idx="1246">
                  <c:v>26907</c:v>
                </c:pt>
                <c:pt idx="1247">
                  <c:v>78579</c:v>
                </c:pt>
                <c:pt idx="1248">
                  <c:v>66294</c:v>
                </c:pt>
                <c:pt idx="1249">
                  <c:v>36715</c:v>
                </c:pt>
                <c:pt idx="1250">
                  <c:v>79456</c:v>
                </c:pt>
                <c:pt idx="1251">
                  <c:v>40479</c:v>
                </c:pt>
                <c:pt idx="1252">
                  <c:v>54233</c:v>
                </c:pt>
                <c:pt idx="1253">
                  <c:v>24163</c:v>
                </c:pt>
                <c:pt idx="1254">
                  <c:v>37334</c:v>
                </c:pt>
                <c:pt idx="1255">
                  <c:v>43776</c:v>
                </c:pt>
                <c:pt idx="1256">
                  <c:v>86580</c:v>
                </c:pt>
                <c:pt idx="1257">
                  <c:v>46910</c:v>
                </c:pt>
                <c:pt idx="1258">
                  <c:v>44551</c:v>
                </c:pt>
                <c:pt idx="1259">
                  <c:v>71367</c:v>
                </c:pt>
                <c:pt idx="1260">
                  <c:v>38197</c:v>
                </c:pt>
                <c:pt idx="1261">
                  <c:v>49505</c:v>
                </c:pt>
                <c:pt idx="1262">
                  <c:v>61825</c:v>
                </c:pt>
                <c:pt idx="1263">
                  <c:v>79803</c:v>
                </c:pt>
                <c:pt idx="1264">
                  <c:v>80910</c:v>
                </c:pt>
                <c:pt idx="1265">
                  <c:v>56775</c:v>
                </c:pt>
                <c:pt idx="1266">
                  <c:v>83829</c:v>
                </c:pt>
                <c:pt idx="1267">
                  <c:v>54210</c:v>
                </c:pt>
                <c:pt idx="1268">
                  <c:v>38508</c:v>
                </c:pt>
                <c:pt idx="1269">
                  <c:v>53187</c:v>
                </c:pt>
                <c:pt idx="1270">
                  <c:v>30023</c:v>
                </c:pt>
                <c:pt idx="1271">
                  <c:v>38097</c:v>
                </c:pt>
                <c:pt idx="1272">
                  <c:v>73356</c:v>
                </c:pt>
                <c:pt idx="1273">
                  <c:v>15315</c:v>
                </c:pt>
                <c:pt idx="1274">
                  <c:v>65463</c:v>
                </c:pt>
                <c:pt idx="1275">
                  <c:v>66480</c:v>
                </c:pt>
                <c:pt idx="1276">
                  <c:v>76773</c:v>
                </c:pt>
                <c:pt idx="1277">
                  <c:v>81698</c:v>
                </c:pt>
                <c:pt idx="1278">
                  <c:v>7500</c:v>
                </c:pt>
                <c:pt idx="1279">
                  <c:v>56067</c:v>
                </c:pt>
                <c:pt idx="1280">
                  <c:v>71819</c:v>
                </c:pt>
                <c:pt idx="1281">
                  <c:v>59385</c:v>
                </c:pt>
                <c:pt idx="1282">
                  <c:v>22634</c:v>
                </c:pt>
                <c:pt idx="1283">
                  <c:v>47025</c:v>
                </c:pt>
                <c:pt idx="1284">
                  <c:v>70566</c:v>
                </c:pt>
                <c:pt idx="1285">
                  <c:v>46610</c:v>
                </c:pt>
                <c:pt idx="1286">
                  <c:v>48526</c:v>
                </c:pt>
                <c:pt idx="1287">
                  <c:v>46734</c:v>
                </c:pt>
                <c:pt idx="1288">
                  <c:v>39552</c:v>
                </c:pt>
                <c:pt idx="1289">
                  <c:v>86358</c:v>
                </c:pt>
                <c:pt idx="1290">
                  <c:v>46931</c:v>
                </c:pt>
                <c:pt idx="1291">
                  <c:v>16581</c:v>
                </c:pt>
                <c:pt idx="1292">
                  <c:v>63998</c:v>
                </c:pt>
                <c:pt idx="1293">
                  <c:v>25930</c:v>
                </c:pt>
                <c:pt idx="1294">
                  <c:v>42693</c:v>
                </c:pt>
                <c:pt idx="1295">
                  <c:v>85606</c:v>
                </c:pt>
                <c:pt idx="1296">
                  <c:v>72903</c:v>
                </c:pt>
                <c:pt idx="1297">
                  <c:v>49669</c:v>
                </c:pt>
                <c:pt idx="1298">
                  <c:v>102160</c:v>
                </c:pt>
                <c:pt idx="1299">
                  <c:v>51569</c:v>
                </c:pt>
                <c:pt idx="1300">
                  <c:v>49678</c:v>
                </c:pt>
                <c:pt idx="1301">
                  <c:v>37155</c:v>
                </c:pt>
                <c:pt idx="1302">
                  <c:v>21282</c:v>
                </c:pt>
                <c:pt idx="1303">
                  <c:v>65487</c:v>
                </c:pt>
                <c:pt idx="1304">
                  <c:v>63285</c:v>
                </c:pt>
                <c:pt idx="1305">
                  <c:v>42162</c:v>
                </c:pt>
                <c:pt idx="1306">
                  <c:v>54450</c:v>
                </c:pt>
                <c:pt idx="1307">
                  <c:v>46098</c:v>
                </c:pt>
                <c:pt idx="1308">
                  <c:v>26576</c:v>
                </c:pt>
                <c:pt idx="1309">
                  <c:v>42000</c:v>
                </c:pt>
                <c:pt idx="1310">
                  <c:v>68142</c:v>
                </c:pt>
                <c:pt idx="1311">
                  <c:v>7500</c:v>
                </c:pt>
                <c:pt idx="1312">
                  <c:v>83145</c:v>
                </c:pt>
                <c:pt idx="1313">
                  <c:v>34242</c:v>
                </c:pt>
                <c:pt idx="1314">
                  <c:v>46049</c:v>
                </c:pt>
                <c:pt idx="1315">
                  <c:v>56715</c:v>
                </c:pt>
                <c:pt idx="1316">
                  <c:v>79410</c:v>
                </c:pt>
                <c:pt idx="1317">
                  <c:v>57304</c:v>
                </c:pt>
                <c:pt idx="1318">
                  <c:v>44375</c:v>
                </c:pt>
                <c:pt idx="1319">
                  <c:v>54450</c:v>
                </c:pt>
                <c:pt idx="1320">
                  <c:v>59594</c:v>
                </c:pt>
                <c:pt idx="1321">
                  <c:v>80685</c:v>
                </c:pt>
                <c:pt idx="1322">
                  <c:v>70545</c:v>
                </c:pt>
                <c:pt idx="1323">
                  <c:v>62710</c:v>
                </c:pt>
                <c:pt idx="1324">
                  <c:v>48985</c:v>
                </c:pt>
                <c:pt idx="1325">
                  <c:v>35322</c:v>
                </c:pt>
                <c:pt idx="1326">
                  <c:v>77142</c:v>
                </c:pt>
                <c:pt idx="1327">
                  <c:v>81657</c:v>
                </c:pt>
                <c:pt idx="1328">
                  <c:v>14421</c:v>
                </c:pt>
                <c:pt idx="1329">
                  <c:v>20130</c:v>
                </c:pt>
                <c:pt idx="1330">
                  <c:v>45503</c:v>
                </c:pt>
                <c:pt idx="1331">
                  <c:v>23724</c:v>
                </c:pt>
                <c:pt idx="1332">
                  <c:v>54386</c:v>
                </c:pt>
                <c:pt idx="1333">
                  <c:v>28510</c:v>
                </c:pt>
                <c:pt idx="1334">
                  <c:v>48070</c:v>
                </c:pt>
                <c:pt idx="1335">
                  <c:v>43140</c:v>
                </c:pt>
                <c:pt idx="1336">
                  <c:v>34596</c:v>
                </c:pt>
                <c:pt idx="1337">
                  <c:v>15056</c:v>
                </c:pt>
                <c:pt idx="1338">
                  <c:v>26954</c:v>
                </c:pt>
                <c:pt idx="1339">
                  <c:v>22327</c:v>
                </c:pt>
                <c:pt idx="1340">
                  <c:v>44393</c:v>
                </c:pt>
                <c:pt idx="1341">
                  <c:v>68805</c:v>
                </c:pt>
                <c:pt idx="1342">
                  <c:v>49389</c:v>
                </c:pt>
                <c:pt idx="1343">
                  <c:v>45894</c:v>
                </c:pt>
                <c:pt idx="1344">
                  <c:v>58401</c:v>
                </c:pt>
                <c:pt idx="1345">
                  <c:v>62307</c:v>
                </c:pt>
                <c:pt idx="1346">
                  <c:v>46891</c:v>
                </c:pt>
                <c:pt idx="1347">
                  <c:v>70638</c:v>
                </c:pt>
                <c:pt idx="1348">
                  <c:v>59184</c:v>
                </c:pt>
                <c:pt idx="1349">
                  <c:v>54809</c:v>
                </c:pt>
                <c:pt idx="1350">
                  <c:v>58113</c:v>
                </c:pt>
                <c:pt idx="1351">
                  <c:v>15287</c:v>
                </c:pt>
                <c:pt idx="1352">
                  <c:v>48799</c:v>
                </c:pt>
                <c:pt idx="1353">
                  <c:v>18351</c:v>
                </c:pt>
                <c:pt idx="1354">
                  <c:v>61798</c:v>
                </c:pt>
                <c:pt idx="1355">
                  <c:v>36317</c:v>
                </c:pt>
                <c:pt idx="1356">
                  <c:v>42213</c:v>
                </c:pt>
                <c:pt idx="1357">
                  <c:v>65748</c:v>
                </c:pt>
                <c:pt idx="1358">
                  <c:v>77044</c:v>
                </c:pt>
                <c:pt idx="1359">
                  <c:v>74918</c:v>
                </c:pt>
                <c:pt idx="1360">
                  <c:v>56721</c:v>
                </c:pt>
                <c:pt idx="1361">
                  <c:v>42160</c:v>
                </c:pt>
                <c:pt idx="1362">
                  <c:v>61559</c:v>
                </c:pt>
                <c:pt idx="1363">
                  <c:v>38410</c:v>
                </c:pt>
                <c:pt idx="1364">
                  <c:v>56962</c:v>
                </c:pt>
                <c:pt idx="1365">
                  <c:v>34377</c:v>
                </c:pt>
                <c:pt idx="1366">
                  <c:v>8940</c:v>
                </c:pt>
                <c:pt idx="1367">
                  <c:v>26228</c:v>
                </c:pt>
                <c:pt idx="1368">
                  <c:v>77297</c:v>
                </c:pt>
                <c:pt idx="1369">
                  <c:v>40211</c:v>
                </c:pt>
                <c:pt idx="1370">
                  <c:v>45057</c:v>
                </c:pt>
                <c:pt idx="1371">
                  <c:v>82333</c:v>
                </c:pt>
                <c:pt idx="1372">
                  <c:v>38578</c:v>
                </c:pt>
                <c:pt idx="1373">
                  <c:v>22518</c:v>
                </c:pt>
                <c:pt idx="1374">
                  <c:v>44421</c:v>
                </c:pt>
                <c:pt idx="1375">
                  <c:v>66973</c:v>
                </c:pt>
                <c:pt idx="1376">
                  <c:v>41986</c:v>
                </c:pt>
                <c:pt idx="1377">
                  <c:v>28427</c:v>
                </c:pt>
                <c:pt idx="1378">
                  <c:v>50150</c:v>
                </c:pt>
                <c:pt idx="1379">
                  <c:v>64722</c:v>
                </c:pt>
                <c:pt idx="1380">
                  <c:v>84906</c:v>
                </c:pt>
                <c:pt idx="1381">
                  <c:v>28691</c:v>
                </c:pt>
                <c:pt idx="1382">
                  <c:v>44213</c:v>
                </c:pt>
                <c:pt idx="1383">
                  <c:v>25707</c:v>
                </c:pt>
                <c:pt idx="1384">
                  <c:v>67546</c:v>
                </c:pt>
                <c:pt idx="1385">
                  <c:v>76624</c:v>
                </c:pt>
                <c:pt idx="1386">
                  <c:v>69661</c:v>
                </c:pt>
                <c:pt idx="1387">
                  <c:v>1730</c:v>
                </c:pt>
                <c:pt idx="1388">
                  <c:v>7500</c:v>
                </c:pt>
                <c:pt idx="1389">
                  <c:v>40521</c:v>
                </c:pt>
                <c:pt idx="1390">
                  <c:v>66991</c:v>
                </c:pt>
                <c:pt idx="1391">
                  <c:v>65106</c:v>
                </c:pt>
                <c:pt idx="1392">
                  <c:v>53204</c:v>
                </c:pt>
                <c:pt idx="1393">
                  <c:v>67433</c:v>
                </c:pt>
                <c:pt idx="1394">
                  <c:v>42394</c:v>
                </c:pt>
                <c:pt idx="1395">
                  <c:v>74716</c:v>
                </c:pt>
                <c:pt idx="1396">
                  <c:v>68118</c:v>
                </c:pt>
                <c:pt idx="1397">
                  <c:v>73059</c:v>
                </c:pt>
                <c:pt idx="1398">
                  <c:v>62972</c:v>
                </c:pt>
                <c:pt idx="1399">
                  <c:v>74190</c:v>
                </c:pt>
                <c:pt idx="1400">
                  <c:v>39356</c:v>
                </c:pt>
                <c:pt idx="1401">
                  <c:v>76653</c:v>
                </c:pt>
                <c:pt idx="1402">
                  <c:v>40451</c:v>
                </c:pt>
                <c:pt idx="1403">
                  <c:v>29999</c:v>
                </c:pt>
                <c:pt idx="1404">
                  <c:v>31454</c:v>
                </c:pt>
                <c:pt idx="1405">
                  <c:v>47139</c:v>
                </c:pt>
                <c:pt idx="1406">
                  <c:v>83829</c:v>
                </c:pt>
                <c:pt idx="1407">
                  <c:v>82032</c:v>
                </c:pt>
                <c:pt idx="1408">
                  <c:v>19656</c:v>
                </c:pt>
                <c:pt idx="1409">
                  <c:v>49912</c:v>
                </c:pt>
                <c:pt idx="1410">
                  <c:v>85485</c:v>
                </c:pt>
                <c:pt idx="1411">
                  <c:v>55956</c:v>
                </c:pt>
                <c:pt idx="1412">
                  <c:v>38808</c:v>
                </c:pt>
                <c:pt idx="1413">
                  <c:v>66303</c:v>
                </c:pt>
                <c:pt idx="1414">
                  <c:v>40800</c:v>
                </c:pt>
                <c:pt idx="1415">
                  <c:v>71847</c:v>
                </c:pt>
                <c:pt idx="1416">
                  <c:v>46149</c:v>
                </c:pt>
                <c:pt idx="1417">
                  <c:v>78687</c:v>
                </c:pt>
                <c:pt idx="1418">
                  <c:v>49118</c:v>
                </c:pt>
                <c:pt idx="1419">
                  <c:v>31385</c:v>
                </c:pt>
                <c:pt idx="1420">
                  <c:v>26997</c:v>
                </c:pt>
                <c:pt idx="1421">
                  <c:v>33986</c:v>
                </c:pt>
                <c:pt idx="1422">
                  <c:v>38620</c:v>
                </c:pt>
                <c:pt idx="1423">
                  <c:v>46831</c:v>
                </c:pt>
                <c:pt idx="1424">
                  <c:v>52531</c:v>
                </c:pt>
                <c:pt idx="1425">
                  <c:v>15759</c:v>
                </c:pt>
                <c:pt idx="1426">
                  <c:v>22804</c:v>
                </c:pt>
                <c:pt idx="1427">
                  <c:v>43050</c:v>
                </c:pt>
                <c:pt idx="1428">
                  <c:v>29548</c:v>
                </c:pt>
                <c:pt idx="1429">
                  <c:v>65104</c:v>
                </c:pt>
                <c:pt idx="1430">
                  <c:v>46854</c:v>
                </c:pt>
                <c:pt idx="1431">
                  <c:v>57811</c:v>
                </c:pt>
                <c:pt idx="1432">
                  <c:v>78569</c:v>
                </c:pt>
                <c:pt idx="1433">
                  <c:v>7500</c:v>
                </c:pt>
                <c:pt idx="1434">
                  <c:v>94384</c:v>
                </c:pt>
                <c:pt idx="1435">
                  <c:v>23148</c:v>
                </c:pt>
                <c:pt idx="1436">
                  <c:v>44267</c:v>
                </c:pt>
                <c:pt idx="1437">
                  <c:v>71626</c:v>
                </c:pt>
                <c:pt idx="1438">
                  <c:v>60894</c:v>
                </c:pt>
                <c:pt idx="1439">
                  <c:v>50200</c:v>
                </c:pt>
                <c:pt idx="1440">
                  <c:v>75012</c:v>
                </c:pt>
                <c:pt idx="1441">
                  <c:v>65169</c:v>
                </c:pt>
                <c:pt idx="1442">
                  <c:v>59868</c:v>
                </c:pt>
                <c:pt idx="1443">
                  <c:v>29732</c:v>
                </c:pt>
                <c:pt idx="1444">
                  <c:v>74805</c:v>
                </c:pt>
                <c:pt idx="1445">
                  <c:v>59060</c:v>
                </c:pt>
                <c:pt idx="1446">
                  <c:v>58494</c:v>
                </c:pt>
                <c:pt idx="1447">
                  <c:v>47009</c:v>
                </c:pt>
                <c:pt idx="1448">
                  <c:v>46094</c:v>
                </c:pt>
                <c:pt idx="1449">
                  <c:v>40321</c:v>
                </c:pt>
                <c:pt idx="1450">
                  <c:v>37235</c:v>
                </c:pt>
                <c:pt idx="1451">
                  <c:v>77382</c:v>
                </c:pt>
                <c:pt idx="1452">
                  <c:v>37774</c:v>
                </c:pt>
                <c:pt idx="1453">
                  <c:v>18393</c:v>
                </c:pt>
                <c:pt idx="1454">
                  <c:v>24711</c:v>
                </c:pt>
                <c:pt idx="1455">
                  <c:v>85696</c:v>
                </c:pt>
                <c:pt idx="1456">
                  <c:v>16927</c:v>
                </c:pt>
                <c:pt idx="1457">
                  <c:v>27244</c:v>
                </c:pt>
                <c:pt idx="1458">
                  <c:v>48752</c:v>
                </c:pt>
                <c:pt idx="1459">
                  <c:v>71434</c:v>
                </c:pt>
                <c:pt idx="1460">
                  <c:v>90842</c:v>
                </c:pt>
                <c:pt idx="1461">
                  <c:v>51948</c:v>
                </c:pt>
                <c:pt idx="1462">
                  <c:v>71853</c:v>
                </c:pt>
                <c:pt idx="1463">
                  <c:v>40049</c:v>
                </c:pt>
                <c:pt idx="1464">
                  <c:v>39660</c:v>
                </c:pt>
                <c:pt idx="1465">
                  <c:v>50127</c:v>
                </c:pt>
                <c:pt idx="1466">
                  <c:v>18929</c:v>
                </c:pt>
                <c:pt idx="1467">
                  <c:v>24367</c:v>
                </c:pt>
                <c:pt idx="1468">
                  <c:v>33249</c:v>
                </c:pt>
                <c:pt idx="1469">
                  <c:v>26887</c:v>
                </c:pt>
                <c:pt idx="1470">
                  <c:v>17459</c:v>
                </c:pt>
                <c:pt idx="1471">
                  <c:v>62061</c:v>
                </c:pt>
                <c:pt idx="1472">
                  <c:v>84460</c:v>
                </c:pt>
                <c:pt idx="1473">
                  <c:v>79143</c:v>
                </c:pt>
                <c:pt idx="1474">
                  <c:v>70515</c:v>
                </c:pt>
                <c:pt idx="1475">
                  <c:v>18227</c:v>
                </c:pt>
                <c:pt idx="1476">
                  <c:v>69139</c:v>
                </c:pt>
                <c:pt idx="1477">
                  <c:v>69109</c:v>
                </c:pt>
                <c:pt idx="1478">
                  <c:v>69627</c:v>
                </c:pt>
                <c:pt idx="1479">
                  <c:v>38136</c:v>
                </c:pt>
                <c:pt idx="1480">
                  <c:v>23536</c:v>
                </c:pt>
                <c:pt idx="1481">
                  <c:v>80695</c:v>
                </c:pt>
                <c:pt idx="1482">
                  <c:v>58554</c:v>
                </c:pt>
                <c:pt idx="1483">
                  <c:v>17256</c:v>
                </c:pt>
                <c:pt idx="1484">
                  <c:v>53034</c:v>
                </c:pt>
                <c:pt idx="1485">
                  <c:v>52203</c:v>
                </c:pt>
                <c:pt idx="1486">
                  <c:v>59601</c:v>
                </c:pt>
                <c:pt idx="1487">
                  <c:v>47025</c:v>
                </c:pt>
                <c:pt idx="1488">
                  <c:v>37971</c:v>
                </c:pt>
                <c:pt idx="1489">
                  <c:v>67267</c:v>
                </c:pt>
                <c:pt idx="1490">
                  <c:v>57338</c:v>
                </c:pt>
                <c:pt idx="1491">
                  <c:v>50523</c:v>
                </c:pt>
                <c:pt idx="1492">
                  <c:v>44602</c:v>
                </c:pt>
                <c:pt idx="1493">
                  <c:v>32892</c:v>
                </c:pt>
                <c:pt idx="1494">
                  <c:v>48904</c:v>
                </c:pt>
                <c:pt idx="1495">
                  <c:v>56243</c:v>
                </c:pt>
                <c:pt idx="1496">
                  <c:v>21355</c:v>
                </c:pt>
                <c:pt idx="1497">
                  <c:v>54342</c:v>
                </c:pt>
                <c:pt idx="1498">
                  <c:v>20895</c:v>
                </c:pt>
                <c:pt idx="1499">
                  <c:v>92344</c:v>
                </c:pt>
                <c:pt idx="1500">
                  <c:v>26907</c:v>
                </c:pt>
                <c:pt idx="1501">
                  <c:v>44964</c:v>
                </c:pt>
                <c:pt idx="1502">
                  <c:v>75507</c:v>
                </c:pt>
                <c:pt idx="1503">
                  <c:v>22682</c:v>
                </c:pt>
                <c:pt idx="1504">
                  <c:v>59892</c:v>
                </c:pt>
                <c:pt idx="1505">
                  <c:v>41658</c:v>
                </c:pt>
                <c:pt idx="1506">
                  <c:v>33762</c:v>
                </c:pt>
                <c:pt idx="1507">
                  <c:v>39996</c:v>
                </c:pt>
                <c:pt idx="1508">
                  <c:v>26759</c:v>
                </c:pt>
                <c:pt idx="1509">
                  <c:v>46423</c:v>
                </c:pt>
                <c:pt idx="1510">
                  <c:v>60544</c:v>
                </c:pt>
                <c:pt idx="1511">
                  <c:v>65685</c:v>
                </c:pt>
                <c:pt idx="1512">
                  <c:v>37716</c:v>
                </c:pt>
                <c:pt idx="1513">
                  <c:v>36864</c:v>
                </c:pt>
                <c:pt idx="1514">
                  <c:v>84169</c:v>
                </c:pt>
                <c:pt idx="1515">
                  <c:v>57045</c:v>
                </c:pt>
                <c:pt idx="1516">
                  <c:v>79761</c:v>
                </c:pt>
                <c:pt idx="1517">
                  <c:v>42315</c:v>
                </c:pt>
                <c:pt idx="1518">
                  <c:v>80134</c:v>
                </c:pt>
                <c:pt idx="1519">
                  <c:v>80589</c:v>
                </c:pt>
                <c:pt idx="1520">
                  <c:v>34412</c:v>
                </c:pt>
                <c:pt idx="1521">
                  <c:v>57537</c:v>
                </c:pt>
                <c:pt idx="1522">
                  <c:v>22634</c:v>
                </c:pt>
                <c:pt idx="1523">
                  <c:v>51315</c:v>
                </c:pt>
                <c:pt idx="1524">
                  <c:v>36026</c:v>
                </c:pt>
                <c:pt idx="1525">
                  <c:v>24639</c:v>
                </c:pt>
                <c:pt idx="1526">
                  <c:v>57530</c:v>
                </c:pt>
                <c:pt idx="1527">
                  <c:v>65704</c:v>
                </c:pt>
                <c:pt idx="1528">
                  <c:v>63810</c:v>
                </c:pt>
                <c:pt idx="1529">
                  <c:v>21888</c:v>
                </c:pt>
                <c:pt idx="1530">
                  <c:v>18690</c:v>
                </c:pt>
                <c:pt idx="1531">
                  <c:v>28164</c:v>
                </c:pt>
                <c:pt idx="1532">
                  <c:v>45143</c:v>
                </c:pt>
                <c:pt idx="1533">
                  <c:v>27889</c:v>
                </c:pt>
                <c:pt idx="1534">
                  <c:v>38741</c:v>
                </c:pt>
                <c:pt idx="1535">
                  <c:v>31907</c:v>
                </c:pt>
                <c:pt idx="1536">
                  <c:v>31163</c:v>
                </c:pt>
                <c:pt idx="1537">
                  <c:v>92533</c:v>
                </c:pt>
                <c:pt idx="1538">
                  <c:v>34853</c:v>
                </c:pt>
                <c:pt idx="1539">
                  <c:v>70844</c:v>
                </c:pt>
                <c:pt idx="1540">
                  <c:v>31086</c:v>
                </c:pt>
                <c:pt idx="1541">
                  <c:v>60544</c:v>
                </c:pt>
                <c:pt idx="1542">
                  <c:v>20491</c:v>
                </c:pt>
                <c:pt idx="1543">
                  <c:v>42523</c:v>
                </c:pt>
                <c:pt idx="1544">
                  <c:v>39922</c:v>
                </c:pt>
                <c:pt idx="1545">
                  <c:v>33402</c:v>
                </c:pt>
                <c:pt idx="1546">
                  <c:v>21645</c:v>
                </c:pt>
                <c:pt idx="1547">
                  <c:v>82657</c:v>
                </c:pt>
                <c:pt idx="1548">
                  <c:v>51876</c:v>
                </c:pt>
                <c:pt idx="1549">
                  <c:v>78041</c:v>
                </c:pt>
                <c:pt idx="1550">
                  <c:v>52852</c:v>
                </c:pt>
                <c:pt idx="1551">
                  <c:v>47570</c:v>
                </c:pt>
                <c:pt idx="1552">
                  <c:v>69401</c:v>
                </c:pt>
                <c:pt idx="1553">
                  <c:v>46053</c:v>
                </c:pt>
                <c:pt idx="1554">
                  <c:v>77343</c:v>
                </c:pt>
                <c:pt idx="1555">
                  <c:v>73892</c:v>
                </c:pt>
                <c:pt idx="1556">
                  <c:v>35876</c:v>
                </c:pt>
                <c:pt idx="1557">
                  <c:v>49681</c:v>
                </c:pt>
                <c:pt idx="1558">
                  <c:v>68695</c:v>
                </c:pt>
                <c:pt idx="1559">
                  <c:v>43300</c:v>
                </c:pt>
                <c:pt idx="1560">
                  <c:v>26290</c:v>
                </c:pt>
                <c:pt idx="1561">
                  <c:v>93790</c:v>
                </c:pt>
                <c:pt idx="1562">
                  <c:v>33581</c:v>
                </c:pt>
                <c:pt idx="1563">
                  <c:v>57957</c:v>
                </c:pt>
                <c:pt idx="1564">
                  <c:v>70643</c:v>
                </c:pt>
                <c:pt idx="1565">
                  <c:v>16531</c:v>
                </c:pt>
                <c:pt idx="1566">
                  <c:v>50725</c:v>
                </c:pt>
                <c:pt idx="1567">
                  <c:v>83844</c:v>
                </c:pt>
                <c:pt idx="1568">
                  <c:v>62058</c:v>
                </c:pt>
                <c:pt idx="1569">
                  <c:v>67419</c:v>
                </c:pt>
                <c:pt idx="1570">
                  <c:v>23162</c:v>
                </c:pt>
                <c:pt idx="1571">
                  <c:v>34380</c:v>
                </c:pt>
                <c:pt idx="1572">
                  <c:v>34704</c:v>
                </c:pt>
                <c:pt idx="1573">
                  <c:v>48699</c:v>
                </c:pt>
                <c:pt idx="1574">
                  <c:v>65148</c:v>
                </c:pt>
                <c:pt idx="1575">
                  <c:v>39898</c:v>
                </c:pt>
                <c:pt idx="1576">
                  <c:v>27100</c:v>
                </c:pt>
                <c:pt idx="1577">
                  <c:v>33996</c:v>
                </c:pt>
                <c:pt idx="1578">
                  <c:v>60474</c:v>
                </c:pt>
                <c:pt idx="1579">
                  <c:v>62807</c:v>
                </c:pt>
                <c:pt idx="1580">
                  <c:v>19414</c:v>
                </c:pt>
                <c:pt idx="1581">
                  <c:v>19107</c:v>
                </c:pt>
                <c:pt idx="1582">
                  <c:v>75484</c:v>
                </c:pt>
                <c:pt idx="1583">
                  <c:v>83664</c:v>
                </c:pt>
                <c:pt idx="1584">
                  <c:v>76998</c:v>
                </c:pt>
                <c:pt idx="1585">
                  <c:v>32727</c:v>
                </c:pt>
                <c:pt idx="1586">
                  <c:v>49572</c:v>
                </c:pt>
                <c:pt idx="1587">
                  <c:v>57867</c:v>
                </c:pt>
                <c:pt idx="1588">
                  <c:v>35765</c:v>
                </c:pt>
                <c:pt idx="1589">
                  <c:v>65492</c:v>
                </c:pt>
                <c:pt idx="1590">
                  <c:v>32952</c:v>
                </c:pt>
                <c:pt idx="1591">
                  <c:v>49544</c:v>
                </c:pt>
                <c:pt idx="1592">
                  <c:v>71706</c:v>
                </c:pt>
                <c:pt idx="1593">
                  <c:v>68487</c:v>
                </c:pt>
                <c:pt idx="1594">
                  <c:v>31163</c:v>
                </c:pt>
                <c:pt idx="1595">
                  <c:v>42014</c:v>
                </c:pt>
                <c:pt idx="1596">
                  <c:v>45576</c:v>
                </c:pt>
                <c:pt idx="1597">
                  <c:v>46772</c:v>
                </c:pt>
                <c:pt idx="1598">
                  <c:v>54456</c:v>
                </c:pt>
                <c:pt idx="1599">
                  <c:v>53977</c:v>
                </c:pt>
                <c:pt idx="1600">
                  <c:v>84219</c:v>
                </c:pt>
                <c:pt idx="1601">
                  <c:v>73538</c:v>
                </c:pt>
                <c:pt idx="1602">
                  <c:v>79529</c:v>
                </c:pt>
                <c:pt idx="1603">
                  <c:v>20981</c:v>
                </c:pt>
                <c:pt idx="1604">
                  <c:v>51766</c:v>
                </c:pt>
                <c:pt idx="1605">
                  <c:v>55759</c:v>
                </c:pt>
                <c:pt idx="1606">
                  <c:v>33039</c:v>
                </c:pt>
                <c:pt idx="1607">
                  <c:v>27242</c:v>
                </c:pt>
                <c:pt idx="1608">
                  <c:v>46374</c:v>
                </c:pt>
                <c:pt idx="1609">
                  <c:v>69930</c:v>
                </c:pt>
                <c:pt idx="1610">
                  <c:v>37697</c:v>
                </c:pt>
                <c:pt idx="1611">
                  <c:v>65695</c:v>
                </c:pt>
                <c:pt idx="1612">
                  <c:v>3502</c:v>
                </c:pt>
                <c:pt idx="1613">
                  <c:v>58597</c:v>
                </c:pt>
                <c:pt idx="1614">
                  <c:v>62159</c:v>
                </c:pt>
                <c:pt idx="1615">
                  <c:v>28087</c:v>
                </c:pt>
                <c:pt idx="1616">
                  <c:v>28420</c:v>
                </c:pt>
                <c:pt idx="1617">
                  <c:v>19740</c:v>
                </c:pt>
                <c:pt idx="1618">
                  <c:v>57036</c:v>
                </c:pt>
                <c:pt idx="1619">
                  <c:v>53083</c:v>
                </c:pt>
                <c:pt idx="1620">
                  <c:v>66636</c:v>
                </c:pt>
                <c:pt idx="1621">
                  <c:v>23331</c:v>
                </c:pt>
                <c:pt idx="1622">
                  <c:v>23331</c:v>
                </c:pt>
                <c:pt idx="1623">
                  <c:v>9255</c:v>
                </c:pt>
                <c:pt idx="1624">
                  <c:v>85696</c:v>
                </c:pt>
                <c:pt idx="1625">
                  <c:v>25509</c:v>
                </c:pt>
                <c:pt idx="1626">
                  <c:v>31928</c:v>
                </c:pt>
                <c:pt idx="1627">
                  <c:v>65819</c:v>
                </c:pt>
                <c:pt idx="1628">
                  <c:v>52854</c:v>
                </c:pt>
                <c:pt idx="1629">
                  <c:v>51983</c:v>
                </c:pt>
                <c:pt idx="1630">
                  <c:v>30390</c:v>
                </c:pt>
                <c:pt idx="1631">
                  <c:v>30983</c:v>
                </c:pt>
                <c:pt idx="1632">
                  <c:v>66033</c:v>
                </c:pt>
                <c:pt idx="1633">
                  <c:v>37284</c:v>
                </c:pt>
                <c:pt idx="1634">
                  <c:v>76800</c:v>
                </c:pt>
                <c:pt idx="1635">
                  <c:v>63943</c:v>
                </c:pt>
                <c:pt idx="1636">
                  <c:v>76081</c:v>
                </c:pt>
                <c:pt idx="1637">
                  <c:v>67445</c:v>
                </c:pt>
                <c:pt idx="1638">
                  <c:v>31859</c:v>
                </c:pt>
                <c:pt idx="1639">
                  <c:v>27215</c:v>
                </c:pt>
                <c:pt idx="1640">
                  <c:v>59292</c:v>
                </c:pt>
                <c:pt idx="1641">
                  <c:v>39922</c:v>
                </c:pt>
                <c:pt idx="1642">
                  <c:v>24645</c:v>
                </c:pt>
                <c:pt idx="1643">
                  <c:v>79865</c:v>
                </c:pt>
                <c:pt idx="1644">
                  <c:v>44322</c:v>
                </c:pt>
                <c:pt idx="1645">
                  <c:v>47958</c:v>
                </c:pt>
                <c:pt idx="1646">
                  <c:v>75315</c:v>
                </c:pt>
                <c:pt idx="1647">
                  <c:v>45072</c:v>
                </c:pt>
                <c:pt idx="1648">
                  <c:v>67786</c:v>
                </c:pt>
                <c:pt idx="1649">
                  <c:v>45068</c:v>
                </c:pt>
                <c:pt idx="1650">
                  <c:v>38998</c:v>
                </c:pt>
                <c:pt idx="1651">
                  <c:v>42014</c:v>
                </c:pt>
                <c:pt idx="1652">
                  <c:v>35178</c:v>
                </c:pt>
                <c:pt idx="1653">
                  <c:v>45203</c:v>
                </c:pt>
                <c:pt idx="1654">
                  <c:v>71466</c:v>
                </c:pt>
                <c:pt idx="1655">
                  <c:v>34935</c:v>
                </c:pt>
                <c:pt idx="1656">
                  <c:v>34633</c:v>
                </c:pt>
                <c:pt idx="1657">
                  <c:v>82460</c:v>
                </c:pt>
                <c:pt idx="1658">
                  <c:v>81361</c:v>
                </c:pt>
                <c:pt idx="1659">
                  <c:v>69759</c:v>
                </c:pt>
                <c:pt idx="1660">
                  <c:v>61482</c:v>
                </c:pt>
                <c:pt idx="1661">
                  <c:v>34968</c:v>
                </c:pt>
                <c:pt idx="1662">
                  <c:v>75794</c:v>
                </c:pt>
                <c:pt idx="1663">
                  <c:v>34230</c:v>
                </c:pt>
                <c:pt idx="1664">
                  <c:v>74268</c:v>
                </c:pt>
                <c:pt idx="1665">
                  <c:v>13724</c:v>
                </c:pt>
                <c:pt idx="1666">
                  <c:v>39684</c:v>
                </c:pt>
                <c:pt idx="1667">
                  <c:v>63972</c:v>
                </c:pt>
                <c:pt idx="1668">
                  <c:v>36108</c:v>
                </c:pt>
                <c:pt idx="1669">
                  <c:v>76445</c:v>
                </c:pt>
                <c:pt idx="1670">
                  <c:v>78028</c:v>
                </c:pt>
                <c:pt idx="1671">
                  <c:v>44512</c:v>
                </c:pt>
                <c:pt idx="1672">
                  <c:v>27116</c:v>
                </c:pt>
                <c:pt idx="1673">
                  <c:v>27159</c:v>
                </c:pt>
                <c:pt idx="1674">
                  <c:v>71855</c:v>
                </c:pt>
                <c:pt idx="1675">
                  <c:v>51250</c:v>
                </c:pt>
                <c:pt idx="1676">
                  <c:v>64108</c:v>
                </c:pt>
                <c:pt idx="1677">
                  <c:v>68655</c:v>
                </c:pt>
                <c:pt idx="1678">
                  <c:v>12393</c:v>
                </c:pt>
                <c:pt idx="1679">
                  <c:v>64509</c:v>
                </c:pt>
                <c:pt idx="1680">
                  <c:v>33955</c:v>
                </c:pt>
                <c:pt idx="1681">
                  <c:v>31353</c:v>
                </c:pt>
                <c:pt idx="1682">
                  <c:v>55434</c:v>
                </c:pt>
                <c:pt idx="1683">
                  <c:v>28359</c:v>
                </c:pt>
                <c:pt idx="1684">
                  <c:v>57100</c:v>
                </c:pt>
                <c:pt idx="1685">
                  <c:v>69139</c:v>
                </c:pt>
                <c:pt idx="1686">
                  <c:v>37401</c:v>
                </c:pt>
                <c:pt idx="1687">
                  <c:v>18793</c:v>
                </c:pt>
                <c:pt idx="1688">
                  <c:v>66664</c:v>
                </c:pt>
                <c:pt idx="1689">
                  <c:v>50664</c:v>
                </c:pt>
                <c:pt idx="1690">
                  <c:v>54414</c:v>
                </c:pt>
                <c:pt idx="1691">
                  <c:v>27100</c:v>
                </c:pt>
                <c:pt idx="1692">
                  <c:v>86979</c:v>
                </c:pt>
                <c:pt idx="1693">
                  <c:v>43783</c:v>
                </c:pt>
                <c:pt idx="1694">
                  <c:v>19444</c:v>
                </c:pt>
                <c:pt idx="1695">
                  <c:v>36301</c:v>
                </c:pt>
                <c:pt idx="1696">
                  <c:v>6835</c:v>
                </c:pt>
                <c:pt idx="1697">
                  <c:v>42710</c:v>
                </c:pt>
                <c:pt idx="1698">
                  <c:v>41644</c:v>
                </c:pt>
                <c:pt idx="1699">
                  <c:v>22775</c:v>
                </c:pt>
                <c:pt idx="1700">
                  <c:v>51412</c:v>
                </c:pt>
                <c:pt idx="1701">
                  <c:v>70421</c:v>
                </c:pt>
                <c:pt idx="1702">
                  <c:v>50002</c:v>
                </c:pt>
                <c:pt idx="1703">
                  <c:v>69755</c:v>
                </c:pt>
                <c:pt idx="1704">
                  <c:v>44078</c:v>
                </c:pt>
                <c:pt idx="1705">
                  <c:v>42767</c:v>
                </c:pt>
                <c:pt idx="1706">
                  <c:v>56386</c:v>
                </c:pt>
                <c:pt idx="1707">
                  <c:v>24594</c:v>
                </c:pt>
                <c:pt idx="1708">
                  <c:v>75774</c:v>
                </c:pt>
                <c:pt idx="1709">
                  <c:v>58684</c:v>
                </c:pt>
                <c:pt idx="1710">
                  <c:v>57136</c:v>
                </c:pt>
                <c:pt idx="1711">
                  <c:v>49618</c:v>
                </c:pt>
                <c:pt idx="1712">
                  <c:v>22448</c:v>
                </c:pt>
                <c:pt idx="1713">
                  <c:v>82014</c:v>
                </c:pt>
                <c:pt idx="1714">
                  <c:v>34213</c:v>
                </c:pt>
                <c:pt idx="1715">
                  <c:v>38443</c:v>
                </c:pt>
                <c:pt idx="1716">
                  <c:v>49269</c:v>
                </c:pt>
                <c:pt idx="1717">
                  <c:v>50334</c:v>
                </c:pt>
                <c:pt idx="1718">
                  <c:v>72066</c:v>
                </c:pt>
                <c:pt idx="1719">
                  <c:v>5648</c:v>
                </c:pt>
                <c:pt idx="1720">
                  <c:v>34916</c:v>
                </c:pt>
                <c:pt idx="1721">
                  <c:v>64892</c:v>
                </c:pt>
                <c:pt idx="1722">
                  <c:v>43602</c:v>
                </c:pt>
                <c:pt idx="1723">
                  <c:v>34554</c:v>
                </c:pt>
                <c:pt idx="1724">
                  <c:v>41473</c:v>
                </c:pt>
                <c:pt idx="1725">
                  <c:v>65735</c:v>
                </c:pt>
                <c:pt idx="1726">
                  <c:v>52750</c:v>
                </c:pt>
                <c:pt idx="1727">
                  <c:v>40442</c:v>
                </c:pt>
                <c:pt idx="1728">
                  <c:v>55424</c:v>
                </c:pt>
                <c:pt idx="1729">
                  <c:v>64325</c:v>
                </c:pt>
                <c:pt idx="1730">
                  <c:v>86610</c:v>
                </c:pt>
                <c:pt idx="1731">
                  <c:v>72635</c:v>
                </c:pt>
                <c:pt idx="1732">
                  <c:v>69016</c:v>
                </c:pt>
                <c:pt idx="1733">
                  <c:v>20193</c:v>
                </c:pt>
                <c:pt idx="1734">
                  <c:v>27573</c:v>
                </c:pt>
                <c:pt idx="1735">
                  <c:v>15862</c:v>
                </c:pt>
                <c:pt idx="1736">
                  <c:v>46106</c:v>
                </c:pt>
                <c:pt idx="1737">
                  <c:v>33228</c:v>
                </c:pt>
                <c:pt idx="1738">
                  <c:v>70440</c:v>
                </c:pt>
                <c:pt idx="1739">
                  <c:v>38232</c:v>
                </c:pt>
                <c:pt idx="1740">
                  <c:v>54356</c:v>
                </c:pt>
                <c:pt idx="1741">
                  <c:v>29435</c:v>
                </c:pt>
                <c:pt idx="1742">
                  <c:v>49413</c:v>
                </c:pt>
                <c:pt idx="1743">
                  <c:v>42231</c:v>
                </c:pt>
                <c:pt idx="1744">
                  <c:v>56534</c:v>
                </c:pt>
                <c:pt idx="1745">
                  <c:v>58350</c:v>
                </c:pt>
                <c:pt idx="1746">
                  <c:v>81217</c:v>
                </c:pt>
                <c:pt idx="1747">
                  <c:v>49090</c:v>
                </c:pt>
                <c:pt idx="1748">
                  <c:v>65814</c:v>
                </c:pt>
                <c:pt idx="1749">
                  <c:v>24336</c:v>
                </c:pt>
                <c:pt idx="1750">
                  <c:v>18222</c:v>
                </c:pt>
                <c:pt idx="1751">
                  <c:v>62335</c:v>
                </c:pt>
                <c:pt idx="1752">
                  <c:v>42033</c:v>
                </c:pt>
                <c:pt idx="1753">
                  <c:v>79174</c:v>
                </c:pt>
                <c:pt idx="1754">
                  <c:v>38961</c:v>
                </c:pt>
                <c:pt idx="1755">
                  <c:v>61064</c:v>
                </c:pt>
                <c:pt idx="1756">
                  <c:v>18358</c:v>
                </c:pt>
                <c:pt idx="1757">
                  <c:v>98777</c:v>
                </c:pt>
                <c:pt idx="1758">
                  <c:v>9722</c:v>
                </c:pt>
                <c:pt idx="1759">
                  <c:v>32765</c:v>
                </c:pt>
                <c:pt idx="1760">
                  <c:v>52117</c:v>
                </c:pt>
                <c:pt idx="1761">
                  <c:v>64813</c:v>
                </c:pt>
                <c:pt idx="1762">
                  <c:v>61923</c:v>
                </c:pt>
                <c:pt idx="1763">
                  <c:v>83512</c:v>
                </c:pt>
                <c:pt idx="1764">
                  <c:v>41154</c:v>
                </c:pt>
                <c:pt idx="1765">
                  <c:v>80398</c:v>
                </c:pt>
                <c:pt idx="1766">
                  <c:v>18746</c:v>
                </c:pt>
                <c:pt idx="1767">
                  <c:v>35196</c:v>
                </c:pt>
                <c:pt idx="1768">
                  <c:v>60230</c:v>
                </c:pt>
                <c:pt idx="1769">
                  <c:v>22108</c:v>
                </c:pt>
                <c:pt idx="1770">
                  <c:v>44392</c:v>
                </c:pt>
                <c:pt idx="1771">
                  <c:v>27683</c:v>
                </c:pt>
                <c:pt idx="1772">
                  <c:v>17688</c:v>
                </c:pt>
                <c:pt idx="1773">
                  <c:v>78642</c:v>
                </c:pt>
                <c:pt idx="1774">
                  <c:v>90273</c:v>
                </c:pt>
                <c:pt idx="1775">
                  <c:v>34529</c:v>
                </c:pt>
                <c:pt idx="1776">
                  <c:v>60033</c:v>
                </c:pt>
                <c:pt idx="1777">
                  <c:v>42586</c:v>
                </c:pt>
                <c:pt idx="1778">
                  <c:v>23529</c:v>
                </c:pt>
                <c:pt idx="1779">
                  <c:v>71107</c:v>
                </c:pt>
                <c:pt idx="1780">
                  <c:v>52569</c:v>
                </c:pt>
                <c:pt idx="1781">
                  <c:v>18690</c:v>
                </c:pt>
                <c:pt idx="1782">
                  <c:v>37244</c:v>
                </c:pt>
                <c:pt idx="1783">
                  <c:v>82427</c:v>
                </c:pt>
                <c:pt idx="1784">
                  <c:v>75342</c:v>
                </c:pt>
                <c:pt idx="1785">
                  <c:v>70044</c:v>
                </c:pt>
                <c:pt idx="1786">
                  <c:v>79146</c:v>
                </c:pt>
                <c:pt idx="1787">
                  <c:v>77437</c:v>
                </c:pt>
                <c:pt idx="1788">
                  <c:v>54984</c:v>
                </c:pt>
                <c:pt idx="1789">
                  <c:v>71691</c:v>
                </c:pt>
                <c:pt idx="1790">
                  <c:v>55761</c:v>
                </c:pt>
                <c:pt idx="1791">
                  <c:v>37292</c:v>
                </c:pt>
                <c:pt idx="1792">
                  <c:v>41145</c:v>
                </c:pt>
                <c:pt idx="1793">
                  <c:v>70321</c:v>
                </c:pt>
                <c:pt idx="1794">
                  <c:v>57642</c:v>
                </c:pt>
                <c:pt idx="1795">
                  <c:v>81795</c:v>
                </c:pt>
                <c:pt idx="1796">
                  <c:v>28389</c:v>
                </c:pt>
                <c:pt idx="1797">
                  <c:v>69901</c:v>
                </c:pt>
                <c:pt idx="1798">
                  <c:v>67911</c:v>
                </c:pt>
                <c:pt idx="1799">
                  <c:v>46015</c:v>
                </c:pt>
                <c:pt idx="1800">
                  <c:v>44989</c:v>
                </c:pt>
                <c:pt idx="1801">
                  <c:v>31859</c:v>
                </c:pt>
                <c:pt idx="1802">
                  <c:v>54693</c:v>
                </c:pt>
                <c:pt idx="1803">
                  <c:v>30372</c:v>
                </c:pt>
                <c:pt idx="1804">
                  <c:v>16014</c:v>
                </c:pt>
                <c:pt idx="1805">
                  <c:v>41120</c:v>
                </c:pt>
                <c:pt idx="1806">
                  <c:v>25509</c:v>
                </c:pt>
                <c:pt idx="1807">
                  <c:v>77981</c:v>
                </c:pt>
                <c:pt idx="1808">
                  <c:v>62905</c:v>
                </c:pt>
                <c:pt idx="1809">
                  <c:v>13533</c:v>
                </c:pt>
                <c:pt idx="1810">
                  <c:v>59481</c:v>
                </c:pt>
                <c:pt idx="1811">
                  <c:v>72117</c:v>
                </c:pt>
                <c:pt idx="1812">
                  <c:v>21955</c:v>
                </c:pt>
                <c:pt idx="1813">
                  <c:v>67131</c:v>
                </c:pt>
                <c:pt idx="1814">
                  <c:v>50520</c:v>
                </c:pt>
                <c:pt idx="1815">
                  <c:v>71853</c:v>
                </c:pt>
                <c:pt idx="1816">
                  <c:v>28249</c:v>
                </c:pt>
                <c:pt idx="1817">
                  <c:v>54432</c:v>
                </c:pt>
                <c:pt idx="1818">
                  <c:v>82072</c:v>
                </c:pt>
                <c:pt idx="1819">
                  <c:v>70596</c:v>
                </c:pt>
                <c:pt idx="1820">
                  <c:v>52597</c:v>
                </c:pt>
                <c:pt idx="1821">
                  <c:v>42664</c:v>
                </c:pt>
                <c:pt idx="1822">
                  <c:v>42586</c:v>
                </c:pt>
                <c:pt idx="1823">
                  <c:v>29760</c:v>
                </c:pt>
                <c:pt idx="1824">
                  <c:v>64857</c:v>
                </c:pt>
                <c:pt idx="1825">
                  <c:v>62220</c:v>
                </c:pt>
                <c:pt idx="1826">
                  <c:v>65370</c:v>
                </c:pt>
                <c:pt idx="1827">
                  <c:v>20194</c:v>
                </c:pt>
                <c:pt idx="1828">
                  <c:v>78427</c:v>
                </c:pt>
                <c:pt idx="1829">
                  <c:v>64590</c:v>
                </c:pt>
                <c:pt idx="1830">
                  <c:v>71232</c:v>
                </c:pt>
                <c:pt idx="1831">
                  <c:v>34600</c:v>
                </c:pt>
                <c:pt idx="1832">
                  <c:v>46904</c:v>
                </c:pt>
                <c:pt idx="1833">
                  <c:v>49094</c:v>
                </c:pt>
                <c:pt idx="1834">
                  <c:v>36075</c:v>
                </c:pt>
                <c:pt idx="1835">
                  <c:v>60839</c:v>
                </c:pt>
                <c:pt idx="1836">
                  <c:v>77298</c:v>
                </c:pt>
                <c:pt idx="1837">
                  <c:v>34026</c:v>
                </c:pt>
                <c:pt idx="1838">
                  <c:v>67087</c:v>
                </c:pt>
                <c:pt idx="1839">
                  <c:v>82122</c:v>
                </c:pt>
                <c:pt idx="1840">
                  <c:v>37697</c:v>
                </c:pt>
                <c:pt idx="1841">
                  <c:v>34074</c:v>
                </c:pt>
                <c:pt idx="1842">
                  <c:v>62535</c:v>
                </c:pt>
                <c:pt idx="1843">
                  <c:v>63404</c:v>
                </c:pt>
                <c:pt idx="1844">
                  <c:v>75774</c:v>
                </c:pt>
                <c:pt idx="1845">
                  <c:v>78416</c:v>
                </c:pt>
                <c:pt idx="1846">
                  <c:v>75702</c:v>
                </c:pt>
                <c:pt idx="1847">
                  <c:v>37070</c:v>
                </c:pt>
                <c:pt idx="1848">
                  <c:v>44689</c:v>
                </c:pt>
                <c:pt idx="1849">
                  <c:v>53977</c:v>
                </c:pt>
                <c:pt idx="1850">
                  <c:v>39791</c:v>
                </c:pt>
                <c:pt idx="1851">
                  <c:v>18701</c:v>
                </c:pt>
                <c:pt idx="1852">
                  <c:v>90369</c:v>
                </c:pt>
                <c:pt idx="1853">
                  <c:v>55517</c:v>
                </c:pt>
                <c:pt idx="1854">
                  <c:v>37758</c:v>
                </c:pt>
                <c:pt idx="1855">
                  <c:v>52614</c:v>
                </c:pt>
                <c:pt idx="1856">
                  <c:v>63207</c:v>
                </c:pt>
                <c:pt idx="1857">
                  <c:v>72071</c:v>
                </c:pt>
                <c:pt idx="1858">
                  <c:v>83151</c:v>
                </c:pt>
                <c:pt idx="1859">
                  <c:v>58582</c:v>
                </c:pt>
                <c:pt idx="1860">
                  <c:v>72282</c:v>
                </c:pt>
                <c:pt idx="1861">
                  <c:v>50387</c:v>
                </c:pt>
                <c:pt idx="1862">
                  <c:v>44377</c:v>
                </c:pt>
                <c:pt idx="1863">
                  <c:v>62568</c:v>
                </c:pt>
                <c:pt idx="1864">
                  <c:v>63967</c:v>
                </c:pt>
                <c:pt idx="1865">
                  <c:v>52513</c:v>
                </c:pt>
                <c:pt idx="1866">
                  <c:v>25293</c:v>
                </c:pt>
                <c:pt idx="1867">
                  <c:v>62847</c:v>
                </c:pt>
                <c:pt idx="1868">
                  <c:v>78394</c:v>
                </c:pt>
                <c:pt idx="1869">
                  <c:v>29236</c:v>
                </c:pt>
                <c:pt idx="1870">
                  <c:v>44911</c:v>
                </c:pt>
                <c:pt idx="1871">
                  <c:v>83151</c:v>
                </c:pt>
                <c:pt idx="1872">
                  <c:v>48186</c:v>
                </c:pt>
                <c:pt idx="1873">
                  <c:v>54809</c:v>
                </c:pt>
                <c:pt idx="1874">
                  <c:v>41580</c:v>
                </c:pt>
                <c:pt idx="1875">
                  <c:v>37787</c:v>
                </c:pt>
                <c:pt idx="1876">
                  <c:v>47743</c:v>
                </c:pt>
                <c:pt idx="1877">
                  <c:v>62972</c:v>
                </c:pt>
                <c:pt idx="1878">
                  <c:v>35544</c:v>
                </c:pt>
                <c:pt idx="1879">
                  <c:v>63841</c:v>
                </c:pt>
                <c:pt idx="1880">
                  <c:v>50014</c:v>
                </c:pt>
                <c:pt idx="1881">
                  <c:v>42021</c:v>
                </c:pt>
                <c:pt idx="1882">
                  <c:v>30093</c:v>
                </c:pt>
                <c:pt idx="1883">
                  <c:v>83790</c:v>
                </c:pt>
                <c:pt idx="1884">
                  <c:v>25008</c:v>
                </c:pt>
                <c:pt idx="1885">
                  <c:v>83257</c:v>
                </c:pt>
                <c:pt idx="1886">
                  <c:v>22280</c:v>
                </c:pt>
                <c:pt idx="1887">
                  <c:v>82571</c:v>
                </c:pt>
                <c:pt idx="1888">
                  <c:v>64260</c:v>
                </c:pt>
                <c:pt idx="1889">
                  <c:v>37509</c:v>
                </c:pt>
                <c:pt idx="1890">
                  <c:v>33316</c:v>
                </c:pt>
                <c:pt idx="1891">
                  <c:v>54006</c:v>
                </c:pt>
                <c:pt idx="1892">
                  <c:v>30732</c:v>
                </c:pt>
                <c:pt idx="1893">
                  <c:v>11448</c:v>
                </c:pt>
                <c:pt idx="1894">
                  <c:v>61825</c:v>
                </c:pt>
                <c:pt idx="1895">
                  <c:v>70886</c:v>
                </c:pt>
                <c:pt idx="1896">
                  <c:v>69109</c:v>
                </c:pt>
                <c:pt idx="1897">
                  <c:v>60208</c:v>
                </c:pt>
                <c:pt idx="1898">
                  <c:v>34738</c:v>
                </c:pt>
                <c:pt idx="1899">
                  <c:v>82326</c:v>
                </c:pt>
                <c:pt idx="1900">
                  <c:v>70777</c:v>
                </c:pt>
                <c:pt idx="1901">
                  <c:v>69932</c:v>
                </c:pt>
                <c:pt idx="1902">
                  <c:v>44503</c:v>
                </c:pt>
                <c:pt idx="1903">
                  <c:v>43776</c:v>
                </c:pt>
                <c:pt idx="1904">
                  <c:v>49638</c:v>
                </c:pt>
                <c:pt idx="1905">
                  <c:v>23830</c:v>
                </c:pt>
                <c:pt idx="1906">
                  <c:v>72905</c:v>
                </c:pt>
                <c:pt idx="1907">
                  <c:v>94871</c:v>
                </c:pt>
                <c:pt idx="1908">
                  <c:v>70300</c:v>
                </c:pt>
                <c:pt idx="1909">
                  <c:v>89120</c:v>
                </c:pt>
                <c:pt idx="1910">
                  <c:v>19510</c:v>
                </c:pt>
                <c:pt idx="1911">
                  <c:v>26518</c:v>
                </c:pt>
                <c:pt idx="1912">
                  <c:v>74290</c:v>
                </c:pt>
                <c:pt idx="1913">
                  <c:v>52413</c:v>
                </c:pt>
                <c:pt idx="1914">
                  <c:v>41014</c:v>
                </c:pt>
                <c:pt idx="1915">
                  <c:v>52614</c:v>
                </c:pt>
                <c:pt idx="1916">
                  <c:v>76532</c:v>
                </c:pt>
                <c:pt idx="1917">
                  <c:v>42081</c:v>
                </c:pt>
                <c:pt idx="1918">
                  <c:v>48240</c:v>
                </c:pt>
                <c:pt idx="1919">
                  <c:v>31158</c:v>
                </c:pt>
                <c:pt idx="1920">
                  <c:v>61671</c:v>
                </c:pt>
                <c:pt idx="1921">
                  <c:v>69719</c:v>
                </c:pt>
                <c:pt idx="1922">
                  <c:v>49160</c:v>
                </c:pt>
                <c:pt idx="1923">
                  <c:v>24882</c:v>
                </c:pt>
                <c:pt idx="1924">
                  <c:v>49476</c:v>
                </c:pt>
                <c:pt idx="1925">
                  <c:v>22701</c:v>
                </c:pt>
                <c:pt idx="1926">
                  <c:v>76542</c:v>
                </c:pt>
                <c:pt idx="1927">
                  <c:v>35860</c:v>
                </c:pt>
                <c:pt idx="1928">
                  <c:v>22148</c:v>
                </c:pt>
                <c:pt idx="1929">
                  <c:v>29819</c:v>
                </c:pt>
                <c:pt idx="1930">
                  <c:v>45688</c:v>
                </c:pt>
                <c:pt idx="1931">
                  <c:v>62820</c:v>
                </c:pt>
                <c:pt idx="1932">
                  <c:v>54348</c:v>
                </c:pt>
                <c:pt idx="1933">
                  <c:v>33235</c:v>
                </c:pt>
                <c:pt idx="1934">
                  <c:v>35701</c:v>
                </c:pt>
                <c:pt idx="1935">
                  <c:v>92556</c:v>
                </c:pt>
                <c:pt idx="1936">
                  <c:v>67384</c:v>
                </c:pt>
                <c:pt idx="1937">
                  <c:v>77870</c:v>
                </c:pt>
                <c:pt idx="1938">
                  <c:v>31788</c:v>
                </c:pt>
                <c:pt idx="1939">
                  <c:v>57107</c:v>
                </c:pt>
                <c:pt idx="1940">
                  <c:v>18929</c:v>
                </c:pt>
                <c:pt idx="1941">
                  <c:v>78931</c:v>
                </c:pt>
                <c:pt idx="1942">
                  <c:v>20180</c:v>
                </c:pt>
                <c:pt idx="1943">
                  <c:v>77598</c:v>
                </c:pt>
                <c:pt idx="1944">
                  <c:v>31878</c:v>
                </c:pt>
                <c:pt idx="1945">
                  <c:v>70932</c:v>
                </c:pt>
                <c:pt idx="1946">
                  <c:v>91249</c:v>
                </c:pt>
                <c:pt idx="1947">
                  <c:v>80982</c:v>
                </c:pt>
                <c:pt idx="1948">
                  <c:v>74250</c:v>
                </c:pt>
                <c:pt idx="1949">
                  <c:v>70617</c:v>
                </c:pt>
                <c:pt idx="1950">
                  <c:v>64849</c:v>
                </c:pt>
                <c:pt idx="1951">
                  <c:v>80141</c:v>
                </c:pt>
                <c:pt idx="1952">
                  <c:v>33564</c:v>
                </c:pt>
                <c:pt idx="1953">
                  <c:v>75903</c:v>
                </c:pt>
                <c:pt idx="1954">
                  <c:v>34984</c:v>
                </c:pt>
                <c:pt idx="1955">
                  <c:v>81574</c:v>
                </c:pt>
                <c:pt idx="1956">
                  <c:v>46681</c:v>
                </c:pt>
                <c:pt idx="1957">
                  <c:v>25410</c:v>
                </c:pt>
                <c:pt idx="1958">
                  <c:v>92163</c:v>
                </c:pt>
                <c:pt idx="1959">
                  <c:v>28320</c:v>
                </c:pt>
                <c:pt idx="1960">
                  <c:v>23763</c:v>
                </c:pt>
                <c:pt idx="1961">
                  <c:v>72570</c:v>
                </c:pt>
                <c:pt idx="1962">
                  <c:v>70792</c:v>
                </c:pt>
                <c:pt idx="1963">
                  <c:v>63211</c:v>
                </c:pt>
                <c:pt idx="1964">
                  <c:v>36065</c:v>
                </c:pt>
                <c:pt idx="1965">
                  <c:v>39898</c:v>
                </c:pt>
                <c:pt idx="1966">
                  <c:v>62513</c:v>
                </c:pt>
                <c:pt idx="1967">
                  <c:v>56939</c:v>
                </c:pt>
                <c:pt idx="1968">
                  <c:v>80872</c:v>
                </c:pt>
                <c:pt idx="1969">
                  <c:v>46463</c:v>
                </c:pt>
                <c:pt idx="1970">
                  <c:v>69098</c:v>
                </c:pt>
                <c:pt idx="1971">
                  <c:v>31160</c:v>
                </c:pt>
                <c:pt idx="1972">
                  <c:v>29478</c:v>
                </c:pt>
                <c:pt idx="1973">
                  <c:v>46998</c:v>
                </c:pt>
                <c:pt idx="1974">
                  <c:v>96843</c:v>
                </c:pt>
                <c:pt idx="1975">
                  <c:v>55412</c:v>
                </c:pt>
                <c:pt idx="1976">
                  <c:v>30843</c:v>
                </c:pt>
                <c:pt idx="1977">
                  <c:v>44359</c:v>
                </c:pt>
                <c:pt idx="1978">
                  <c:v>40887</c:v>
                </c:pt>
                <c:pt idx="1979">
                  <c:v>48877</c:v>
                </c:pt>
                <c:pt idx="1980">
                  <c:v>74485</c:v>
                </c:pt>
                <c:pt idx="1981">
                  <c:v>64474</c:v>
                </c:pt>
                <c:pt idx="1982">
                  <c:v>77226</c:v>
                </c:pt>
                <c:pt idx="1983">
                  <c:v>72643</c:v>
                </c:pt>
                <c:pt idx="1984">
                  <c:v>55686</c:v>
                </c:pt>
                <c:pt idx="1985">
                  <c:v>39062</c:v>
                </c:pt>
                <c:pt idx="1986">
                  <c:v>34600</c:v>
                </c:pt>
                <c:pt idx="1987">
                  <c:v>40794</c:v>
                </c:pt>
                <c:pt idx="1988">
                  <c:v>54690</c:v>
                </c:pt>
                <c:pt idx="1989">
                  <c:v>4428</c:v>
                </c:pt>
                <c:pt idx="1990">
                  <c:v>32632</c:v>
                </c:pt>
                <c:pt idx="1991">
                  <c:v>81169</c:v>
                </c:pt>
                <c:pt idx="1992">
                  <c:v>36781</c:v>
                </c:pt>
                <c:pt idx="1993">
                  <c:v>24570</c:v>
                </c:pt>
                <c:pt idx="1994">
                  <c:v>55212</c:v>
                </c:pt>
                <c:pt idx="1995">
                  <c:v>94642</c:v>
                </c:pt>
                <c:pt idx="1996">
                  <c:v>53201</c:v>
                </c:pt>
                <c:pt idx="1997">
                  <c:v>21994</c:v>
                </c:pt>
                <c:pt idx="1998">
                  <c:v>57113</c:v>
                </c:pt>
                <c:pt idx="1999">
                  <c:v>51373</c:v>
                </c:pt>
                <c:pt idx="2000">
                  <c:v>23477</c:v>
                </c:pt>
                <c:pt idx="2001">
                  <c:v>58116</c:v>
                </c:pt>
                <c:pt idx="2002">
                  <c:v>81051</c:v>
                </c:pt>
                <c:pt idx="2003">
                  <c:v>94472</c:v>
                </c:pt>
                <c:pt idx="2004">
                  <c:v>13672</c:v>
                </c:pt>
                <c:pt idx="2005">
                  <c:v>96547</c:v>
                </c:pt>
                <c:pt idx="2006">
                  <c:v>79205</c:v>
                </c:pt>
                <c:pt idx="2007">
                  <c:v>43018</c:v>
                </c:pt>
                <c:pt idx="2008">
                  <c:v>47352</c:v>
                </c:pt>
                <c:pt idx="2009">
                  <c:v>67506</c:v>
                </c:pt>
                <c:pt idx="2010">
                  <c:v>24206</c:v>
                </c:pt>
                <c:pt idx="2011">
                  <c:v>42670</c:v>
                </c:pt>
                <c:pt idx="2012">
                  <c:v>22979</c:v>
                </c:pt>
                <c:pt idx="2013">
                  <c:v>33279</c:v>
                </c:pt>
                <c:pt idx="2014">
                  <c:v>30368</c:v>
                </c:pt>
                <c:pt idx="2015">
                  <c:v>63684</c:v>
                </c:pt>
                <c:pt idx="2016">
                  <c:v>41638</c:v>
                </c:pt>
                <c:pt idx="2017">
                  <c:v>37633</c:v>
                </c:pt>
                <c:pt idx="2018">
                  <c:v>91172</c:v>
                </c:pt>
                <c:pt idx="2019">
                  <c:v>71964</c:v>
                </c:pt>
                <c:pt idx="2020">
                  <c:v>39146</c:v>
                </c:pt>
                <c:pt idx="2021">
                  <c:v>96876</c:v>
                </c:pt>
                <c:pt idx="2022">
                  <c:v>34445</c:v>
                </c:pt>
                <c:pt idx="2023">
                  <c:v>68281</c:v>
                </c:pt>
                <c:pt idx="2024">
                  <c:v>37284</c:v>
                </c:pt>
                <c:pt idx="2025">
                  <c:v>36790</c:v>
                </c:pt>
                <c:pt idx="2026">
                  <c:v>27943</c:v>
                </c:pt>
                <c:pt idx="2027">
                  <c:v>22263</c:v>
                </c:pt>
                <c:pt idx="2028">
                  <c:v>30261</c:v>
                </c:pt>
                <c:pt idx="2029">
                  <c:v>28587</c:v>
                </c:pt>
                <c:pt idx="2030">
                  <c:v>48195</c:v>
                </c:pt>
                <c:pt idx="2031">
                  <c:v>42873</c:v>
                </c:pt>
                <c:pt idx="2032">
                  <c:v>29672</c:v>
                </c:pt>
                <c:pt idx="2033">
                  <c:v>23272</c:v>
                </c:pt>
                <c:pt idx="2034">
                  <c:v>7500</c:v>
                </c:pt>
                <c:pt idx="2035">
                  <c:v>54880</c:v>
                </c:pt>
                <c:pt idx="2036">
                  <c:v>67225</c:v>
                </c:pt>
                <c:pt idx="2037">
                  <c:v>17649</c:v>
                </c:pt>
                <c:pt idx="2038">
                  <c:v>55914</c:v>
                </c:pt>
                <c:pt idx="2039">
                  <c:v>40059</c:v>
                </c:pt>
                <c:pt idx="2040">
                  <c:v>60905</c:v>
                </c:pt>
                <c:pt idx="2041">
                  <c:v>75330</c:v>
                </c:pt>
                <c:pt idx="2042">
                  <c:v>60689</c:v>
                </c:pt>
                <c:pt idx="2043">
                  <c:v>38680</c:v>
                </c:pt>
                <c:pt idx="2044">
                  <c:v>61416</c:v>
                </c:pt>
                <c:pt idx="2045">
                  <c:v>49767</c:v>
                </c:pt>
                <c:pt idx="2046">
                  <c:v>83273</c:v>
                </c:pt>
                <c:pt idx="2047">
                  <c:v>29009</c:v>
                </c:pt>
                <c:pt idx="2048">
                  <c:v>37150</c:v>
                </c:pt>
                <c:pt idx="2049">
                  <c:v>43020</c:v>
                </c:pt>
                <c:pt idx="2050">
                  <c:v>53154</c:v>
                </c:pt>
                <c:pt idx="2051">
                  <c:v>65308</c:v>
                </c:pt>
                <c:pt idx="2052">
                  <c:v>76467</c:v>
                </c:pt>
                <c:pt idx="2053">
                  <c:v>81044</c:v>
                </c:pt>
                <c:pt idx="2054">
                  <c:v>32871</c:v>
                </c:pt>
                <c:pt idx="2055">
                  <c:v>55801</c:v>
                </c:pt>
                <c:pt idx="2056">
                  <c:v>76320</c:v>
                </c:pt>
                <c:pt idx="2057">
                  <c:v>48794</c:v>
                </c:pt>
                <c:pt idx="2058">
                  <c:v>23478</c:v>
                </c:pt>
                <c:pt idx="2059">
                  <c:v>71128</c:v>
                </c:pt>
                <c:pt idx="2060">
                  <c:v>32303</c:v>
                </c:pt>
                <c:pt idx="2061">
                  <c:v>59462</c:v>
                </c:pt>
                <c:pt idx="2062">
                  <c:v>38361</c:v>
                </c:pt>
                <c:pt idx="2063">
                  <c:v>68352</c:v>
                </c:pt>
                <c:pt idx="2064">
                  <c:v>42554</c:v>
                </c:pt>
                <c:pt idx="2065">
                  <c:v>67445</c:v>
                </c:pt>
                <c:pt idx="2066">
                  <c:v>67046</c:v>
                </c:pt>
                <c:pt idx="2067">
                  <c:v>42192</c:v>
                </c:pt>
                <c:pt idx="2068">
                  <c:v>72828</c:v>
                </c:pt>
                <c:pt idx="2069">
                  <c:v>31761</c:v>
                </c:pt>
                <c:pt idx="2070">
                  <c:v>34350</c:v>
                </c:pt>
                <c:pt idx="2071">
                  <c:v>54591</c:v>
                </c:pt>
                <c:pt idx="2072">
                  <c:v>71866</c:v>
                </c:pt>
                <c:pt idx="2073">
                  <c:v>25293</c:v>
                </c:pt>
                <c:pt idx="2074">
                  <c:v>44953</c:v>
                </c:pt>
                <c:pt idx="2075">
                  <c:v>69520</c:v>
                </c:pt>
                <c:pt idx="2076">
                  <c:v>64713</c:v>
                </c:pt>
                <c:pt idx="2077">
                  <c:v>22123</c:v>
                </c:pt>
                <c:pt idx="2078">
                  <c:v>27803</c:v>
                </c:pt>
                <c:pt idx="2079">
                  <c:v>51651</c:v>
                </c:pt>
                <c:pt idx="2080">
                  <c:v>68487</c:v>
                </c:pt>
                <c:pt idx="2081">
                  <c:v>56796</c:v>
                </c:pt>
                <c:pt idx="2082">
                  <c:v>87000</c:v>
                </c:pt>
                <c:pt idx="2083">
                  <c:v>79823</c:v>
                </c:pt>
                <c:pt idx="2084">
                  <c:v>30828</c:v>
                </c:pt>
                <c:pt idx="2085">
                  <c:v>22390</c:v>
                </c:pt>
                <c:pt idx="2086">
                  <c:v>71322</c:v>
                </c:pt>
                <c:pt idx="2087">
                  <c:v>19485</c:v>
                </c:pt>
                <c:pt idx="2088">
                  <c:v>80144</c:v>
                </c:pt>
                <c:pt idx="2089">
                  <c:v>54252</c:v>
                </c:pt>
                <c:pt idx="2090">
                  <c:v>76068</c:v>
                </c:pt>
                <c:pt idx="2091">
                  <c:v>34043</c:v>
                </c:pt>
                <c:pt idx="2092">
                  <c:v>14796</c:v>
                </c:pt>
                <c:pt idx="2093">
                  <c:v>56551</c:v>
                </c:pt>
                <c:pt idx="2094">
                  <c:v>14188</c:v>
                </c:pt>
                <c:pt idx="2095">
                  <c:v>20425</c:v>
                </c:pt>
                <c:pt idx="2096">
                  <c:v>72967</c:v>
                </c:pt>
                <c:pt idx="2097">
                  <c:v>82332</c:v>
                </c:pt>
                <c:pt idx="2098">
                  <c:v>58275</c:v>
                </c:pt>
                <c:pt idx="2099">
                  <c:v>27450</c:v>
                </c:pt>
                <c:pt idx="2100">
                  <c:v>34587</c:v>
                </c:pt>
                <c:pt idx="2101">
                  <c:v>27733</c:v>
                </c:pt>
                <c:pt idx="2102">
                  <c:v>17144</c:v>
                </c:pt>
                <c:pt idx="2103">
                  <c:v>25818</c:v>
                </c:pt>
                <c:pt idx="2104">
                  <c:v>25176</c:v>
                </c:pt>
                <c:pt idx="2105">
                  <c:v>43586</c:v>
                </c:pt>
                <c:pt idx="2106">
                  <c:v>53230</c:v>
                </c:pt>
                <c:pt idx="2107">
                  <c:v>50116</c:v>
                </c:pt>
                <c:pt idx="2108">
                  <c:v>84906</c:v>
                </c:pt>
                <c:pt idx="2109">
                  <c:v>61286</c:v>
                </c:pt>
                <c:pt idx="2110">
                  <c:v>69389</c:v>
                </c:pt>
                <c:pt idx="2111">
                  <c:v>69702</c:v>
                </c:pt>
                <c:pt idx="2112">
                  <c:v>33590</c:v>
                </c:pt>
                <c:pt idx="2113">
                  <c:v>30992</c:v>
                </c:pt>
                <c:pt idx="2114">
                  <c:v>16005</c:v>
                </c:pt>
                <c:pt idx="2115">
                  <c:v>58692</c:v>
                </c:pt>
                <c:pt idx="2116">
                  <c:v>40590</c:v>
                </c:pt>
                <c:pt idx="2117">
                  <c:v>20587</c:v>
                </c:pt>
                <c:pt idx="2118">
                  <c:v>19346</c:v>
                </c:pt>
                <c:pt idx="2119">
                  <c:v>35788</c:v>
                </c:pt>
                <c:pt idx="2120">
                  <c:v>36997</c:v>
                </c:pt>
                <c:pt idx="2121">
                  <c:v>23539</c:v>
                </c:pt>
                <c:pt idx="2122">
                  <c:v>65333</c:v>
                </c:pt>
                <c:pt idx="2123">
                  <c:v>78499</c:v>
                </c:pt>
                <c:pt idx="2124">
                  <c:v>57912</c:v>
                </c:pt>
                <c:pt idx="2125">
                  <c:v>36038</c:v>
                </c:pt>
                <c:pt idx="2126">
                  <c:v>35340</c:v>
                </c:pt>
                <c:pt idx="2127">
                  <c:v>69209</c:v>
                </c:pt>
                <c:pt idx="2128">
                  <c:v>17148</c:v>
                </c:pt>
                <c:pt idx="2129">
                  <c:v>40590</c:v>
                </c:pt>
                <c:pt idx="2130">
                  <c:v>32146</c:v>
                </c:pt>
                <c:pt idx="2131">
                  <c:v>41713</c:v>
                </c:pt>
                <c:pt idx="2132">
                  <c:v>66375</c:v>
                </c:pt>
                <c:pt idx="2133">
                  <c:v>59686</c:v>
                </c:pt>
                <c:pt idx="2134">
                  <c:v>52973</c:v>
                </c:pt>
                <c:pt idx="2135">
                  <c:v>62994</c:v>
                </c:pt>
                <c:pt idx="2136">
                  <c:v>47320</c:v>
                </c:pt>
                <c:pt idx="2137">
                  <c:v>74859</c:v>
                </c:pt>
                <c:pt idx="2138">
                  <c:v>15253</c:v>
                </c:pt>
                <c:pt idx="2139">
                  <c:v>70893</c:v>
                </c:pt>
                <c:pt idx="2140">
                  <c:v>72071</c:v>
                </c:pt>
                <c:pt idx="2141">
                  <c:v>90000</c:v>
                </c:pt>
                <c:pt idx="2142">
                  <c:v>41967</c:v>
                </c:pt>
                <c:pt idx="2143">
                  <c:v>69263</c:v>
                </c:pt>
                <c:pt idx="2144">
                  <c:v>65706</c:v>
                </c:pt>
                <c:pt idx="2145">
                  <c:v>60934</c:v>
                </c:pt>
                <c:pt idx="2146">
                  <c:v>71965</c:v>
                </c:pt>
                <c:pt idx="2147">
                  <c:v>65210</c:v>
                </c:pt>
                <c:pt idx="2148">
                  <c:v>32889</c:v>
                </c:pt>
                <c:pt idx="2149">
                  <c:v>52914</c:v>
                </c:pt>
                <c:pt idx="2150">
                  <c:v>38946</c:v>
                </c:pt>
                <c:pt idx="2151">
                  <c:v>26067</c:v>
                </c:pt>
                <c:pt idx="2152">
                  <c:v>30477</c:v>
                </c:pt>
                <c:pt idx="2153">
                  <c:v>42523</c:v>
                </c:pt>
                <c:pt idx="2154">
                  <c:v>26487</c:v>
                </c:pt>
                <c:pt idx="2155">
                  <c:v>53233</c:v>
                </c:pt>
                <c:pt idx="2156">
                  <c:v>67716</c:v>
                </c:pt>
                <c:pt idx="2157">
                  <c:v>41003</c:v>
                </c:pt>
                <c:pt idx="2158">
                  <c:v>25224</c:v>
                </c:pt>
                <c:pt idx="2159">
                  <c:v>40851</c:v>
                </c:pt>
                <c:pt idx="2160">
                  <c:v>27469</c:v>
                </c:pt>
                <c:pt idx="2161">
                  <c:v>82347</c:v>
                </c:pt>
                <c:pt idx="2162">
                  <c:v>73803</c:v>
                </c:pt>
                <c:pt idx="2163">
                  <c:v>43322</c:v>
                </c:pt>
                <c:pt idx="2164">
                  <c:v>55593</c:v>
                </c:pt>
                <c:pt idx="2165">
                  <c:v>50501</c:v>
                </c:pt>
                <c:pt idx="2166">
                  <c:v>37085</c:v>
                </c:pt>
                <c:pt idx="2167">
                  <c:v>16185</c:v>
                </c:pt>
                <c:pt idx="2168">
                  <c:v>57731</c:v>
                </c:pt>
                <c:pt idx="2169">
                  <c:v>73807</c:v>
                </c:pt>
                <c:pt idx="2170">
                  <c:v>18929</c:v>
                </c:pt>
                <c:pt idx="2171">
                  <c:v>35893</c:v>
                </c:pt>
                <c:pt idx="2172">
                  <c:v>61014</c:v>
                </c:pt>
                <c:pt idx="2173">
                  <c:v>32144</c:v>
                </c:pt>
                <c:pt idx="2174">
                  <c:v>14918</c:v>
                </c:pt>
                <c:pt idx="2175">
                  <c:v>45146</c:v>
                </c:pt>
                <c:pt idx="2176">
                  <c:v>41769</c:v>
                </c:pt>
                <c:pt idx="2177">
                  <c:v>88325</c:v>
                </c:pt>
                <c:pt idx="2178">
                  <c:v>80617</c:v>
                </c:pt>
                <c:pt idx="2179">
                  <c:v>5305</c:v>
                </c:pt>
                <c:pt idx="2180">
                  <c:v>36807</c:v>
                </c:pt>
                <c:pt idx="2181">
                  <c:v>28427</c:v>
                </c:pt>
                <c:pt idx="2182">
                  <c:v>53253</c:v>
                </c:pt>
                <c:pt idx="2183">
                  <c:v>22775</c:v>
                </c:pt>
                <c:pt idx="2184">
                  <c:v>58025</c:v>
                </c:pt>
                <c:pt idx="2185">
                  <c:v>7500</c:v>
                </c:pt>
                <c:pt idx="2186">
                  <c:v>98777</c:v>
                </c:pt>
                <c:pt idx="2187">
                  <c:v>58554</c:v>
                </c:pt>
                <c:pt idx="2188">
                  <c:v>63777</c:v>
                </c:pt>
                <c:pt idx="2189">
                  <c:v>57967</c:v>
                </c:pt>
                <c:pt idx="2190">
                  <c:v>24434</c:v>
                </c:pt>
                <c:pt idx="2191">
                  <c:v>11012</c:v>
                </c:pt>
                <c:pt idx="2192">
                  <c:v>26816</c:v>
                </c:pt>
                <c:pt idx="2193">
                  <c:v>34421</c:v>
                </c:pt>
                <c:pt idx="2194">
                  <c:v>61223</c:v>
                </c:pt>
                <c:pt idx="2195">
                  <c:v>59354</c:v>
                </c:pt>
                <c:pt idx="2196">
                  <c:v>56981</c:v>
                </c:pt>
                <c:pt idx="2197">
                  <c:v>76995</c:v>
                </c:pt>
              </c:numCache>
            </c:numRef>
          </c:xVal>
          <c:yVal>
            <c:numRef>
              <c:f>data!$P$2:$P$2199</c:f>
              <c:numCache>
                <c:formatCode>General</c:formatCode>
                <c:ptCount val="2198"/>
                <c:pt idx="0">
                  <c:v>152</c:v>
                </c:pt>
                <c:pt idx="1">
                  <c:v>416</c:v>
                </c:pt>
                <c:pt idx="2">
                  <c:v>1241</c:v>
                </c:pt>
                <c:pt idx="3">
                  <c:v>1526</c:v>
                </c:pt>
                <c:pt idx="4">
                  <c:v>1511</c:v>
                </c:pt>
                <c:pt idx="5">
                  <c:v>1651</c:v>
                </c:pt>
                <c:pt idx="6">
                  <c:v>20</c:v>
                </c:pt>
                <c:pt idx="7">
                  <c:v>57</c:v>
                </c:pt>
                <c:pt idx="8">
                  <c:v>1226</c:v>
                </c:pt>
                <c:pt idx="9">
                  <c:v>30</c:v>
                </c:pt>
                <c:pt idx="10">
                  <c:v>1598</c:v>
                </c:pt>
                <c:pt idx="11">
                  <c:v>1178</c:v>
                </c:pt>
                <c:pt idx="12">
                  <c:v>71</c:v>
                </c:pt>
                <c:pt idx="13">
                  <c:v>1753</c:v>
                </c:pt>
                <c:pt idx="14">
                  <c:v>1401</c:v>
                </c:pt>
                <c:pt idx="15">
                  <c:v>353</c:v>
                </c:pt>
                <c:pt idx="16">
                  <c:v>2034</c:v>
                </c:pt>
                <c:pt idx="17">
                  <c:v>185</c:v>
                </c:pt>
                <c:pt idx="18">
                  <c:v>441</c:v>
                </c:pt>
                <c:pt idx="19">
                  <c:v>449</c:v>
                </c:pt>
                <c:pt idx="20">
                  <c:v>711</c:v>
                </c:pt>
                <c:pt idx="21">
                  <c:v>1902</c:v>
                </c:pt>
                <c:pt idx="22">
                  <c:v>1123</c:v>
                </c:pt>
                <c:pt idx="23">
                  <c:v>484</c:v>
                </c:pt>
                <c:pt idx="24">
                  <c:v>30</c:v>
                </c:pt>
                <c:pt idx="25">
                  <c:v>506</c:v>
                </c:pt>
                <c:pt idx="26">
                  <c:v>102</c:v>
                </c:pt>
                <c:pt idx="27">
                  <c:v>902</c:v>
                </c:pt>
                <c:pt idx="28">
                  <c:v>16</c:v>
                </c:pt>
                <c:pt idx="29">
                  <c:v>608</c:v>
                </c:pt>
                <c:pt idx="30">
                  <c:v>390</c:v>
                </c:pt>
                <c:pt idx="31">
                  <c:v>326</c:v>
                </c:pt>
                <c:pt idx="32">
                  <c:v>35</c:v>
                </c:pt>
                <c:pt idx="33">
                  <c:v>25</c:v>
                </c:pt>
                <c:pt idx="34">
                  <c:v>2352</c:v>
                </c:pt>
                <c:pt idx="35">
                  <c:v>1672</c:v>
                </c:pt>
                <c:pt idx="36">
                  <c:v>53</c:v>
                </c:pt>
                <c:pt idx="37">
                  <c:v>125</c:v>
                </c:pt>
                <c:pt idx="38">
                  <c:v>47</c:v>
                </c:pt>
                <c:pt idx="39">
                  <c:v>1482</c:v>
                </c:pt>
                <c:pt idx="40">
                  <c:v>84</c:v>
                </c:pt>
                <c:pt idx="41">
                  <c:v>401</c:v>
                </c:pt>
                <c:pt idx="42">
                  <c:v>444</c:v>
                </c:pt>
                <c:pt idx="43">
                  <c:v>152</c:v>
                </c:pt>
                <c:pt idx="44">
                  <c:v>172</c:v>
                </c:pt>
                <c:pt idx="45">
                  <c:v>277</c:v>
                </c:pt>
                <c:pt idx="46">
                  <c:v>989</c:v>
                </c:pt>
                <c:pt idx="47">
                  <c:v>380</c:v>
                </c:pt>
                <c:pt idx="48">
                  <c:v>1198</c:v>
                </c:pt>
                <c:pt idx="49">
                  <c:v>964</c:v>
                </c:pt>
                <c:pt idx="50">
                  <c:v>495</c:v>
                </c:pt>
                <c:pt idx="51">
                  <c:v>426</c:v>
                </c:pt>
                <c:pt idx="52">
                  <c:v>1477</c:v>
                </c:pt>
                <c:pt idx="53">
                  <c:v>736</c:v>
                </c:pt>
                <c:pt idx="54">
                  <c:v>62</c:v>
                </c:pt>
                <c:pt idx="55">
                  <c:v>385</c:v>
                </c:pt>
                <c:pt idx="56">
                  <c:v>397</c:v>
                </c:pt>
                <c:pt idx="57">
                  <c:v>72</c:v>
                </c:pt>
                <c:pt idx="58">
                  <c:v>222</c:v>
                </c:pt>
                <c:pt idx="59">
                  <c:v>902</c:v>
                </c:pt>
                <c:pt idx="60">
                  <c:v>1196</c:v>
                </c:pt>
                <c:pt idx="61">
                  <c:v>263</c:v>
                </c:pt>
                <c:pt idx="62">
                  <c:v>103</c:v>
                </c:pt>
                <c:pt idx="63">
                  <c:v>1835</c:v>
                </c:pt>
                <c:pt idx="64">
                  <c:v>925</c:v>
                </c:pt>
                <c:pt idx="65">
                  <c:v>1427</c:v>
                </c:pt>
                <c:pt idx="66">
                  <c:v>595</c:v>
                </c:pt>
                <c:pt idx="67">
                  <c:v>90</c:v>
                </c:pt>
                <c:pt idx="68">
                  <c:v>964</c:v>
                </c:pt>
                <c:pt idx="69">
                  <c:v>71</c:v>
                </c:pt>
                <c:pt idx="70">
                  <c:v>48</c:v>
                </c:pt>
                <c:pt idx="71">
                  <c:v>1598</c:v>
                </c:pt>
                <c:pt idx="72">
                  <c:v>1143</c:v>
                </c:pt>
                <c:pt idx="73">
                  <c:v>94</c:v>
                </c:pt>
                <c:pt idx="74">
                  <c:v>22</c:v>
                </c:pt>
                <c:pt idx="75">
                  <c:v>653</c:v>
                </c:pt>
                <c:pt idx="76">
                  <c:v>103</c:v>
                </c:pt>
                <c:pt idx="77">
                  <c:v>216</c:v>
                </c:pt>
                <c:pt idx="78">
                  <c:v>64</c:v>
                </c:pt>
                <c:pt idx="79">
                  <c:v>41</c:v>
                </c:pt>
                <c:pt idx="80">
                  <c:v>663</c:v>
                </c:pt>
                <c:pt idx="81">
                  <c:v>332</c:v>
                </c:pt>
                <c:pt idx="82">
                  <c:v>1120</c:v>
                </c:pt>
                <c:pt idx="83">
                  <c:v>16</c:v>
                </c:pt>
                <c:pt idx="84">
                  <c:v>51</c:v>
                </c:pt>
                <c:pt idx="85">
                  <c:v>1315</c:v>
                </c:pt>
                <c:pt idx="86">
                  <c:v>266</c:v>
                </c:pt>
                <c:pt idx="87">
                  <c:v>187</c:v>
                </c:pt>
                <c:pt idx="88">
                  <c:v>45</c:v>
                </c:pt>
                <c:pt idx="89">
                  <c:v>46</c:v>
                </c:pt>
                <c:pt idx="90">
                  <c:v>1958</c:v>
                </c:pt>
                <c:pt idx="91">
                  <c:v>562</c:v>
                </c:pt>
                <c:pt idx="92">
                  <c:v>57</c:v>
                </c:pt>
                <c:pt idx="93">
                  <c:v>818</c:v>
                </c:pt>
                <c:pt idx="94">
                  <c:v>209</c:v>
                </c:pt>
                <c:pt idx="95">
                  <c:v>660</c:v>
                </c:pt>
                <c:pt idx="96">
                  <c:v>23</c:v>
                </c:pt>
                <c:pt idx="97">
                  <c:v>437</c:v>
                </c:pt>
                <c:pt idx="98">
                  <c:v>1743</c:v>
                </c:pt>
                <c:pt idx="99">
                  <c:v>1662</c:v>
                </c:pt>
                <c:pt idx="100">
                  <c:v>530</c:v>
                </c:pt>
                <c:pt idx="101">
                  <c:v>573</c:v>
                </c:pt>
                <c:pt idx="102">
                  <c:v>240</c:v>
                </c:pt>
                <c:pt idx="103">
                  <c:v>1095</c:v>
                </c:pt>
                <c:pt idx="104">
                  <c:v>62</c:v>
                </c:pt>
                <c:pt idx="105">
                  <c:v>1958</c:v>
                </c:pt>
                <c:pt idx="106">
                  <c:v>1277</c:v>
                </c:pt>
                <c:pt idx="107">
                  <c:v>27</c:v>
                </c:pt>
                <c:pt idx="108">
                  <c:v>1161</c:v>
                </c:pt>
                <c:pt idx="109">
                  <c:v>43</c:v>
                </c:pt>
                <c:pt idx="110">
                  <c:v>88</c:v>
                </c:pt>
                <c:pt idx="111">
                  <c:v>793</c:v>
                </c:pt>
                <c:pt idx="112">
                  <c:v>492</c:v>
                </c:pt>
                <c:pt idx="113">
                  <c:v>48</c:v>
                </c:pt>
                <c:pt idx="114">
                  <c:v>35</c:v>
                </c:pt>
                <c:pt idx="115">
                  <c:v>120</c:v>
                </c:pt>
                <c:pt idx="116">
                  <c:v>1957</c:v>
                </c:pt>
                <c:pt idx="117">
                  <c:v>41</c:v>
                </c:pt>
                <c:pt idx="118">
                  <c:v>1688</c:v>
                </c:pt>
                <c:pt idx="119">
                  <c:v>1044</c:v>
                </c:pt>
                <c:pt idx="120">
                  <c:v>95</c:v>
                </c:pt>
                <c:pt idx="121">
                  <c:v>496</c:v>
                </c:pt>
                <c:pt idx="122">
                  <c:v>264</c:v>
                </c:pt>
                <c:pt idx="123">
                  <c:v>963</c:v>
                </c:pt>
                <c:pt idx="124">
                  <c:v>35</c:v>
                </c:pt>
                <c:pt idx="125">
                  <c:v>734</c:v>
                </c:pt>
                <c:pt idx="126">
                  <c:v>22</c:v>
                </c:pt>
                <c:pt idx="127">
                  <c:v>300</c:v>
                </c:pt>
                <c:pt idx="128">
                  <c:v>1250</c:v>
                </c:pt>
                <c:pt idx="129">
                  <c:v>1829</c:v>
                </c:pt>
                <c:pt idx="130">
                  <c:v>966</c:v>
                </c:pt>
                <c:pt idx="131">
                  <c:v>35</c:v>
                </c:pt>
                <c:pt idx="132">
                  <c:v>2231</c:v>
                </c:pt>
                <c:pt idx="133">
                  <c:v>1234</c:v>
                </c:pt>
                <c:pt idx="134">
                  <c:v>1220</c:v>
                </c:pt>
                <c:pt idx="135">
                  <c:v>191</c:v>
                </c:pt>
                <c:pt idx="136">
                  <c:v>35</c:v>
                </c:pt>
                <c:pt idx="137">
                  <c:v>1064</c:v>
                </c:pt>
                <c:pt idx="138">
                  <c:v>1282</c:v>
                </c:pt>
                <c:pt idx="139">
                  <c:v>1052</c:v>
                </c:pt>
                <c:pt idx="140">
                  <c:v>149</c:v>
                </c:pt>
                <c:pt idx="141">
                  <c:v>485</c:v>
                </c:pt>
                <c:pt idx="142">
                  <c:v>69</c:v>
                </c:pt>
                <c:pt idx="143">
                  <c:v>393</c:v>
                </c:pt>
                <c:pt idx="144">
                  <c:v>42</c:v>
                </c:pt>
                <c:pt idx="145">
                  <c:v>1416</c:v>
                </c:pt>
                <c:pt idx="146">
                  <c:v>1644</c:v>
                </c:pt>
                <c:pt idx="147">
                  <c:v>1008</c:v>
                </c:pt>
                <c:pt idx="148">
                  <c:v>310</c:v>
                </c:pt>
                <c:pt idx="149">
                  <c:v>611</c:v>
                </c:pt>
                <c:pt idx="150">
                  <c:v>702</c:v>
                </c:pt>
                <c:pt idx="151">
                  <c:v>11</c:v>
                </c:pt>
                <c:pt idx="152">
                  <c:v>816</c:v>
                </c:pt>
                <c:pt idx="153">
                  <c:v>1101</c:v>
                </c:pt>
                <c:pt idx="154">
                  <c:v>1244</c:v>
                </c:pt>
                <c:pt idx="155">
                  <c:v>77</c:v>
                </c:pt>
                <c:pt idx="156">
                  <c:v>913</c:v>
                </c:pt>
                <c:pt idx="157">
                  <c:v>38</c:v>
                </c:pt>
                <c:pt idx="158">
                  <c:v>73</c:v>
                </c:pt>
                <c:pt idx="159">
                  <c:v>2114</c:v>
                </c:pt>
                <c:pt idx="160">
                  <c:v>59</c:v>
                </c:pt>
                <c:pt idx="161">
                  <c:v>660</c:v>
                </c:pt>
                <c:pt idx="162">
                  <c:v>1139</c:v>
                </c:pt>
                <c:pt idx="163">
                  <c:v>68</c:v>
                </c:pt>
                <c:pt idx="164">
                  <c:v>1175</c:v>
                </c:pt>
                <c:pt idx="165">
                  <c:v>900</c:v>
                </c:pt>
                <c:pt idx="166">
                  <c:v>91</c:v>
                </c:pt>
                <c:pt idx="167">
                  <c:v>1711</c:v>
                </c:pt>
                <c:pt idx="168">
                  <c:v>1658</c:v>
                </c:pt>
                <c:pt idx="169">
                  <c:v>25</c:v>
                </c:pt>
                <c:pt idx="170">
                  <c:v>438</c:v>
                </c:pt>
                <c:pt idx="171">
                  <c:v>1049</c:v>
                </c:pt>
                <c:pt idx="172">
                  <c:v>874</c:v>
                </c:pt>
                <c:pt idx="173">
                  <c:v>47</c:v>
                </c:pt>
                <c:pt idx="174">
                  <c:v>795</c:v>
                </c:pt>
                <c:pt idx="175">
                  <c:v>9</c:v>
                </c:pt>
                <c:pt idx="176">
                  <c:v>1706</c:v>
                </c:pt>
                <c:pt idx="177">
                  <c:v>159</c:v>
                </c:pt>
                <c:pt idx="178">
                  <c:v>121</c:v>
                </c:pt>
                <c:pt idx="179">
                  <c:v>265</c:v>
                </c:pt>
                <c:pt idx="180">
                  <c:v>8</c:v>
                </c:pt>
                <c:pt idx="181">
                  <c:v>22</c:v>
                </c:pt>
                <c:pt idx="182">
                  <c:v>859</c:v>
                </c:pt>
                <c:pt idx="183">
                  <c:v>556</c:v>
                </c:pt>
                <c:pt idx="184">
                  <c:v>46</c:v>
                </c:pt>
                <c:pt idx="185">
                  <c:v>1232</c:v>
                </c:pt>
                <c:pt idx="186">
                  <c:v>685</c:v>
                </c:pt>
                <c:pt idx="187">
                  <c:v>1438</c:v>
                </c:pt>
                <c:pt idx="188">
                  <c:v>12</c:v>
                </c:pt>
                <c:pt idx="189">
                  <c:v>244</c:v>
                </c:pt>
                <c:pt idx="190">
                  <c:v>442</c:v>
                </c:pt>
                <c:pt idx="191">
                  <c:v>80</c:v>
                </c:pt>
                <c:pt idx="192">
                  <c:v>34</c:v>
                </c:pt>
                <c:pt idx="193">
                  <c:v>1264</c:v>
                </c:pt>
                <c:pt idx="194">
                  <c:v>61</c:v>
                </c:pt>
                <c:pt idx="195">
                  <c:v>1536</c:v>
                </c:pt>
                <c:pt idx="196">
                  <c:v>844</c:v>
                </c:pt>
                <c:pt idx="197">
                  <c:v>1453</c:v>
                </c:pt>
                <c:pt idx="198">
                  <c:v>689</c:v>
                </c:pt>
                <c:pt idx="199">
                  <c:v>1323</c:v>
                </c:pt>
                <c:pt idx="200">
                  <c:v>278</c:v>
                </c:pt>
                <c:pt idx="201">
                  <c:v>120</c:v>
                </c:pt>
                <c:pt idx="202">
                  <c:v>551</c:v>
                </c:pt>
                <c:pt idx="203">
                  <c:v>507</c:v>
                </c:pt>
                <c:pt idx="204">
                  <c:v>1024</c:v>
                </c:pt>
                <c:pt idx="205">
                  <c:v>400</c:v>
                </c:pt>
                <c:pt idx="206">
                  <c:v>62</c:v>
                </c:pt>
                <c:pt idx="207">
                  <c:v>908</c:v>
                </c:pt>
                <c:pt idx="208">
                  <c:v>904</c:v>
                </c:pt>
                <c:pt idx="209">
                  <c:v>2126</c:v>
                </c:pt>
                <c:pt idx="210">
                  <c:v>183</c:v>
                </c:pt>
                <c:pt idx="211">
                  <c:v>411</c:v>
                </c:pt>
                <c:pt idx="212">
                  <c:v>25</c:v>
                </c:pt>
                <c:pt idx="213">
                  <c:v>32</c:v>
                </c:pt>
                <c:pt idx="214">
                  <c:v>1564</c:v>
                </c:pt>
                <c:pt idx="215">
                  <c:v>93</c:v>
                </c:pt>
                <c:pt idx="216">
                  <c:v>542</c:v>
                </c:pt>
                <c:pt idx="217">
                  <c:v>544</c:v>
                </c:pt>
                <c:pt idx="218">
                  <c:v>906</c:v>
                </c:pt>
                <c:pt idx="219">
                  <c:v>63</c:v>
                </c:pt>
                <c:pt idx="220">
                  <c:v>54</c:v>
                </c:pt>
                <c:pt idx="221">
                  <c:v>825</c:v>
                </c:pt>
                <c:pt idx="222">
                  <c:v>1564</c:v>
                </c:pt>
                <c:pt idx="223">
                  <c:v>77</c:v>
                </c:pt>
                <c:pt idx="224">
                  <c:v>225</c:v>
                </c:pt>
                <c:pt idx="225">
                  <c:v>1779</c:v>
                </c:pt>
                <c:pt idx="226">
                  <c:v>2087</c:v>
                </c:pt>
                <c:pt idx="227">
                  <c:v>544</c:v>
                </c:pt>
                <c:pt idx="228">
                  <c:v>224</c:v>
                </c:pt>
                <c:pt idx="229">
                  <c:v>1701</c:v>
                </c:pt>
                <c:pt idx="230">
                  <c:v>971</c:v>
                </c:pt>
                <c:pt idx="231">
                  <c:v>850</c:v>
                </c:pt>
                <c:pt idx="232">
                  <c:v>526</c:v>
                </c:pt>
                <c:pt idx="233">
                  <c:v>415</c:v>
                </c:pt>
                <c:pt idx="234">
                  <c:v>72</c:v>
                </c:pt>
                <c:pt idx="235">
                  <c:v>209</c:v>
                </c:pt>
                <c:pt idx="236">
                  <c:v>458</c:v>
                </c:pt>
                <c:pt idx="237">
                  <c:v>39</c:v>
                </c:pt>
                <c:pt idx="238">
                  <c:v>1230</c:v>
                </c:pt>
                <c:pt idx="239">
                  <c:v>44</c:v>
                </c:pt>
                <c:pt idx="240">
                  <c:v>417</c:v>
                </c:pt>
                <c:pt idx="241">
                  <c:v>268</c:v>
                </c:pt>
                <c:pt idx="242">
                  <c:v>63</c:v>
                </c:pt>
                <c:pt idx="243">
                  <c:v>32</c:v>
                </c:pt>
                <c:pt idx="244">
                  <c:v>1586</c:v>
                </c:pt>
                <c:pt idx="245">
                  <c:v>455</c:v>
                </c:pt>
                <c:pt idx="246">
                  <c:v>405</c:v>
                </c:pt>
                <c:pt idx="247">
                  <c:v>235</c:v>
                </c:pt>
                <c:pt idx="248">
                  <c:v>167</c:v>
                </c:pt>
                <c:pt idx="249">
                  <c:v>68</c:v>
                </c:pt>
                <c:pt idx="250">
                  <c:v>930</c:v>
                </c:pt>
                <c:pt idx="251">
                  <c:v>1482</c:v>
                </c:pt>
                <c:pt idx="252">
                  <c:v>66</c:v>
                </c:pt>
                <c:pt idx="253">
                  <c:v>133</c:v>
                </c:pt>
                <c:pt idx="254">
                  <c:v>15</c:v>
                </c:pt>
                <c:pt idx="255">
                  <c:v>1034</c:v>
                </c:pt>
                <c:pt idx="256">
                  <c:v>10</c:v>
                </c:pt>
                <c:pt idx="257">
                  <c:v>1198</c:v>
                </c:pt>
                <c:pt idx="258">
                  <c:v>1033</c:v>
                </c:pt>
                <c:pt idx="259">
                  <c:v>506</c:v>
                </c:pt>
                <c:pt idx="260">
                  <c:v>49</c:v>
                </c:pt>
                <c:pt idx="261">
                  <c:v>1643</c:v>
                </c:pt>
                <c:pt idx="262">
                  <c:v>507</c:v>
                </c:pt>
                <c:pt idx="263">
                  <c:v>1182</c:v>
                </c:pt>
                <c:pt idx="264">
                  <c:v>895</c:v>
                </c:pt>
                <c:pt idx="265">
                  <c:v>574</c:v>
                </c:pt>
                <c:pt idx="266">
                  <c:v>32</c:v>
                </c:pt>
                <c:pt idx="267">
                  <c:v>2119</c:v>
                </c:pt>
                <c:pt idx="268">
                  <c:v>1540</c:v>
                </c:pt>
                <c:pt idx="269">
                  <c:v>30</c:v>
                </c:pt>
                <c:pt idx="270">
                  <c:v>1092</c:v>
                </c:pt>
                <c:pt idx="271">
                  <c:v>269</c:v>
                </c:pt>
                <c:pt idx="272">
                  <c:v>606</c:v>
                </c:pt>
                <c:pt idx="273">
                  <c:v>1374</c:v>
                </c:pt>
                <c:pt idx="274">
                  <c:v>414</c:v>
                </c:pt>
                <c:pt idx="275">
                  <c:v>272</c:v>
                </c:pt>
                <c:pt idx="276">
                  <c:v>1670</c:v>
                </c:pt>
                <c:pt idx="277">
                  <c:v>401</c:v>
                </c:pt>
                <c:pt idx="278">
                  <c:v>140</c:v>
                </c:pt>
                <c:pt idx="279">
                  <c:v>41</c:v>
                </c:pt>
                <c:pt idx="280">
                  <c:v>1013</c:v>
                </c:pt>
                <c:pt idx="281">
                  <c:v>19</c:v>
                </c:pt>
                <c:pt idx="282">
                  <c:v>825</c:v>
                </c:pt>
                <c:pt idx="283">
                  <c:v>486</c:v>
                </c:pt>
                <c:pt idx="284">
                  <c:v>215</c:v>
                </c:pt>
                <c:pt idx="285">
                  <c:v>97</c:v>
                </c:pt>
                <c:pt idx="286">
                  <c:v>1314</c:v>
                </c:pt>
                <c:pt idx="287">
                  <c:v>682</c:v>
                </c:pt>
                <c:pt idx="288">
                  <c:v>843</c:v>
                </c:pt>
                <c:pt idx="289">
                  <c:v>237</c:v>
                </c:pt>
                <c:pt idx="290">
                  <c:v>275</c:v>
                </c:pt>
                <c:pt idx="291">
                  <c:v>900</c:v>
                </c:pt>
                <c:pt idx="292">
                  <c:v>518</c:v>
                </c:pt>
                <c:pt idx="293">
                  <c:v>138</c:v>
                </c:pt>
                <c:pt idx="294">
                  <c:v>30</c:v>
                </c:pt>
                <c:pt idx="295">
                  <c:v>1529</c:v>
                </c:pt>
                <c:pt idx="296">
                  <c:v>1165</c:v>
                </c:pt>
                <c:pt idx="297">
                  <c:v>265</c:v>
                </c:pt>
                <c:pt idx="298">
                  <c:v>100</c:v>
                </c:pt>
                <c:pt idx="299">
                  <c:v>18</c:v>
                </c:pt>
                <c:pt idx="300">
                  <c:v>1377</c:v>
                </c:pt>
                <c:pt idx="301">
                  <c:v>1178</c:v>
                </c:pt>
                <c:pt idx="302">
                  <c:v>44</c:v>
                </c:pt>
                <c:pt idx="303">
                  <c:v>227</c:v>
                </c:pt>
                <c:pt idx="304">
                  <c:v>1685</c:v>
                </c:pt>
                <c:pt idx="305">
                  <c:v>727</c:v>
                </c:pt>
                <c:pt idx="306">
                  <c:v>9</c:v>
                </c:pt>
                <c:pt idx="307">
                  <c:v>17</c:v>
                </c:pt>
                <c:pt idx="308">
                  <c:v>493</c:v>
                </c:pt>
                <c:pt idx="309">
                  <c:v>88</c:v>
                </c:pt>
                <c:pt idx="310">
                  <c:v>192</c:v>
                </c:pt>
                <c:pt idx="311">
                  <c:v>1028</c:v>
                </c:pt>
                <c:pt idx="312">
                  <c:v>928</c:v>
                </c:pt>
                <c:pt idx="313">
                  <c:v>325</c:v>
                </c:pt>
                <c:pt idx="314">
                  <c:v>811</c:v>
                </c:pt>
                <c:pt idx="315">
                  <c:v>632</c:v>
                </c:pt>
                <c:pt idx="316">
                  <c:v>1529</c:v>
                </c:pt>
                <c:pt idx="317">
                  <c:v>1291</c:v>
                </c:pt>
                <c:pt idx="318">
                  <c:v>319</c:v>
                </c:pt>
                <c:pt idx="319">
                  <c:v>49</c:v>
                </c:pt>
                <c:pt idx="320">
                  <c:v>908</c:v>
                </c:pt>
                <c:pt idx="321">
                  <c:v>2077</c:v>
                </c:pt>
                <c:pt idx="322">
                  <c:v>34</c:v>
                </c:pt>
                <c:pt idx="323">
                  <c:v>46</c:v>
                </c:pt>
                <c:pt idx="324">
                  <c:v>90</c:v>
                </c:pt>
                <c:pt idx="325">
                  <c:v>47</c:v>
                </c:pt>
                <c:pt idx="326">
                  <c:v>557</c:v>
                </c:pt>
                <c:pt idx="327">
                  <c:v>44</c:v>
                </c:pt>
                <c:pt idx="328">
                  <c:v>1586</c:v>
                </c:pt>
                <c:pt idx="329">
                  <c:v>1042</c:v>
                </c:pt>
                <c:pt idx="330">
                  <c:v>1086</c:v>
                </c:pt>
                <c:pt idx="331">
                  <c:v>1012</c:v>
                </c:pt>
                <c:pt idx="332">
                  <c:v>1196</c:v>
                </c:pt>
                <c:pt idx="333">
                  <c:v>1754</c:v>
                </c:pt>
                <c:pt idx="334">
                  <c:v>39</c:v>
                </c:pt>
                <c:pt idx="335">
                  <c:v>116</c:v>
                </c:pt>
                <c:pt idx="336">
                  <c:v>153</c:v>
                </c:pt>
                <c:pt idx="337">
                  <c:v>140</c:v>
                </c:pt>
                <c:pt idx="338">
                  <c:v>373</c:v>
                </c:pt>
                <c:pt idx="339">
                  <c:v>149</c:v>
                </c:pt>
                <c:pt idx="340">
                  <c:v>1143</c:v>
                </c:pt>
                <c:pt idx="341">
                  <c:v>31</c:v>
                </c:pt>
                <c:pt idx="342">
                  <c:v>1034</c:v>
                </c:pt>
                <c:pt idx="343">
                  <c:v>51</c:v>
                </c:pt>
                <c:pt idx="344">
                  <c:v>1536</c:v>
                </c:pt>
                <c:pt idx="345">
                  <c:v>127</c:v>
                </c:pt>
                <c:pt idx="346">
                  <c:v>2252</c:v>
                </c:pt>
                <c:pt idx="347">
                  <c:v>1034</c:v>
                </c:pt>
                <c:pt idx="348">
                  <c:v>75</c:v>
                </c:pt>
                <c:pt idx="349">
                  <c:v>266</c:v>
                </c:pt>
                <c:pt idx="350">
                  <c:v>813</c:v>
                </c:pt>
                <c:pt idx="351">
                  <c:v>57</c:v>
                </c:pt>
                <c:pt idx="352">
                  <c:v>770</c:v>
                </c:pt>
                <c:pt idx="353">
                  <c:v>42</c:v>
                </c:pt>
                <c:pt idx="354">
                  <c:v>1113</c:v>
                </c:pt>
                <c:pt idx="355">
                  <c:v>1053</c:v>
                </c:pt>
                <c:pt idx="356">
                  <c:v>1348</c:v>
                </c:pt>
                <c:pt idx="357">
                  <c:v>1566</c:v>
                </c:pt>
                <c:pt idx="358">
                  <c:v>1130</c:v>
                </c:pt>
                <c:pt idx="359">
                  <c:v>422</c:v>
                </c:pt>
                <c:pt idx="360">
                  <c:v>1001</c:v>
                </c:pt>
                <c:pt idx="361">
                  <c:v>1617</c:v>
                </c:pt>
                <c:pt idx="362">
                  <c:v>27</c:v>
                </c:pt>
                <c:pt idx="363">
                  <c:v>776</c:v>
                </c:pt>
                <c:pt idx="364">
                  <c:v>53</c:v>
                </c:pt>
                <c:pt idx="365">
                  <c:v>382</c:v>
                </c:pt>
                <c:pt idx="366">
                  <c:v>590</c:v>
                </c:pt>
                <c:pt idx="367">
                  <c:v>988</c:v>
                </c:pt>
                <c:pt idx="368">
                  <c:v>418</c:v>
                </c:pt>
                <c:pt idx="369">
                  <c:v>28</c:v>
                </c:pt>
                <c:pt idx="370">
                  <c:v>61</c:v>
                </c:pt>
                <c:pt idx="371">
                  <c:v>1102</c:v>
                </c:pt>
                <c:pt idx="372">
                  <c:v>46</c:v>
                </c:pt>
                <c:pt idx="373">
                  <c:v>1371</c:v>
                </c:pt>
                <c:pt idx="374">
                  <c:v>96</c:v>
                </c:pt>
                <c:pt idx="375">
                  <c:v>317</c:v>
                </c:pt>
                <c:pt idx="376">
                  <c:v>133</c:v>
                </c:pt>
                <c:pt idx="377">
                  <c:v>316</c:v>
                </c:pt>
                <c:pt idx="378">
                  <c:v>1730</c:v>
                </c:pt>
                <c:pt idx="379">
                  <c:v>903</c:v>
                </c:pt>
                <c:pt idx="380">
                  <c:v>46</c:v>
                </c:pt>
                <c:pt idx="381">
                  <c:v>444</c:v>
                </c:pt>
                <c:pt idx="382">
                  <c:v>75</c:v>
                </c:pt>
                <c:pt idx="383">
                  <c:v>257</c:v>
                </c:pt>
                <c:pt idx="384">
                  <c:v>131</c:v>
                </c:pt>
                <c:pt idx="385">
                  <c:v>2092</c:v>
                </c:pt>
                <c:pt idx="386">
                  <c:v>120</c:v>
                </c:pt>
                <c:pt idx="387">
                  <c:v>1631</c:v>
                </c:pt>
                <c:pt idx="388">
                  <c:v>397</c:v>
                </c:pt>
                <c:pt idx="389">
                  <c:v>81</c:v>
                </c:pt>
                <c:pt idx="390">
                  <c:v>67</c:v>
                </c:pt>
                <c:pt idx="391">
                  <c:v>265</c:v>
                </c:pt>
                <c:pt idx="392">
                  <c:v>1395</c:v>
                </c:pt>
                <c:pt idx="393">
                  <c:v>22</c:v>
                </c:pt>
                <c:pt idx="394">
                  <c:v>984</c:v>
                </c:pt>
                <c:pt idx="395">
                  <c:v>122</c:v>
                </c:pt>
                <c:pt idx="396">
                  <c:v>55</c:v>
                </c:pt>
                <c:pt idx="397">
                  <c:v>46</c:v>
                </c:pt>
                <c:pt idx="398">
                  <c:v>507</c:v>
                </c:pt>
                <c:pt idx="399">
                  <c:v>72</c:v>
                </c:pt>
                <c:pt idx="400">
                  <c:v>1617</c:v>
                </c:pt>
                <c:pt idx="401">
                  <c:v>606</c:v>
                </c:pt>
                <c:pt idx="402">
                  <c:v>1093</c:v>
                </c:pt>
                <c:pt idx="403">
                  <c:v>29</c:v>
                </c:pt>
                <c:pt idx="404">
                  <c:v>79</c:v>
                </c:pt>
                <c:pt idx="405">
                  <c:v>612</c:v>
                </c:pt>
                <c:pt idx="406">
                  <c:v>884</c:v>
                </c:pt>
                <c:pt idx="407">
                  <c:v>18</c:v>
                </c:pt>
                <c:pt idx="408">
                  <c:v>1076</c:v>
                </c:pt>
                <c:pt idx="409">
                  <c:v>34</c:v>
                </c:pt>
                <c:pt idx="410">
                  <c:v>11</c:v>
                </c:pt>
                <c:pt idx="411">
                  <c:v>1274</c:v>
                </c:pt>
                <c:pt idx="412">
                  <c:v>653</c:v>
                </c:pt>
                <c:pt idx="413">
                  <c:v>1562</c:v>
                </c:pt>
                <c:pt idx="414">
                  <c:v>863</c:v>
                </c:pt>
                <c:pt idx="415">
                  <c:v>1766</c:v>
                </c:pt>
                <c:pt idx="416">
                  <c:v>65</c:v>
                </c:pt>
                <c:pt idx="417">
                  <c:v>13</c:v>
                </c:pt>
                <c:pt idx="418">
                  <c:v>2209</c:v>
                </c:pt>
                <c:pt idx="419">
                  <c:v>18</c:v>
                </c:pt>
                <c:pt idx="420">
                  <c:v>692</c:v>
                </c:pt>
                <c:pt idx="421">
                  <c:v>165</c:v>
                </c:pt>
                <c:pt idx="422">
                  <c:v>16</c:v>
                </c:pt>
                <c:pt idx="423">
                  <c:v>79</c:v>
                </c:pt>
                <c:pt idx="424">
                  <c:v>778</c:v>
                </c:pt>
                <c:pt idx="425">
                  <c:v>56</c:v>
                </c:pt>
                <c:pt idx="426">
                  <c:v>372</c:v>
                </c:pt>
                <c:pt idx="427">
                  <c:v>1366</c:v>
                </c:pt>
                <c:pt idx="428">
                  <c:v>194</c:v>
                </c:pt>
                <c:pt idx="429">
                  <c:v>54</c:v>
                </c:pt>
                <c:pt idx="430">
                  <c:v>45</c:v>
                </c:pt>
                <c:pt idx="431">
                  <c:v>606</c:v>
                </c:pt>
                <c:pt idx="432">
                  <c:v>63</c:v>
                </c:pt>
                <c:pt idx="433">
                  <c:v>978</c:v>
                </c:pt>
                <c:pt idx="434">
                  <c:v>2092</c:v>
                </c:pt>
                <c:pt idx="435">
                  <c:v>72</c:v>
                </c:pt>
                <c:pt idx="436">
                  <c:v>467</c:v>
                </c:pt>
                <c:pt idx="437">
                  <c:v>1169</c:v>
                </c:pt>
                <c:pt idx="438">
                  <c:v>729</c:v>
                </c:pt>
                <c:pt idx="439">
                  <c:v>1097</c:v>
                </c:pt>
                <c:pt idx="440">
                  <c:v>29</c:v>
                </c:pt>
                <c:pt idx="441">
                  <c:v>187</c:v>
                </c:pt>
                <c:pt idx="442">
                  <c:v>910</c:v>
                </c:pt>
                <c:pt idx="443">
                  <c:v>145</c:v>
                </c:pt>
                <c:pt idx="444">
                  <c:v>969</c:v>
                </c:pt>
                <c:pt idx="445">
                  <c:v>46</c:v>
                </c:pt>
                <c:pt idx="446">
                  <c:v>730</c:v>
                </c:pt>
                <c:pt idx="447">
                  <c:v>61</c:v>
                </c:pt>
                <c:pt idx="448">
                  <c:v>114</c:v>
                </c:pt>
                <c:pt idx="449">
                  <c:v>1724</c:v>
                </c:pt>
                <c:pt idx="450">
                  <c:v>577</c:v>
                </c:pt>
                <c:pt idx="451">
                  <c:v>81</c:v>
                </c:pt>
                <c:pt idx="452">
                  <c:v>33</c:v>
                </c:pt>
                <c:pt idx="453">
                  <c:v>43</c:v>
                </c:pt>
                <c:pt idx="454">
                  <c:v>1135</c:v>
                </c:pt>
                <c:pt idx="455">
                  <c:v>559</c:v>
                </c:pt>
                <c:pt idx="456">
                  <c:v>1923</c:v>
                </c:pt>
                <c:pt idx="457">
                  <c:v>1633</c:v>
                </c:pt>
                <c:pt idx="458">
                  <c:v>463</c:v>
                </c:pt>
                <c:pt idx="459">
                  <c:v>725</c:v>
                </c:pt>
                <c:pt idx="460">
                  <c:v>21</c:v>
                </c:pt>
                <c:pt idx="461">
                  <c:v>446</c:v>
                </c:pt>
                <c:pt idx="462">
                  <c:v>29</c:v>
                </c:pt>
                <c:pt idx="463">
                  <c:v>131</c:v>
                </c:pt>
                <c:pt idx="464">
                  <c:v>45</c:v>
                </c:pt>
                <c:pt idx="465">
                  <c:v>26</c:v>
                </c:pt>
                <c:pt idx="466">
                  <c:v>1385</c:v>
                </c:pt>
                <c:pt idx="467">
                  <c:v>16</c:v>
                </c:pt>
                <c:pt idx="468">
                  <c:v>312</c:v>
                </c:pt>
                <c:pt idx="469">
                  <c:v>877</c:v>
                </c:pt>
                <c:pt idx="470">
                  <c:v>68</c:v>
                </c:pt>
                <c:pt idx="471">
                  <c:v>22</c:v>
                </c:pt>
                <c:pt idx="472">
                  <c:v>211</c:v>
                </c:pt>
                <c:pt idx="473">
                  <c:v>460</c:v>
                </c:pt>
                <c:pt idx="474">
                  <c:v>429</c:v>
                </c:pt>
                <c:pt idx="475">
                  <c:v>89</c:v>
                </c:pt>
                <c:pt idx="476">
                  <c:v>1092</c:v>
                </c:pt>
                <c:pt idx="477">
                  <c:v>1381</c:v>
                </c:pt>
                <c:pt idx="478">
                  <c:v>306</c:v>
                </c:pt>
                <c:pt idx="479">
                  <c:v>18</c:v>
                </c:pt>
                <c:pt idx="480">
                  <c:v>162</c:v>
                </c:pt>
                <c:pt idx="481">
                  <c:v>1231</c:v>
                </c:pt>
                <c:pt idx="482">
                  <c:v>28</c:v>
                </c:pt>
                <c:pt idx="483">
                  <c:v>121</c:v>
                </c:pt>
                <c:pt idx="484">
                  <c:v>76</c:v>
                </c:pt>
                <c:pt idx="485">
                  <c:v>88</c:v>
                </c:pt>
                <c:pt idx="486">
                  <c:v>421</c:v>
                </c:pt>
                <c:pt idx="487">
                  <c:v>259</c:v>
                </c:pt>
                <c:pt idx="488">
                  <c:v>1117</c:v>
                </c:pt>
                <c:pt idx="489">
                  <c:v>89</c:v>
                </c:pt>
                <c:pt idx="490">
                  <c:v>36</c:v>
                </c:pt>
                <c:pt idx="491">
                  <c:v>57</c:v>
                </c:pt>
                <c:pt idx="492">
                  <c:v>148</c:v>
                </c:pt>
                <c:pt idx="493">
                  <c:v>749</c:v>
                </c:pt>
                <c:pt idx="494">
                  <c:v>119</c:v>
                </c:pt>
                <c:pt idx="495">
                  <c:v>1750</c:v>
                </c:pt>
                <c:pt idx="496">
                  <c:v>1461</c:v>
                </c:pt>
                <c:pt idx="497">
                  <c:v>661</c:v>
                </c:pt>
                <c:pt idx="498">
                  <c:v>10</c:v>
                </c:pt>
                <c:pt idx="499">
                  <c:v>978</c:v>
                </c:pt>
                <c:pt idx="500">
                  <c:v>70</c:v>
                </c:pt>
                <c:pt idx="501">
                  <c:v>57</c:v>
                </c:pt>
                <c:pt idx="502">
                  <c:v>43</c:v>
                </c:pt>
                <c:pt idx="503">
                  <c:v>50</c:v>
                </c:pt>
                <c:pt idx="504">
                  <c:v>1727</c:v>
                </c:pt>
                <c:pt idx="505">
                  <c:v>608</c:v>
                </c:pt>
                <c:pt idx="506">
                  <c:v>1581</c:v>
                </c:pt>
                <c:pt idx="507">
                  <c:v>907</c:v>
                </c:pt>
                <c:pt idx="508">
                  <c:v>80</c:v>
                </c:pt>
                <c:pt idx="509">
                  <c:v>972</c:v>
                </c:pt>
                <c:pt idx="510">
                  <c:v>91</c:v>
                </c:pt>
                <c:pt idx="511">
                  <c:v>315</c:v>
                </c:pt>
                <c:pt idx="512">
                  <c:v>31</c:v>
                </c:pt>
                <c:pt idx="513">
                  <c:v>1600</c:v>
                </c:pt>
                <c:pt idx="514">
                  <c:v>1270</c:v>
                </c:pt>
                <c:pt idx="515">
                  <c:v>914</c:v>
                </c:pt>
                <c:pt idx="516">
                  <c:v>535</c:v>
                </c:pt>
                <c:pt idx="517">
                  <c:v>1295</c:v>
                </c:pt>
                <c:pt idx="518">
                  <c:v>1150</c:v>
                </c:pt>
                <c:pt idx="519">
                  <c:v>59</c:v>
                </c:pt>
                <c:pt idx="520">
                  <c:v>155</c:v>
                </c:pt>
                <c:pt idx="521">
                  <c:v>53</c:v>
                </c:pt>
                <c:pt idx="522">
                  <c:v>65</c:v>
                </c:pt>
                <c:pt idx="523">
                  <c:v>1804</c:v>
                </c:pt>
                <c:pt idx="524">
                  <c:v>241</c:v>
                </c:pt>
                <c:pt idx="525">
                  <c:v>1101</c:v>
                </c:pt>
                <c:pt idx="526">
                  <c:v>1293</c:v>
                </c:pt>
                <c:pt idx="527">
                  <c:v>1198</c:v>
                </c:pt>
                <c:pt idx="528">
                  <c:v>482</c:v>
                </c:pt>
                <c:pt idx="529">
                  <c:v>17</c:v>
                </c:pt>
                <c:pt idx="530">
                  <c:v>1135</c:v>
                </c:pt>
                <c:pt idx="531">
                  <c:v>114</c:v>
                </c:pt>
                <c:pt idx="532">
                  <c:v>1047</c:v>
                </c:pt>
                <c:pt idx="533">
                  <c:v>130</c:v>
                </c:pt>
                <c:pt idx="534">
                  <c:v>1893</c:v>
                </c:pt>
                <c:pt idx="535">
                  <c:v>1245</c:v>
                </c:pt>
                <c:pt idx="536">
                  <c:v>189</c:v>
                </c:pt>
                <c:pt idx="537">
                  <c:v>576</c:v>
                </c:pt>
                <c:pt idx="538">
                  <c:v>1103</c:v>
                </c:pt>
                <c:pt idx="539">
                  <c:v>103</c:v>
                </c:pt>
                <c:pt idx="540">
                  <c:v>76</c:v>
                </c:pt>
                <c:pt idx="541">
                  <c:v>433</c:v>
                </c:pt>
                <c:pt idx="542">
                  <c:v>1588</c:v>
                </c:pt>
                <c:pt idx="543">
                  <c:v>22</c:v>
                </c:pt>
                <c:pt idx="544">
                  <c:v>19</c:v>
                </c:pt>
                <c:pt idx="545">
                  <c:v>413</c:v>
                </c:pt>
                <c:pt idx="546">
                  <c:v>69</c:v>
                </c:pt>
                <c:pt idx="547">
                  <c:v>34</c:v>
                </c:pt>
                <c:pt idx="548">
                  <c:v>57</c:v>
                </c:pt>
                <c:pt idx="549">
                  <c:v>2088</c:v>
                </c:pt>
                <c:pt idx="550">
                  <c:v>1009</c:v>
                </c:pt>
                <c:pt idx="551">
                  <c:v>26</c:v>
                </c:pt>
                <c:pt idx="552">
                  <c:v>1627</c:v>
                </c:pt>
                <c:pt idx="553">
                  <c:v>1102</c:v>
                </c:pt>
                <c:pt idx="554">
                  <c:v>218</c:v>
                </c:pt>
                <c:pt idx="555">
                  <c:v>1690</c:v>
                </c:pt>
                <c:pt idx="556">
                  <c:v>1390</c:v>
                </c:pt>
                <c:pt idx="557">
                  <c:v>1305</c:v>
                </c:pt>
                <c:pt idx="558">
                  <c:v>26</c:v>
                </c:pt>
                <c:pt idx="559">
                  <c:v>1112</c:v>
                </c:pt>
                <c:pt idx="560">
                  <c:v>210</c:v>
                </c:pt>
                <c:pt idx="561">
                  <c:v>1148</c:v>
                </c:pt>
                <c:pt idx="562">
                  <c:v>86</c:v>
                </c:pt>
                <c:pt idx="563">
                  <c:v>1215</c:v>
                </c:pt>
                <c:pt idx="564">
                  <c:v>322</c:v>
                </c:pt>
                <c:pt idx="565">
                  <c:v>44</c:v>
                </c:pt>
                <c:pt idx="566">
                  <c:v>642</c:v>
                </c:pt>
                <c:pt idx="567">
                  <c:v>31</c:v>
                </c:pt>
                <c:pt idx="568">
                  <c:v>31</c:v>
                </c:pt>
                <c:pt idx="569">
                  <c:v>410</c:v>
                </c:pt>
                <c:pt idx="570">
                  <c:v>1495</c:v>
                </c:pt>
                <c:pt idx="571">
                  <c:v>1497</c:v>
                </c:pt>
                <c:pt idx="572">
                  <c:v>981</c:v>
                </c:pt>
                <c:pt idx="573">
                  <c:v>67</c:v>
                </c:pt>
                <c:pt idx="574">
                  <c:v>1635</c:v>
                </c:pt>
                <c:pt idx="575">
                  <c:v>496</c:v>
                </c:pt>
                <c:pt idx="576">
                  <c:v>48</c:v>
                </c:pt>
                <c:pt idx="577">
                  <c:v>99</c:v>
                </c:pt>
                <c:pt idx="578">
                  <c:v>1128</c:v>
                </c:pt>
                <c:pt idx="579">
                  <c:v>957</c:v>
                </c:pt>
                <c:pt idx="580">
                  <c:v>23</c:v>
                </c:pt>
                <c:pt idx="581">
                  <c:v>102</c:v>
                </c:pt>
                <c:pt idx="582">
                  <c:v>576</c:v>
                </c:pt>
                <c:pt idx="583">
                  <c:v>317</c:v>
                </c:pt>
                <c:pt idx="584">
                  <c:v>1497</c:v>
                </c:pt>
                <c:pt idx="585">
                  <c:v>70</c:v>
                </c:pt>
                <c:pt idx="586">
                  <c:v>930</c:v>
                </c:pt>
                <c:pt idx="587">
                  <c:v>1478</c:v>
                </c:pt>
                <c:pt idx="588">
                  <c:v>52</c:v>
                </c:pt>
                <c:pt idx="589">
                  <c:v>137</c:v>
                </c:pt>
                <c:pt idx="590">
                  <c:v>1919</c:v>
                </c:pt>
                <c:pt idx="591">
                  <c:v>68</c:v>
                </c:pt>
                <c:pt idx="592">
                  <c:v>25</c:v>
                </c:pt>
                <c:pt idx="593">
                  <c:v>32</c:v>
                </c:pt>
                <c:pt idx="594">
                  <c:v>825</c:v>
                </c:pt>
                <c:pt idx="595">
                  <c:v>1319</c:v>
                </c:pt>
                <c:pt idx="596">
                  <c:v>62</c:v>
                </c:pt>
                <c:pt idx="597">
                  <c:v>728</c:v>
                </c:pt>
                <c:pt idx="598">
                  <c:v>52</c:v>
                </c:pt>
                <c:pt idx="599">
                  <c:v>273</c:v>
                </c:pt>
                <c:pt idx="600">
                  <c:v>66</c:v>
                </c:pt>
                <c:pt idx="601">
                  <c:v>107</c:v>
                </c:pt>
                <c:pt idx="602">
                  <c:v>1157</c:v>
                </c:pt>
                <c:pt idx="603">
                  <c:v>53</c:v>
                </c:pt>
                <c:pt idx="604">
                  <c:v>37</c:v>
                </c:pt>
                <c:pt idx="605">
                  <c:v>235</c:v>
                </c:pt>
                <c:pt idx="606">
                  <c:v>102</c:v>
                </c:pt>
                <c:pt idx="607">
                  <c:v>401</c:v>
                </c:pt>
                <c:pt idx="608">
                  <c:v>28</c:v>
                </c:pt>
                <c:pt idx="609">
                  <c:v>680</c:v>
                </c:pt>
                <c:pt idx="610">
                  <c:v>30</c:v>
                </c:pt>
                <c:pt idx="611">
                  <c:v>1931</c:v>
                </c:pt>
                <c:pt idx="612">
                  <c:v>1804</c:v>
                </c:pt>
                <c:pt idx="613">
                  <c:v>630</c:v>
                </c:pt>
                <c:pt idx="614">
                  <c:v>1283</c:v>
                </c:pt>
                <c:pt idx="615">
                  <c:v>43</c:v>
                </c:pt>
                <c:pt idx="616">
                  <c:v>37</c:v>
                </c:pt>
                <c:pt idx="617">
                  <c:v>1923</c:v>
                </c:pt>
                <c:pt idx="618">
                  <c:v>361</c:v>
                </c:pt>
                <c:pt idx="619">
                  <c:v>23</c:v>
                </c:pt>
                <c:pt idx="620">
                  <c:v>401</c:v>
                </c:pt>
                <c:pt idx="621">
                  <c:v>467</c:v>
                </c:pt>
                <c:pt idx="622">
                  <c:v>33</c:v>
                </c:pt>
                <c:pt idx="623">
                  <c:v>946</c:v>
                </c:pt>
                <c:pt idx="624">
                  <c:v>1442</c:v>
                </c:pt>
                <c:pt idx="625">
                  <c:v>62</c:v>
                </c:pt>
                <c:pt idx="626">
                  <c:v>1674</c:v>
                </c:pt>
                <c:pt idx="627">
                  <c:v>1538</c:v>
                </c:pt>
                <c:pt idx="628">
                  <c:v>139</c:v>
                </c:pt>
                <c:pt idx="629">
                  <c:v>92</c:v>
                </c:pt>
                <c:pt idx="630">
                  <c:v>76</c:v>
                </c:pt>
                <c:pt idx="631">
                  <c:v>18</c:v>
                </c:pt>
                <c:pt idx="632">
                  <c:v>940</c:v>
                </c:pt>
                <c:pt idx="633">
                  <c:v>42</c:v>
                </c:pt>
                <c:pt idx="634">
                  <c:v>1190</c:v>
                </c:pt>
                <c:pt idx="635">
                  <c:v>44</c:v>
                </c:pt>
                <c:pt idx="636">
                  <c:v>835</c:v>
                </c:pt>
                <c:pt idx="637">
                  <c:v>1443</c:v>
                </c:pt>
                <c:pt idx="638">
                  <c:v>425</c:v>
                </c:pt>
                <c:pt idx="639">
                  <c:v>1188</c:v>
                </c:pt>
                <c:pt idx="640">
                  <c:v>1281</c:v>
                </c:pt>
                <c:pt idx="641">
                  <c:v>49</c:v>
                </c:pt>
                <c:pt idx="642">
                  <c:v>99</c:v>
                </c:pt>
                <c:pt idx="643">
                  <c:v>43</c:v>
                </c:pt>
                <c:pt idx="644">
                  <c:v>318</c:v>
                </c:pt>
                <c:pt idx="645">
                  <c:v>2153</c:v>
                </c:pt>
                <c:pt idx="646">
                  <c:v>233</c:v>
                </c:pt>
                <c:pt idx="647">
                  <c:v>57</c:v>
                </c:pt>
                <c:pt idx="648">
                  <c:v>71</c:v>
                </c:pt>
                <c:pt idx="649">
                  <c:v>494</c:v>
                </c:pt>
                <c:pt idx="650">
                  <c:v>693</c:v>
                </c:pt>
                <c:pt idx="651">
                  <c:v>1348</c:v>
                </c:pt>
                <c:pt idx="652">
                  <c:v>51</c:v>
                </c:pt>
                <c:pt idx="653">
                  <c:v>1932</c:v>
                </c:pt>
                <c:pt idx="654">
                  <c:v>1213</c:v>
                </c:pt>
                <c:pt idx="655">
                  <c:v>30</c:v>
                </c:pt>
                <c:pt idx="656">
                  <c:v>254</c:v>
                </c:pt>
                <c:pt idx="657">
                  <c:v>1371</c:v>
                </c:pt>
                <c:pt idx="658">
                  <c:v>2114</c:v>
                </c:pt>
                <c:pt idx="659">
                  <c:v>81</c:v>
                </c:pt>
                <c:pt idx="660">
                  <c:v>37</c:v>
                </c:pt>
                <c:pt idx="661">
                  <c:v>1033</c:v>
                </c:pt>
                <c:pt idx="662">
                  <c:v>51</c:v>
                </c:pt>
                <c:pt idx="663">
                  <c:v>122</c:v>
                </c:pt>
                <c:pt idx="664">
                  <c:v>22</c:v>
                </c:pt>
                <c:pt idx="665">
                  <c:v>324</c:v>
                </c:pt>
                <c:pt idx="666">
                  <c:v>211</c:v>
                </c:pt>
                <c:pt idx="667">
                  <c:v>41</c:v>
                </c:pt>
                <c:pt idx="668">
                  <c:v>1005</c:v>
                </c:pt>
                <c:pt idx="669">
                  <c:v>114</c:v>
                </c:pt>
                <c:pt idx="670">
                  <c:v>17</c:v>
                </c:pt>
                <c:pt idx="671">
                  <c:v>1738</c:v>
                </c:pt>
                <c:pt idx="672">
                  <c:v>1127</c:v>
                </c:pt>
                <c:pt idx="673">
                  <c:v>122</c:v>
                </c:pt>
                <c:pt idx="674">
                  <c:v>17</c:v>
                </c:pt>
                <c:pt idx="675">
                  <c:v>186</c:v>
                </c:pt>
                <c:pt idx="676">
                  <c:v>47</c:v>
                </c:pt>
                <c:pt idx="677">
                  <c:v>27</c:v>
                </c:pt>
                <c:pt idx="678">
                  <c:v>96</c:v>
                </c:pt>
                <c:pt idx="679">
                  <c:v>64</c:v>
                </c:pt>
                <c:pt idx="680">
                  <c:v>1040</c:v>
                </c:pt>
                <c:pt idx="681">
                  <c:v>163</c:v>
                </c:pt>
                <c:pt idx="682">
                  <c:v>343</c:v>
                </c:pt>
                <c:pt idx="683">
                  <c:v>1672</c:v>
                </c:pt>
                <c:pt idx="684">
                  <c:v>41</c:v>
                </c:pt>
                <c:pt idx="685">
                  <c:v>293</c:v>
                </c:pt>
                <c:pt idx="686">
                  <c:v>1318</c:v>
                </c:pt>
                <c:pt idx="687">
                  <c:v>42</c:v>
                </c:pt>
                <c:pt idx="688">
                  <c:v>490</c:v>
                </c:pt>
                <c:pt idx="689">
                  <c:v>79</c:v>
                </c:pt>
                <c:pt idx="690">
                  <c:v>915</c:v>
                </c:pt>
                <c:pt idx="691">
                  <c:v>92</c:v>
                </c:pt>
                <c:pt idx="692">
                  <c:v>369</c:v>
                </c:pt>
                <c:pt idx="693">
                  <c:v>1073</c:v>
                </c:pt>
                <c:pt idx="694">
                  <c:v>480</c:v>
                </c:pt>
                <c:pt idx="695">
                  <c:v>78</c:v>
                </c:pt>
                <c:pt idx="696">
                  <c:v>1378</c:v>
                </c:pt>
                <c:pt idx="697">
                  <c:v>1474</c:v>
                </c:pt>
                <c:pt idx="698">
                  <c:v>46</c:v>
                </c:pt>
                <c:pt idx="699">
                  <c:v>45</c:v>
                </c:pt>
                <c:pt idx="700">
                  <c:v>1319</c:v>
                </c:pt>
                <c:pt idx="701">
                  <c:v>20</c:v>
                </c:pt>
                <c:pt idx="702">
                  <c:v>1795</c:v>
                </c:pt>
                <c:pt idx="703">
                  <c:v>1188</c:v>
                </c:pt>
                <c:pt idx="704">
                  <c:v>43</c:v>
                </c:pt>
                <c:pt idx="705">
                  <c:v>1008</c:v>
                </c:pt>
                <c:pt idx="706">
                  <c:v>20</c:v>
                </c:pt>
                <c:pt idx="707">
                  <c:v>684</c:v>
                </c:pt>
                <c:pt idx="708">
                  <c:v>1082</c:v>
                </c:pt>
                <c:pt idx="709">
                  <c:v>1068</c:v>
                </c:pt>
                <c:pt idx="710">
                  <c:v>57</c:v>
                </c:pt>
                <c:pt idx="711">
                  <c:v>733</c:v>
                </c:pt>
                <c:pt idx="712">
                  <c:v>397</c:v>
                </c:pt>
                <c:pt idx="713">
                  <c:v>36</c:v>
                </c:pt>
                <c:pt idx="714">
                  <c:v>34</c:v>
                </c:pt>
                <c:pt idx="715">
                  <c:v>1396</c:v>
                </c:pt>
                <c:pt idx="716">
                  <c:v>14</c:v>
                </c:pt>
                <c:pt idx="717">
                  <c:v>37</c:v>
                </c:pt>
                <c:pt idx="718">
                  <c:v>34</c:v>
                </c:pt>
                <c:pt idx="719">
                  <c:v>20</c:v>
                </c:pt>
                <c:pt idx="720">
                  <c:v>1379</c:v>
                </c:pt>
                <c:pt idx="721">
                  <c:v>48</c:v>
                </c:pt>
                <c:pt idx="722">
                  <c:v>835</c:v>
                </c:pt>
                <c:pt idx="723">
                  <c:v>868</c:v>
                </c:pt>
                <c:pt idx="724">
                  <c:v>1001</c:v>
                </c:pt>
                <c:pt idx="725">
                  <c:v>431</c:v>
                </c:pt>
                <c:pt idx="726">
                  <c:v>971</c:v>
                </c:pt>
                <c:pt idx="727">
                  <c:v>348</c:v>
                </c:pt>
                <c:pt idx="728">
                  <c:v>2059</c:v>
                </c:pt>
                <c:pt idx="729">
                  <c:v>270</c:v>
                </c:pt>
                <c:pt idx="730">
                  <c:v>1289</c:v>
                </c:pt>
                <c:pt idx="731">
                  <c:v>893</c:v>
                </c:pt>
                <c:pt idx="732">
                  <c:v>926</c:v>
                </c:pt>
                <c:pt idx="733">
                  <c:v>1650</c:v>
                </c:pt>
                <c:pt idx="734">
                  <c:v>1495</c:v>
                </c:pt>
                <c:pt idx="735">
                  <c:v>120</c:v>
                </c:pt>
                <c:pt idx="736">
                  <c:v>1101</c:v>
                </c:pt>
                <c:pt idx="737">
                  <c:v>171</c:v>
                </c:pt>
                <c:pt idx="738">
                  <c:v>15</c:v>
                </c:pt>
                <c:pt idx="739">
                  <c:v>542</c:v>
                </c:pt>
                <c:pt idx="740">
                  <c:v>156</c:v>
                </c:pt>
                <c:pt idx="741">
                  <c:v>1388</c:v>
                </c:pt>
                <c:pt idx="742">
                  <c:v>17</c:v>
                </c:pt>
                <c:pt idx="743">
                  <c:v>965</c:v>
                </c:pt>
                <c:pt idx="744">
                  <c:v>44</c:v>
                </c:pt>
                <c:pt idx="745">
                  <c:v>25</c:v>
                </c:pt>
                <c:pt idx="746">
                  <c:v>973</c:v>
                </c:pt>
                <c:pt idx="747">
                  <c:v>859</c:v>
                </c:pt>
                <c:pt idx="748">
                  <c:v>63</c:v>
                </c:pt>
                <c:pt idx="749">
                  <c:v>506</c:v>
                </c:pt>
                <c:pt idx="750">
                  <c:v>296</c:v>
                </c:pt>
                <c:pt idx="751">
                  <c:v>266</c:v>
                </c:pt>
                <c:pt idx="752">
                  <c:v>1890</c:v>
                </c:pt>
                <c:pt idx="753">
                  <c:v>735</c:v>
                </c:pt>
                <c:pt idx="754">
                  <c:v>20</c:v>
                </c:pt>
                <c:pt idx="755">
                  <c:v>205</c:v>
                </c:pt>
                <c:pt idx="756">
                  <c:v>594</c:v>
                </c:pt>
                <c:pt idx="757">
                  <c:v>309</c:v>
                </c:pt>
                <c:pt idx="758">
                  <c:v>1722</c:v>
                </c:pt>
                <c:pt idx="759">
                  <c:v>461</c:v>
                </c:pt>
                <c:pt idx="760">
                  <c:v>43</c:v>
                </c:pt>
                <c:pt idx="761">
                  <c:v>178</c:v>
                </c:pt>
                <c:pt idx="762">
                  <c:v>493</c:v>
                </c:pt>
                <c:pt idx="763">
                  <c:v>746</c:v>
                </c:pt>
                <c:pt idx="764">
                  <c:v>64</c:v>
                </c:pt>
                <c:pt idx="765">
                  <c:v>263</c:v>
                </c:pt>
                <c:pt idx="766">
                  <c:v>67</c:v>
                </c:pt>
                <c:pt idx="767">
                  <c:v>1210</c:v>
                </c:pt>
                <c:pt idx="768">
                  <c:v>945</c:v>
                </c:pt>
                <c:pt idx="769">
                  <c:v>1157</c:v>
                </c:pt>
                <c:pt idx="770">
                  <c:v>137</c:v>
                </c:pt>
                <c:pt idx="771">
                  <c:v>730</c:v>
                </c:pt>
                <c:pt idx="772">
                  <c:v>122</c:v>
                </c:pt>
                <c:pt idx="773">
                  <c:v>943</c:v>
                </c:pt>
                <c:pt idx="774">
                  <c:v>347</c:v>
                </c:pt>
                <c:pt idx="775">
                  <c:v>1117</c:v>
                </c:pt>
                <c:pt idx="776">
                  <c:v>138</c:v>
                </c:pt>
                <c:pt idx="777">
                  <c:v>42</c:v>
                </c:pt>
                <c:pt idx="778">
                  <c:v>777</c:v>
                </c:pt>
                <c:pt idx="779">
                  <c:v>52</c:v>
                </c:pt>
                <c:pt idx="780">
                  <c:v>358</c:v>
                </c:pt>
                <c:pt idx="781">
                  <c:v>1727</c:v>
                </c:pt>
                <c:pt idx="782">
                  <c:v>210</c:v>
                </c:pt>
                <c:pt idx="783">
                  <c:v>42</c:v>
                </c:pt>
                <c:pt idx="784">
                  <c:v>1288</c:v>
                </c:pt>
                <c:pt idx="785">
                  <c:v>1895</c:v>
                </c:pt>
                <c:pt idx="786">
                  <c:v>1048</c:v>
                </c:pt>
                <c:pt idx="787">
                  <c:v>521</c:v>
                </c:pt>
                <c:pt idx="788">
                  <c:v>1168</c:v>
                </c:pt>
                <c:pt idx="789">
                  <c:v>260</c:v>
                </c:pt>
                <c:pt idx="790">
                  <c:v>46</c:v>
                </c:pt>
                <c:pt idx="791">
                  <c:v>96</c:v>
                </c:pt>
                <c:pt idx="792">
                  <c:v>1062</c:v>
                </c:pt>
                <c:pt idx="793">
                  <c:v>232</c:v>
                </c:pt>
                <c:pt idx="794">
                  <c:v>54</c:v>
                </c:pt>
                <c:pt idx="795">
                  <c:v>201</c:v>
                </c:pt>
                <c:pt idx="796">
                  <c:v>546</c:v>
                </c:pt>
                <c:pt idx="797">
                  <c:v>789</c:v>
                </c:pt>
                <c:pt idx="798">
                  <c:v>662</c:v>
                </c:pt>
                <c:pt idx="799">
                  <c:v>41</c:v>
                </c:pt>
                <c:pt idx="800">
                  <c:v>1600</c:v>
                </c:pt>
                <c:pt idx="801">
                  <c:v>134</c:v>
                </c:pt>
                <c:pt idx="802">
                  <c:v>69</c:v>
                </c:pt>
                <c:pt idx="803">
                  <c:v>54</c:v>
                </c:pt>
                <c:pt idx="804">
                  <c:v>91</c:v>
                </c:pt>
                <c:pt idx="805">
                  <c:v>1244</c:v>
                </c:pt>
                <c:pt idx="806">
                  <c:v>162</c:v>
                </c:pt>
                <c:pt idx="807">
                  <c:v>240</c:v>
                </c:pt>
                <c:pt idx="808">
                  <c:v>1573</c:v>
                </c:pt>
                <c:pt idx="809">
                  <c:v>1772</c:v>
                </c:pt>
                <c:pt idx="810">
                  <c:v>64</c:v>
                </c:pt>
                <c:pt idx="811">
                  <c:v>1957</c:v>
                </c:pt>
                <c:pt idx="812">
                  <c:v>78</c:v>
                </c:pt>
                <c:pt idx="813">
                  <c:v>1572</c:v>
                </c:pt>
                <c:pt idx="814">
                  <c:v>889</c:v>
                </c:pt>
                <c:pt idx="815">
                  <c:v>63</c:v>
                </c:pt>
                <c:pt idx="816">
                  <c:v>1161</c:v>
                </c:pt>
                <c:pt idx="817">
                  <c:v>1065</c:v>
                </c:pt>
                <c:pt idx="818">
                  <c:v>21</c:v>
                </c:pt>
                <c:pt idx="819">
                  <c:v>17</c:v>
                </c:pt>
                <c:pt idx="820">
                  <c:v>369</c:v>
                </c:pt>
                <c:pt idx="821">
                  <c:v>1315</c:v>
                </c:pt>
                <c:pt idx="822">
                  <c:v>177</c:v>
                </c:pt>
                <c:pt idx="823">
                  <c:v>946</c:v>
                </c:pt>
                <c:pt idx="824">
                  <c:v>957</c:v>
                </c:pt>
                <c:pt idx="825">
                  <c:v>182</c:v>
                </c:pt>
                <c:pt idx="826">
                  <c:v>49</c:v>
                </c:pt>
                <c:pt idx="827">
                  <c:v>1019</c:v>
                </c:pt>
                <c:pt idx="828">
                  <c:v>72</c:v>
                </c:pt>
                <c:pt idx="829">
                  <c:v>444</c:v>
                </c:pt>
                <c:pt idx="830">
                  <c:v>47</c:v>
                </c:pt>
                <c:pt idx="831">
                  <c:v>55</c:v>
                </c:pt>
                <c:pt idx="832">
                  <c:v>63</c:v>
                </c:pt>
                <c:pt idx="833">
                  <c:v>1867</c:v>
                </c:pt>
                <c:pt idx="834">
                  <c:v>473</c:v>
                </c:pt>
                <c:pt idx="835">
                  <c:v>55</c:v>
                </c:pt>
                <c:pt idx="836">
                  <c:v>151</c:v>
                </c:pt>
                <c:pt idx="837">
                  <c:v>49</c:v>
                </c:pt>
                <c:pt idx="838">
                  <c:v>100</c:v>
                </c:pt>
                <c:pt idx="839">
                  <c:v>67</c:v>
                </c:pt>
                <c:pt idx="840">
                  <c:v>63</c:v>
                </c:pt>
                <c:pt idx="841">
                  <c:v>79</c:v>
                </c:pt>
                <c:pt idx="842">
                  <c:v>42</c:v>
                </c:pt>
                <c:pt idx="843">
                  <c:v>819</c:v>
                </c:pt>
                <c:pt idx="844">
                  <c:v>1151</c:v>
                </c:pt>
                <c:pt idx="845">
                  <c:v>38</c:v>
                </c:pt>
                <c:pt idx="846">
                  <c:v>67</c:v>
                </c:pt>
                <c:pt idx="847">
                  <c:v>28</c:v>
                </c:pt>
                <c:pt idx="848">
                  <c:v>45</c:v>
                </c:pt>
                <c:pt idx="849">
                  <c:v>1193</c:v>
                </c:pt>
                <c:pt idx="850">
                  <c:v>37</c:v>
                </c:pt>
                <c:pt idx="851">
                  <c:v>37</c:v>
                </c:pt>
                <c:pt idx="852">
                  <c:v>86</c:v>
                </c:pt>
                <c:pt idx="853">
                  <c:v>373</c:v>
                </c:pt>
                <c:pt idx="854">
                  <c:v>42</c:v>
                </c:pt>
                <c:pt idx="855">
                  <c:v>279</c:v>
                </c:pt>
                <c:pt idx="856">
                  <c:v>95</c:v>
                </c:pt>
                <c:pt idx="857">
                  <c:v>939</c:v>
                </c:pt>
                <c:pt idx="858">
                  <c:v>33</c:v>
                </c:pt>
                <c:pt idx="859">
                  <c:v>981</c:v>
                </c:pt>
                <c:pt idx="860">
                  <c:v>36</c:v>
                </c:pt>
                <c:pt idx="861">
                  <c:v>1237</c:v>
                </c:pt>
                <c:pt idx="862">
                  <c:v>1825</c:v>
                </c:pt>
                <c:pt idx="863">
                  <c:v>65</c:v>
                </c:pt>
                <c:pt idx="864">
                  <c:v>191</c:v>
                </c:pt>
                <c:pt idx="865">
                  <c:v>1167</c:v>
                </c:pt>
                <c:pt idx="866">
                  <c:v>1021</c:v>
                </c:pt>
                <c:pt idx="867">
                  <c:v>889</c:v>
                </c:pt>
                <c:pt idx="868">
                  <c:v>93</c:v>
                </c:pt>
                <c:pt idx="869">
                  <c:v>1587</c:v>
                </c:pt>
                <c:pt idx="870">
                  <c:v>16</c:v>
                </c:pt>
                <c:pt idx="871">
                  <c:v>1375</c:v>
                </c:pt>
                <c:pt idx="872">
                  <c:v>393</c:v>
                </c:pt>
                <c:pt idx="873">
                  <c:v>1179</c:v>
                </c:pt>
                <c:pt idx="874">
                  <c:v>1005</c:v>
                </c:pt>
                <c:pt idx="875">
                  <c:v>146</c:v>
                </c:pt>
                <c:pt idx="876">
                  <c:v>139</c:v>
                </c:pt>
                <c:pt idx="877">
                  <c:v>486</c:v>
                </c:pt>
                <c:pt idx="878">
                  <c:v>315</c:v>
                </c:pt>
                <c:pt idx="879">
                  <c:v>1724</c:v>
                </c:pt>
                <c:pt idx="880">
                  <c:v>599</c:v>
                </c:pt>
                <c:pt idx="881">
                  <c:v>48</c:v>
                </c:pt>
                <c:pt idx="882">
                  <c:v>1174</c:v>
                </c:pt>
                <c:pt idx="883">
                  <c:v>747</c:v>
                </c:pt>
                <c:pt idx="884">
                  <c:v>365</c:v>
                </c:pt>
                <c:pt idx="885">
                  <c:v>165</c:v>
                </c:pt>
                <c:pt idx="886">
                  <c:v>210</c:v>
                </c:pt>
                <c:pt idx="887">
                  <c:v>664</c:v>
                </c:pt>
                <c:pt idx="888">
                  <c:v>322</c:v>
                </c:pt>
                <c:pt idx="889">
                  <c:v>597</c:v>
                </c:pt>
                <c:pt idx="890">
                  <c:v>22</c:v>
                </c:pt>
                <c:pt idx="891">
                  <c:v>1064</c:v>
                </c:pt>
                <c:pt idx="892">
                  <c:v>74</c:v>
                </c:pt>
                <c:pt idx="893">
                  <c:v>60</c:v>
                </c:pt>
                <c:pt idx="894">
                  <c:v>93</c:v>
                </c:pt>
                <c:pt idx="895">
                  <c:v>59</c:v>
                </c:pt>
                <c:pt idx="896">
                  <c:v>685</c:v>
                </c:pt>
                <c:pt idx="897">
                  <c:v>198</c:v>
                </c:pt>
                <c:pt idx="898">
                  <c:v>99</c:v>
                </c:pt>
                <c:pt idx="899">
                  <c:v>1029</c:v>
                </c:pt>
                <c:pt idx="900">
                  <c:v>670</c:v>
                </c:pt>
                <c:pt idx="901">
                  <c:v>388</c:v>
                </c:pt>
                <c:pt idx="902">
                  <c:v>11</c:v>
                </c:pt>
                <c:pt idx="903">
                  <c:v>792</c:v>
                </c:pt>
                <c:pt idx="904">
                  <c:v>576</c:v>
                </c:pt>
                <c:pt idx="905">
                  <c:v>172</c:v>
                </c:pt>
                <c:pt idx="906">
                  <c:v>660</c:v>
                </c:pt>
                <c:pt idx="907">
                  <c:v>928</c:v>
                </c:pt>
                <c:pt idx="908">
                  <c:v>2074</c:v>
                </c:pt>
                <c:pt idx="909">
                  <c:v>467</c:v>
                </c:pt>
                <c:pt idx="910">
                  <c:v>257</c:v>
                </c:pt>
                <c:pt idx="911">
                  <c:v>1146</c:v>
                </c:pt>
                <c:pt idx="912">
                  <c:v>13</c:v>
                </c:pt>
                <c:pt idx="913">
                  <c:v>231</c:v>
                </c:pt>
                <c:pt idx="914">
                  <c:v>12</c:v>
                </c:pt>
                <c:pt idx="915">
                  <c:v>1901</c:v>
                </c:pt>
                <c:pt idx="916">
                  <c:v>49</c:v>
                </c:pt>
                <c:pt idx="917">
                  <c:v>957</c:v>
                </c:pt>
                <c:pt idx="918">
                  <c:v>29</c:v>
                </c:pt>
                <c:pt idx="919">
                  <c:v>23</c:v>
                </c:pt>
                <c:pt idx="920">
                  <c:v>1478</c:v>
                </c:pt>
                <c:pt idx="921">
                  <c:v>636</c:v>
                </c:pt>
                <c:pt idx="922">
                  <c:v>1004</c:v>
                </c:pt>
                <c:pt idx="923">
                  <c:v>734</c:v>
                </c:pt>
                <c:pt idx="924">
                  <c:v>614</c:v>
                </c:pt>
                <c:pt idx="925">
                  <c:v>1453</c:v>
                </c:pt>
                <c:pt idx="926">
                  <c:v>1443</c:v>
                </c:pt>
                <c:pt idx="927">
                  <c:v>1323</c:v>
                </c:pt>
                <c:pt idx="928">
                  <c:v>637</c:v>
                </c:pt>
                <c:pt idx="929">
                  <c:v>90</c:v>
                </c:pt>
                <c:pt idx="930">
                  <c:v>18</c:v>
                </c:pt>
                <c:pt idx="931">
                  <c:v>112</c:v>
                </c:pt>
                <c:pt idx="932">
                  <c:v>596</c:v>
                </c:pt>
                <c:pt idx="933">
                  <c:v>233</c:v>
                </c:pt>
                <c:pt idx="934">
                  <c:v>268</c:v>
                </c:pt>
                <c:pt idx="935">
                  <c:v>1152</c:v>
                </c:pt>
                <c:pt idx="936">
                  <c:v>48</c:v>
                </c:pt>
                <c:pt idx="937">
                  <c:v>1185</c:v>
                </c:pt>
                <c:pt idx="938">
                  <c:v>21</c:v>
                </c:pt>
                <c:pt idx="939">
                  <c:v>869</c:v>
                </c:pt>
                <c:pt idx="940">
                  <c:v>1485</c:v>
                </c:pt>
                <c:pt idx="941">
                  <c:v>1947</c:v>
                </c:pt>
                <c:pt idx="942">
                  <c:v>71</c:v>
                </c:pt>
                <c:pt idx="943">
                  <c:v>65</c:v>
                </c:pt>
                <c:pt idx="944">
                  <c:v>1380</c:v>
                </c:pt>
                <c:pt idx="945">
                  <c:v>836</c:v>
                </c:pt>
                <c:pt idx="946">
                  <c:v>187</c:v>
                </c:pt>
                <c:pt idx="947">
                  <c:v>1531</c:v>
                </c:pt>
                <c:pt idx="948">
                  <c:v>606</c:v>
                </c:pt>
                <c:pt idx="949">
                  <c:v>860</c:v>
                </c:pt>
                <c:pt idx="950">
                  <c:v>1472</c:v>
                </c:pt>
                <c:pt idx="951">
                  <c:v>1677</c:v>
                </c:pt>
                <c:pt idx="952">
                  <c:v>1335</c:v>
                </c:pt>
                <c:pt idx="953">
                  <c:v>18</c:v>
                </c:pt>
                <c:pt idx="954">
                  <c:v>1338</c:v>
                </c:pt>
                <c:pt idx="955">
                  <c:v>1919</c:v>
                </c:pt>
                <c:pt idx="956">
                  <c:v>764</c:v>
                </c:pt>
                <c:pt idx="957">
                  <c:v>109</c:v>
                </c:pt>
                <c:pt idx="958">
                  <c:v>902</c:v>
                </c:pt>
                <c:pt idx="959">
                  <c:v>1574</c:v>
                </c:pt>
                <c:pt idx="960">
                  <c:v>38</c:v>
                </c:pt>
                <c:pt idx="961">
                  <c:v>960</c:v>
                </c:pt>
                <c:pt idx="962">
                  <c:v>28</c:v>
                </c:pt>
                <c:pt idx="963">
                  <c:v>1215</c:v>
                </c:pt>
                <c:pt idx="964">
                  <c:v>411</c:v>
                </c:pt>
                <c:pt idx="965">
                  <c:v>444</c:v>
                </c:pt>
                <c:pt idx="966">
                  <c:v>1064</c:v>
                </c:pt>
                <c:pt idx="967">
                  <c:v>1757</c:v>
                </c:pt>
                <c:pt idx="968">
                  <c:v>1440</c:v>
                </c:pt>
                <c:pt idx="969">
                  <c:v>1006</c:v>
                </c:pt>
                <c:pt idx="970">
                  <c:v>335</c:v>
                </c:pt>
                <c:pt idx="971">
                  <c:v>1171</c:v>
                </c:pt>
                <c:pt idx="972">
                  <c:v>542</c:v>
                </c:pt>
                <c:pt idx="973">
                  <c:v>66</c:v>
                </c:pt>
                <c:pt idx="974">
                  <c:v>564</c:v>
                </c:pt>
                <c:pt idx="975">
                  <c:v>1438</c:v>
                </c:pt>
                <c:pt idx="976">
                  <c:v>833</c:v>
                </c:pt>
                <c:pt idx="977">
                  <c:v>242</c:v>
                </c:pt>
                <c:pt idx="978">
                  <c:v>1869</c:v>
                </c:pt>
                <c:pt idx="979">
                  <c:v>1364</c:v>
                </c:pt>
                <c:pt idx="980">
                  <c:v>183</c:v>
                </c:pt>
                <c:pt idx="981">
                  <c:v>758</c:v>
                </c:pt>
                <c:pt idx="982">
                  <c:v>324</c:v>
                </c:pt>
                <c:pt idx="983">
                  <c:v>654</c:v>
                </c:pt>
                <c:pt idx="984">
                  <c:v>81</c:v>
                </c:pt>
                <c:pt idx="985">
                  <c:v>1307</c:v>
                </c:pt>
                <c:pt idx="986">
                  <c:v>16</c:v>
                </c:pt>
                <c:pt idx="987">
                  <c:v>493</c:v>
                </c:pt>
                <c:pt idx="988">
                  <c:v>976</c:v>
                </c:pt>
                <c:pt idx="989">
                  <c:v>1525</c:v>
                </c:pt>
                <c:pt idx="990">
                  <c:v>20</c:v>
                </c:pt>
                <c:pt idx="991">
                  <c:v>29</c:v>
                </c:pt>
                <c:pt idx="992">
                  <c:v>25</c:v>
                </c:pt>
                <c:pt idx="993">
                  <c:v>24</c:v>
                </c:pt>
                <c:pt idx="994">
                  <c:v>38</c:v>
                </c:pt>
                <c:pt idx="995">
                  <c:v>57</c:v>
                </c:pt>
                <c:pt idx="996">
                  <c:v>63</c:v>
                </c:pt>
                <c:pt idx="997">
                  <c:v>377</c:v>
                </c:pt>
                <c:pt idx="998">
                  <c:v>405</c:v>
                </c:pt>
                <c:pt idx="999">
                  <c:v>50</c:v>
                </c:pt>
                <c:pt idx="1000">
                  <c:v>270</c:v>
                </c:pt>
                <c:pt idx="1001">
                  <c:v>177</c:v>
                </c:pt>
                <c:pt idx="1002">
                  <c:v>10</c:v>
                </c:pt>
                <c:pt idx="1003">
                  <c:v>1071</c:v>
                </c:pt>
                <c:pt idx="1004">
                  <c:v>1580</c:v>
                </c:pt>
                <c:pt idx="1005">
                  <c:v>60</c:v>
                </c:pt>
                <c:pt idx="1006">
                  <c:v>41</c:v>
                </c:pt>
                <c:pt idx="1007">
                  <c:v>170</c:v>
                </c:pt>
                <c:pt idx="1008">
                  <c:v>1020</c:v>
                </c:pt>
                <c:pt idx="1009">
                  <c:v>1526</c:v>
                </c:pt>
                <c:pt idx="1010">
                  <c:v>405</c:v>
                </c:pt>
                <c:pt idx="1011">
                  <c:v>1027</c:v>
                </c:pt>
                <c:pt idx="1012">
                  <c:v>1478</c:v>
                </c:pt>
                <c:pt idx="1013">
                  <c:v>72</c:v>
                </c:pt>
                <c:pt idx="1014">
                  <c:v>48</c:v>
                </c:pt>
                <c:pt idx="1015">
                  <c:v>726</c:v>
                </c:pt>
                <c:pt idx="1016">
                  <c:v>928</c:v>
                </c:pt>
                <c:pt idx="1017">
                  <c:v>518</c:v>
                </c:pt>
                <c:pt idx="1018">
                  <c:v>20</c:v>
                </c:pt>
                <c:pt idx="1019">
                  <c:v>570</c:v>
                </c:pt>
                <c:pt idx="1020">
                  <c:v>769</c:v>
                </c:pt>
                <c:pt idx="1021">
                  <c:v>55</c:v>
                </c:pt>
                <c:pt idx="1022">
                  <c:v>1038</c:v>
                </c:pt>
                <c:pt idx="1023">
                  <c:v>55</c:v>
                </c:pt>
                <c:pt idx="1024">
                  <c:v>577</c:v>
                </c:pt>
                <c:pt idx="1025">
                  <c:v>162</c:v>
                </c:pt>
                <c:pt idx="1026">
                  <c:v>1957</c:v>
                </c:pt>
                <c:pt idx="1027">
                  <c:v>1576</c:v>
                </c:pt>
                <c:pt idx="1028">
                  <c:v>1616</c:v>
                </c:pt>
                <c:pt idx="1029">
                  <c:v>36</c:v>
                </c:pt>
                <c:pt idx="1030">
                  <c:v>2069</c:v>
                </c:pt>
                <c:pt idx="1031">
                  <c:v>22</c:v>
                </c:pt>
                <c:pt idx="1032">
                  <c:v>169</c:v>
                </c:pt>
                <c:pt idx="1033">
                  <c:v>680</c:v>
                </c:pt>
                <c:pt idx="1034">
                  <c:v>2053</c:v>
                </c:pt>
                <c:pt idx="1035">
                  <c:v>50</c:v>
                </c:pt>
                <c:pt idx="1036">
                  <c:v>39</c:v>
                </c:pt>
                <c:pt idx="1037">
                  <c:v>1043</c:v>
                </c:pt>
                <c:pt idx="1038">
                  <c:v>1633</c:v>
                </c:pt>
                <c:pt idx="1039">
                  <c:v>46</c:v>
                </c:pt>
                <c:pt idx="1040">
                  <c:v>761</c:v>
                </c:pt>
                <c:pt idx="1041">
                  <c:v>76</c:v>
                </c:pt>
                <c:pt idx="1042">
                  <c:v>290</c:v>
                </c:pt>
                <c:pt idx="1043">
                  <c:v>89</c:v>
                </c:pt>
                <c:pt idx="1044">
                  <c:v>70</c:v>
                </c:pt>
                <c:pt idx="1045">
                  <c:v>1066</c:v>
                </c:pt>
                <c:pt idx="1046">
                  <c:v>2009</c:v>
                </c:pt>
                <c:pt idx="1047">
                  <c:v>1345</c:v>
                </c:pt>
                <c:pt idx="1048">
                  <c:v>195</c:v>
                </c:pt>
                <c:pt idx="1049">
                  <c:v>53</c:v>
                </c:pt>
                <c:pt idx="1050">
                  <c:v>368</c:v>
                </c:pt>
                <c:pt idx="1051">
                  <c:v>845</c:v>
                </c:pt>
                <c:pt idx="1052">
                  <c:v>1853</c:v>
                </c:pt>
                <c:pt idx="1053">
                  <c:v>33</c:v>
                </c:pt>
                <c:pt idx="1054">
                  <c:v>1820</c:v>
                </c:pt>
                <c:pt idx="1055">
                  <c:v>1180</c:v>
                </c:pt>
                <c:pt idx="1056">
                  <c:v>727</c:v>
                </c:pt>
                <c:pt idx="1057">
                  <c:v>40</c:v>
                </c:pt>
                <c:pt idx="1058">
                  <c:v>1062</c:v>
                </c:pt>
                <c:pt idx="1059">
                  <c:v>40</c:v>
                </c:pt>
                <c:pt idx="1060">
                  <c:v>15</c:v>
                </c:pt>
                <c:pt idx="1061">
                  <c:v>341</c:v>
                </c:pt>
                <c:pt idx="1062">
                  <c:v>369</c:v>
                </c:pt>
                <c:pt idx="1063">
                  <c:v>122</c:v>
                </c:pt>
                <c:pt idx="1064">
                  <c:v>486</c:v>
                </c:pt>
                <c:pt idx="1065">
                  <c:v>69</c:v>
                </c:pt>
                <c:pt idx="1066">
                  <c:v>367</c:v>
                </c:pt>
                <c:pt idx="1067">
                  <c:v>995</c:v>
                </c:pt>
                <c:pt idx="1068">
                  <c:v>45</c:v>
                </c:pt>
                <c:pt idx="1069">
                  <c:v>182</c:v>
                </c:pt>
                <c:pt idx="1070">
                  <c:v>1677</c:v>
                </c:pt>
                <c:pt idx="1071">
                  <c:v>156</c:v>
                </c:pt>
                <c:pt idx="1072">
                  <c:v>128</c:v>
                </c:pt>
                <c:pt idx="1073">
                  <c:v>86</c:v>
                </c:pt>
                <c:pt idx="1074">
                  <c:v>68</c:v>
                </c:pt>
                <c:pt idx="1075">
                  <c:v>16</c:v>
                </c:pt>
                <c:pt idx="1076">
                  <c:v>55</c:v>
                </c:pt>
                <c:pt idx="1077">
                  <c:v>63</c:v>
                </c:pt>
                <c:pt idx="1078">
                  <c:v>1507</c:v>
                </c:pt>
                <c:pt idx="1079">
                  <c:v>37</c:v>
                </c:pt>
                <c:pt idx="1080">
                  <c:v>55</c:v>
                </c:pt>
                <c:pt idx="1081">
                  <c:v>564</c:v>
                </c:pt>
                <c:pt idx="1082">
                  <c:v>83</c:v>
                </c:pt>
                <c:pt idx="1083">
                  <c:v>1003</c:v>
                </c:pt>
                <c:pt idx="1084">
                  <c:v>14</c:v>
                </c:pt>
                <c:pt idx="1085">
                  <c:v>81</c:v>
                </c:pt>
                <c:pt idx="1086">
                  <c:v>406</c:v>
                </c:pt>
                <c:pt idx="1087">
                  <c:v>797</c:v>
                </c:pt>
                <c:pt idx="1088">
                  <c:v>1638</c:v>
                </c:pt>
                <c:pt idx="1089">
                  <c:v>661</c:v>
                </c:pt>
                <c:pt idx="1090">
                  <c:v>84</c:v>
                </c:pt>
                <c:pt idx="1091">
                  <c:v>928</c:v>
                </c:pt>
                <c:pt idx="1092">
                  <c:v>203</c:v>
                </c:pt>
                <c:pt idx="1093">
                  <c:v>858</c:v>
                </c:pt>
                <c:pt idx="1094">
                  <c:v>409</c:v>
                </c:pt>
                <c:pt idx="1095">
                  <c:v>282</c:v>
                </c:pt>
                <c:pt idx="1096">
                  <c:v>1423</c:v>
                </c:pt>
                <c:pt idx="1097">
                  <c:v>1449</c:v>
                </c:pt>
                <c:pt idx="1098">
                  <c:v>28</c:v>
                </c:pt>
                <c:pt idx="1099">
                  <c:v>67</c:v>
                </c:pt>
                <c:pt idx="1100">
                  <c:v>1346</c:v>
                </c:pt>
                <c:pt idx="1101">
                  <c:v>19</c:v>
                </c:pt>
                <c:pt idx="1102">
                  <c:v>1253</c:v>
                </c:pt>
                <c:pt idx="1103">
                  <c:v>42</c:v>
                </c:pt>
                <c:pt idx="1104">
                  <c:v>1990</c:v>
                </c:pt>
                <c:pt idx="1105">
                  <c:v>976</c:v>
                </c:pt>
                <c:pt idx="1106">
                  <c:v>311</c:v>
                </c:pt>
                <c:pt idx="1107">
                  <c:v>350</c:v>
                </c:pt>
                <c:pt idx="1108">
                  <c:v>772</c:v>
                </c:pt>
                <c:pt idx="1109">
                  <c:v>199</c:v>
                </c:pt>
                <c:pt idx="1110">
                  <c:v>1228</c:v>
                </c:pt>
                <c:pt idx="1111">
                  <c:v>32</c:v>
                </c:pt>
                <c:pt idx="1112">
                  <c:v>1761</c:v>
                </c:pt>
                <c:pt idx="1113">
                  <c:v>1149</c:v>
                </c:pt>
                <c:pt idx="1114">
                  <c:v>2052</c:v>
                </c:pt>
                <c:pt idx="1115">
                  <c:v>1127</c:v>
                </c:pt>
                <c:pt idx="1116">
                  <c:v>222</c:v>
                </c:pt>
                <c:pt idx="1117">
                  <c:v>610</c:v>
                </c:pt>
                <c:pt idx="1118">
                  <c:v>125</c:v>
                </c:pt>
                <c:pt idx="1119">
                  <c:v>297</c:v>
                </c:pt>
                <c:pt idx="1120">
                  <c:v>32</c:v>
                </c:pt>
                <c:pt idx="1121">
                  <c:v>833</c:v>
                </c:pt>
                <c:pt idx="1122">
                  <c:v>2217</c:v>
                </c:pt>
                <c:pt idx="1123">
                  <c:v>960</c:v>
                </c:pt>
                <c:pt idx="1124">
                  <c:v>155</c:v>
                </c:pt>
                <c:pt idx="1125">
                  <c:v>779</c:v>
                </c:pt>
                <c:pt idx="1126">
                  <c:v>62</c:v>
                </c:pt>
                <c:pt idx="1127">
                  <c:v>1120</c:v>
                </c:pt>
                <c:pt idx="1128">
                  <c:v>45</c:v>
                </c:pt>
                <c:pt idx="1129">
                  <c:v>1187</c:v>
                </c:pt>
                <c:pt idx="1130">
                  <c:v>2302</c:v>
                </c:pt>
                <c:pt idx="1131">
                  <c:v>66</c:v>
                </c:pt>
                <c:pt idx="1132">
                  <c:v>1680</c:v>
                </c:pt>
                <c:pt idx="1133">
                  <c:v>683</c:v>
                </c:pt>
                <c:pt idx="1134">
                  <c:v>305</c:v>
                </c:pt>
                <c:pt idx="1135">
                  <c:v>50</c:v>
                </c:pt>
                <c:pt idx="1136">
                  <c:v>995</c:v>
                </c:pt>
                <c:pt idx="1137">
                  <c:v>279</c:v>
                </c:pt>
                <c:pt idx="1138">
                  <c:v>731</c:v>
                </c:pt>
                <c:pt idx="1139">
                  <c:v>714</c:v>
                </c:pt>
                <c:pt idx="1140">
                  <c:v>428</c:v>
                </c:pt>
                <c:pt idx="1141">
                  <c:v>475</c:v>
                </c:pt>
                <c:pt idx="1142">
                  <c:v>694</c:v>
                </c:pt>
                <c:pt idx="1143">
                  <c:v>96</c:v>
                </c:pt>
                <c:pt idx="1144">
                  <c:v>1242</c:v>
                </c:pt>
                <c:pt idx="1145">
                  <c:v>1079</c:v>
                </c:pt>
                <c:pt idx="1146">
                  <c:v>35</c:v>
                </c:pt>
                <c:pt idx="1147">
                  <c:v>17</c:v>
                </c:pt>
                <c:pt idx="1148">
                  <c:v>231</c:v>
                </c:pt>
                <c:pt idx="1149">
                  <c:v>728</c:v>
                </c:pt>
                <c:pt idx="1150">
                  <c:v>1778</c:v>
                </c:pt>
                <c:pt idx="1151">
                  <c:v>93</c:v>
                </c:pt>
                <c:pt idx="1152">
                  <c:v>173</c:v>
                </c:pt>
                <c:pt idx="1153">
                  <c:v>662</c:v>
                </c:pt>
                <c:pt idx="1154">
                  <c:v>1198</c:v>
                </c:pt>
                <c:pt idx="1155">
                  <c:v>1445</c:v>
                </c:pt>
                <c:pt idx="1156">
                  <c:v>92</c:v>
                </c:pt>
                <c:pt idx="1157">
                  <c:v>491</c:v>
                </c:pt>
                <c:pt idx="1158">
                  <c:v>926</c:v>
                </c:pt>
                <c:pt idx="1159">
                  <c:v>94</c:v>
                </c:pt>
                <c:pt idx="1160">
                  <c:v>1085</c:v>
                </c:pt>
                <c:pt idx="1161">
                  <c:v>23</c:v>
                </c:pt>
                <c:pt idx="1162">
                  <c:v>6</c:v>
                </c:pt>
                <c:pt idx="1163">
                  <c:v>1150</c:v>
                </c:pt>
                <c:pt idx="1164">
                  <c:v>1415</c:v>
                </c:pt>
                <c:pt idx="1165">
                  <c:v>1105</c:v>
                </c:pt>
                <c:pt idx="1166">
                  <c:v>11</c:v>
                </c:pt>
                <c:pt idx="1167">
                  <c:v>2486</c:v>
                </c:pt>
                <c:pt idx="1168">
                  <c:v>1315</c:v>
                </c:pt>
                <c:pt idx="1169">
                  <c:v>1060</c:v>
                </c:pt>
                <c:pt idx="1170">
                  <c:v>1789</c:v>
                </c:pt>
                <c:pt idx="1171">
                  <c:v>19</c:v>
                </c:pt>
                <c:pt idx="1172">
                  <c:v>805</c:v>
                </c:pt>
                <c:pt idx="1173">
                  <c:v>108</c:v>
                </c:pt>
                <c:pt idx="1174">
                  <c:v>23</c:v>
                </c:pt>
                <c:pt idx="1175">
                  <c:v>1493</c:v>
                </c:pt>
                <c:pt idx="1176">
                  <c:v>89</c:v>
                </c:pt>
                <c:pt idx="1177">
                  <c:v>936</c:v>
                </c:pt>
                <c:pt idx="1178">
                  <c:v>343</c:v>
                </c:pt>
                <c:pt idx="1179">
                  <c:v>411</c:v>
                </c:pt>
                <c:pt idx="1180">
                  <c:v>144</c:v>
                </c:pt>
                <c:pt idx="1181">
                  <c:v>724</c:v>
                </c:pt>
                <c:pt idx="1182">
                  <c:v>58</c:v>
                </c:pt>
                <c:pt idx="1183">
                  <c:v>811</c:v>
                </c:pt>
                <c:pt idx="1184">
                  <c:v>488</c:v>
                </c:pt>
                <c:pt idx="1185">
                  <c:v>1574</c:v>
                </c:pt>
                <c:pt idx="1186">
                  <c:v>69</c:v>
                </c:pt>
                <c:pt idx="1187">
                  <c:v>1808</c:v>
                </c:pt>
                <c:pt idx="1188">
                  <c:v>2194</c:v>
                </c:pt>
                <c:pt idx="1189">
                  <c:v>636</c:v>
                </c:pt>
                <c:pt idx="1190">
                  <c:v>279</c:v>
                </c:pt>
                <c:pt idx="1191">
                  <c:v>1363</c:v>
                </c:pt>
                <c:pt idx="1192">
                  <c:v>236</c:v>
                </c:pt>
                <c:pt idx="1193">
                  <c:v>39</c:v>
                </c:pt>
                <c:pt idx="1194">
                  <c:v>137</c:v>
                </c:pt>
                <c:pt idx="1195">
                  <c:v>79</c:v>
                </c:pt>
                <c:pt idx="1196">
                  <c:v>1621</c:v>
                </c:pt>
                <c:pt idx="1197">
                  <c:v>1797</c:v>
                </c:pt>
                <c:pt idx="1198">
                  <c:v>58</c:v>
                </c:pt>
                <c:pt idx="1199">
                  <c:v>541</c:v>
                </c:pt>
                <c:pt idx="1200">
                  <c:v>94</c:v>
                </c:pt>
                <c:pt idx="1201">
                  <c:v>80</c:v>
                </c:pt>
                <c:pt idx="1202">
                  <c:v>1908</c:v>
                </c:pt>
                <c:pt idx="1203">
                  <c:v>1211</c:v>
                </c:pt>
                <c:pt idx="1204">
                  <c:v>1461</c:v>
                </c:pt>
                <c:pt idx="1205">
                  <c:v>1968</c:v>
                </c:pt>
                <c:pt idx="1206">
                  <c:v>1091</c:v>
                </c:pt>
                <c:pt idx="1207">
                  <c:v>55</c:v>
                </c:pt>
                <c:pt idx="1208">
                  <c:v>1366</c:v>
                </c:pt>
                <c:pt idx="1209">
                  <c:v>313</c:v>
                </c:pt>
                <c:pt idx="1210">
                  <c:v>1435</c:v>
                </c:pt>
                <c:pt idx="1211">
                  <c:v>217</c:v>
                </c:pt>
                <c:pt idx="1212">
                  <c:v>655</c:v>
                </c:pt>
                <c:pt idx="1213">
                  <c:v>704</c:v>
                </c:pt>
                <c:pt idx="1214">
                  <c:v>54</c:v>
                </c:pt>
                <c:pt idx="1215">
                  <c:v>178</c:v>
                </c:pt>
                <c:pt idx="1216">
                  <c:v>1033</c:v>
                </c:pt>
                <c:pt idx="1217">
                  <c:v>36</c:v>
                </c:pt>
                <c:pt idx="1218">
                  <c:v>1910</c:v>
                </c:pt>
                <c:pt idx="1219">
                  <c:v>497</c:v>
                </c:pt>
                <c:pt idx="1220">
                  <c:v>691</c:v>
                </c:pt>
                <c:pt idx="1221">
                  <c:v>1363</c:v>
                </c:pt>
                <c:pt idx="1222">
                  <c:v>1298</c:v>
                </c:pt>
                <c:pt idx="1223">
                  <c:v>20</c:v>
                </c:pt>
                <c:pt idx="1224">
                  <c:v>56</c:v>
                </c:pt>
                <c:pt idx="1225">
                  <c:v>968</c:v>
                </c:pt>
                <c:pt idx="1226">
                  <c:v>270</c:v>
                </c:pt>
                <c:pt idx="1227">
                  <c:v>424</c:v>
                </c:pt>
                <c:pt idx="1228">
                  <c:v>1250</c:v>
                </c:pt>
                <c:pt idx="1229">
                  <c:v>938</c:v>
                </c:pt>
                <c:pt idx="1230">
                  <c:v>1155</c:v>
                </c:pt>
                <c:pt idx="1231">
                  <c:v>1695</c:v>
                </c:pt>
                <c:pt idx="1232">
                  <c:v>223</c:v>
                </c:pt>
                <c:pt idx="1233">
                  <c:v>68</c:v>
                </c:pt>
                <c:pt idx="1234">
                  <c:v>38</c:v>
                </c:pt>
                <c:pt idx="1235">
                  <c:v>1650</c:v>
                </c:pt>
                <c:pt idx="1236">
                  <c:v>1826</c:v>
                </c:pt>
                <c:pt idx="1237">
                  <c:v>18</c:v>
                </c:pt>
                <c:pt idx="1238">
                  <c:v>906</c:v>
                </c:pt>
                <c:pt idx="1239">
                  <c:v>157</c:v>
                </c:pt>
                <c:pt idx="1240">
                  <c:v>1477</c:v>
                </c:pt>
                <c:pt idx="1241">
                  <c:v>766</c:v>
                </c:pt>
                <c:pt idx="1242">
                  <c:v>47</c:v>
                </c:pt>
                <c:pt idx="1243">
                  <c:v>467</c:v>
                </c:pt>
                <c:pt idx="1244">
                  <c:v>2116</c:v>
                </c:pt>
                <c:pt idx="1245">
                  <c:v>20</c:v>
                </c:pt>
                <c:pt idx="1246">
                  <c:v>22</c:v>
                </c:pt>
                <c:pt idx="1247">
                  <c:v>1812</c:v>
                </c:pt>
                <c:pt idx="1248">
                  <c:v>967</c:v>
                </c:pt>
                <c:pt idx="1249">
                  <c:v>357</c:v>
                </c:pt>
                <c:pt idx="1250">
                  <c:v>1401</c:v>
                </c:pt>
                <c:pt idx="1251">
                  <c:v>15</c:v>
                </c:pt>
                <c:pt idx="1252">
                  <c:v>981</c:v>
                </c:pt>
                <c:pt idx="1253">
                  <c:v>17</c:v>
                </c:pt>
                <c:pt idx="1254">
                  <c:v>62</c:v>
                </c:pt>
                <c:pt idx="1255">
                  <c:v>23</c:v>
                </c:pt>
                <c:pt idx="1256">
                  <c:v>746</c:v>
                </c:pt>
                <c:pt idx="1257">
                  <c:v>68</c:v>
                </c:pt>
                <c:pt idx="1258">
                  <c:v>285</c:v>
                </c:pt>
                <c:pt idx="1259">
                  <c:v>777</c:v>
                </c:pt>
                <c:pt idx="1260">
                  <c:v>40</c:v>
                </c:pt>
                <c:pt idx="1261">
                  <c:v>751</c:v>
                </c:pt>
                <c:pt idx="1262">
                  <c:v>424</c:v>
                </c:pt>
                <c:pt idx="1263">
                  <c:v>868</c:v>
                </c:pt>
                <c:pt idx="1264">
                  <c:v>756</c:v>
                </c:pt>
                <c:pt idx="1265">
                  <c:v>937</c:v>
                </c:pt>
                <c:pt idx="1266">
                  <c:v>1862</c:v>
                </c:pt>
                <c:pt idx="1267">
                  <c:v>367</c:v>
                </c:pt>
                <c:pt idx="1268">
                  <c:v>443</c:v>
                </c:pt>
                <c:pt idx="1269">
                  <c:v>267</c:v>
                </c:pt>
                <c:pt idx="1270">
                  <c:v>61</c:v>
                </c:pt>
                <c:pt idx="1271">
                  <c:v>184</c:v>
                </c:pt>
                <c:pt idx="1272">
                  <c:v>1512</c:v>
                </c:pt>
                <c:pt idx="1273">
                  <c:v>64</c:v>
                </c:pt>
                <c:pt idx="1274">
                  <c:v>562</c:v>
                </c:pt>
                <c:pt idx="1275">
                  <c:v>312</c:v>
                </c:pt>
                <c:pt idx="1276">
                  <c:v>1156</c:v>
                </c:pt>
                <c:pt idx="1277">
                  <c:v>1104</c:v>
                </c:pt>
                <c:pt idx="1278">
                  <c:v>31</c:v>
                </c:pt>
                <c:pt idx="1279">
                  <c:v>725</c:v>
                </c:pt>
                <c:pt idx="1280">
                  <c:v>1574</c:v>
                </c:pt>
                <c:pt idx="1281">
                  <c:v>185</c:v>
                </c:pt>
                <c:pt idx="1282">
                  <c:v>96</c:v>
                </c:pt>
                <c:pt idx="1283">
                  <c:v>635</c:v>
                </c:pt>
                <c:pt idx="1284">
                  <c:v>757</c:v>
                </c:pt>
                <c:pt idx="1285">
                  <c:v>302</c:v>
                </c:pt>
                <c:pt idx="1286">
                  <c:v>135</c:v>
                </c:pt>
                <c:pt idx="1287">
                  <c:v>330</c:v>
                </c:pt>
                <c:pt idx="1288">
                  <c:v>384</c:v>
                </c:pt>
                <c:pt idx="1289">
                  <c:v>1722</c:v>
                </c:pt>
                <c:pt idx="1290">
                  <c:v>78</c:v>
                </c:pt>
                <c:pt idx="1291">
                  <c:v>24</c:v>
                </c:pt>
                <c:pt idx="1292">
                  <c:v>1168</c:v>
                </c:pt>
                <c:pt idx="1293">
                  <c:v>15</c:v>
                </c:pt>
                <c:pt idx="1294">
                  <c:v>57</c:v>
                </c:pt>
                <c:pt idx="1295">
                  <c:v>1956</c:v>
                </c:pt>
                <c:pt idx="1296">
                  <c:v>2013</c:v>
                </c:pt>
                <c:pt idx="1297">
                  <c:v>326</c:v>
                </c:pt>
                <c:pt idx="1298">
                  <c:v>1240</c:v>
                </c:pt>
                <c:pt idx="1299">
                  <c:v>467</c:v>
                </c:pt>
                <c:pt idx="1300">
                  <c:v>315</c:v>
                </c:pt>
                <c:pt idx="1301">
                  <c:v>74</c:v>
                </c:pt>
                <c:pt idx="1302">
                  <c:v>46</c:v>
                </c:pt>
                <c:pt idx="1303">
                  <c:v>1169</c:v>
                </c:pt>
                <c:pt idx="1304">
                  <c:v>1103</c:v>
                </c:pt>
                <c:pt idx="1305">
                  <c:v>145</c:v>
                </c:pt>
                <c:pt idx="1306">
                  <c:v>684</c:v>
                </c:pt>
                <c:pt idx="1307">
                  <c:v>120</c:v>
                </c:pt>
                <c:pt idx="1308">
                  <c:v>27</c:v>
                </c:pt>
                <c:pt idx="1309">
                  <c:v>653</c:v>
                </c:pt>
                <c:pt idx="1310">
                  <c:v>1459</c:v>
                </c:pt>
                <c:pt idx="1311">
                  <c:v>18</c:v>
                </c:pt>
                <c:pt idx="1312">
                  <c:v>1833</c:v>
                </c:pt>
                <c:pt idx="1313">
                  <c:v>15</c:v>
                </c:pt>
                <c:pt idx="1314">
                  <c:v>515</c:v>
                </c:pt>
                <c:pt idx="1315">
                  <c:v>1020</c:v>
                </c:pt>
                <c:pt idx="1316">
                  <c:v>1370</c:v>
                </c:pt>
                <c:pt idx="1317">
                  <c:v>1026</c:v>
                </c:pt>
                <c:pt idx="1318">
                  <c:v>301</c:v>
                </c:pt>
                <c:pt idx="1319">
                  <c:v>684</c:v>
                </c:pt>
                <c:pt idx="1320">
                  <c:v>499</c:v>
                </c:pt>
                <c:pt idx="1321">
                  <c:v>1004</c:v>
                </c:pt>
                <c:pt idx="1322">
                  <c:v>334</c:v>
                </c:pt>
                <c:pt idx="1323">
                  <c:v>606</c:v>
                </c:pt>
                <c:pt idx="1324">
                  <c:v>75</c:v>
                </c:pt>
                <c:pt idx="1325">
                  <c:v>106</c:v>
                </c:pt>
                <c:pt idx="1326">
                  <c:v>990</c:v>
                </c:pt>
                <c:pt idx="1327">
                  <c:v>1097</c:v>
                </c:pt>
                <c:pt idx="1328">
                  <c:v>16</c:v>
                </c:pt>
                <c:pt idx="1329">
                  <c:v>34</c:v>
                </c:pt>
                <c:pt idx="1330">
                  <c:v>170</c:v>
                </c:pt>
                <c:pt idx="1331">
                  <c:v>75</c:v>
                </c:pt>
                <c:pt idx="1332">
                  <c:v>470</c:v>
                </c:pt>
                <c:pt idx="1333">
                  <c:v>91</c:v>
                </c:pt>
                <c:pt idx="1334">
                  <c:v>504</c:v>
                </c:pt>
                <c:pt idx="1335">
                  <c:v>235</c:v>
                </c:pt>
                <c:pt idx="1336">
                  <c:v>23</c:v>
                </c:pt>
                <c:pt idx="1337">
                  <c:v>88</c:v>
                </c:pt>
                <c:pt idx="1338">
                  <c:v>17</c:v>
                </c:pt>
                <c:pt idx="1339">
                  <c:v>24</c:v>
                </c:pt>
                <c:pt idx="1340">
                  <c:v>60</c:v>
                </c:pt>
                <c:pt idx="1341">
                  <c:v>283</c:v>
                </c:pt>
                <c:pt idx="1342">
                  <c:v>65</c:v>
                </c:pt>
                <c:pt idx="1343">
                  <c:v>51</c:v>
                </c:pt>
                <c:pt idx="1344">
                  <c:v>96</c:v>
                </c:pt>
                <c:pt idx="1345">
                  <c:v>160</c:v>
                </c:pt>
                <c:pt idx="1346">
                  <c:v>183</c:v>
                </c:pt>
                <c:pt idx="1347">
                  <c:v>1334</c:v>
                </c:pt>
                <c:pt idx="1348">
                  <c:v>1072</c:v>
                </c:pt>
                <c:pt idx="1349">
                  <c:v>174</c:v>
                </c:pt>
                <c:pt idx="1350">
                  <c:v>758</c:v>
                </c:pt>
                <c:pt idx="1351">
                  <c:v>31</c:v>
                </c:pt>
                <c:pt idx="1352">
                  <c:v>331</c:v>
                </c:pt>
                <c:pt idx="1353">
                  <c:v>43</c:v>
                </c:pt>
                <c:pt idx="1354">
                  <c:v>463</c:v>
                </c:pt>
                <c:pt idx="1355">
                  <c:v>133</c:v>
                </c:pt>
                <c:pt idx="1356">
                  <c:v>363</c:v>
                </c:pt>
                <c:pt idx="1357">
                  <c:v>545</c:v>
                </c:pt>
                <c:pt idx="1358">
                  <c:v>1065</c:v>
                </c:pt>
                <c:pt idx="1359">
                  <c:v>2047</c:v>
                </c:pt>
                <c:pt idx="1360">
                  <c:v>296</c:v>
                </c:pt>
                <c:pt idx="1361">
                  <c:v>140</c:v>
                </c:pt>
                <c:pt idx="1362">
                  <c:v>530</c:v>
                </c:pt>
                <c:pt idx="1363">
                  <c:v>534</c:v>
                </c:pt>
                <c:pt idx="1364">
                  <c:v>411</c:v>
                </c:pt>
                <c:pt idx="1365">
                  <c:v>114</c:v>
                </c:pt>
                <c:pt idx="1366">
                  <c:v>101</c:v>
                </c:pt>
                <c:pt idx="1367">
                  <c:v>25</c:v>
                </c:pt>
                <c:pt idx="1368">
                  <c:v>789</c:v>
                </c:pt>
                <c:pt idx="1369">
                  <c:v>87</c:v>
                </c:pt>
                <c:pt idx="1370">
                  <c:v>50</c:v>
                </c:pt>
                <c:pt idx="1371">
                  <c:v>1822</c:v>
                </c:pt>
                <c:pt idx="1372">
                  <c:v>73</c:v>
                </c:pt>
                <c:pt idx="1373">
                  <c:v>61</c:v>
                </c:pt>
                <c:pt idx="1374">
                  <c:v>189</c:v>
                </c:pt>
                <c:pt idx="1375">
                  <c:v>1282</c:v>
                </c:pt>
                <c:pt idx="1376">
                  <c:v>63</c:v>
                </c:pt>
                <c:pt idx="1377">
                  <c:v>52</c:v>
                </c:pt>
                <c:pt idx="1378">
                  <c:v>410</c:v>
                </c:pt>
                <c:pt idx="1379">
                  <c:v>805</c:v>
                </c:pt>
                <c:pt idx="1380">
                  <c:v>1631</c:v>
                </c:pt>
                <c:pt idx="1381">
                  <c:v>34</c:v>
                </c:pt>
                <c:pt idx="1382">
                  <c:v>152</c:v>
                </c:pt>
                <c:pt idx="1383">
                  <c:v>21</c:v>
                </c:pt>
                <c:pt idx="1384">
                  <c:v>2126</c:v>
                </c:pt>
                <c:pt idx="1385">
                  <c:v>899</c:v>
                </c:pt>
                <c:pt idx="1386">
                  <c:v>834</c:v>
                </c:pt>
                <c:pt idx="1387">
                  <c:v>8</c:v>
                </c:pt>
                <c:pt idx="1388">
                  <c:v>119</c:v>
                </c:pt>
                <c:pt idx="1389">
                  <c:v>21</c:v>
                </c:pt>
                <c:pt idx="1390">
                  <c:v>1253</c:v>
                </c:pt>
                <c:pt idx="1391">
                  <c:v>973</c:v>
                </c:pt>
                <c:pt idx="1392">
                  <c:v>45</c:v>
                </c:pt>
                <c:pt idx="1393">
                  <c:v>992</c:v>
                </c:pt>
                <c:pt idx="1394">
                  <c:v>32</c:v>
                </c:pt>
                <c:pt idx="1395">
                  <c:v>860</c:v>
                </c:pt>
                <c:pt idx="1396">
                  <c:v>928</c:v>
                </c:pt>
                <c:pt idx="1397">
                  <c:v>1095</c:v>
                </c:pt>
                <c:pt idx="1398">
                  <c:v>587</c:v>
                </c:pt>
                <c:pt idx="1399">
                  <c:v>641</c:v>
                </c:pt>
                <c:pt idx="1400">
                  <c:v>23</c:v>
                </c:pt>
                <c:pt idx="1401">
                  <c:v>2279</c:v>
                </c:pt>
                <c:pt idx="1402">
                  <c:v>49</c:v>
                </c:pt>
                <c:pt idx="1403">
                  <c:v>160</c:v>
                </c:pt>
                <c:pt idx="1404">
                  <c:v>48</c:v>
                </c:pt>
                <c:pt idx="1405">
                  <c:v>83</c:v>
                </c:pt>
                <c:pt idx="1406">
                  <c:v>1862</c:v>
                </c:pt>
                <c:pt idx="1407">
                  <c:v>1234</c:v>
                </c:pt>
                <c:pt idx="1408">
                  <c:v>84</c:v>
                </c:pt>
                <c:pt idx="1409">
                  <c:v>874</c:v>
                </c:pt>
                <c:pt idx="1410">
                  <c:v>1383</c:v>
                </c:pt>
                <c:pt idx="1411">
                  <c:v>999</c:v>
                </c:pt>
                <c:pt idx="1412">
                  <c:v>246</c:v>
                </c:pt>
                <c:pt idx="1413">
                  <c:v>1286</c:v>
                </c:pt>
                <c:pt idx="1414">
                  <c:v>99</c:v>
                </c:pt>
                <c:pt idx="1415">
                  <c:v>1192</c:v>
                </c:pt>
                <c:pt idx="1416">
                  <c:v>362</c:v>
                </c:pt>
                <c:pt idx="1417">
                  <c:v>2130</c:v>
                </c:pt>
                <c:pt idx="1418">
                  <c:v>1229</c:v>
                </c:pt>
                <c:pt idx="1419">
                  <c:v>27</c:v>
                </c:pt>
                <c:pt idx="1420">
                  <c:v>434</c:v>
                </c:pt>
                <c:pt idx="1421">
                  <c:v>44</c:v>
                </c:pt>
                <c:pt idx="1422">
                  <c:v>318</c:v>
                </c:pt>
                <c:pt idx="1423">
                  <c:v>78</c:v>
                </c:pt>
                <c:pt idx="1424">
                  <c:v>794</c:v>
                </c:pt>
                <c:pt idx="1425">
                  <c:v>17</c:v>
                </c:pt>
                <c:pt idx="1426">
                  <c:v>26</c:v>
                </c:pt>
                <c:pt idx="1427">
                  <c:v>76</c:v>
                </c:pt>
                <c:pt idx="1428">
                  <c:v>29</c:v>
                </c:pt>
                <c:pt idx="1429">
                  <c:v>1053</c:v>
                </c:pt>
                <c:pt idx="1430">
                  <c:v>263</c:v>
                </c:pt>
                <c:pt idx="1431">
                  <c:v>802</c:v>
                </c:pt>
                <c:pt idx="1432">
                  <c:v>1736</c:v>
                </c:pt>
                <c:pt idx="1433">
                  <c:v>57</c:v>
                </c:pt>
                <c:pt idx="1434">
                  <c:v>2302</c:v>
                </c:pt>
                <c:pt idx="1435">
                  <c:v>37</c:v>
                </c:pt>
                <c:pt idx="1436">
                  <c:v>310</c:v>
                </c:pt>
                <c:pt idx="1437">
                  <c:v>1305</c:v>
                </c:pt>
                <c:pt idx="1438">
                  <c:v>832</c:v>
                </c:pt>
                <c:pt idx="1439">
                  <c:v>401</c:v>
                </c:pt>
                <c:pt idx="1440">
                  <c:v>1027</c:v>
                </c:pt>
                <c:pt idx="1441">
                  <c:v>1189</c:v>
                </c:pt>
                <c:pt idx="1442">
                  <c:v>1194</c:v>
                </c:pt>
                <c:pt idx="1443">
                  <c:v>38</c:v>
                </c:pt>
                <c:pt idx="1444">
                  <c:v>820</c:v>
                </c:pt>
                <c:pt idx="1445">
                  <c:v>274</c:v>
                </c:pt>
                <c:pt idx="1446">
                  <c:v>396</c:v>
                </c:pt>
                <c:pt idx="1447">
                  <c:v>448</c:v>
                </c:pt>
                <c:pt idx="1448">
                  <c:v>44</c:v>
                </c:pt>
                <c:pt idx="1449">
                  <c:v>102</c:v>
                </c:pt>
                <c:pt idx="1450">
                  <c:v>61</c:v>
                </c:pt>
                <c:pt idx="1451">
                  <c:v>1121</c:v>
                </c:pt>
                <c:pt idx="1452">
                  <c:v>473</c:v>
                </c:pt>
                <c:pt idx="1453">
                  <c:v>50</c:v>
                </c:pt>
                <c:pt idx="1454">
                  <c:v>58</c:v>
                </c:pt>
                <c:pt idx="1455">
                  <c:v>1313</c:v>
                </c:pt>
                <c:pt idx="1456">
                  <c:v>53</c:v>
                </c:pt>
                <c:pt idx="1457">
                  <c:v>101</c:v>
                </c:pt>
                <c:pt idx="1458">
                  <c:v>316</c:v>
                </c:pt>
                <c:pt idx="1459">
                  <c:v>1400</c:v>
                </c:pt>
                <c:pt idx="1460">
                  <c:v>1424</c:v>
                </c:pt>
                <c:pt idx="1461">
                  <c:v>311</c:v>
                </c:pt>
                <c:pt idx="1462">
                  <c:v>1149</c:v>
                </c:pt>
                <c:pt idx="1463">
                  <c:v>32</c:v>
                </c:pt>
                <c:pt idx="1464">
                  <c:v>299</c:v>
                </c:pt>
                <c:pt idx="1465">
                  <c:v>320</c:v>
                </c:pt>
                <c:pt idx="1466">
                  <c:v>85</c:v>
                </c:pt>
                <c:pt idx="1467">
                  <c:v>24</c:v>
                </c:pt>
                <c:pt idx="1468">
                  <c:v>112</c:v>
                </c:pt>
                <c:pt idx="1469">
                  <c:v>30</c:v>
                </c:pt>
                <c:pt idx="1470">
                  <c:v>69</c:v>
                </c:pt>
                <c:pt idx="1471">
                  <c:v>800</c:v>
                </c:pt>
                <c:pt idx="1472">
                  <c:v>523</c:v>
                </c:pt>
                <c:pt idx="1473">
                  <c:v>1693</c:v>
                </c:pt>
                <c:pt idx="1474">
                  <c:v>1258</c:v>
                </c:pt>
                <c:pt idx="1475">
                  <c:v>28</c:v>
                </c:pt>
                <c:pt idx="1476">
                  <c:v>227</c:v>
                </c:pt>
                <c:pt idx="1477">
                  <c:v>1555</c:v>
                </c:pt>
                <c:pt idx="1478">
                  <c:v>861</c:v>
                </c:pt>
                <c:pt idx="1479">
                  <c:v>103</c:v>
                </c:pt>
                <c:pt idx="1480">
                  <c:v>10</c:v>
                </c:pt>
                <c:pt idx="1481">
                  <c:v>1918</c:v>
                </c:pt>
                <c:pt idx="1482">
                  <c:v>586</c:v>
                </c:pt>
                <c:pt idx="1483">
                  <c:v>62</c:v>
                </c:pt>
                <c:pt idx="1484">
                  <c:v>447</c:v>
                </c:pt>
                <c:pt idx="1485">
                  <c:v>939</c:v>
                </c:pt>
                <c:pt idx="1486">
                  <c:v>797</c:v>
                </c:pt>
                <c:pt idx="1487">
                  <c:v>415</c:v>
                </c:pt>
                <c:pt idx="1488">
                  <c:v>30</c:v>
                </c:pt>
                <c:pt idx="1489">
                  <c:v>251</c:v>
                </c:pt>
                <c:pt idx="1490">
                  <c:v>237</c:v>
                </c:pt>
                <c:pt idx="1491">
                  <c:v>91</c:v>
                </c:pt>
                <c:pt idx="1492">
                  <c:v>292</c:v>
                </c:pt>
                <c:pt idx="1493">
                  <c:v>46</c:v>
                </c:pt>
                <c:pt idx="1494">
                  <c:v>371</c:v>
                </c:pt>
                <c:pt idx="1495">
                  <c:v>396</c:v>
                </c:pt>
                <c:pt idx="1496">
                  <c:v>68</c:v>
                </c:pt>
                <c:pt idx="1497">
                  <c:v>177</c:v>
                </c:pt>
                <c:pt idx="1498">
                  <c:v>45</c:v>
                </c:pt>
                <c:pt idx="1499">
                  <c:v>1899</c:v>
                </c:pt>
                <c:pt idx="1500">
                  <c:v>22</c:v>
                </c:pt>
                <c:pt idx="1501">
                  <c:v>41</c:v>
                </c:pt>
                <c:pt idx="1502">
                  <c:v>1440</c:v>
                </c:pt>
                <c:pt idx="1503">
                  <c:v>95</c:v>
                </c:pt>
                <c:pt idx="1504">
                  <c:v>87</c:v>
                </c:pt>
                <c:pt idx="1505">
                  <c:v>72</c:v>
                </c:pt>
                <c:pt idx="1506">
                  <c:v>106</c:v>
                </c:pt>
                <c:pt idx="1507">
                  <c:v>15</c:v>
                </c:pt>
                <c:pt idx="1508">
                  <c:v>59</c:v>
                </c:pt>
                <c:pt idx="1509">
                  <c:v>92</c:v>
                </c:pt>
                <c:pt idx="1510">
                  <c:v>289</c:v>
                </c:pt>
                <c:pt idx="1511">
                  <c:v>769</c:v>
                </c:pt>
                <c:pt idx="1512">
                  <c:v>188</c:v>
                </c:pt>
                <c:pt idx="1513">
                  <c:v>354</c:v>
                </c:pt>
                <c:pt idx="1514">
                  <c:v>1919</c:v>
                </c:pt>
                <c:pt idx="1515">
                  <c:v>454</c:v>
                </c:pt>
                <c:pt idx="1516">
                  <c:v>605</c:v>
                </c:pt>
                <c:pt idx="1517">
                  <c:v>270</c:v>
                </c:pt>
                <c:pt idx="1518">
                  <c:v>1690</c:v>
                </c:pt>
                <c:pt idx="1519">
                  <c:v>1428</c:v>
                </c:pt>
                <c:pt idx="1520">
                  <c:v>209</c:v>
                </c:pt>
                <c:pt idx="1521">
                  <c:v>545</c:v>
                </c:pt>
                <c:pt idx="1522">
                  <c:v>96</c:v>
                </c:pt>
                <c:pt idx="1523">
                  <c:v>222</c:v>
                </c:pt>
                <c:pt idx="1524">
                  <c:v>61</c:v>
                </c:pt>
                <c:pt idx="1525">
                  <c:v>44</c:v>
                </c:pt>
                <c:pt idx="1526">
                  <c:v>92</c:v>
                </c:pt>
                <c:pt idx="1527">
                  <c:v>817</c:v>
                </c:pt>
                <c:pt idx="1528">
                  <c:v>1371</c:v>
                </c:pt>
                <c:pt idx="1529">
                  <c:v>213</c:v>
                </c:pt>
                <c:pt idx="1530">
                  <c:v>60</c:v>
                </c:pt>
                <c:pt idx="1531">
                  <c:v>78</c:v>
                </c:pt>
                <c:pt idx="1532">
                  <c:v>311</c:v>
                </c:pt>
                <c:pt idx="1533">
                  <c:v>26</c:v>
                </c:pt>
                <c:pt idx="1534">
                  <c:v>61</c:v>
                </c:pt>
                <c:pt idx="1535">
                  <c:v>449</c:v>
                </c:pt>
                <c:pt idx="1536">
                  <c:v>38</c:v>
                </c:pt>
                <c:pt idx="1537">
                  <c:v>1131</c:v>
                </c:pt>
                <c:pt idx="1538">
                  <c:v>34</c:v>
                </c:pt>
                <c:pt idx="1539">
                  <c:v>294</c:v>
                </c:pt>
                <c:pt idx="1540">
                  <c:v>48</c:v>
                </c:pt>
                <c:pt idx="1541">
                  <c:v>289</c:v>
                </c:pt>
                <c:pt idx="1542">
                  <c:v>30</c:v>
                </c:pt>
                <c:pt idx="1543">
                  <c:v>125</c:v>
                </c:pt>
                <c:pt idx="1544">
                  <c:v>156</c:v>
                </c:pt>
                <c:pt idx="1545">
                  <c:v>70</c:v>
                </c:pt>
                <c:pt idx="1546">
                  <c:v>65</c:v>
                </c:pt>
                <c:pt idx="1547">
                  <c:v>2283</c:v>
                </c:pt>
                <c:pt idx="1548">
                  <c:v>310</c:v>
                </c:pt>
                <c:pt idx="1549">
                  <c:v>1319</c:v>
                </c:pt>
                <c:pt idx="1550">
                  <c:v>879</c:v>
                </c:pt>
                <c:pt idx="1551">
                  <c:v>121</c:v>
                </c:pt>
                <c:pt idx="1552">
                  <c:v>690</c:v>
                </c:pt>
                <c:pt idx="1553">
                  <c:v>209</c:v>
                </c:pt>
                <c:pt idx="1554">
                  <c:v>1134</c:v>
                </c:pt>
                <c:pt idx="1555">
                  <c:v>1507</c:v>
                </c:pt>
                <c:pt idx="1556">
                  <c:v>129</c:v>
                </c:pt>
                <c:pt idx="1557">
                  <c:v>458</c:v>
                </c:pt>
                <c:pt idx="1558">
                  <c:v>1091</c:v>
                </c:pt>
                <c:pt idx="1559">
                  <c:v>180</c:v>
                </c:pt>
                <c:pt idx="1560">
                  <c:v>77</c:v>
                </c:pt>
                <c:pt idx="1561">
                  <c:v>2349</c:v>
                </c:pt>
                <c:pt idx="1562">
                  <c:v>17</c:v>
                </c:pt>
                <c:pt idx="1563">
                  <c:v>637</c:v>
                </c:pt>
                <c:pt idx="1564">
                  <c:v>1828</c:v>
                </c:pt>
                <c:pt idx="1565">
                  <c:v>44</c:v>
                </c:pt>
                <c:pt idx="1566">
                  <c:v>586</c:v>
                </c:pt>
                <c:pt idx="1567">
                  <c:v>1574</c:v>
                </c:pt>
                <c:pt idx="1568">
                  <c:v>450</c:v>
                </c:pt>
                <c:pt idx="1569">
                  <c:v>1471</c:v>
                </c:pt>
                <c:pt idx="1570">
                  <c:v>65</c:v>
                </c:pt>
                <c:pt idx="1571">
                  <c:v>175</c:v>
                </c:pt>
                <c:pt idx="1572">
                  <c:v>40</c:v>
                </c:pt>
                <c:pt idx="1573">
                  <c:v>40</c:v>
                </c:pt>
                <c:pt idx="1574">
                  <c:v>1115</c:v>
                </c:pt>
                <c:pt idx="1575">
                  <c:v>134</c:v>
                </c:pt>
                <c:pt idx="1576">
                  <c:v>37</c:v>
                </c:pt>
                <c:pt idx="1577">
                  <c:v>71</c:v>
                </c:pt>
                <c:pt idx="1578">
                  <c:v>1180</c:v>
                </c:pt>
                <c:pt idx="1579">
                  <c:v>819</c:v>
                </c:pt>
                <c:pt idx="1580">
                  <c:v>32</c:v>
                </c:pt>
                <c:pt idx="1581">
                  <c:v>46</c:v>
                </c:pt>
                <c:pt idx="1582">
                  <c:v>1159</c:v>
                </c:pt>
                <c:pt idx="1583">
                  <c:v>1173</c:v>
                </c:pt>
                <c:pt idx="1584">
                  <c:v>1910</c:v>
                </c:pt>
                <c:pt idx="1585">
                  <c:v>529</c:v>
                </c:pt>
                <c:pt idx="1586">
                  <c:v>54</c:v>
                </c:pt>
                <c:pt idx="1587">
                  <c:v>612</c:v>
                </c:pt>
                <c:pt idx="1588">
                  <c:v>75</c:v>
                </c:pt>
                <c:pt idx="1589">
                  <c:v>1045</c:v>
                </c:pt>
                <c:pt idx="1590">
                  <c:v>55</c:v>
                </c:pt>
                <c:pt idx="1591">
                  <c:v>404</c:v>
                </c:pt>
                <c:pt idx="1592">
                  <c:v>1443</c:v>
                </c:pt>
                <c:pt idx="1593">
                  <c:v>1366</c:v>
                </c:pt>
                <c:pt idx="1594">
                  <c:v>38</c:v>
                </c:pt>
                <c:pt idx="1595">
                  <c:v>436</c:v>
                </c:pt>
                <c:pt idx="1596">
                  <c:v>145</c:v>
                </c:pt>
                <c:pt idx="1597">
                  <c:v>1048</c:v>
                </c:pt>
                <c:pt idx="1598">
                  <c:v>404</c:v>
                </c:pt>
                <c:pt idx="1599">
                  <c:v>907</c:v>
                </c:pt>
                <c:pt idx="1600">
                  <c:v>1198</c:v>
                </c:pt>
                <c:pt idx="1601">
                  <c:v>1658</c:v>
                </c:pt>
                <c:pt idx="1602">
                  <c:v>1638</c:v>
                </c:pt>
                <c:pt idx="1603">
                  <c:v>73</c:v>
                </c:pt>
                <c:pt idx="1604">
                  <c:v>275</c:v>
                </c:pt>
                <c:pt idx="1605">
                  <c:v>854</c:v>
                </c:pt>
                <c:pt idx="1606">
                  <c:v>78</c:v>
                </c:pt>
                <c:pt idx="1607">
                  <c:v>106</c:v>
                </c:pt>
                <c:pt idx="1608">
                  <c:v>446</c:v>
                </c:pt>
                <c:pt idx="1609">
                  <c:v>1662</c:v>
                </c:pt>
                <c:pt idx="1610">
                  <c:v>84</c:v>
                </c:pt>
                <c:pt idx="1611">
                  <c:v>656</c:v>
                </c:pt>
                <c:pt idx="1612">
                  <c:v>5</c:v>
                </c:pt>
                <c:pt idx="1613">
                  <c:v>733</c:v>
                </c:pt>
                <c:pt idx="1614">
                  <c:v>634</c:v>
                </c:pt>
                <c:pt idx="1615">
                  <c:v>112</c:v>
                </c:pt>
                <c:pt idx="1616">
                  <c:v>13</c:v>
                </c:pt>
                <c:pt idx="1617">
                  <c:v>55</c:v>
                </c:pt>
                <c:pt idx="1618">
                  <c:v>1513</c:v>
                </c:pt>
                <c:pt idx="1619">
                  <c:v>271</c:v>
                </c:pt>
                <c:pt idx="1620">
                  <c:v>1084</c:v>
                </c:pt>
                <c:pt idx="1621">
                  <c:v>103</c:v>
                </c:pt>
                <c:pt idx="1622">
                  <c:v>269</c:v>
                </c:pt>
                <c:pt idx="1623">
                  <c:v>22</c:v>
                </c:pt>
                <c:pt idx="1624">
                  <c:v>1313</c:v>
                </c:pt>
                <c:pt idx="1625">
                  <c:v>101</c:v>
                </c:pt>
                <c:pt idx="1626">
                  <c:v>72</c:v>
                </c:pt>
                <c:pt idx="1627">
                  <c:v>1383</c:v>
                </c:pt>
                <c:pt idx="1628">
                  <c:v>116</c:v>
                </c:pt>
                <c:pt idx="1629">
                  <c:v>793</c:v>
                </c:pt>
                <c:pt idx="1630">
                  <c:v>80</c:v>
                </c:pt>
                <c:pt idx="1631">
                  <c:v>167</c:v>
                </c:pt>
                <c:pt idx="1632">
                  <c:v>677</c:v>
                </c:pt>
                <c:pt idx="1633">
                  <c:v>23</c:v>
                </c:pt>
                <c:pt idx="1634">
                  <c:v>641</c:v>
                </c:pt>
                <c:pt idx="1635">
                  <c:v>1106</c:v>
                </c:pt>
                <c:pt idx="1636">
                  <c:v>1033</c:v>
                </c:pt>
                <c:pt idx="1637">
                  <c:v>1174</c:v>
                </c:pt>
                <c:pt idx="1638">
                  <c:v>20</c:v>
                </c:pt>
                <c:pt idx="1639">
                  <c:v>102</c:v>
                </c:pt>
                <c:pt idx="1640">
                  <c:v>507</c:v>
                </c:pt>
                <c:pt idx="1641">
                  <c:v>156</c:v>
                </c:pt>
                <c:pt idx="1642">
                  <c:v>17</c:v>
                </c:pt>
                <c:pt idx="1643">
                  <c:v>792</c:v>
                </c:pt>
                <c:pt idx="1644">
                  <c:v>92</c:v>
                </c:pt>
                <c:pt idx="1645">
                  <c:v>407</c:v>
                </c:pt>
                <c:pt idx="1646">
                  <c:v>841</c:v>
                </c:pt>
                <c:pt idx="1647">
                  <c:v>284</c:v>
                </c:pt>
                <c:pt idx="1648">
                  <c:v>1156</c:v>
                </c:pt>
                <c:pt idx="1649">
                  <c:v>20</c:v>
                </c:pt>
                <c:pt idx="1650">
                  <c:v>54</c:v>
                </c:pt>
                <c:pt idx="1651">
                  <c:v>436</c:v>
                </c:pt>
                <c:pt idx="1652">
                  <c:v>59</c:v>
                </c:pt>
                <c:pt idx="1653">
                  <c:v>147</c:v>
                </c:pt>
                <c:pt idx="1654">
                  <c:v>1230</c:v>
                </c:pt>
                <c:pt idx="1655">
                  <c:v>137</c:v>
                </c:pt>
                <c:pt idx="1656">
                  <c:v>15</c:v>
                </c:pt>
                <c:pt idx="1657">
                  <c:v>974</c:v>
                </c:pt>
                <c:pt idx="1658">
                  <c:v>778</c:v>
                </c:pt>
                <c:pt idx="1659">
                  <c:v>1029</c:v>
                </c:pt>
                <c:pt idx="1660">
                  <c:v>299</c:v>
                </c:pt>
                <c:pt idx="1661">
                  <c:v>221</c:v>
                </c:pt>
                <c:pt idx="1662">
                  <c:v>1682</c:v>
                </c:pt>
                <c:pt idx="1663">
                  <c:v>21</c:v>
                </c:pt>
                <c:pt idx="1664">
                  <c:v>892</c:v>
                </c:pt>
                <c:pt idx="1665">
                  <c:v>58</c:v>
                </c:pt>
                <c:pt idx="1666">
                  <c:v>81</c:v>
                </c:pt>
                <c:pt idx="1667">
                  <c:v>1269</c:v>
                </c:pt>
                <c:pt idx="1668">
                  <c:v>339</c:v>
                </c:pt>
                <c:pt idx="1669">
                  <c:v>1410</c:v>
                </c:pt>
                <c:pt idx="1670">
                  <c:v>528</c:v>
                </c:pt>
                <c:pt idx="1671">
                  <c:v>32</c:v>
                </c:pt>
                <c:pt idx="1672">
                  <c:v>41</c:v>
                </c:pt>
                <c:pt idx="1673">
                  <c:v>21</c:v>
                </c:pt>
                <c:pt idx="1674">
                  <c:v>1141</c:v>
                </c:pt>
                <c:pt idx="1675">
                  <c:v>710</c:v>
                </c:pt>
                <c:pt idx="1676">
                  <c:v>1099</c:v>
                </c:pt>
                <c:pt idx="1677">
                  <c:v>1538</c:v>
                </c:pt>
                <c:pt idx="1678">
                  <c:v>57</c:v>
                </c:pt>
                <c:pt idx="1679">
                  <c:v>1722</c:v>
                </c:pt>
                <c:pt idx="1680">
                  <c:v>270</c:v>
                </c:pt>
                <c:pt idx="1681">
                  <c:v>31</c:v>
                </c:pt>
                <c:pt idx="1682">
                  <c:v>882</c:v>
                </c:pt>
                <c:pt idx="1683">
                  <c:v>16</c:v>
                </c:pt>
                <c:pt idx="1684">
                  <c:v>311</c:v>
                </c:pt>
                <c:pt idx="1685">
                  <c:v>227</c:v>
                </c:pt>
                <c:pt idx="1686">
                  <c:v>48</c:v>
                </c:pt>
                <c:pt idx="1687">
                  <c:v>77</c:v>
                </c:pt>
                <c:pt idx="1688">
                  <c:v>1289</c:v>
                </c:pt>
                <c:pt idx="1689">
                  <c:v>561</c:v>
                </c:pt>
                <c:pt idx="1690">
                  <c:v>211</c:v>
                </c:pt>
                <c:pt idx="1691">
                  <c:v>37</c:v>
                </c:pt>
                <c:pt idx="1692">
                  <c:v>1702</c:v>
                </c:pt>
                <c:pt idx="1693">
                  <c:v>629</c:v>
                </c:pt>
                <c:pt idx="1694">
                  <c:v>54</c:v>
                </c:pt>
                <c:pt idx="1695">
                  <c:v>78</c:v>
                </c:pt>
                <c:pt idx="1696">
                  <c:v>137</c:v>
                </c:pt>
                <c:pt idx="1697">
                  <c:v>406</c:v>
                </c:pt>
                <c:pt idx="1698">
                  <c:v>31</c:v>
                </c:pt>
                <c:pt idx="1699">
                  <c:v>15</c:v>
                </c:pt>
                <c:pt idx="1700">
                  <c:v>195</c:v>
                </c:pt>
                <c:pt idx="1701">
                  <c:v>767</c:v>
                </c:pt>
                <c:pt idx="1702">
                  <c:v>638</c:v>
                </c:pt>
                <c:pt idx="1703">
                  <c:v>894</c:v>
                </c:pt>
                <c:pt idx="1704">
                  <c:v>41</c:v>
                </c:pt>
                <c:pt idx="1705">
                  <c:v>131</c:v>
                </c:pt>
                <c:pt idx="1706">
                  <c:v>612</c:v>
                </c:pt>
                <c:pt idx="1707">
                  <c:v>29</c:v>
                </c:pt>
                <c:pt idx="1708">
                  <c:v>823</c:v>
                </c:pt>
                <c:pt idx="1709">
                  <c:v>813</c:v>
                </c:pt>
                <c:pt idx="1710">
                  <c:v>1179</c:v>
                </c:pt>
                <c:pt idx="1711">
                  <c:v>129</c:v>
                </c:pt>
                <c:pt idx="1712">
                  <c:v>55</c:v>
                </c:pt>
                <c:pt idx="1713">
                  <c:v>1511</c:v>
                </c:pt>
                <c:pt idx="1714">
                  <c:v>117</c:v>
                </c:pt>
                <c:pt idx="1715">
                  <c:v>38</c:v>
                </c:pt>
                <c:pt idx="1716">
                  <c:v>890</c:v>
                </c:pt>
                <c:pt idx="1717">
                  <c:v>694</c:v>
                </c:pt>
                <c:pt idx="1718">
                  <c:v>1792</c:v>
                </c:pt>
                <c:pt idx="1719">
                  <c:v>49</c:v>
                </c:pt>
                <c:pt idx="1720">
                  <c:v>231</c:v>
                </c:pt>
                <c:pt idx="1721">
                  <c:v>902</c:v>
                </c:pt>
                <c:pt idx="1722">
                  <c:v>68</c:v>
                </c:pt>
                <c:pt idx="1723">
                  <c:v>55</c:v>
                </c:pt>
                <c:pt idx="1724">
                  <c:v>76</c:v>
                </c:pt>
                <c:pt idx="1725">
                  <c:v>395</c:v>
                </c:pt>
                <c:pt idx="1726">
                  <c:v>860</c:v>
                </c:pt>
                <c:pt idx="1727">
                  <c:v>169</c:v>
                </c:pt>
                <c:pt idx="1728">
                  <c:v>877</c:v>
                </c:pt>
                <c:pt idx="1729">
                  <c:v>1307</c:v>
                </c:pt>
                <c:pt idx="1730">
                  <c:v>1603</c:v>
                </c:pt>
                <c:pt idx="1731">
                  <c:v>981</c:v>
                </c:pt>
                <c:pt idx="1732">
                  <c:v>1533</c:v>
                </c:pt>
                <c:pt idx="1733">
                  <c:v>82</c:v>
                </c:pt>
                <c:pt idx="1734">
                  <c:v>244</c:v>
                </c:pt>
                <c:pt idx="1735">
                  <c:v>36</c:v>
                </c:pt>
                <c:pt idx="1736">
                  <c:v>54</c:v>
                </c:pt>
                <c:pt idx="1737">
                  <c:v>71</c:v>
                </c:pt>
                <c:pt idx="1738">
                  <c:v>1572</c:v>
                </c:pt>
                <c:pt idx="1739">
                  <c:v>122</c:v>
                </c:pt>
                <c:pt idx="1740">
                  <c:v>775</c:v>
                </c:pt>
                <c:pt idx="1741">
                  <c:v>180</c:v>
                </c:pt>
                <c:pt idx="1742">
                  <c:v>304</c:v>
                </c:pt>
                <c:pt idx="1743">
                  <c:v>37</c:v>
                </c:pt>
                <c:pt idx="1744">
                  <c:v>815</c:v>
                </c:pt>
                <c:pt idx="1745">
                  <c:v>1001</c:v>
                </c:pt>
                <c:pt idx="1746">
                  <c:v>1157</c:v>
                </c:pt>
                <c:pt idx="1747">
                  <c:v>688</c:v>
                </c:pt>
                <c:pt idx="1748">
                  <c:v>747</c:v>
                </c:pt>
                <c:pt idx="1749">
                  <c:v>31</c:v>
                </c:pt>
                <c:pt idx="1750">
                  <c:v>67</c:v>
                </c:pt>
                <c:pt idx="1751">
                  <c:v>708</c:v>
                </c:pt>
                <c:pt idx="1752">
                  <c:v>25</c:v>
                </c:pt>
                <c:pt idx="1753">
                  <c:v>2043</c:v>
                </c:pt>
                <c:pt idx="1754">
                  <c:v>70</c:v>
                </c:pt>
                <c:pt idx="1755">
                  <c:v>1080</c:v>
                </c:pt>
                <c:pt idx="1756">
                  <c:v>57</c:v>
                </c:pt>
                <c:pt idx="1757">
                  <c:v>2008</c:v>
                </c:pt>
                <c:pt idx="1758">
                  <c:v>103</c:v>
                </c:pt>
                <c:pt idx="1759">
                  <c:v>46</c:v>
                </c:pt>
                <c:pt idx="1760">
                  <c:v>279</c:v>
                </c:pt>
                <c:pt idx="1761">
                  <c:v>745</c:v>
                </c:pt>
                <c:pt idx="1762">
                  <c:v>126</c:v>
                </c:pt>
                <c:pt idx="1763">
                  <c:v>2157</c:v>
                </c:pt>
                <c:pt idx="1764">
                  <c:v>69</c:v>
                </c:pt>
                <c:pt idx="1765">
                  <c:v>1597</c:v>
                </c:pt>
                <c:pt idx="1766">
                  <c:v>64</c:v>
                </c:pt>
                <c:pt idx="1767">
                  <c:v>497</c:v>
                </c:pt>
                <c:pt idx="1768">
                  <c:v>1067</c:v>
                </c:pt>
                <c:pt idx="1769">
                  <c:v>31</c:v>
                </c:pt>
                <c:pt idx="1770">
                  <c:v>211</c:v>
                </c:pt>
                <c:pt idx="1771">
                  <c:v>351</c:v>
                </c:pt>
                <c:pt idx="1772">
                  <c:v>11</c:v>
                </c:pt>
                <c:pt idx="1773">
                  <c:v>1816</c:v>
                </c:pt>
                <c:pt idx="1774">
                  <c:v>1991</c:v>
                </c:pt>
                <c:pt idx="1775">
                  <c:v>162</c:v>
                </c:pt>
                <c:pt idx="1776">
                  <c:v>198</c:v>
                </c:pt>
                <c:pt idx="1777">
                  <c:v>252</c:v>
                </c:pt>
                <c:pt idx="1778">
                  <c:v>54</c:v>
                </c:pt>
                <c:pt idx="1779">
                  <c:v>1327</c:v>
                </c:pt>
                <c:pt idx="1780">
                  <c:v>95</c:v>
                </c:pt>
                <c:pt idx="1781">
                  <c:v>60</c:v>
                </c:pt>
                <c:pt idx="1782">
                  <c:v>55</c:v>
                </c:pt>
                <c:pt idx="1783">
                  <c:v>1456</c:v>
                </c:pt>
                <c:pt idx="1784">
                  <c:v>563</c:v>
                </c:pt>
                <c:pt idx="1785">
                  <c:v>1504</c:v>
                </c:pt>
                <c:pt idx="1786">
                  <c:v>564</c:v>
                </c:pt>
                <c:pt idx="1787">
                  <c:v>1125</c:v>
                </c:pt>
                <c:pt idx="1788">
                  <c:v>358</c:v>
                </c:pt>
                <c:pt idx="1789">
                  <c:v>1192</c:v>
                </c:pt>
                <c:pt idx="1790">
                  <c:v>184</c:v>
                </c:pt>
                <c:pt idx="1791">
                  <c:v>460</c:v>
                </c:pt>
                <c:pt idx="1792">
                  <c:v>13</c:v>
                </c:pt>
                <c:pt idx="1793">
                  <c:v>1376</c:v>
                </c:pt>
                <c:pt idx="1794">
                  <c:v>679</c:v>
                </c:pt>
                <c:pt idx="1795">
                  <c:v>1382</c:v>
                </c:pt>
                <c:pt idx="1796">
                  <c:v>28</c:v>
                </c:pt>
                <c:pt idx="1797">
                  <c:v>882</c:v>
                </c:pt>
                <c:pt idx="1798">
                  <c:v>976</c:v>
                </c:pt>
                <c:pt idx="1799">
                  <c:v>46</c:v>
                </c:pt>
                <c:pt idx="1800">
                  <c:v>369</c:v>
                </c:pt>
                <c:pt idx="1801">
                  <c:v>48</c:v>
                </c:pt>
                <c:pt idx="1802">
                  <c:v>929</c:v>
                </c:pt>
                <c:pt idx="1803">
                  <c:v>44</c:v>
                </c:pt>
                <c:pt idx="1804">
                  <c:v>38</c:v>
                </c:pt>
                <c:pt idx="1805">
                  <c:v>81</c:v>
                </c:pt>
                <c:pt idx="1806">
                  <c:v>101</c:v>
                </c:pt>
                <c:pt idx="1807">
                  <c:v>664</c:v>
                </c:pt>
                <c:pt idx="1808">
                  <c:v>622</c:v>
                </c:pt>
                <c:pt idx="1809">
                  <c:v>48</c:v>
                </c:pt>
                <c:pt idx="1810">
                  <c:v>461</c:v>
                </c:pt>
                <c:pt idx="1811">
                  <c:v>1073</c:v>
                </c:pt>
                <c:pt idx="1812">
                  <c:v>55</c:v>
                </c:pt>
                <c:pt idx="1813">
                  <c:v>976</c:v>
                </c:pt>
                <c:pt idx="1814">
                  <c:v>135</c:v>
                </c:pt>
                <c:pt idx="1815">
                  <c:v>1149</c:v>
                </c:pt>
                <c:pt idx="1816">
                  <c:v>43</c:v>
                </c:pt>
                <c:pt idx="1817">
                  <c:v>38</c:v>
                </c:pt>
                <c:pt idx="1818">
                  <c:v>2018</c:v>
                </c:pt>
                <c:pt idx="1819">
                  <c:v>968</c:v>
                </c:pt>
                <c:pt idx="1820">
                  <c:v>578</c:v>
                </c:pt>
                <c:pt idx="1821">
                  <c:v>24</c:v>
                </c:pt>
                <c:pt idx="1822">
                  <c:v>252</c:v>
                </c:pt>
                <c:pt idx="1823">
                  <c:v>165</c:v>
                </c:pt>
                <c:pt idx="1824">
                  <c:v>1540</c:v>
                </c:pt>
                <c:pt idx="1825">
                  <c:v>1226</c:v>
                </c:pt>
                <c:pt idx="1826">
                  <c:v>461</c:v>
                </c:pt>
                <c:pt idx="1827">
                  <c:v>47</c:v>
                </c:pt>
                <c:pt idx="1828">
                  <c:v>1930</c:v>
                </c:pt>
                <c:pt idx="1829">
                  <c:v>1338</c:v>
                </c:pt>
                <c:pt idx="1830">
                  <c:v>917</c:v>
                </c:pt>
                <c:pt idx="1831">
                  <c:v>318</c:v>
                </c:pt>
                <c:pt idx="1832">
                  <c:v>253</c:v>
                </c:pt>
                <c:pt idx="1833">
                  <c:v>502</c:v>
                </c:pt>
                <c:pt idx="1834">
                  <c:v>119</c:v>
                </c:pt>
                <c:pt idx="1835">
                  <c:v>1250</c:v>
                </c:pt>
                <c:pt idx="1836">
                  <c:v>969</c:v>
                </c:pt>
                <c:pt idx="1837">
                  <c:v>76</c:v>
                </c:pt>
                <c:pt idx="1838">
                  <c:v>794</c:v>
                </c:pt>
                <c:pt idx="1839">
                  <c:v>1382</c:v>
                </c:pt>
                <c:pt idx="1840">
                  <c:v>84</c:v>
                </c:pt>
                <c:pt idx="1841">
                  <c:v>255</c:v>
                </c:pt>
                <c:pt idx="1842">
                  <c:v>398</c:v>
                </c:pt>
                <c:pt idx="1843">
                  <c:v>902</c:v>
                </c:pt>
                <c:pt idx="1844">
                  <c:v>823</c:v>
                </c:pt>
                <c:pt idx="1845">
                  <c:v>1179</c:v>
                </c:pt>
                <c:pt idx="1846">
                  <c:v>1921</c:v>
                </c:pt>
                <c:pt idx="1847">
                  <c:v>433</c:v>
                </c:pt>
                <c:pt idx="1848">
                  <c:v>34</c:v>
                </c:pt>
                <c:pt idx="1849">
                  <c:v>907</c:v>
                </c:pt>
                <c:pt idx="1850">
                  <c:v>174</c:v>
                </c:pt>
                <c:pt idx="1851">
                  <c:v>44</c:v>
                </c:pt>
                <c:pt idx="1852">
                  <c:v>1588</c:v>
                </c:pt>
                <c:pt idx="1853">
                  <c:v>633</c:v>
                </c:pt>
                <c:pt idx="1854">
                  <c:v>40</c:v>
                </c:pt>
                <c:pt idx="1855">
                  <c:v>990</c:v>
                </c:pt>
                <c:pt idx="1856">
                  <c:v>1502</c:v>
                </c:pt>
                <c:pt idx="1857">
                  <c:v>1338</c:v>
                </c:pt>
                <c:pt idx="1858">
                  <c:v>2346</c:v>
                </c:pt>
                <c:pt idx="1859">
                  <c:v>763</c:v>
                </c:pt>
                <c:pt idx="1860">
                  <c:v>1331</c:v>
                </c:pt>
                <c:pt idx="1861">
                  <c:v>525</c:v>
                </c:pt>
                <c:pt idx="1862">
                  <c:v>264</c:v>
                </c:pt>
                <c:pt idx="1863">
                  <c:v>953</c:v>
                </c:pt>
                <c:pt idx="1864">
                  <c:v>882</c:v>
                </c:pt>
                <c:pt idx="1865">
                  <c:v>1149</c:v>
                </c:pt>
                <c:pt idx="1866">
                  <c:v>37</c:v>
                </c:pt>
                <c:pt idx="1867">
                  <c:v>1612</c:v>
                </c:pt>
                <c:pt idx="1868">
                  <c:v>1428</c:v>
                </c:pt>
                <c:pt idx="1869">
                  <c:v>99</c:v>
                </c:pt>
                <c:pt idx="1870">
                  <c:v>215</c:v>
                </c:pt>
                <c:pt idx="1871">
                  <c:v>747</c:v>
                </c:pt>
                <c:pt idx="1872">
                  <c:v>219</c:v>
                </c:pt>
                <c:pt idx="1873">
                  <c:v>174</c:v>
                </c:pt>
                <c:pt idx="1874">
                  <c:v>92</c:v>
                </c:pt>
                <c:pt idx="1875">
                  <c:v>106</c:v>
                </c:pt>
                <c:pt idx="1876">
                  <c:v>275</c:v>
                </c:pt>
                <c:pt idx="1877">
                  <c:v>587</c:v>
                </c:pt>
                <c:pt idx="1878">
                  <c:v>67</c:v>
                </c:pt>
                <c:pt idx="1879">
                  <c:v>908</c:v>
                </c:pt>
                <c:pt idx="1880">
                  <c:v>396</c:v>
                </c:pt>
                <c:pt idx="1881">
                  <c:v>573</c:v>
                </c:pt>
                <c:pt idx="1882">
                  <c:v>69</c:v>
                </c:pt>
                <c:pt idx="1883">
                  <c:v>1615</c:v>
                </c:pt>
                <c:pt idx="1884">
                  <c:v>34</c:v>
                </c:pt>
                <c:pt idx="1885">
                  <c:v>1365</c:v>
                </c:pt>
                <c:pt idx="1886">
                  <c:v>13</c:v>
                </c:pt>
                <c:pt idx="1887">
                  <c:v>1686</c:v>
                </c:pt>
                <c:pt idx="1888">
                  <c:v>1574</c:v>
                </c:pt>
                <c:pt idx="1889">
                  <c:v>123</c:v>
                </c:pt>
                <c:pt idx="1890">
                  <c:v>131</c:v>
                </c:pt>
                <c:pt idx="1891">
                  <c:v>581</c:v>
                </c:pt>
                <c:pt idx="1892">
                  <c:v>185</c:v>
                </c:pt>
                <c:pt idx="1893">
                  <c:v>14</c:v>
                </c:pt>
                <c:pt idx="1894">
                  <c:v>424</c:v>
                </c:pt>
                <c:pt idx="1895">
                  <c:v>960</c:v>
                </c:pt>
                <c:pt idx="1896">
                  <c:v>1555</c:v>
                </c:pt>
                <c:pt idx="1897">
                  <c:v>656</c:v>
                </c:pt>
                <c:pt idx="1898">
                  <c:v>20</c:v>
                </c:pt>
                <c:pt idx="1899">
                  <c:v>2257</c:v>
                </c:pt>
                <c:pt idx="1900">
                  <c:v>787</c:v>
                </c:pt>
                <c:pt idx="1901">
                  <c:v>1049</c:v>
                </c:pt>
                <c:pt idx="1902">
                  <c:v>48</c:v>
                </c:pt>
                <c:pt idx="1903">
                  <c:v>275</c:v>
                </c:pt>
                <c:pt idx="1904">
                  <c:v>39</c:v>
                </c:pt>
                <c:pt idx="1905">
                  <c:v>43</c:v>
                </c:pt>
                <c:pt idx="1906">
                  <c:v>1515</c:v>
                </c:pt>
                <c:pt idx="1907">
                  <c:v>1078</c:v>
                </c:pt>
                <c:pt idx="1908">
                  <c:v>1596</c:v>
                </c:pt>
                <c:pt idx="1909">
                  <c:v>1924</c:v>
                </c:pt>
                <c:pt idx="1910">
                  <c:v>30</c:v>
                </c:pt>
                <c:pt idx="1911">
                  <c:v>57</c:v>
                </c:pt>
                <c:pt idx="1912">
                  <c:v>1217</c:v>
                </c:pt>
                <c:pt idx="1913">
                  <c:v>450</c:v>
                </c:pt>
                <c:pt idx="1914">
                  <c:v>20</c:v>
                </c:pt>
                <c:pt idx="1915">
                  <c:v>990</c:v>
                </c:pt>
                <c:pt idx="1916">
                  <c:v>820</c:v>
                </c:pt>
                <c:pt idx="1917">
                  <c:v>382</c:v>
                </c:pt>
                <c:pt idx="1918">
                  <c:v>882</c:v>
                </c:pt>
                <c:pt idx="1919">
                  <c:v>72</c:v>
                </c:pt>
                <c:pt idx="1920">
                  <c:v>732</c:v>
                </c:pt>
                <c:pt idx="1921">
                  <c:v>801</c:v>
                </c:pt>
                <c:pt idx="1922">
                  <c:v>236</c:v>
                </c:pt>
                <c:pt idx="1923">
                  <c:v>80</c:v>
                </c:pt>
                <c:pt idx="1924">
                  <c:v>795</c:v>
                </c:pt>
                <c:pt idx="1925">
                  <c:v>24</c:v>
                </c:pt>
                <c:pt idx="1926">
                  <c:v>1483</c:v>
                </c:pt>
                <c:pt idx="1927">
                  <c:v>49</c:v>
                </c:pt>
                <c:pt idx="1928">
                  <c:v>49</c:v>
                </c:pt>
                <c:pt idx="1929">
                  <c:v>39</c:v>
                </c:pt>
                <c:pt idx="1930">
                  <c:v>306</c:v>
                </c:pt>
                <c:pt idx="1931">
                  <c:v>976</c:v>
                </c:pt>
                <c:pt idx="1932">
                  <c:v>90</c:v>
                </c:pt>
                <c:pt idx="1933">
                  <c:v>70</c:v>
                </c:pt>
                <c:pt idx="1934">
                  <c:v>46</c:v>
                </c:pt>
                <c:pt idx="1935">
                  <c:v>1263</c:v>
                </c:pt>
                <c:pt idx="1936">
                  <c:v>1490</c:v>
                </c:pt>
                <c:pt idx="1937">
                  <c:v>1815</c:v>
                </c:pt>
                <c:pt idx="1938">
                  <c:v>60</c:v>
                </c:pt>
                <c:pt idx="1939">
                  <c:v>416</c:v>
                </c:pt>
                <c:pt idx="1940">
                  <c:v>85</c:v>
                </c:pt>
                <c:pt idx="1941">
                  <c:v>943</c:v>
                </c:pt>
                <c:pt idx="1942">
                  <c:v>137</c:v>
                </c:pt>
                <c:pt idx="1943">
                  <c:v>1735</c:v>
                </c:pt>
                <c:pt idx="1944">
                  <c:v>70</c:v>
                </c:pt>
                <c:pt idx="1945">
                  <c:v>909</c:v>
                </c:pt>
                <c:pt idx="1946">
                  <c:v>1676</c:v>
                </c:pt>
                <c:pt idx="1947">
                  <c:v>1191</c:v>
                </c:pt>
                <c:pt idx="1948">
                  <c:v>1158</c:v>
                </c:pt>
                <c:pt idx="1949">
                  <c:v>1280</c:v>
                </c:pt>
                <c:pt idx="1950">
                  <c:v>1336</c:v>
                </c:pt>
                <c:pt idx="1951">
                  <c:v>2091</c:v>
                </c:pt>
                <c:pt idx="1952">
                  <c:v>71</c:v>
                </c:pt>
                <c:pt idx="1953">
                  <c:v>901</c:v>
                </c:pt>
                <c:pt idx="1954">
                  <c:v>38</c:v>
                </c:pt>
                <c:pt idx="1955">
                  <c:v>1798</c:v>
                </c:pt>
                <c:pt idx="1956">
                  <c:v>425</c:v>
                </c:pt>
                <c:pt idx="1957">
                  <c:v>38</c:v>
                </c:pt>
                <c:pt idx="1958">
                  <c:v>2086</c:v>
                </c:pt>
                <c:pt idx="1959">
                  <c:v>43</c:v>
                </c:pt>
                <c:pt idx="1960">
                  <c:v>42</c:v>
                </c:pt>
                <c:pt idx="1961">
                  <c:v>1089</c:v>
                </c:pt>
                <c:pt idx="1962">
                  <c:v>1272</c:v>
                </c:pt>
                <c:pt idx="1963">
                  <c:v>1173</c:v>
                </c:pt>
                <c:pt idx="1964">
                  <c:v>74</c:v>
                </c:pt>
                <c:pt idx="1965">
                  <c:v>134</c:v>
                </c:pt>
                <c:pt idx="1966">
                  <c:v>716</c:v>
                </c:pt>
                <c:pt idx="1967">
                  <c:v>561</c:v>
                </c:pt>
                <c:pt idx="1968">
                  <c:v>1336</c:v>
                </c:pt>
                <c:pt idx="1969">
                  <c:v>235</c:v>
                </c:pt>
                <c:pt idx="1970">
                  <c:v>2440</c:v>
                </c:pt>
                <c:pt idx="1971">
                  <c:v>64</c:v>
                </c:pt>
                <c:pt idx="1972">
                  <c:v>20</c:v>
                </c:pt>
                <c:pt idx="1973">
                  <c:v>377</c:v>
                </c:pt>
                <c:pt idx="1974">
                  <c:v>1544</c:v>
                </c:pt>
                <c:pt idx="1975">
                  <c:v>63</c:v>
                </c:pt>
                <c:pt idx="1976">
                  <c:v>35</c:v>
                </c:pt>
                <c:pt idx="1977">
                  <c:v>45</c:v>
                </c:pt>
                <c:pt idx="1978">
                  <c:v>161</c:v>
                </c:pt>
                <c:pt idx="1979">
                  <c:v>144</c:v>
                </c:pt>
                <c:pt idx="1980">
                  <c:v>1734</c:v>
                </c:pt>
                <c:pt idx="1981">
                  <c:v>823</c:v>
                </c:pt>
                <c:pt idx="1982">
                  <c:v>1138</c:v>
                </c:pt>
                <c:pt idx="1983">
                  <c:v>1429</c:v>
                </c:pt>
                <c:pt idx="1984">
                  <c:v>982</c:v>
                </c:pt>
                <c:pt idx="1985">
                  <c:v>44</c:v>
                </c:pt>
                <c:pt idx="1986">
                  <c:v>318</c:v>
                </c:pt>
                <c:pt idx="1987">
                  <c:v>434</c:v>
                </c:pt>
                <c:pt idx="1988">
                  <c:v>198</c:v>
                </c:pt>
                <c:pt idx="1989">
                  <c:v>359</c:v>
                </c:pt>
                <c:pt idx="1990">
                  <c:v>576</c:v>
                </c:pt>
                <c:pt idx="1991">
                  <c:v>2089</c:v>
                </c:pt>
                <c:pt idx="1992">
                  <c:v>63</c:v>
                </c:pt>
                <c:pt idx="1993">
                  <c:v>193</c:v>
                </c:pt>
                <c:pt idx="1994">
                  <c:v>1182</c:v>
                </c:pt>
                <c:pt idx="1995">
                  <c:v>2211</c:v>
                </c:pt>
                <c:pt idx="1996">
                  <c:v>415</c:v>
                </c:pt>
                <c:pt idx="1997">
                  <c:v>22</c:v>
                </c:pt>
                <c:pt idx="1998">
                  <c:v>263</c:v>
                </c:pt>
                <c:pt idx="1999">
                  <c:v>393</c:v>
                </c:pt>
                <c:pt idx="2000">
                  <c:v>147</c:v>
                </c:pt>
                <c:pt idx="2001">
                  <c:v>443</c:v>
                </c:pt>
                <c:pt idx="2002">
                  <c:v>1501</c:v>
                </c:pt>
                <c:pt idx="2003">
                  <c:v>1691</c:v>
                </c:pt>
                <c:pt idx="2004">
                  <c:v>25</c:v>
                </c:pt>
                <c:pt idx="2005">
                  <c:v>809</c:v>
                </c:pt>
                <c:pt idx="2006">
                  <c:v>895</c:v>
                </c:pt>
                <c:pt idx="2007">
                  <c:v>133</c:v>
                </c:pt>
                <c:pt idx="2008">
                  <c:v>319</c:v>
                </c:pt>
                <c:pt idx="2009">
                  <c:v>331</c:v>
                </c:pt>
                <c:pt idx="2010">
                  <c:v>25</c:v>
                </c:pt>
                <c:pt idx="2011">
                  <c:v>241</c:v>
                </c:pt>
                <c:pt idx="2012">
                  <c:v>115</c:v>
                </c:pt>
                <c:pt idx="2013">
                  <c:v>16</c:v>
                </c:pt>
                <c:pt idx="2014">
                  <c:v>52</c:v>
                </c:pt>
                <c:pt idx="2015">
                  <c:v>1464</c:v>
                </c:pt>
                <c:pt idx="2016">
                  <c:v>441</c:v>
                </c:pt>
                <c:pt idx="2017">
                  <c:v>38</c:v>
                </c:pt>
                <c:pt idx="2018">
                  <c:v>1092</c:v>
                </c:pt>
                <c:pt idx="2019">
                  <c:v>1870</c:v>
                </c:pt>
                <c:pt idx="2020">
                  <c:v>165</c:v>
                </c:pt>
                <c:pt idx="2021">
                  <c:v>1941</c:v>
                </c:pt>
                <c:pt idx="2022">
                  <c:v>839</c:v>
                </c:pt>
                <c:pt idx="2023">
                  <c:v>1655</c:v>
                </c:pt>
                <c:pt idx="2024">
                  <c:v>23</c:v>
                </c:pt>
                <c:pt idx="2025">
                  <c:v>66</c:v>
                </c:pt>
                <c:pt idx="2026">
                  <c:v>37</c:v>
                </c:pt>
                <c:pt idx="2027">
                  <c:v>21</c:v>
                </c:pt>
                <c:pt idx="2028">
                  <c:v>22</c:v>
                </c:pt>
                <c:pt idx="2029">
                  <c:v>78</c:v>
                </c:pt>
                <c:pt idx="2030">
                  <c:v>265</c:v>
                </c:pt>
                <c:pt idx="2031">
                  <c:v>269</c:v>
                </c:pt>
                <c:pt idx="2032">
                  <c:v>25</c:v>
                </c:pt>
                <c:pt idx="2033">
                  <c:v>46</c:v>
                </c:pt>
                <c:pt idx="2034">
                  <c:v>100</c:v>
                </c:pt>
                <c:pt idx="2035">
                  <c:v>795</c:v>
                </c:pt>
                <c:pt idx="2036">
                  <c:v>868</c:v>
                </c:pt>
                <c:pt idx="2037">
                  <c:v>45</c:v>
                </c:pt>
                <c:pt idx="2038">
                  <c:v>1260</c:v>
                </c:pt>
                <c:pt idx="2039">
                  <c:v>414</c:v>
                </c:pt>
                <c:pt idx="2040">
                  <c:v>392</c:v>
                </c:pt>
                <c:pt idx="2041">
                  <c:v>1109</c:v>
                </c:pt>
                <c:pt idx="2042">
                  <c:v>639</c:v>
                </c:pt>
                <c:pt idx="2043">
                  <c:v>79</c:v>
                </c:pt>
                <c:pt idx="2044">
                  <c:v>1665</c:v>
                </c:pt>
                <c:pt idx="2045">
                  <c:v>692</c:v>
                </c:pt>
                <c:pt idx="2046">
                  <c:v>1392</c:v>
                </c:pt>
                <c:pt idx="2047">
                  <c:v>44</c:v>
                </c:pt>
                <c:pt idx="2048">
                  <c:v>467</c:v>
                </c:pt>
                <c:pt idx="2049">
                  <c:v>223</c:v>
                </c:pt>
                <c:pt idx="2050">
                  <c:v>158</c:v>
                </c:pt>
                <c:pt idx="2051">
                  <c:v>1211</c:v>
                </c:pt>
                <c:pt idx="2052">
                  <c:v>1575</c:v>
                </c:pt>
                <c:pt idx="2053">
                  <c:v>1208</c:v>
                </c:pt>
                <c:pt idx="2054">
                  <c:v>43</c:v>
                </c:pt>
                <c:pt idx="2055">
                  <c:v>527</c:v>
                </c:pt>
                <c:pt idx="2056">
                  <c:v>932</c:v>
                </c:pt>
                <c:pt idx="2057">
                  <c:v>54</c:v>
                </c:pt>
                <c:pt idx="2058">
                  <c:v>129</c:v>
                </c:pt>
                <c:pt idx="2059">
                  <c:v>1615</c:v>
                </c:pt>
                <c:pt idx="2060">
                  <c:v>39</c:v>
                </c:pt>
                <c:pt idx="2061">
                  <c:v>1088</c:v>
                </c:pt>
                <c:pt idx="2062">
                  <c:v>137</c:v>
                </c:pt>
                <c:pt idx="2063">
                  <c:v>871</c:v>
                </c:pt>
                <c:pt idx="2064">
                  <c:v>41</c:v>
                </c:pt>
                <c:pt idx="2065">
                  <c:v>1174</c:v>
                </c:pt>
                <c:pt idx="2066">
                  <c:v>993</c:v>
                </c:pt>
                <c:pt idx="2067">
                  <c:v>100</c:v>
                </c:pt>
                <c:pt idx="2068">
                  <c:v>1678</c:v>
                </c:pt>
                <c:pt idx="2069">
                  <c:v>98</c:v>
                </c:pt>
                <c:pt idx="2070">
                  <c:v>48</c:v>
                </c:pt>
                <c:pt idx="2071">
                  <c:v>519</c:v>
                </c:pt>
                <c:pt idx="2072">
                  <c:v>715</c:v>
                </c:pt>
                <c:pt idx="2073">
                  <c:v>37</c:v>
                </c:pt>
                <c:pt idx="2074">
                  <c:v>1021</c:v>
                </c:pt>
                <c:pt idx="2075">
                  <c:v>1455</c:v>
                </c:pt>
                <c:pt idx="2076">
                  <c:v>602</c:v>
                </c:pt>
                <c:pt idx="2077">
                  <c:v>102</c:v>
                </c:pt>
                <c:pt idx="2078">
                  <c:v>176</c:v>
                </c:pt>
                <c:pt idx="2079">
                  <c:v>433</c:v>
                </c:pt>
                <c:pt idx="2080">
                  <c:v>1366</c:v>
                </c:pt>
                <c:pt idx="2081">
                  <c:v>1001</c:v>
                </c:pt>
                <c:pt idx="2082">
                  <c:v>961</c:v>
                </c:pt>
                <c:pt idx="2083">
                  <c:v>1518</c:v>
                </c:pt>
                <c:pt idx="2084">
                  <c:v>56</c:v>
                </c:pt>
                <c:pt idx="2085">
                  <c:v>26</c:v>
                </c:pt>
                <c:pt idx="2086">
                  <c:v>350</c:v>
                </c:pt>
                <c:pt idx="2087">
                  <c:v>10</c:v>
                </c:pt>
                <c:pt idx="2088">
                  <c:v>1367</c:v>
                </c:pt>
                <c:pt idx="2089">
                  <c:v>264</c:v>
                </c:pt>
                <c:pt idx="2090">
                  <c:v>1376</c:v>
                </c:pt>
                <c:pt idx="2091">
                  <c:v>49</c:v>
                </c:pt>
                <c:pt idx="2092">
                  <c:v>51</c:v>
                </c:pt>
                <c:pt idx="2093">
                  <c:v>138</c:v>
                </c:pt>
                <c:pt idx="2094">
                  <c:v>75</c:v>
                </c:pt>
                <c:pt idx="2095">
                  <c:v>57</c:v>
                </c:pt>
                <c:pt idx="2096">
                  <c:v>497</c:v>
                </c:pt>
                <c:pt idx="2097">
                  <c:v>2006</c:v>
                </c:pt>
                <c:pt idx="2098">
                  <c:v>615</c:v>
                </c:pt>
                <c:pt idx="2099">
                  <c:v>143</c:v>
                </c:pt>
                <c:pt idx="2100">
                  <c:v>22</c:v>
                </c:pt>
                <c:pt idx="2101">
                  <c:v>57</c:v>
                </c:pt>
                <c:pt idx="2102">
                  <c:v>47</c:v>
                </c:pt>
                <c:pt idx="2103">
                  <c:v>28</c:v>
                </c:pt>
                <c:pt idx="2104">
                  <c:v>13</c:v>
                </c:pt>
                <c:pt idx="2105">
                  <c:v>132</c:v>
                </c:pt>
                <c:pt idx="2106">
                  <c:v>732</c:v>
                </c:pt>
                <c:pt idx="2107">
                  <c:v>66</c:v>
                </c:pt>
                <c:pt idx="2108">
                  <c:v>1631</c:v>
                </c:pt>
                <c:pt idx="2109">
                  <c:v>608</c:v>
                </c:pt>
                <c:pt idx="2110">
                  <c:v>797</c:v>
                </c:pt>
                <c:pt idx="2111">
                  <c:v>1039</c:v>
                </c:pt>
                <c:pt idx="2112">
                  <c:v>8</c:v>
                </c:pt>
                <c:pt idx="2113">
                  <c:v>43</c:v>
                </c:pt>
                <c:pt idx="2114">
                  <c:v>103</c:v>
                </c:pt>
                <c:pt idx="2115">
                  <c:v>395</c:v>
                </c:pt>
                <c:pt idx="2116">
                  <c:v>258</c:v>
                </c:pt>
                <c:pt idx="2117">
                  <c:v>25</c:v>
                </c:pt>
                <c:pt idx="2118">
                  <c:v>22</c:v>
                </c:pt>
                <c:pt idx="2119">
                  <c:v>44</c:v>
                </c:pt>
                <c:pt idx="2120">
                  <c:v>94</c:v>
                </c:pt>
                <c:pt idx="2121">
                  <c:v>81</c:v>
                </c:pt>
                <c:pt idx="2122">
                  <c:v>798</c:v>
                </c:pt>
                <c:pt idx="2123">
                  <c:v>1334</c:v>
                </c:pt>
                <c:pt idx="2124">
                  <c:v>916</c:v>
                </c:pt>
                <c:pt idx="2125">
                  <c:v>47</c:v>
                </c:pt>
                <c:pt idx="2126">
                  <c:v>45</c:v>
                </c:pt>
                <c:pt idx="2127">
                  <c:v>1782</c:v>
                </c:pt>
                <c:pt idx="2128">
                  <c:v>68</c:v>
                </c:pt>
                <c:pt idx="2129">
                  <c:v>258</c:v>
                </c:pt>
                <c:pt idx="2130">
                  <c:v>66</c:v>
                </c:pt>
                <c:pt idx="2131">
                  <c:v>174</c:v>
                </c:pt>
                <c:pt idx="2132">
                  <c:v>948</c:v>
                </c:pt>
                <c:pt idx="2133">
                  <c:v>274</c:v>
                </c:pt>
                <c:pt idx="2134">
                  <c:v>1152</c:v>
                </c:pt>
                <c:pt idx="2135">
                  <c:v>312</c:v>
                </c:pt>
                <c:pt idx="2136">
                  <c:v>414</c:v>
                </c:pt>
                <c:pt idx="2137">
                  <c:v>1565</c:v>
                </c:pt>
                <c:pt idx="2138">
                  <c:v>29</c:v>
                </c:pt>
                <c:pt idx="2139">
                  <c:v>1508</c:v>
                </c:pt>
                <c:pt idx="2140">
                  <c:v>1338</c:v>
                </c:pt>
                <c:pt idx="2141">
                  <c:v>1479</c:v>
                </c:pt>
                <c:pt idx="2142">
                  <c:v>54</c:v>
                </c:pt>
                <c:pt idx="2143">
                  <c:v>568</c:v>
                </c:pt>
                <c:pt idx="2144">
                  <c:v>1199</c:v>
                </c:pt>
                <c:pt idx="2145">
                  <c:v>873</c:v>
                </c:pt>
                <c:pt idx="2146">
                  <c:v>1213</c:v>
                </c:pt>
                <c:pt idx="2147">
                  <c:v>731</c:v>
                </c:pt>
                <c:pt idx="2148">
                  <c:v>55</c:v>
                </c:pt>
                <c:pt idx="2149">
                  <c:v>575</c:v>
                </c:pt>
                <c:pt idx="2150">
                  <c:v>257</c:v>
                </c:pt>
                <c:pt idx="2151">
                  <c:v>56</c:v>
                </c:pt>
                <c:pt idx="2152">
                  <c:v>66</c:v>
                </c:pt>
                <c:pt idx="2153">
                  <c:v>125</c:v>
                </c:pt>
                <c:pt idx="2154">
                  <c:v>69</c:v>
                </c:pt>
                <c:pt idx="2155">
                  <c:v>40</c:v>
                </c:pt>
                <c:pt idx="2156">
                  <c:v>1016</c:v>
                </c:pt>
                <c:pt idx="2157">
                  <c:v>601</c:v>
                </c:pt>
                <c:pt idx="2158">
                  <c:v>46</c:v>
                </c:pt>
                <c:pt idx="2159">
                  <c:v>59</c:v>
                </c:pt>
                <c:pt idx="2160">
                  <c:v>17</c:v>
                </c:pt>
                <c:pt idx="2161">
                  <c:v>1853</c:v>
                </c:pt>
                <c:pt idx="2162">
                  <c:v>1528</c:v>
                </c:pt>
                <c:pt idx="2163">
                  <c:v>141</c:v>
                </c:pt>
                <c:pt idx="2164">
                  <c:v>546</c:v>
                </c:pt>
                <c:pt idx="2165">
                  <c:v>500</c:v>
                </c:pt>
                <c:pt idx="2166">
                  <c:v>61</c:v>
                </c:pt>
                <c:pt idx="2167">
                  <c:v>106</c:v>
                </c:pt>
                <c:pt idx="2168">
                  <c:v>704</c:v>
                </c:pt>
                <c:pt idx="2169">
                  <c:v>849</c:v>
                </c:pt>
                <c:pt idx="2170">
                  <c:v>85</c:v>
                </c:pt>
                <c:pt idx="2171">
                  <c:v>199</c:v>
                </c:pt>
                <c:pt idx="2172">
                  <c:v>1147</c:v>
                </c:pt>
                <c:pt idx="2173">
                  <c:v>54</c:v>
                </c:pt>
                <c:pt idx="2174">
                  <c:v>43</c:v>
                </c:pt>
                <c:pt idx="2175">
                  <c:v>53</c:v>
                </c:pt>
                <c:pt idx="2176">
                  <c:v>521</c:v>
                </c:pt>
                <c:pt idx="2177">
                  <c:v>1623</c:v>
                </c:pt>
                <c:pt idx="2178">
                  <c:v>1435</c:v>
                </c:pt>
                <c:pt idx="2179">
                  <c:v>32</c:v>
                </c:pt>
                <c:pt idx="2180">
                  <c:v>16</c:v>
                </c:pt>
                <c:pt idx="2181">
                  <c:v>52</c:v>
                </c:pt>
                <c:pt idx="2182">
                  <c:v>436</c:v>
                </c:pt>
                <c:pt idx="2183">
                  <c:v>15</c:v>
                </c:pt>
                <c:pt idx="2184">
                  <c:v>470</c:v>
                </c:pt>
                <c:pt idx="2185">
                  <c:v>53</c:v>
                </c:pt>
                <c:pt idx="2186">
                  <c:v>2008</c:v>
                </c:pt>
                <c:pt idx="2187">
                  <c:v>586</c:v>
                </c:pt>
                <c:pt idx="2188">
                  <c:v>653</c:v>
                </c:pt>
                <c:pt idx="2189">
                  <c:v>468</c:v>
                </c:pt>
                <c:pt idx="2190">
                  <c:v>50</c:v>
                </c:pt>
                <c:pt idx="2191">
                  <c:v>84</c:v>
                </c:pt>
                <c:pt idx="2192">
                  <c:v>22</c:v>
                </c:pt>
                <c:pt idx="2193">
                  <c:v>30</c:v>
                </c:pt>
                <c:pt idx="2194">
                  <c:v>1341</c:v>
                </c:pt>
                <c:pt idx="2195">
                  <c:v>459</c:v>
                </c:pt>
                <c:pt idx="2196">
                  <c:v>1241</c:v>
                </c:pt>
                <c:pt idx="2197">
                  <c:v>1782</c:v>
                </c:pt>
              </c:numCache>
            </c:numRef>
          </c:yVal>
          <c:smooth val="0"/>
          <c:extLst>
            <c:ext xmlns:c16="http://schemas.microsoft.com/office/drawing/2014/chart" uri="{C3380CC4-5D6E-409C-BE32-E72D297353CC}">
              <c16:uniqueId val="{00000002-089B-4966-BCEE-17F71F12E06C}"/>
            </c:ext>
          </c:extLst>
        </c:ser>
        <c:dLbls>
          <c:showLegendKey val="0"/>
          <c:showVal val="0"/>
          <c:showCatName val="0"/>
          <c:showSerName val="0"/>
          <c:showPercent val="0"/>
          <c:showBubbleSize val="0"/>
        </c:dLbls>
        <c:axId val="539105360"/>
        <c:axId val="539104048"/>
      </c:scatterChart>
      <c:valAx>
        <c:axId val="539105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04048"/>
        <c:crosses val="autoZero"/>
        <c:crossBetween val="midCat"/>
      </c:valAx>
      <c:valAx>
        <c:axId val="5391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Spending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05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purchases% using 4 means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35-4D08-BCF4-B41FF5AC4A4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35-4D08-BCF4-B41FF5AC4A4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35-4D08-BCF4-B41FF5AC4A4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D35-4D08-BCF4-B41FF5AC4A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tables!$D$52:$D$55</c:f>
              <c:strCache>
                <c:ptCount val="4"/>
                <c:pt idx="0">
                  <c:v>NumDealsPurchases</c:v>
                </c:pt>
                <c:pt idx="1">
                  <c:v>NumWebPurchases</c:v>
                </c:pt>
                <c:pt idx="2">
                  <c:v>NumCatalogPurchases</c:v>
                </c:pt>
                <c:pt idx="3">
                  <c:v>NumStorePurchases</c:v>
                </c:pt>
              </c:strCache>
            </c:strRef>
          </c:cat>
          <c:val>
            <c:numRef>
              <c:f>tables!$E$52:$E$55</c:f>
              <c:numCache>
                <c:formatCode>General</c:formatCode>
                <c:ptCount val="4"/>
                <c:pt idx="0">
                  <c:v>5095</c:v>
                </c:pt>
                <c:pt idx="1">
                  <c:v>9008</c:v>
                </c:pt>
                <c:pt idx="2">
                  <c:v>5797</c:v>
                </c:pt>
                <c:pt idx="3">
                  <c:v>12786</c:v>
                </c:pt>
              </c:numCache>
            </c:numRef>
          </c:val>
          <c:extLst>
            <c:ext xmlns:c16="http://schemas.microsoft.com/office/drawing/2014/chart" uri="{C3380CC4-5D6E-409C-BE32-E72D297353CC}">
              <c16:uniqueId val="{00000008-FD35-4D08-BCF4-B41FF5AC4A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Compare customers reactions to current &amp;</a:t>
            </a:r>
            <a:r>
              <a:rPr lang="en-GB" baseline="0"/>
              <a:t> previous compains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tables!$G$3619:$G$3620</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tables!$F$3621:$F$3623</c:f>
              <c:strCache>
                <c:ptCount val="2"/>
                <c:pt idx="0">
                  <c:v>FALSE</c:v>
                </c:pt>
                <c:pt idx="1">
                  <c:v>TRUE</c:v>
                </c:pt>
              </c:strCache>
            </c:strRef>
          </c:cat>
          <c:val>
            <c:numRef>
              <c:f>tables!$G$3621:$G$3623</c:f>
              <c:numCache>
                <c:formatCode>0.00%</c:formatCode>
                <c:ptCount val="2"/>
                <c:pt idx="0">
                  <c:v>0.76251137397634217</c:v>
                </c:pt>
                <c:pt idx="1">
                  <c:v>8.7807097361237485E-2</c:v>
                </c:pt>
              </c:numCache>
            </c:numRef>
          </c:val>
          <c:extLst>
            <c:ext xmlns:c16="http://schemas.microsoft.com/office/drawing/2014/chart" uri="{C3380CC4-5D6E-409C-BE32-E72D297353CC}">
              <c16:uniqueId val="{00000000-23DF-45F5-8FBA-8768F0F72B90}"/>
            </c:ext>
          </c:extLst>
        </c:ser>
        <c:ser>
          <c:idx val="1"/>
          <c:order val="1"/>
          <c:tx>
            <c:strRef>
              <c:f>tables!$H$3619:$H$3620</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tables!$F$3621:$F$3623</c:f>
              <c:strCache>
                <c:ptCount val="2"/>
                <c:pt idx="0">
                  <c:v>FALSE</c:v>
                </c:pt>
                <c:pt idx="1">
                  <c:v>TRUE</c:v>
                </c:pt>
              </c:strCache>
            </c:strRef>
          </c:cat>
          <c:val>
            <c:numRef>
              <c:f>tables!$H$3621:$H$3623</c:f>
              <c:numCache>
                <c:formatCode>0.00%</c:formatCode>
                <c:ptCount val="2"/>
                <c:pt idx="0">
                  <c:v>7.2793448589626927E-2</c:v>
                </c:pt>
                <c:pt idx="1">
                  <c:v>7.6888080072793449E-2</c:v>
                </c:pt>
              </c:numCache>
            </c:numRef>
          </c:val>
          <c:extLst>
            <c:ext xmlns:c16="http://schemas.microsoft.com/office/drawing/2014/chart" uri="{C3380CC4-5D6E-409C-BE32-E72D297353CC}">
              <c16:uniqueId val="{00000001-23DF-45F5-8FBA-8768F0F72B90}"/>
            </c:ext>
          </c:extLst>
        </c:ser>
        <c:dLbls>
          <c:dLblPos val="outEnd"/>
          <c:showLegendKey val="0"/>
          <c:showVal val="1"/>
          <c:showCatName val="0"/>
          <c:showSerName val="0"/>
          <c:showPercent val="0"/>
          <c:showBubbleSize val="0"/>
        </c:dLbls>
        <c:gapWidth val="219"/>
        <c:overlap val="-27"/>
        <c:axId val="602658832"/>
        <c:axId val="602654896"/>
      </c:barChart>
      <c:catAx>
        <c:axId val="60265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Accepted Previous Compains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4896"/>
        <c:crosses val="autoZero"/>
        <c:auto val="1"/>
        <c:lblAlgn val="ctr"/>
        <c:lblOffset val="100"/>
        <c:noMultiLvlLbl val="0"/>
      </c:catAx>
      <c:valAx>
        <c:axId val="6026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Response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8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[final_imbalanced(AutoRecovered).xlsx]tables!PivotTable24</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Customer Segments</a:t>
            </a:r>
            <a:endParaRPr lang="en-GB"/>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tables!$C$4145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8CF-42BF-80F2-1329269393B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8CF-42BF-80F2-1329269393B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8CF-42BF-80F2-1329269393B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8CF-42BF-80F2-1329269393B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8CF-42BF-80F2-1329269393B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8CF-42BF-80F2-1329269393B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tables!$B$4146:$B$4149</c:f>
              <c:strCache>
                <c:ptCount val="3"/>
                <c:pt idx="0">
                  <c:v>at_risk</c:v>
                </c:pt>
                <c:pt idx="1">
                  <c:v>LOYAL</c:v>
                </c:pt>
                <c:pt idx="2">
                  <c:v>uknown</c:v>
                </c:pt>
              </c:strCache>
            </c:strRef>
          </c:cat>
          <c:val>
            <c:numRef>
              <c:f>tables!$C$4146:$C$4149</c:f>
              <c:numCache>
                <c:formatCode>0.00%</c:formatCode>
                <c:ptCount val="3"/>
                <c:pt idx="0">
                  <c:v>9.5996360327570515E-2</c:v>
                </c:pt>
                <c:pt idx="1">
                  <c:v>1.6833484986351229E-2</c:v>
                </c:pt>
                <c:pt idx="2">
                  <c:v>0.88717015468607829</c:v>
                </c:pt>
              </c:numCache>
            </c:numRef>
          </c:val>
          <c:extLst>
            <c:ext xmlns:c16="http://schemas.microsoft.com/office/drawing/2014/chart" uri="{C3380CC4-5D6E-409C-BE32-E72D297353CC}">
              <c16:uniqueId val="{00000006-F8CF-42BF-80F2-1329269393BC}"/>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Y"/>
              <a:t>#</a:t>
            </a:r>
            <a:r>
              <a:rPr lang="en-GB"/>
              <a:t>People</a:t>
            </a:r>
            <a:r>
              <a:rPr lang="en-GB" baseline="0"/>
              <a:t> per response according to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tables!$B$16:$B$17</c:f>
              <c:strCache>
                <c:ptCount val="1"/>
                <c:pt idx="0">
                  <c:v>0</c:v>
                </c:pt>
              </c:strCache>
            </c:strRef>
          </c:tx>
          <c:spPr>
            <a:ln w="28575" cap="rnd">
              <a:solidFill>
                <a:schemeClr val="accent1"/>
              </a:solidFill>
              <a:round/>
            </a:ln>
            <a:effectLst/>
          </c:spPr>
          <c:marker>
            <c:symbol val="none"/>
          </c:marker>
          <c:cat>
            <c:strRef>
              <c:f>tables!$A$18:$A$21</c:f>
              <c:strCache>
                <c:ptCount val="3"/>
                <c:pt idx="0">
                  <c:v>Old</c:v>
                </c:pt>
                <c:pt idx="1">
                  <c:v>Middle_age</c:v>
                </c:pt>
                <c:pt idx="2">
                  <c:v>Young</c:v>
                </c:pt>
              </c:strCache>
            </c:strRef>
          </c:cat>
          <c:val>
            <c:numRef>
              <c:f>tables!$B$18:$B$21</c:f>
              <c:numCache>
                <c:formatCode>General</c:formatCode>
                <c:ptCount val="3"/>
                <c:pt idx="0">
                  <c:v>622</c:v>
                </c:pt>
                <c:pt idx="1">
                  <c:v>1146</c:v>
                </c:pt>
                <c:pt idx="2">
                  <c:v>101</c:v>
                </c:pt>
              </c:numCache>
            </c:numRef>
          </c:val>
          <c:smooth val="0"/>
          <c:extLst>
            <c:ext xmlns:c16="http://schemas.microsoft.com/office/drawing/2014/chart" uri="{C3380CC4-5D6E-409C-BE32-E72D297353CC}">
              <c16:uniqueId val="{00000000-EE6A-4938-AD58-E90A5104FDCA}"/>
            </c:ext>
          </c:extLst>
        </c:ser>
        <c:ser>
          <c:idx val="1"/>
          <c:order val="1"/>
          <c:tx>
            <c:strRef>
              <c:f>tables!$C$16:$C$17</c:f>
              <c:strCache>
                <c:ptCount val="1"/>
                <c:pt idx="0">
                  <c:v>1</c:v>
                </c:pt>
              </c:strCache>
            </c:strRef>
          </c:tx>
          <c:spPr>
            <a:ln w="28575" cap="rnd">
              <a:solidFill>
                <a:schemeClr val="accent2"/>
              </a:solidFill>
              <a:round/>
            </a:ln>
            <a:effectLst/>
          </c:spPr>
          <c:marker>
            <c:symbol val="none"/>
          </c:marker>
          <c:cat>
            <c:strRef>
              <c:f>tables!$A$18:$A$21</c:f>
              <c:strCache>
                <c:ptCount val="3"/>
                <c:pt idx="0">
                  <c:v>Old</c:v>
                </c:pt>
                <c:pt idx="1">
                  <c:v>Middle_age</c:v>
                </c:pt>
                <c:pt idx="2">
                  <c:v>Young</c:v>
                </c:pt>
              </c:strCache>
            </c:strRef>
          </c:cat>
          <c:val>
            <c:numRef>
              <c:f>tables!$C$18:$C$21</c:f>
              <c:numCache>
                <c:formatCode>General</c:formatCode>
                <c:ptCount val="3"/>
                <c:pt idx="0">
                  <c:v>107</c:v>
                </c:pt>
                <c:pt idx="1">
                  <c:v>208</c:v>
                </c:pt>
                <c:pt idx="2">
                  <c:v>14</c:v>
                </c:pt>
              </c:numCache>
            </c:numRef>
          </c:val>
          <c:smooth val="0"/>
          <c:extLst>
            <c:ext xmlns:c16="http://schemas.microsoft.com/office/drawing/2014/chart" uri="{C3380CC4-5D6E-409C-BE32-E72D297353CC}">
              <c16:uniqueId val="{00000001-EE6A-4938-AD58-E90A5104FDCA}"/>
            </c:ext>
          </c:extLst>
        </c:ser>
        <c:dLbls>
          <c:showLegendKey val="0"/>
          <c:showVal val="0"/>
          <c:showCatName val="0"/>
          <c:showSerName val="0"/>
          <c:showPercent val="0"/>
          <c:showBubbleSize val="0"/>
        </c:dLbls>
        <c:smooth val="0"/>
        <c:axId val="338185824"/>
        <c:axId val="338186152"/>
      </c:lineChart>
      <c:catAx>
        <c:axId val="33818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rank</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86152"/>
        <c:crosses val="autoZero"/>
        <c:auto val="1"/>
        <c:lblAlgn val="ctr"/>
        <c:lblOffset val="100"/>
        <c:noMultiLvlLbl val="0"/>
      </c:catAx>
      <c:valAx>
        <c:axId val="338186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response</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r>
              <a:rPr lang="en-GB" baseline="0"/>
              <a:t> of different age_range response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tables!$B$33:$B$34</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tables!$A$35:$A$38</c:f>
              <c:strCache>
                <c:ptCount val="3"/>
                <c:pt idx="0">
                  <c:v>Old</c:v>
                </c:pt>
                <c:pt idx="1">
                  <c:v>Middle_age</c:v>
                </c:pt>
                <c:pt idx="2">
                  <c:v>Young</c:v>
                </c:pt>
              </c:strCache>
            </c:strRef>
          </c:cat>
          <c:val>
            <c:numRef>
              <c:f>tables!$B$35:$B$38</c:f>
              <c:numCache>
                <c:formatCode>0.00%</c:formatCode>
                <c:ptCount val="3"/>
                <c:pt idx="0">
                  <c:v>0.85322359396433467</c:v>
                </c:pt>
                <c:pt idx="1">
                  <c:v>0.84638109305760711</c:v>
                </c:pt>
                <c:pt idx="2">
                  <c:v>0.87826086956521743</c:v>
                </c:pt>
              </c:numCache>
            </c:numRef>
          </c:val>
          <c:extLst>
            <c:ext xmlns:c16="http://schemas.microsoft.com/office/drawing/2014/chart" uri="{C3380CC4-5D6E-409C-BE32-E72D297353CC}">
              <c16:uniqueId val="{00000000-932A-4EAC-8967-39E848D77211}"/>
            </c:ext>
          </c:extLst>
        </c:ser>
        <c:ser>
          <c:idx val="1"/>
          <c:order val="1"/>
          <c:tx>
            <c:strRef>
              <c:f>tables!$C$33:$C$34</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tables!$A$35:$A$38</c:f>
              <c:strCache>
                <c:ptCount val="3"/>
                <c:pt idx="0">
                  <c:v>Old</c:v>
                </c:pt>
                <c:pt idx="1">
                  <c:v>Middle_age</c:v>
                </c:pt>
                <c:pt idx="2">
                  <c:v>Young</c:v>
                </c:pt>
              </c:strCache>
            </c:strRef>
          </c:cat>
          <c:val>
            <c:numRef>
              <c:f>tables!$C$35:$C$38</c:f>
              <c:numCache>
                <c:formatCode>0.00%</c:formatCode>
                <c:ptCount val="3"/>
                <c:pt idx="0">
                  <c:v>0.1467764060356653</c:v>
                </c:pt>
                <c:pt idx="1">
                  <c:v>0.15361890694239291</c:v>
                </c:pt>
                <c:pt idx="2">
                  <c:v>0.12173913043478261</c:v>
                </c:pt>
              </c:numCache>
            </c:numRef>
          </c:val>
          <c:extLst>
            <c:ext xmlns:c16="http://schemas.microsoft.com/office/drawing/2014/chart" uri="{C3380CC4-5D6E-409C-BE32-E72D297353CC}">
              <c16:uniqueId val="{00000001-932A-4EAC-8967-39E848D77211}"/>
            </c:ext>
          </c:extLst>
        </c:ser>
        <c:dLbls>
          <c:dLblPos val="outEnd"/>
          <c:showLegendKey val="0"/>
          <c:showVal val="1"/>
          <c:showCatName val="0"/>
          <c:showSerName val="0"/>
          <c:showPercent val="0"/>
          <c:showBubbleSize val="0"/>
        </c:dLbls>
        <c:gapWidth val="219"/>
        <c:overlap val="-27"/>
        <c:axId val="488702384"/>
        <c:axId val="488702712"/>
      </c:barChart>
      <c:catAx>
        <c:axId val="4887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02712"/>
        <c:crosses val="autoZero"/>
        <c:auto val="1"/>
        <c:lblAlgn val="ctr"/>
        <c:lblOffset val="100"/>
        <c:noMultiLvlLbl val="0"/>
      </c:catAx>
      <c:valAx>
        <c:axId val="48870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Response</a:t>
                </a:r>
                <a:r>
                  <a:rPr lang="ar-SY"/>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purchases% using 4 means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535-4B32-8C74-C2C972A16EA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535-4B32-8C74-C2C972A16EA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535-4B32-8C74-C2C972A16EA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535-4B32-8C74-C2C972A16E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tables!$D$52:$D$55</c:f>
              <c:strCache>
                <c:ptCount val="4"/>
                <c:pt idx="0">
                  <c:v>NumDealsPurchases</c:v>
                </c:pt>
                <c:pt idx="1">
                  <c:v>NumWebPurchases</c:v>
                </c:pt>
                <c:pt idx="2">
                  <c:v>NumCatalogPurchases</c:v>
                </c:pt>
                <c:pt idx="3">
                  <c:v>NumStorePurchases</c:v>
                </c:pt>
              </c:strCache>
            </c:strRef>
          </c:cat>
          <c:val>
            <c:numRef>
              <c:f>tables!$E$52:$E$55</c:f>
              <c:numCache>
                <c:formatCode>General</c:formatCode>
                <c:ptCount val="4"/>
                <c:pt idx="0">
                  <c:v>5095</c:v>
                </c:pt>
                <c:pt idx="1">
                  <c:v>9008</c:v>
                </c:pt>
                <c:pt idx="2">
                  <c:v>5797</c:v>
                </c:pt>
                <c:pt idx="3">
                  <c:v>12786</c:v>
                </c:pt>
              </c:numCache>
            </c:numRef>
          </c:val>
          <c:extLst>
            <c:ext xmlns:c16="http://schemas.microsoft.com/office/drawing/2014/chart" uri="{C3380CC4-5D6E-409C-BE32-E72D297353CC}">
              <c16:uniqueId val="{00000000-2A60-4523-89AF-A296E536F10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Compare customers reactions to current &amp;</a:t>
            </a:r>
            <a:r>
              <a:rPr lang="en-GB" baseline="0"/>
              <a:t> previous compains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tables!$G$3619:$G$3620</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tables!$F$3621:$F$3623</c:f>
              <c:strCache>
                <c:ptCount val="2"/>
                <c:pt idx="0">
                  <c:v>FALSE</c:v>
                </c:pt>
                <c:pt idx="1">
                  <c:v>TRUE</c:v>
                </c:pt>
              </c:strCache>
            </c:strRef>
          </c:cat>
          <c:val>
            <c:numRef>
              <c:f>tables!$G$3621:$G$3623</c:f>
              <c:numCache>
                <c:formatCode>0.00%</c:formatCode>
                <c:ptCount val="2"/>
                <c:pt idx="0">
                  <c:v>0.76251137397634217</c:v>
                </c:pt>
                <c:pt idx="1">
                  <c:v>8.7807097361237485E-2</c:v>
                </c:pt>
              </c:numCache>
            </c:numRef>
          </c:val>
          <c:extLst>
            <c:ext xmlns:c16="http://schemas.microsoft.com/office/drawing/2014/chart" uri="{C3380CC4-5D6E-409C-BE32-E72D297353CC}">
              <c16:uniqueId val="{00000000-C427-4AEE-92FA-A3E60531D92F}"/>
            </c:ext>
          </c:extLst>
        </c:ser>
        <c:ser>
          <c:idx val="1"/>
          <c:order val="1"/>
          <c:tx>
            <c:strRef>
              <c:f>tables!$H$3619:$H$3620</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tables!$F$3621:$F$3623</c:f>
              <c:strCache>
                <c:ptCount val="2"/>
                <c:pt idx="0">
                  <c:v>FALSE</c:v>
                </c:pt>
                <c:pt idx="1">
                  <c:v>TRUE</c:v>
                </c:pt>
              </c:strCache>
            </c:strRef>
          </c:cat>
          <c:val>
            <c:numRef>
              <c:f>tables!$H$3621:$H$3623</c:f>
              <c:numCache>
                <c:formatCode>0.00%</c:formatCode>
                <c:ptCount val="2"/>
                <c:pt idx="0">
                  <c:v>7.2793448589626927E-2</c:v>
                </c:pt>
                <c:pt idx="1">
                  <c:v>7.6888080072793449E-2</c:v>
                </c:pt>
              </c:numCache>
            </c:numRef>
          </c:val>
          <c:extLst>
            <c:ext xmlns:c16="http://schemas.microsoft.com/office/drawing/2014/chart" uri="{C3380CC4-5D6E-409C-BE32-E72D297353CC}">
              <c16:uniqueId val="{00000001-C427-4AEE-92FA-A3E60531D92F}"/>
            </c:ext>
          </c:extLst>
        </c:ser>
        <c:dLbls>
          <c:dLblPos val="outEnd"/>
          <c:showLegendKey val="0"/>
          <c:showVal val="1"/>
          <c:showCatName val="0"/>
          <c:showSerName val="0"/>
          <c:showPercent val="0"/>
          <c:showBubbleSize val="0"/>
        </c:dLbls>
        <c:gapWidth val="219"/>
        <c:overlap val="-27"/>
        <c:axId val="602658832"/>
        <c:axId val="602654896"/>
      </c:barChart>
      <c:catAx>
        <c:axId val="60265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Accepted Previous Compains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4896"/>
        <c:crosses val="autoZero"/>
        <c:auto val="1"/>
        <c:lblAlgn val="ctr"/>
        <c:lblOffset val="100"/>
        <c:noMultiLvlLbl val="0"/>
      </c:catAx>
      <c:valAx>
        <c:axId val="6026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Response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8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join_data per 4 goups</a:t>
            </a:r>
            <a:r>
              <a:rPr lang="en-GB" baseline="0"/>
              <a:t> of customers according to their response to all compains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tables!$G$1940:$G$1941</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tables!$F$1942:$F$1944</c:f>
              <c:strCache>
                <c:ptCount val="2"/>
                <c:pt idx="0">
                  <c:v>FALSE</c:v>
                </c:pt>
                <c:pt idx="1">
                  <c:v>TRUE</c:v>
                </c:pt>
              </c:strCache>
            </c:strRef>
          </c:cat>
          <c:val>
            <c:numRef>
              <c:f>tables!$G$1942:$G$1944</c:f>
              <c:numCache>
                <c:formatCode>0.00</c:formatCode>
                <c:ptCount val="2"/>
                <c:pt idx="0">
                  <c:v>112.94630071599045</c:v>
                </c:pt>
                <c:pt idx="1">
                  <c:v>111.02590673575129</c:v>
                </c:pt>
              </c:numCache>
            </c:numRef>
          </c:val>
          <c:extLst>
            <c:ext xmlns:c16="http://schemas.microsoft.com/office/drawing/2014/chart" uri="{C3380CC4-5D6E-409C-BE32-E72D297353CC}">
              <c16:uniqueId val="{00000000-52CA-4BB8-97F8-B9251367EC34}"/>
            </c:ext>
          </c:extLst>
        </c:ser>
        <c:ser>
          <c:idx val="1"/>
          <c:order val="1"/>
          <c:tx>
            <c:strRef>
              <c:f>tables!$H$1940:$H$1941</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tables!$F$1942:$F$1944</c:f>
              <c:strCache>
                <c:ptCount val="2"/>
                <c:pt idx="0">
                  <c:v>FALSE</c:v>
                </c:pt>
                <c:pt idx="1">
                  <c:v>TRUE</c:v>
                </c:pt>
              </c:strCache>
            </c:strRef>
          </c:cat>
          <c:val>
            <c:numRef>
              <c:f>tables!$H$1942:$H$1944</c:f>
              <c:numCache>
                <c:formatCode>0.00</c:formatCode>
                <c:ptCount val="2"/>
                <c:pt idx="0">
                  <c:v>117.6875</c:v>
                </c:pt>
                <c:pt idx="1">
                  <c:v>115.22485207100591</c:v>
                </c:pt>
              </c:numCache>
            </c:numRef>
          </c:val>
          <c:extLst>
            <c:ext xmlns:c16="http://schemas.microsoft.com/office/drawing/2014/chart" uri="{C3380CC4-5D6E-409C-BE32-E72D297353CC}">
              <c16:uniqueId val="{00000001-52CA-4BB8-97F8-B9251367EC34}"/>
            </c:ext>
          </c:extLst>
        </c:ser>
        <c:dLbls>
          <c:dLblPos val="outEnd"/>
          <c:showLegendKey val="0"/>
          <c:showVal val="1"/>
          <c:showCatName val="0"/>
          <c:showSerName val="0"/>
          <c:showPercent val="0"/>
          <c:showBubbleSize val="0"/>
        </c:dLbls>
        <c:gapWidth val="219"/>
        <c:overlap val="-27"/>
        <c:axId val="602658176"/>
        <c:axId val="602655224"/>
      </c:barChart>
      <c:catAx>
        <c:axId val="60265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Accepted Previous Compains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5224"/>
        <c:crosses val="autoZero"/>
        <c:auto val="1"/>
        <c:lblAlgn val="ctr"/>
        <c:lblOffset val="100"/>
        <c:noMultiLvlLbl val="0"/>
      </c:catAx>
      <c:valAx>
        <c:axId val="602655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join_data</a:t>
                </a:r>
                <a:r>
                  <a:rPr lang="en-GB" baseline="0"/>
                  <a:t> (avg)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[final_imbalanced(AutoRecovered).xlsx]tables!PivotTable24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sz="1800" b="1" i="0" baseline="0">
                <a:effectLst/>
              </a:rPr>
              <a:t>Customer Segments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tables!$C$4145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89E-49ED-8473-0C47E64E20A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89E-49ED-8473-0C47E64E20A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89E-49ED-8473-0C47E64E20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tables!$B$4146:$B$4149</c:f>
              <c:strCache>
                <c:ptCount val="3"/>
                <c:pt idx="0">
                  <c:v>at_risk</c:v>
                </c:pt>
                <c:pt idx="1">
                  <c:v>LOYAL</c:v>
                </c:pt>
                <c:pt idx="2">
                  <c:v>uknown</c:v>
                </c:pt>
              </c:strCache>
            </c:strRef>
          </c:cat>
          <c:val>
            <c:numRef>
              <c:f>tables!$C$4146:$C$4149</c:f>
              <c:numCache>
                <c:formatCode>0.00%</c:formatCode>
                <c:ptCount val="3"/>
                <c:pt idx="0">
                  <c:v>9.5996360327570515E-2</c:v>
                </c:pt>
                <c:pt idx="1">
                  <c:v>1.6833484986351229E-2</c:v>
                </c:pt>
                <c:pt idx="2">
                  <c:v>0.88717015468607829</c:v>
                </c:pt>
              </c:numCache>
            </c:numRef>
          </c:val>
          <c:extLst>
            <c:ext xmlns:c16="http://schemas.microsoft.com/office/drawing/2014/chart" uri="{C3380CC4-5D6E-409C-BE32-E72D297353CC}">
              <c16:uniqueId val="{00000000-93C4-4201-80D6-D22DE61E81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Average Income for each education level per response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tables!$B$1:$B$2</c:f>
              <c:strCache>
                <c:ptCount val="1"/>
                <c:pt idx="0">
                  <c:v>0</c:v>
                </c:pt>
              </c:strCache>
            </c:strRef>
          </c:tx>
          <c:spPr>
            <a:solidFill>
              <a:schemeClr val="accent6"/>
            </a:solidFill>
            <a:ln>
              <a:noFill/>
            </a:ln>
            <a:effectLst/>
          </c:spPr>
          <c:invertIfNegative val="0"/>
          <c:cat>
            <c:strRef>
              <c:f>tables!$A$3:$A$8</c:f>
              <c:strCache>
                <c:ptCount val="5"/>
                <c:pt idx="0">
                  <c:v>Basic</c:v>
                </c:pt>
                <c:pt idx="1">
                  <c:v>2nd_Cycle</c:v>
                </c:pt>
                <c:pt idx="2">
                  <c:v>Graduation</c:v>
                </c:pt>
                <c:pt idx="3">
                  <c:v>Master</c:v>
                </c:pt>
                <c:pt idx="4">
                  <c:v>Phd</c:v>
                </c:pt>
              </c:strCache>
            </c:strRef>
          </c:cat>
          <c:val>
            <c:numRef>
              <c:f>tables!$B$3:$B$8</c:f>
              <c:numCache>
                <c:formatCode>0.00</c:formatCode>
                <c:ptCount val="5"/>
                <c:pt idx="0">
                  <c:v>20377.423076923078</c:v>
                </c:pt>
                <c:pt idx="1">
                  <c:v>46597.414772727272</c:v>
                </c:pt>
                <c:pt idx="2">
                  <c:v>50570.542143600418</c:v>
                </c:pt>
                <c:pt idx="3">
                  <c:v>51295.313725490196</c:v>
                </c:pt>
                <c:pt idx="4">
                  <c:v>53521.155080213903</c:v>
                </c:pt>
              </c:numCache>
            </c:numRef>
          </c:val>
          <c:extLst>
            <c:ext xmlns:c16="http://schemas.microsoft.com/office/drawing/2014/chart" uri="{C3380CC4-5D6E-409C-BE32-E72D297353CC}">
              <c16:uniqueId val="{00000000-B96C-4113-A133-EF064EA05ED4}"/>
            </c:ext>
          </c:extLst>
        </c:ser>
        <c:ser>
          <c:idx val="1"/>
          <c:order val="1"/>
          <c:tx>
            <c:strRef>
              <c:f>tables!$C$1:$C$2</c:f>
              <c:strCache>
                <c:ptCount val="1"/>
                <c:pt idx="0">
                  <c:v>1</c:v>
                </c:pt>
              </c:strCache>
            </c:strRef>
          </c:tx>
          <c:spPr>
            <a:solidFill>
              <a:schemeClr val="accent5"/>
            </a:solidFill>
            <a:ln>
              <a:noFill/>
            </a:ln>
            <a:effectLst/>
          </c:spPr>
          <c:invertIfNegative val="0"/>
          <c:cat>
            <c:strRef>
              <c:f>tables!$A$3:$A$8</c:f>
              <c:strCache>
                <c:ptCount val="5"/>
                <c:pt idx="0">
                  <c:v>Basic</c:v>
                </c:pt>
                <c:pt idx="1">
                  <c:v>2nd_Cycle</c:v>
                </c:pt>
                <c:pt idx="2">
                  <c:v>Graduation</c:v>
                </c:pt>
                <c:pt idx="3">
                  <c:v>Master</c:v>
                </c:pt>
                <c:pt idx="4">
                  <c:v>Phd</c:v>
                </c:pt>
              </c:strCache>
            </c:strRef>
          </c:cat>
          <c:val>
            <c:numRef>
              <c:f>tables!$C$3:$C$8</c:f>
              <c:numCache>
                <c:formatCode>0.00</c:formatCode>
                <c:ptCount val="5"/>
                <c:pt idx="0">
                  <c:v>18456</c:v>
                </c:pt>
                <c:pt idx="1">
                  <c:v>55848.681818181816</c:v>
                </c:pt>
                <c:pt idx="2">
                  <c:v>60619.91333333333</c:v>
                </c:pt>
                <c:pt idx="3">
                  <c:v>58437.054545454543</c:v>
                </c:pt>
                <c:pt idx="4">
                  <c:v>61712.21</c:v>
                </c:pt>
              </c:numCache>
            </c:numRef>
          </c:val>
          <c:extLst>
            <c:ext xmlns:c16="http://schemas.microsoft.com/office/drawing/2014/chart" uri="{C3380CC4-5D6E-409C-BE32-E72D297353CC}">
              <c16:uniqueId val="{00000002-B96C-4113-A133-EF064EA05ED4}"/>
            </c:ext>
          </c:extLst>
        </c:ser>
        <c:dLbls>
          <c:showLegendKey val="0"/>
          <c:showVal val="0"/>
          <c:showCatName val="0"/>
          <c:showSerName val="0"/>
          <c:showPercent val="0"/>
          <c:showBubbleSize val="0"/>
        </c:dLbls>
        <c:gapWidth val="219"/>
        <c:overlap val="-27"/>
        <c:axId val="244472488"/>
        <c:axId val="244472816"/>
      </c:barChart>
      <c:catAx>
        <c:axId val="24447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r>
                  <a:rPr lang="en-GB" baseline="0"/>
                  <a:t> Level</a:t>
                </a:r>
                <a:endParaRPr lang="en-GB"/>
              </a:p>
            </c:rich>
          </c:tx>
          <c:layout>
            <c:manualLayout>
              <c:xMode val="edge"/>
              <c:yMode val="edge"/>
              <c:x val="0.39371655796244348"/>
              <c:y val="0.841468512088162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72816"/>
        <c:crosses val="autoZero"/>
        <c:auto val="1"/>
        <c:lblAlgn val="ctr"/>
        <c:lblOffset val="100"/>
        <c:noMultiLvlLbl val="0"/>
      </c:catAx>
      <c:valAx>
        <c:axId val="24447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 Income(avg)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72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a:glow rad="12700">
              <a:schemeClr val="accent1">
                <a:alpha val="68000"/>
              </a:schemeClr>
            </a:glow>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[final_imbalanced(AutoRecovered).xlsx]tables!PivotTable2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r>
              <a:rPr lang="en-GB" baseline="0"/>
              <a:t> of different age_range response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tables!$B$33:$B$34</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tables!$A$35:$A$38</c:f>
              <c:strCache>
                <c:ptCount val="3"/>
                <c:pt idx="0">
                  <c:v>Old</c:v>
                </c:pt>
                <c:pt idx="1">
                  <c:v>Middle_age</c:v>
                </c:pt>
                <c:pt idx="2">
                  <c:v>Young</c:v>
                </c:pt>
              </c:strCache>
            </c:strRef>
          </c:cat>
          <c:val>
            <c:numRef>
              <c:f>tables!$B$35:$B$38</c:f>
              <c:numCache>
                <c:formatCode>0.00%</c:formatCode>
                <c:ptCount val="3"/>
                <c:pt idx="0">
                  <c:v>0.85322359396433467</c:v>
                </c:pt>
                <c:pt idx="1">
                  <c:v>0.84638109305760711</c:v>
                </c:pt>
                <c:pt idx="2">
                  <c:v>0.87826086956521743</c:v>
                </c:pt>
              </c:numCache>
            </c:numRef>
          </c:val>
          <c:extLst>
            <c:ext xmlns:c16="http://schemas.microsoft.com/office/drawing/2014/chart" uri="{C3380CC4-5D6E-409C-BE32-E72D297353CC}">
              <c16:uniqueId val="{00000000-4651-4FD1-B05B-42C90A9FD784}"/>
            </c:ext>
          </c:extLst>
        </c:ser>
        <c:ser>
          <c:idx val="1"/>
          <c:order val="1"/>
          <c:tx>
            <c:strRef>
              <c:f>tables!$C$33:$C$34</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tables!$A$35:$A$38</c:f>
              <c:strCache>
                <c:ptCount val="3"/>
                <c:pt idx="0">
                  <c:v>Old</c:v>
                </c:pt>
                <c:pt idx="1">
                  <c:v>Middle_age</c:v>
                </c:pt>
                <c:pt idx="2">
                  <c:v>Young</c:v>
                </c:pt>
              </c:strCache>
            </c:strRef>
          </c:cat>
          <c:val>
            <c:numRef>
              <c:f>tables!$C$35:$C$38</c:f>
              <c:numCache>
                <c:formatCode>0.00%</c:formatCode>
                <c:ptCount val="3"/>
                <c:pt idx="0">
                  <c:v>0.1467764060356653</c:v>
                </c:pt>
                <c:pt idx="1">
                  <c:v>0.15361890694239291</c:v>
                </c:pt>
                <c:pt idx="2">
                  <c:v>0.12173913043478261</c:v>
                </c:pt>
              </c:numCache>
            </c:numRef>
          </c:val>
          <c:extLst>
            <c:ext xmlns:c16="http://schemas.microsoft.com/office/drawing/2014/chart" uri="{C3380CC4-5D6E-409C-BE32-E72D297353CC}">
              <c16:uniqueId val="{00000001-4651-4FD1-B05B-42C90A9FD784}"/>
            </c:ext>
          </c:extLst>
        </c:ser>
        <c:dLbls>
          <c:dLblPos val="outEnd"/>
          <c:showLegendKey val="0"/>
          <c:showVal val="1"/>
          <c:showCatName val="0"/>
          <c:showSerName val="0"/>
          <c:showPercent val="0"/>
          <c:showBubbleSize val="0"/>
        </c:dLbls>
        <c:gapWidth val="219"/>
        <c:overlap val="-27"/>
        <c:axId val="488702384"/>
        <c:axId val="488702712"/>
      </c:barChart>
      <c:catAx>
        <c:axId val="4887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02712"/>
        <c:crosses val="autoZero"/>
        <c:auto val="1"/>
        <c:lblAlgn val="ctr"/>
        <c:lblOffset val="100"/>
        <c:noMultiLvlLbl val="0"/>
      </c:catAx>
      <c:valAx>
        <c:axId val="488702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Response</a:t>
                </a:r>
                <a:r>
                  <a:rPr lang="ar-SY"/>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Response0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Response0</a:t>
          </a:r>
        </a:p>
      </cx:txPr>
    </cx:title>
    <cx:plotArea>
      <cx:plotAreaRegion>
        <cx:series layoutId="boxWhisker" uniqueId="{403124DD-64F2-45ED-A5EF-FF79A9871270}">
          <cx:tx>
            <cx:txData>
              <cx:f>_xlchart.v1.6</cx:f>
              <cx:v>Income_response0</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Response1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Response1</a:t>
          </a:r>
        </a:p>
      </cx:txPr>
    </cx:title>
    <cx:plotArea>
      <cx:plotAreaRegion>
        <cx:series layoutId="boxWhisker" uniqueId="{691F5050-616D-47A4-B37C-A97C85B0FA42}">
          <cx:tx>
            <cx:txData>
              <cx:f>_xlchart.v1.0</cx:f>
              <cx:v>Income_response1</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chartData>
  <cx:chart>
    <cx:title pos="t" align="ctr" overlay="0"/>
    <cx:plotArea>
      <cx:plotAreaRegion>
        <cx:series layoutId="boxWhisker" uniqueId="{FD5F2B05-4A12-43EB-AEE3-9A5317E049D2}">
          <cx:tx>
            <cx:txData>
              <cx:f>_xlchart.v1.2</cx:f>
              <cx:v>Income_response0</cx:v>
            </cx:txData>
          </cx:tx>
          <cx:dataLabels>
            <cx:visibility seriesName="0" categoryName="0" value="1"/>
          </cx:dataLabels>
          <cx:dataId val="0"/>
          <cx:layoutPr>
            <cx:visibility meanLine="0" meanMarker="1" nonoutliers="0" outliers="1"/>
            <cx:statistics quartileMethod="exclusive"/>
          </cx:layoutPr>
        </cx:series>
        <cx:series layoutId="boxWhisker" uniqueId="{7055D56B-FDC0-484D-A232-0A3A1BAD8013}">
          <cx:tx>
            <cx:txData>
              <cx:f>_xlchart.v1.4</cx:f>
              <cx:v>Income_response1</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data id="1">
      <cx:numDim type="val">
        <cx:f>_xlchart.v1.13</cx:f>
      </cx:numDim>
    </cx:data>
  </cx:chartData>
  <cx:chart>
    <cx:title pos="t" align="ctr" overlay="0">
      <cx:tx>
        <cx:txData>
          <cx:v>Customers Response according to their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Customers Response according to their income</a:t>
          </a:r>
        </a:p>
      </cx:txPr>
    </cx:title>
    <cx:plotArea>
      <cx:plotAreaRegion>
        <cx:series layoutId="boxWhisker" uniqueId="{FD5F2B05-4A12-43EB-AEE3-9A5317E049D2}">
          <cx:tx>
            <cx:txData>
              <cx:f>_xlchart.v1.10</cx:f>
              <cx:v>Income_response0</cx:v>
            </cx:txData>
          </cx:tx>
          <cx:dataLabels>
            <cx:visibility seriesName="0" categoryName="0" value="1"/>
          </cx:dataLabels>
          <cx:dataId val="0"/>
          <cx:layoutPr>
            <cx:visibility meanLine="0" meanMarker="1" nonoutliers="0" outliers="1"/>
            <cx:statistics quartileMethod="exclusive"/>
          </cx:layoutPr>
        </cx:series>
        <cx:series layoutId="boxWhisker" uniqueId="{7055D56B-FDC0-484D-A232-0A3A1BAD8013}">
          <cx:tx>
            <cx:txData>
              <cx:f>_xlchart.v1.12</cx:f>
              <cx:v>Income_response1</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Response</a:t>
              </a:r>
            </a:p>
          </cx:txPr>
        </cx:title>
        <cx:tickLabels/>
      </cx:axis>
      <cx:axis id="1">
        <cx:valScaling/>
        <cx:title>
          <cx:tx>
            <cx:txData>
              <cx:v>Income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Income</a:t>
              </a:r>
            </a:p>
          </cx:txPr>
        </cx:title>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Recency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Recency Histogram</a:t>
          </a:r>
        </a:p>
      </cx:txPr>
    </cx:title>
    <cx:plotArea>
      <cx:plotAreaRegion>
        <cx:series layoutId="clusteredColumn" uniqueId="{94CE42E5-7CC2-43D6-85FB-9F0EB62B05F0}">
          <cx:tx>
            <cx:txData>
              <cx:f>_xlchart.v1.8</cx:f>
              <cx:v>Recency</cx:v>
            </cx:txData>
          </cx:tx>
          <cx:dataId val="0"/>
          <cx:layoutPr>
            <cx:binning intervalClosed="r"/>
          </cx:layoutPr>
        </cx:series>
      </cx:plotAreaRegion>
      <cx:axis id="0">
        <cx:catScaling gapWidth="0"/>
        <cx:title>
          <cx:tx>
            <cx:txData>
              <cx:v>Recency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Recency range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microsoft.com/office/2014/relationships/chartEx" Target="../charts/chartEx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10" Type="http://schemas.openxmlformats.org/officeDocument/2006/relationships/chart" Target="../charts/chart7.xml"/><Relationship Id="rId4" Type="http://schemas.openxmlformats.org/officeDocument/2006/relationships/chart" Target="../charts/chart4.xml"/><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microsoft.com/office/2014/relationships/chartEx" Target="../charts/chartEx4.xml"/><Relationship Id="rId7" Type="http://schemas.openxmlformats.org/officeDocument/2006/relationships/chart" Target="../charts/chart12.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5.xml"/><Relationship Id="rId5" Type="http://schemas.openxmlformats.org/officeDocument/2006/relationships/chart" Target="../charts/chart11.xml"/><Relationship Id="rId10" Type="http://schemas.openxmlformats.org/officeDocument/2006/relationships/chart" Target="../charts/chart15.xml"/><Relationship Id="rId4" Type="http://schemas.openxmlformats.org/officeDocument/2006/relationships/chart" Target="../charts/chart10.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0</xdr:col>
      <xdr:colOff>0</xdr:colOff>
      <xdr:row>27</xdr:row>
      <xdr:rowOff>152400</xdr:rowOff>
    </xdr:from>
    <xdr:ext cx="14109504" cy="530658"/>
    <xdr:sp macro="" textlink="">
      <xdr:nvSpPr>
        <xdr:cNvPr id="2" name="TextBox 1">
          <a:extLst>
            <a:ext uri="{FF2B5EF4-FFF2-40B4-BE49-F238E27FC236}">
              <a16:creationId xmlns:a16="http://schemas.microsoft.com/office/drawing/2014/main" id="{021C1D9B-F94F-73EE-C2C1-2044B663A111}"/>
            </a:ext>
          </a:extLst>
        </xdr:cNvPr>
        <xdr:cNvSpPr txBox="1"/>
      </xdr:nvSpPr>
      <xdr:spPr>
        <a:xfrm>
          <a:off x="0" y="5295900"/>
          <a:ext cx="14109504" cy="530658"/>
        </a:xfrm>
        <a:prstGeom prst="rect">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i="0">
              <a:solidFill>
                <a:schemeClr val="bg1"/>
              </a:solidFill>
              <a:effectLst/>
              <a:latin typeface="+mn-lt"/>
              <a:ea typeface="+mn-ea"/>
              <a:cs typeface="+mn-cs"/>
            </a:rPr>
            <a:t>test statistics &gt; critical value (no significant difference between phd and master income)</a:t>
          </a:r>
        </a:p>
        <a:p>
          <a:r>
            <a:rPr lang="en-GB" sz="1400" b="1" i="0">
              <a:solidFill>
                <a:schemeClr val="bg1"/>
              </a:solidFill>
              <a:effectLst/>
              <a:latin typeface="+mn-lt"/>
              <a:ea typeface="+mn-ea"/>
              <a:cs typeface="+mn-cs"/>
            </a:rPr>
            <a:t>For the Wilcoxon Rank Sum test (compare medians), we conclude that there is a significant difference between the groups when the Test Statistics is less than or equal to the Critical Value.</a:t>
          </a:r>
          <a:endParaRPr lang="en-GB" sz="1400" b="1">
            <a:solidFill>
              <a:schemeClr val="bg1"/>
            </a:solidFill>
          </a:endParaRPr>
        </a:p>
      </xdr:txBody>
    </xdr:sp>
    <xdr:clientData/>
  </xdr:oneCellAnchor>
  <xdr:oneCellAnchor>
    <xdr:from>
      <xdr:col>6</xdr:col>
      <xdr:colOff>190500</xdr:colOff>
      <xdr:row>0</xdr:row>
      <xdr:rowOff>161925</xdr:rowOff>
    </xdr:from>
    <xdr:ext cx="5999335" cy="483722"/>
    <xdr:sp macro="" textlink="">
      <xdr:nvSpPr>
        <xdr:cNvPr id="3" name="TextBox 2">
          <a:extLst>
            <a:ext uri="{FF2B5EF4-FFF2-40B4-BE49-F238E27FC236}">
              <a16:creationId xmlns:a16="http://schemas.microsoft.com/office/drawing/2014/main" id="{5C66EBA3-F2E2-1168-E864-4B4576BCD6E5}"/>
            </a:ext>
          </a:extLst>
        </xdr:cNvPr>
        <xdr:cNvSpPr txBox="1"/>
      </xdr:nvSpPr>
      <xdr:spPr>
        <a:xfrm>
          <a:off x="4743450" y="161925"/>
          <a:ext cx="5999335" cy="483722"/>
        </a:xfrm>
        <a:prstGeom prst="rect">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i="0">
              <a:solidFill>
                <a:schemeClr val="bg1"/>
              </a:solidFill>
              <a:effectLst/>
              <a:latin typeface="+mn-lt"/>
              <a:ea typeface="+mn-ea"/>
              <a:cs typeface="+mn-cs"/>
            </a:rPr>
            <a:t>Is</a:t>
          </a:r>
          <a:r>
            <a:rPr lang="en-GB" sz="1400" b="1" i="0" baseline="0">
              <a:solidFill>
                <a:schemeClr val="bg1"/>
              </a:solidFill>
              <a:effectLst/>
              <a:latin typeface="+mn-lt"/>
              <a:ea typeface="+mn-ea"/>
              <a:cs typeface="+mn-cs"/>
            </a:rPr>
            <a:t> there a signifigant difference between phd and master customers income?</a:t>
          </a:r>
          <a:endParaRPr lang="en-GB" sz="1400" b="1" i="0">
            <a:solidFill>
              <a:schemeClr val="bg1"/>
            </a:solidFill>
            <a:effectLst/>
            <a:latin typeface="+mn-lt"/>
            <a:ea typeface="+mn-ea"/>
            <a:cs typeface="+mn-cs"/>
          </a:endParaRPr>
        </a:p>
        <a:p>
          <a:endParaRPr lang="en-GB" sz="1100"/>
        </a:p>
      </xdr:txBody>
    </xdr:sp>
    <xdr:clientData/>
  </xdr:oneCellAnchor>
  <xdr:twoCellAnchor editAs="oneCell">
    <xdr:from>
      <xdr:col>6</xdr:col>
      <xdr:colOff>190500</xdr:colOff>
      <xdr:row>4</xdr:row>
      <xdr:rowOff>85725</xdr:rowOff>
    </xdr:from>
    <xdr:to>
      <xdr:col>18</xdr:col>
      <xdr:colOff>190500</xdr:colOff>
      <xdr:row>8</xdr:row>
      <xdr:rowOff>28575</xdr:rowOff>
    </xdr:to>
    <xdr:pic>
      <xdr:nvPicPr>
        <xdr:cNvPr id="4" name="Graphic 3">
          <a:extLst>
            <a:ext uri="{FF2B5EF4-FFF2-40B4-BE49-F238E27FC236}">
              <a16:creationId xmlns:a16="http://schemas.microsoft.com/office/drawing/2014/main" id="{89A0391A-6CF1-C509-224A-D6EBFF222B2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43450" y="847725"/>
          <a:ext cx="7315200" cy="704850"/>
        </a:xfrm>
        <a:prstGeom prst="rect">
          <a:avLst/>
        </a:prstGeom>
      </xdr:spPr>
    </xdr:pic>
    <xdr:clientData/>
  </xdr:twoCellAnchor>
  <xdr:oneCellAnchor>
    <xdr:from>
      <xdr:col>0</xdr:col>
      <xdr:colOff>361950</xdr:colOff>
      <xdr:row>43</xdr:row>
      <xdr:rowOff>180975</xdr:rowOff>
    </xdr:from>
    <xdr:ext cx="10184648" cy="342786"/>
    <xdr:sp macro="" textlink="">
      <xdr:nvSpPr>
        <xdr:cNvPr id="7" name="TextBox 6">
          <a:extLst>
            <a:ext uri="{FF2B5EF4-FFF2-40B4-BE49-F238E27FC236}">
              <a16:creationId xmlns:a16="http://schemas.microsoft.com/office/drawing/2014/main" id="{CC9561C8-D0A5-4B48-643B-9321BF2B1DF6}"/>
            </a:ext>
          </a:extLst>
        </xdr:cNvPr>
        <xdr:cNvSpPr txBox="1"/>
      </xdr:nvSpPr>
      <xdr:spPr>
        <a:xfrm>
          <a:off x="361950" y="8372475"/>
          <a:ext cx="10184648" cy="342786"/>
        </a:xfrm>
        <a:prstGeom prst="rect">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a:solidFill>
                <a:schemeClr val="bg1"/>
              </a:solidFill>
            </a:rPr>
            <a:t>p-value&gt;0.05</a:t>
          </a:r>
          <a:r>
            <a:rPr lang="en-GB" sz="1600" b="1" baseline="0">
              <a:solidFill>
                <a:schemeClr val="bg1"/>
              </a:solidFill>
            </a:rPr>
            <a:t> (can't reject H0) </a:t>
          </a:r>
          <a:r>
            <a:rPr lang="en-GB" sz="1600" b="1" i="0">
              <a:solidFill>
                <a:schemeClr val="bg1"/>
              </a:solidFill>
              <a:effectLst/>
              <a:latin typeface="+mn-lt"/>
              <a:ea typeface="+mn-ea"/>
              <a:cs typeface="+mn-cs"/>
            </a:rPr>
            <a:t>we can't conclude that a significant difference exists. phd and master incomes are close</a:t>
          </a:r>
        </a:p>
      </xdr:txBody>
    </xdr:sp>
    <xdr:clientData/>
  </xdr:oneCellAnchor>
  <xdr:oneCellAnchor>
    <xdr:from>
      <xdr:col>0</xdr:col>
      <xdr:colOff>219075</xdr:colOff>
      <xdr:row>34</xdr:row>
      <xdr:rowOff>95250</xdr:rowOff>
    </xdr:from>
    <xdr:ext cx="2298065" cy="342786"/>
    <xdr:sp macro="" textlink="">
      <xdr:nvSpPr>
        <xdr:cNvPr id="8" name="TextBox 7">
          <a:extLst>
            <a:ext uri="{FF2B5EF4-FFF2-40B4-BE49-F238E27FC236}">
              <a16:creationId xmlns:a16="http://schemas.microsoft.com/office/drawing/2014/main" id="{DFFFC917-D850-E215-D2D7-CDC051EC7B7D}"/>
            </a:ext>
          </a:extLst>
        </xdr:cNvPr>
        <xdr:cNvSpPr txBox="1"/>
      </xdr:nvSpPr>
      <xdr:spPr>
        <a:xfrm>
          <a:off x="219075" y="6572250"/>
          <a:ext cx="2298065" cy="342786"/>
        </a:xfrm>
        <a:prstGeom prst="rect">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a:solidFill>
                <a:schemeClr val="bg1"/>
              </a:solidFill>
            </a:rPr>
            <a:t>repeat test</a:t>
          </a:r>
          <a:r>
            <a:rPr lang="en-GB" sz="1600" b="1" baseline="0">
              <a:solidFill>
                <a:schemeClr val="bg1"/>
              </a:solidFill>
            </a:rPr>
            <a:t> using p-value</a:t>
          </a:r>
          <a:endParaRPr lang="en-GB" sz="1600" b="1">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485774</xdr:colOff>
      <xdr:row>0</xdr:row>
      <xdr:rowOff>38101</xdr:rowOff>
    </xdr:from>
    <xdr:to>
      <xdr:col>12</xdr:col>
      <xdr:colOff>228599</xdr:colOff>
      <xdr:row>14</xdr:row>
      <xdr:rowOff>133350</xdr:rowOff>
    </xdr:to>
    <xdr:graphicFrame macro="">
      <xdr:nvGraphicFramePr>
        <xdr:cNvPr id="2" name="Chart 1">
          <a:extLst>
            <a:ext uri="{FF2B5EF4-FFF2-40B4-BE49-F238E27FC236}">
              <a16:creationId xmlns:a16="http://schemas.microsoft.com/office/drawing/2014/main" id="{F4B9CC32-E20B-231D-ADCB-F34011918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15</xdr:row>
      <xdr:rowOff>57150</xdr:rowOff>
    </xdr:from>
    <xdr:to>
      <xdr:col>12</xdr:col>
      <xdr:colOff>28575</xdr:colOff>
      <xdr:row>28</xdr:row>
      <xdr:rowOff>28575</xdr:rowOff>
    </xdr:to>
    <xdr:graphicFrame macro="">
      <xdr:nvGraphicFramePr>
        <xdr:cNvPr id="4" name="Chart 3">
          <a:extLst>
            <a:ext uri="{FF2B5EF4-FFF2-40B4-BE49-F238E27FC236}">
              <a16:creationId xmlns:a16="http://schemas.microsoft.com/office/drawing/2014/main" id="{0E8638C6-0EB9-8626-1886-386222539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704850</xdr:colOff>
      <xdr:row>31</xdr:row>
      <xdr:rowOff>38100</xdr:rowOff>
    </xdr:from>
    <xdr:to>
      <xdr:col>7</xdr:col>
      <xdr:colOff>876300</xdr:colOff>
      <xdr:row>45</xdr:row>
      <xdr:rowOff>114300</xdr:rowOff>
    </xdr:to>
    <xdr:graphicFrame macro="">
      <xdr:nvGraphicFramePr>
        <xdr:cNvPr id="3" name="Chart 2">
          <a:extLst>
            <a:ext uri="{FF2B5EF4-FFF2-40B4-BE49-F238E27FC236}">
              <a16:creationId xmlns:a16="http://schemas.microsoft.com/office/drawing/2014/main" id="{0ADB6C6B-9750-51A6-E0C7-D13599890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48</xdr:row>
      <xdr:rowOff>123825</xdr:rowOff>
    </xdr:from>
    <xdr:to>
      <xdr:col>7</xdr:col>
      <xdr:colOff>1543050</xdr:colOff>
      <xdr:row>63</xdr:row>
      <xdr:rowOff>9525</xdr:rowOff>
    </xdr:to>
    <xdr:graphicFrame macro="">
      <xdr:nvGraphicFramePr>
        <xdr:cNvPr id="9" name="Chart 8">
          <a:extLst>
            <a:ext uri="{FF2B5EF4-FFF2-40B4-BE49-F238E27FC236}">
              <a16:creationId xmlns:a16="http://schemas.microsoft.com/office/drawing/2014/main" id="{C6DE59DB-33C9-7B10-974B-7579F182E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152400</xdr:colOff>
      <xdr:row>65</xdr:row>
      <xdr:rowOff>171450</xdr:rowOff>
    </xdr:from>
    <xdr:to>
      <xdr:col>6</xdr:col>
      <xdr:colOff>447675</xdr:colOff>
      <xdr:row>80</xdr:row>
      <xdr:rowOff>57150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27F3BE4-AE04-4C9F-895E-28DBC75B64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00" y="12553950"/>
              <a:ext cx="35052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38100</xdr:colOff>
      <xdr:row>66</xdr:row>
      <xdr:rowOff>28575</xdr:rowOff>
    </xdr:from>
    <xdr:to>
      <xdr:col>8</xdr:col>
      <xdr:colOff>1047750</xdr:colOff>
      <xdr:row>80</xdr:row>
      <xdr:rowOff>104775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94729B9F-8619-4E85-9159-76C796B45C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00625" y="12601575"/>
              <a:ext cx="264795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409575</xdr:colOff>
      <xdr:row>1922</xdr:row>
      <xdr:rowOff>66675</xdr:rowOff>
    </xdr:from>
    <xdr:to>
      <xdr:col>7</xdr:col>
      <xdr:colOff>666750</xdr:colOff>
      <xdr:row>1936</xdr:row>
      <xdr:rowOff>142875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42D412E-11C3-4693-1FA3-6387E2A244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362325" y="366207675"/>
              <a:ext cx="33528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957262</xdr:colOff>
      <xdr:row>3624</xdr:row>
      <xdr:rowOff>19050</xdr:rowOff>
    </xdr:from>
    <xdr:to>
      <xdr:col>9</xdr:col>
      <xdr:colOff>138112</xdr:colOff>
      <xdr:row>3639</xdr:row>
      <xdr:rowOff>152400</xdr:rowOff>
    </xdr:to>
    <xdr:graphicFrame macro="">
      <xdr:nvGraphicFramePr>
        <xdr:cNvPr id="14" name="Chart 13">
          <a:extLst>
            <a:ext uri="{FF2B5EF4-FFF2-40B4-BE49-F238E27FC236}">
              <a16:creationId xmlns:a16="http://schemas.microsoft.com/office/drawing/2014/main" id="{F23EFB3E-0066-68B1-0A5F-E001CA22C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128587</xdr:colOff>
      <xdr:row>1945</xdr:row>
      <xdr:rowOff>66675</xdr:rowOff>
    </xdr:from>
    <xdr:to>
      <xdr:col>9</xdr:col>
      <xdr:colOff>4762</xdr:colOff>
      <xdr:row>1959</xdr:row>
      <xdr:rowOff>142875</xdr:rowOff>
    </xdr:to>
    <xdr:graphicFrame macro="">
      <xdr:nvGraphicFramePr>
        <xdr:cNvPr id="15" name="Chart 14">
          <a:extLst>
            <a:ext uri="{FF2B5EF4-FFF2-40B4-BE49-F238E27FC236}">
              <a16:creationId xmlns:a16="http://schemas.microsoft.com/office/drawing/2014/main" id="{396A3779-4557-DA59-DA00-17AC59ACF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0</xdr:col>
      <xdr:colOff>209550</xdr:colOff>
      <xdr:row>4138</xdr:row>
      <xdr:rowOff>123825</xdr:rowOff>
    </xdr:from>
    <xdr:ext cx="7501541" cy="311496"/>
    <xdr:sp macro="" textlink="">
      <xdr:nvSpPr>
        <xdr:cNvPr id="16" name="TextBox 15">
          <a:extLst>
            <a:ext uri="{FF2B5EF4-FFF2-40B4-BE49-F238E27FC236}">
              <a16:creationId xmlns:a16="http://schemas.microsoft.com/office/drawing/2014/main" id="{D206A415-E5D5-F44C-A97F-9C822E31FECE}"/>
            </a:ext>
          </a:extLst>
        </xdr:cNvPr>
        <xdr:cNvSpPr txBox="1"/>
      </xdr:nvSpPr>
      <xdr:spPr>
        <a:xfrm>
          <a:off x="209550" y="788412825"/>
          <a:ext cx="7501541" cy="311496"/>
        </a:xfrm>
        <a:prstGeom prst="rect">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solidFill>
                <a:schemeClr val="bg1"/>
              </a:solidFill>
            </a:rPr>
            <a:t>we will ignore join_date when segmenting customers as all of them joined more than 8 years back</a:t>
          </a:r>
        </a:p>
      </xdr:txBody>
    </xdr:sp>
    <xdr:clientData/>
  </xdr:oneCellAnchor>
  <xdr:twoCellAnchor>
    <xdr:from>
      <xdr:col>4</xdr:col>
      <xdr:colOff>42862</xdr:colOff>
      <xdr:row>4143</xdr:row>
      <xdr:rowOff>104775</xdr:rowOff>
    </xdr:from>
    <xdr:to>
      <xdr:col>8</xdr:col>
      <xdr:colOff>719137</xdr:colOff>
      <xdr:row>4157</xdr:row>
      <xdr:rowOff>180975</xdr:rowOff>
    </xdr:to>
    <xdr:graphicFrame macro="">
      <xdr:nvGraphicFramePr>
        <xdr:cNvPr id="18" name="Chart 17">
          <a:extLst>
            <a:ext uri="{FF2B5EF4-FFF2-40B4-BE49-F238E27FC236}">
              <a16:creationId xmlns:a16="http://schemas.microsoft.com/office/drawing/2014/main" id="{53587B9F-FD16-E753-6096-0BF1D9D49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9525</xdr:rowOff>
    </xdr:from>
    <xdr:to>
      <xdr:col>8</xdr:col>
      <xdr:colOff>552450</xdr:colOff>
      <xdr:row>24</xdr:row>
      <xdr:rowOff>66675</xdr:rowOff>
    </xdr:to>
    <xdr:grpSp>
      <xdr:nvGrpSpPr>
        <xdr:cNvPr id="25" name="Group 24">
          <a:extLst>
            <a:ext uri="{FF2B5EF4-FFF2-40B4-BE49-F238E27FC236}">
              <a16:creationId xmlns:a16="http://schemas.microsoft.com/office/drawing/2014/main" id="{D7DC7ACC-10A0-B4A8-9766-DDCAA8440790}"/>
            </a:ext>
          </a:extLst>
        </xdr:cNvPr>
        <xdr:cNvGrpSpPr/>
      </xdr:nvGrpSpPr>
      <xdr:grpSpPr>
        <a:xfrm>
          <a:off x="0" y="763980"/>
          <a:ext cx="5418688" cy="3829428"/>
          <a:chOff x="0" y="771525"/>
          <a:chExt cx="5467350" cy="3895725"/>
        </a:xfrm>
      </xdr:grpSpPr>
      <xdr:graphicFrame macro="[0]!Chart1_Click">
        <xdr:nvGraphicFramePr>
          <xdr:cNvPr id="2" name="Chart 1">
            <a:extLst>
              <a:ext uri="{FF2B5EF4-FFF2-40B4-BE49-F238E27FC236}">
                <a16:creationId xmlns:a16="http://schemas.microsoft.com/office/drawing/2014/main" id="{FC7C99F8-2643-4042-B457-F5791B6EA7A0}"/>
              </a:ext>
            </a:extLst>
          </xdr:cNvPr>
          <xdr:cNvGraphicFramePr>
            <a:graphicFrameLocks/>
          </xdr:cNvGraphicFramePr>
        </xdr:nvGraphicFramePr>
        <xdr:xfrm>
          <a:off x="0" y="771525"/>
          <a:ext cx="5467350" cy="3067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9B2FDB94-8E8C-34E5-6FD2-ECDB7732D26A}"/>
              </a:ext>
            </a:extLst>
          </xdr:cNvPr>
          <xdr:cNvSpPr txBox="1"/>
        </xdr:nvSpPr>
        <xdr:spPr>
          <a:xfrm>
            <a:off x="466725" y="3867149"/>
            <a:ext cx="3876675" cy="8001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baseline="0"/>
              <a:t>Customers with basic education have the lowest income, while phd customers have the highest income but not alot higher than the other customers with different education level (refere to mann-whitney-test sheet for statistical test prove).</a:t>
            </a:r>
            <a:endParaRPr lang="en-GB" sz="1100" b="1"/>
          </a:p>
        </xdr:txBody>
      </xdr:sp>
    </xdr:grpSp>
    <xdr:clientData/>
  </xdr:twoCellAnchor>
  <xdr:twoCellAnchor>
    <xdr:from>
      <xdr:col>0</xdr:col>
      <xdr:colOff>0</xdr:colOff>
      <xdr:row>26</xdr:row>
      <xdr:rowOff>0</xdr:rowOff>
    </xdr:from>
    <xdr:to>
      <xdr:col>8</xdr:col>
      <xdr:colOff>590550</xdr:colOff>
      <xdr:row>42</xdr:row>
      <xdr:rowOff>180975</xdr:rowOff>
    </xdr:to>
    <xdr:grpSp>
      <xdr:nvGrpSpPr>
        <xdr:cNvPr id="32" name="Group 31">
          <a:extLst>
            <a:ext uri="{FF2B5EF4-FFF2-40B4-BE49-F238E27FC236}">
              <a16:creationId xmlns:a16="http://schemas.microsoft.com/office/drawing/2014/main" id="{45100FC4-F019-EC01-3F5D-FB9F3A5656AA}"/>
            </a:ext>
          </a:extLst>
        </xdr:cNvPr>
        <xdr:cNvGrpSpPr/>
      </xdr:nvGrpSpPr>
      <xdr:grpSpPr>
        <a:xfrm>
          <a:off x="0" y="4903960"/>
          <a:ext cx="5456788" cy="3198797"/>
          <a:chOff x="0" y="4953000"/>
          <a:chExt cx="5467350" cy="3228975"/>
        </a:xfrm>
      </xdr:grpSpPr>
      <xdr:graphicFrame macro="">
        <xdr:nvGraphicFramePr>
          <xdr:cNvPr id="7" name="Chart 6">
            <a:extLst>
              <a:ext uri="{FF2B5EF4-FFF2-40B4-BE49-F238E27FC236}">
                <a16:creationId xmlns:a16="http://schemas.microsoft.com/office/drawing/2014/main" id="{455BE4CB-3A9F-4901-AF3B-C584B24E26AB}"/>
              </a:ext>
            </a:extLst>
          </xdr:cNvPr>
          <xdr:cNvGraphicFramePr>
            <a:graphicFrameLocks/>
          </xdr:cNvGraphicFramePr>
        </xdr:nvGraphicFramePr>
        <xdr:xfrm>
          <a:off x="0" y="4953000"/>
          <a:ext cx="5467350"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5C7F7F64-54A5-493D-9B16-4538BDF5C906}"/>
              </a:ext>
            </a:extLst>
          </xdr:cNvPr>
          <xdr:cNvSpPr txBox="1"/>
        </xdr:nvSpPr>
        <xdr:spPr>
          <a:xfrm>
            <a:off x="561975" y="7743825"/>
            <a:ext cx="3876675" cy="4381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baseline="0"/>
              <a:t>There is no big difference in responding behaviour regarding the age range. Percentages of all groups responses are close.</a:t>
            </a:r>
            <a:endParaRPr lang="en-GB" sz="1100" b="1"/>
          </a:p>
        </xdr:txBody>
      </xdr:sp>
    </xdr:grpSp>
    <xdr:clientData/>
  </xdr:twoCellAnchor>
  <xdr:twoCellAnchor>
    <xdr:from>
      <xdr:col>0</xdr:col>
      <xdr:colOff>9525</xdr:colOff>
      <xdr:row>43</xdr:row>
      <xdr:rowOff>171451</xdr:rowOff>
    </xdr:from>
    <xdr:to>
      <xdr:col>8</xdr:col>
      <xdr:colOff>600075</xdr:colOff>
      <xdr:row>60</xdr:row>
      <xdr:rowOff>179186</xdr:rowOff>
    </xdr:to>
    <xdr:grpSp>
      <xdr:nvGrpSpPr>
        <xdr:cNvPr id="35" name="Group 34">
          <a:extLst>
            <a:ext uri="{FF2B5EF4-FFF2-40B4-BE49-F238E27FC236}">
              <a16:creationId xmlns:a16="http://schemas.microsoft.com/office/drawing/2014/main" id="{1E1C5599-C0BB-59A1-C165-A607E5494300}"/>
            </a:ext>
          </a:extLst>
        </xdr:cNvPr>
        <xdr:cNvGrpSpPr/>
      </xdr:nvGrpSpPr>
      <xdr:grpSpPr>
        <a:xfrm>
          <a:off x="9525" y="8281847"/>
          <a:ext cx="5456788" cy="3214171"/>
          <a:chOff x="9525" y="8362950"/>
          <a:chExt cx="5467350" cy="3139782"/>
        </a:xfrm>
      </xdr:grpSpPr>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7F18DCE-EE3D-4217-BF5C-32B6AD573400}"/>
                  </a:ext>
                </a:extLst>
              </xdr:cNvPr>
              <xdr:cNvGraphicFramePr/>
            </xdr:nvGraphicFramePr>
            <xdr:xfrm>
              <a:off x="9525" y="8362950"/>
              <a:ext cx="5467350" cy="27432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 y="8362950"/>
                <a:ext cx="546735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5" name="TextBox 14">
            <a:extLst>
              <a:ext uri="{FF2B5EF4-FFF2-40B4-BE49-F238E27FC236}">
                <a16:creationId xmlns:a16="http://schemas.microsoft.com/office/drawing/2014/main" id="{EE10A9D3-9193-BE64-EC13-CA9907BDB8D0}"/>
              </a:ext>
            </a:extLst>
          </xdr:cNvPr>
          <xdr:cNvSpPr txBox="1"/>
        </xdr:nvSpPr>
        <xdr:spPr>
          <a:xfrm>
            <a:off x="503685" y="11065946"/>
            <a:ext cx="4343399"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rPr>
              <a:t>Customers who respond</a:t>
            </a:r>
            <a:r>
              <a:rPr lang="en-GB" sz="1100" b="1" baseline="0">
                <a:solidFill>
                  <a:schemeClr val="tx1"/>
                </a:solidFill>
              </a:rPr>
              <a:t> to our compain seem to have the higher Income.</a:t>
            </a:r>
            <a:endParaRPr lang="en-GB" sz="1100" b="1">
              <a:solidFill>
                <a:schemeClr val="tx1"/>
              </a:solidFill>
            </a:endParaRPr>
          </a:p>
        </xdr:txBody>
      </xdr:sp>
    </xdr:grpSp>
    <xdr:clientData/>
  </xdr:twoCellAnchor>
  <xdr:twoCellAnchor>
    <xdr:from>
      <xdr:col>0</xdr:col>
      <xdr:colOff>9525</xdr:colOff>
      <xdr:row>61</xdr:row>
      <xdr:rowOff>142875</xdr:rowOff>
    </xdr:from>
    <xdr:to>
      <xdr:col>8</xdr:col>
      <xdr:colOff>600075</xdr:colOff>
      <xdr:row>83</xdr:row>
      <xdr:rowOff>67753</xdr:rowOff>
    </xdr:to>
    <xdr:grpSp>
      <xdr:nvGrpSpPr>
        <xdr:cNvPr id="38" name="Group 37">
          <a:extLst>
            <a:ext uri="{FF2B5EF4-FFF2-40B4-BE49-F238E27FC236}">
              <a16:creationId xmlns:a16="http://schemas.microsoft.com/office/drawing/2014/main" id="{AFD468FF-8420-B109-1A82-F3DFA98889AD}"/>
            </a:ext>
          </a:extLst>
        </xdr:cNvPr>
        <xdr:cNvGrpSpPr/>
      </xdr:nvGrpSpPr>
      <xdr:grpSpPr>
        <a:xfrm>
          <a:off x="9525" y="11648321"/>
          <a:ext cx="5456788" cy="4074382"/>
          <a:chOff x="9525" y="11763374"/>
          <a:chExt cx="5467350" cy="4115976"/>
        </a:xfrm>
      </xdr:grpSpPr>
      <xdr:graphicFrame macro="">
        <xdr:nvGraphicFramePr>
          <xdr:cNvPr id="18" name="Chart 17">
            <a:extLst>
              <a:ext uri="{FF2B5EF4-FFF2-40B4-BE49-F238E27FC236}">
                <a16:creationId xmlns:a16="http://schemas.microsoft.com/office/drawing/2014/main" id="{EEFCA3AA-3DE7-4DB3-BF43-B0757C392176}"/>
              </a:ext>
            </a:extLst>
          </xdr:cNvPr>
          <xdr:cNvGraphicFramePr>
            <a:graphicFrameLocks/>
          </xdr:cNvGraphicFramePr>
        </xdr:nvGraphicFramePr>
        <xdr:xfrm>
          <a:off x="9525" y="11763374"/>
          <a:ext cx="5467350" cy="311467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9" name="TextBox 18">
            <a:extLst>
              <a:ext uri="{FF2B5EF4-FFF2-40B4-BE49-F238E27FC236}">
                <a16:creationId xmlns:a16="http://schemas.microsoft.com/office/drawing/2014/main" id="{247BDB48-FA07-7B34-691C-7B3181051A30}"/>
              </a:ext>
            </a:extLst>
          </xdr:cNvPr>
          <xdr:cNvSpPr txBox="1"/>
        </xdr:nvSpPr>
        <xdr:spPr>
          <a:xfrm>
            <a:off x="504825" y="14916150"/>
            <a:ext cx="4638675" cy="9632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tx1"/>
                </a:solidFill>
              </a:rPr>
              <a:t>Customers who respond only to the current compain are not new,</a:t>
            </a:r>
            <a:r>
              <a:rPr lang="en-GB" sz="1100" b="1" baseline="0">
                <a:solidFill>
                  <a:schemeClr val="tx1"/>
                </a:solidFill>
              </a:rPr>
              <a:t> on average, they are 5 months older than customers who didn't respond. Customers who respond to both previous and current compain are also older in the company.That may means that customers tend to accept compains with time.</a:t>
            </a:r>
            <a:endParaRPr lang="en-GB" sz="1100" b="1">
              <a:solidFill>
                <a:schemeClr val="tx1"/>
              </a:solidFill>
            </a:endParaRPr>
          </a:p>
        </xdr:txBody>
      </xdr:sp>
    </xdr:grpSp>
    <xdr:clientData/>
  </xdr:twoCellAnchor>
  <xdr:twoCellAnchor>
    <xdr:from>
      <xdr:col>0</xdr:col>
      <xdr:colOff>0</xdr:colOff>
      <xdr:row>84</xdr:row>
      <xdr:rowOff>104775</xdr:rowOff>
    </xdr:from>
    <xdr:to>
      <xdr:col>9</xdr:col>
      <xdr:colOff>0</xdr:colOff>
      <xdr:row>103</xdr:row>
      <xdr:rowOff>47625</xdr:rowOff>
    </xdr:to>
    <xdr:grpSp>
      <xdr:nvGrpSpPr>
        <xdr:cNvPr id="39" name="Group 38">
          <a:extLst>
            <a:ext uri="{FF2B5EF4-FFF2-40B4-BE49-F238E27FC236}">
              <a16:creationId xmlns:a16="http://schemas.microsoft.com/office/drawing/2014/main" id="{101D5D72-C426-5688-08B5-B24989085B39}"/>
            </a:ext>
          </a:extLst>
        </xdr:cNvPr>
        <xdr:cNvGrpSpPr/>
      </xdr:nvGrpSpPr>
      <xdr:grpSpPr>
        <a:xfrm>
          <a:off x="0" y="15948339"/>
          <a:ext cx="5474517" cy="3526514"/>
          <a:chOff x="0" y="16106775"/>
          <a:chExt cx="5486400" cy="3562350"/>
        </a:xfrm>
      </xdr:grpSpPr>
      <xdr:graphicFrame macro="">
        <xdr:nvGraphicFramePr>
          <xdr:cNvPr id="23" name="Chart 22">
            <a:extLst>
              <a:ext uri="{FF2B5EF4-FFF2-40B4-BE49-F238E27FC236}">
                <a16:creationId xmlns:a16="http://schemas.microsoft.com/office/drawing/2014/main" id="{241CD258-A251-4B8F-858D-66E8787718F9}"/>
              </a:ext>
            </a:extLst>
          </xdr:cNvPr>
          <xdr:cNvGraphicFramePr>
            <a:graphicFrameLocks/>
          </xdr:cNvGraphicFramePr>
        </xdr:nvGraphicFramePr>
        <xdr:xfrm>
          <a:off x="0" y="16106775"/>
          <a:ext cx="5486400" cy="3067049"/>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4" name="TextBox 23">
            <a:extLst>
              <a:ext uri="{FF2B5EF4-FFF2-40B4-BE49-F238E27FC236}">
                <a16:creationId xmlns:a16="http://schemas.microsoft.com/office/drawing/2014/main" id="{8BE27FB0-EDF8-4EDF-ACD8-18F275C5815F}"/>
              </a:ext>
            </a:extLst>
          </xdr:cNvPr>
          <xdr:cNvSpPr txBox="1"/>
        </xdr:nvSpPr>
        <xdr:spPr>
          <a:xfrm>
            <a:off x="895349" y="19230975"/>
            <a:ext cx="3876675" cy="4381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baseline="0"/>
              <a:t>- Customers who responed to compain are few.</a:t>
            </a:r>
          </a:p>
          <a:p>
            <a:r>
              <a:rPr lang="en-GB" sz="1100" b="1" baseline="0"/>
              <a:t>- Middle_age customers are the major group.</a:t>
            </a:r>
            <a:endParaRPr lang="en-GB" sz="1100" b="1"/>
          </a:p>
        </xdr:txBody>
      </xdr:sp>
    </xdr:grpSp>
    <xdr:clientData/>
  </xdr:twoCellAnchor>
  <xdr:twoCellAnchor>
    <xdr:from>
      <xdr:col>0</xdr:col>
      <xdr:colOff>47625</xdr:colOff>
      <xdr:row>104</xdr:row>
      <xdr:rowOff>47625</xdr:rowOff>
    </xdr:from>
    <xdr:to>
      <xdr:col>8</xdr:col>
      <xdr:colOff>600075</xdr:colOff>
      <xdr:row>121</xdr:row>
      <xdr:rowOff>47625</xdr:rowOff>
    </xdr:to>
    <xdr:grpSp>
      <xdr:nvGrpSpPr>
        <xdr:cNvPr id="40" name="Group 39">
          <a:extLst>
            <a:ext uri="{FF2B5EF4-FFF2-40B4-BE49-F238E27FC236}">
              <a16:creationId xmlns:a16="http://schemas.microsoft.com/office/drawing/2014/main" id="{139BD7F8-CB47-962E-6A38-52EC12100B8B}"/>
            </a:ext>
          </a:extLst>
        </xdr:cNvPr>
        <xdr:cNvGrpSpPr/>
      </xdr:nvGrpSpPr>
      <xdr:grpSpPr>
        <a:xfrm>
          <a:off x="47625" y="19663467"/>
          <a:ext cx="5418688" cy="3206435"/>
          <a:chOff x="47625" y="19859625"/>
          <a:chExt cx="5429250" cy="3238500"/>
        </a:xfrm>
      </xdr:grpSpPr>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E94023F6-B87D-4EC2-9983-806971674BF6}"/>
                  </a:ext>
                </a:extLst>
              </xdr:cNvPr>
              <xdr:cNvGraphicFramePr/>
            </xdr:nvGraphicFramePr>
            <xdr:xfrm>
              <a:off x="47625" y="19859625"/>
              <a:ext cx="5429250" cy="274320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625" y="19859625"/>
                <a:ext cx="542925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27" name="TextBox 26">
            <a:extLst>
              <a:ext uri="{FF2B5EF4-FFF2-40B4-BE49-F238E27FC236}">
                <a16:creationId xmlns:a16="http://schemas.microsoft.com/office/drawing/2014/main" id="{FABC0F8A-3320-42AB-90EE-F8CC9A4A8F73}"/>
              </a:ext>
            </a:extLst>
          </xdr:cNvPr>
          <xdr:cNvSpPr txBox="1"/>
        </xdr:nvSpPr>
        <xdr:spPr>
          <a:xfrm>
            <a:off x="733425" y="22659975"/>
            <a:ext cx="3876675" cy="4381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baseline="0"/>
              <a:t>More than half the customers haven't bought for more than two months.</a:t>
            </a:r>
            <a:endParaRPr lang="en-GB" sz="1100" b="1"/>
          </a:p>
        </xdr:txBody>
      </xdr:sp>
    </xdr:grpSp>
    <xdr:clientData/>
  </xdr:twoCellAnchor>
  <xdr:twoCellAnchor>
    <xdr:from>
      <xdr:col>0</xdr:col>
      <xdr:colOff>0</xdr:colOff>
      <xdr:row>122</xdr:row>
      <xdr:rowOff>19050</xdr:rowOff>
    </xdr:from>
    <xdr:to>
      <xdr:col>9</xdr:col>
      <xdr:colOff>0</xdr:colOff>
      <xdr:row>140</xdr:row>
      <xdr:rowOff>66676</xdr:rowOff>
    </xdr:to>
    <xdr:grpSp>
      <xdr:nvGrpSpPr>
        <xdr:cNvPr id="41" name="Group 40">
          <a:extLst>
            <a:ext uri="{FF2B5EF4-FFF2-40B4-BE49-F238E27FC236}">
              <a16:creationId xmlns:a16="http://schemas.microsoft.com/office/drawing/2014/main" id="{719307DC-6265-6180-0D5B-4F89DB44A2B4}"/>
            </a:ext>
          </a:extLst>
        </xdr:cNvPr>
        <xdr:cNvGrpSpPr/>
      </xdr:nvGrpSpPr>
      <xdr:grpSpPr>
        <a:xfrm>
          <a:off x="0" y="23029941"/>
          <a:ext cx="5474517" cy="3442676"/>
          <a:chOff x="0" y="23260050"/>
          <a:chExt cx="5486400" cy="3476626"/>
        </a:xfrm>
      </xdr:grpSpPr>
      <xdr:graphicFrame macro="">
        <xdr:nvGraphicFramePr>
          <xdr:cNvPr id="28" name="Chart 27">
            <a:extLst>
              <a:ext uri="{FF2B5EF4-FFF2-40B4-BE49-F238E27FC236}">
                <a16:creationId xmlns:a16="http://schemas.microsoft.com/office/drawing/2014/main" id="{23EF936A-4409-42DF-93DA-34274307FFF5}"/>
              </a:ext>
            </a:extLst>
          </xdr:cNvPr>
          <xdr:cNvGraphicFramePr>
            <a:graphicFrameLocks/>
          </xdr:cNvGraphicFramePr>
        </xdr:nvGraphicFramePr>
        <xdr:xfrm>
          <a:off x="0" y="23260050"/>
          <a:ext cx="5486400" cy="303847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9" name="TextBox 28">
            <a:extLst>
              <a:ext uri="{FF2B5EF4-FFF2-40B4-BE49-F238E27FC236}">
                <a16:creationId xmlns:a16="http://schemas.microsoft.com/office/drawing/2014/main" id="{D2E6C6C1-BDB6-46FF-9392-7767095C4604}"/>
              </a:ext>
            </a:extLst>
          </xdr:cNvPr>
          <xdr:cNvSpPr txBox="1"/>
        </xdr:nvSpPr>
        <xdr:spPr>
          <a:xfrm>
            <a:off x="962025" y="26298526"/>
            <a:ext cx="3876675" cy="4381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baseline="0"/>
              <a:t>We can observe a positive linearity between income and spending</a:t>
            </a:r>
            <a:endParaRPr lang="en-GB" sz="1100" b="1"/>
          </a:p>
        </xdr:txBody>
      </xdr:sp>
    </xdr:grpSp>
    <xdr:clientData/>
  </xdr:twoCellAnchor>
  <xdr:twoCellAnchor>
    <xdr:from>
      <xdr:col>0</xdr:col>
      <xdr:colOff>0</xdr:colOff>
      <xdr:row>141</xdr:row>
      <xdr:rowOff>85725</xdr:rowOff>
    </xdr:from>
    <xdr:to>
      <xdr:col>8</xdr:col>
      <xdr:colOff>590550</xdr:colOff>
      <xdr:row>159</xdr:row>
      <xdr:rowOff>114300</xdr:rowOff>
    </xdr:to>
    <xdr:grpSp>
      <xdr:nvGrpSpPr>
        <xdr:cNvPr id="42" name="Group 41">
          <a:extLst>
            <a:ext uri="{FF2B5EF4-FFF2-40B4-BE49-F238E27FC236}">
              <a16:creationId xmlns:a16="http://schemas.microsoft.com/office/drawing/2014/main" id="{6E98C5EB-5AE5-9B61-2DAA-92AA3E22A314}"/>
            </a:ext>
          </a:extLst>
        </xdr:cNvPr>
        <xdr:cNvGrpSpPr/>
      </xdr:nvGrpSpPr>
      <xdr:grpSpPr>
        <a:xfrm>
          <a:off x="0" y="26680279"/>
          <a:ext cx="5456788" cy="3423625"/>
          <a:chOff x="0" y="26946225"/>
          <a:chExt cx="5467350" cy="3457575"/>
        </a:xfrm>
      </xdr:grpSpPr>
      <xdr:graphicFrame macro="">
        <xdr:nvGraphicFramePr>
          <xdr:cNvPr id="30" name="Chart 29">
            <a:extLst>
              <a:ext uri="{FF2B5EF4-FFF2-40B4-BE49-F238E27FC236}">
                <a16:creationId xmlns:a16="http://schemas.microsoft.com/office/drawing/2014/main" id="{2995E96E-C56B-422E-9F6A-FB7CD37F68BF}"/>
              </a:ext>
            </a:extLst>
          </xdr:cNvPr>
          <xdr:cNvGraphicFramePr>
            <a:graphicFrameLocks/>
          </xdr:cNvGraphicFramePr>
        </xdr:nvGraphicFramePr>
        <xdr:xfrm>
          <a:off x="0" y="26946225"/>
          <a:ext cx="5467350" cy="27432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1" name="TextBox 30">
            <a:extLst>
              <a:ext uri="{FF2B5EF4-FFF2-40B4-BE49-F238E27FC236}">
                <a16:creationId xmlns:a16="http://schemas.microsoft.com/office/drawing/2014/main" id="{771BE80B-7F1A-4DB2-88B6-97AD61DE058F}"/>
              </a:ext>
            </a:extLst>
          </xdr:cNvPr>
          <xdr:cNvSpPr txBox="1"/>
        </xdr:nvSpPr>
        <xdr:spPr>
          <a:xfrm>
            <a:off x="628650" y="29737050"/>
            <a:ext cx="3876675" cy="6667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baseline="0"/>
              <a:t>Not alot of customers take advantage of the company deals nor using catalog (need to be improved). Most purchases are done in store or online.</a:t>
            </a:r>
            <a:endParaRPr lang="en-GB" sz="1100" b="1"/>
          </a:p>
        </xdr:txBody>
      </xdr:sp>
    </xdr:grpSp>
    <xdr:clientData/>
  </xdr:twoCellAnchor>
  <xdr:twoCellAnchor>
    <xdr:from>
      <xdr:col>0</xdr:col>
      <xdr:colOff>0</xdr:colOff>
      <xdr:row>160</xdr:row>
      <xdr:rowOff>114300</xdr:rowOff>
    </xdr:from>
    <xdr:to>
      <xdr:col>8</xdr:col>
      <xdr:colOff>581024</xdr:colOff>
      <xdr:row>180</xdr:row>
      <xdr:rowOff>114490</xdr:rowOff>
    </xdr:to>
    <xdr:grpSp>
      <xdr:nvGrpSpPr>
        <xdr:cNvPr id="43" name="Group 42">
          <a:extLst>
            <a:ext uri="{FF2B5EF4-FFF2-40B4-BE49-F238E27FC236}">
              <a16:creationId xmlns:a16="http://schemas.microsoft.com/office/drawing/2014/main" id="{5DD5503D-2EBB-C5A0-A3E1-D9745C547ABC}"/>
            </a:ext>
          </a:extLst>
        </xdr:cNvPr>
        <xdr:cNvGrpSpPr/>
      </xdr:nvGrpSpPr>
      <xdr:grpSpPr>
        <a:xfrm>
          <a:off x="0" y="30292518"/>
          <a:ext cx="5447262" cy="3772467"/>
          <a:chOff x="0" y="30594300"/>
          <a:chExt cx="5457824" cy="3810190"/>
        </a:xfrm>
      </xdr:grpSpPr>
      <xdr:graphicFrame macro="">
        <xdr:nvGraphicFramePr>
          <xdr:cNvPr id="33" name="Chart 32">
            <a:extLst>
              <a:ext uri="{FF2B5EF4-FFF2-40B4-BE49-F238E27FC236}">
                <a16:creationId xmlns:a16="http://schemas.microsoft.com/office/drawing/2014/main" id="{65585766-547F-4F59-8A00-99859E894B96}"/>
              </a:ext>
            </a:extLst>
          </xdr:cNvPr>
          <xdr:cNvGraphicFramePr>
            <a:graphicFrameLocks/>
          </xdr:cNvGraphicFramePr>
        </xdr:nvGraphicFramePr>
        <xdr:xfrm>
          <a:off x="0" y="30594300"/>
          <a:ext cx="5457824" cy="299085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4" name="TextBox 33">
            <a:extLst>
              <a:ext uri="{FF2B5EF4-FFF2-40B4-BE49-F238E27FC236}">
                <a16:creationId xmlns:a16="http://schemas.microsoft.com/office/drawing/2014/main" id="{E0DC309E-6BD1-4F54-BE98-CA7325195CE7}"/>
              </a:ext>
            </a:extLst>
          </xdr:cNvPr>
          <xdr:cNvSpPr txBox="1"/>
        </xdr:nvSpPr>
        <xdr:spPr>
          <a:xfrm>
            <a:off x="314325" y="33623250"/>
            <a:ext cx="4793300" cy="7812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tx1"/>
                </a:solidFill>
              </a:rPr>
              <a:t>- Only 7.28% of total customers didn't respond to previous</a:t>
            </a:r>
            <a:r>
              <a:rPr lang="en-GB" sz="1100" b="1" baseline="0">
                <a:solidFill>
                  <a:schemeClr val="tx1"/>
                </a:solidFill>
              </a:rPr>
              <a:t> compain,</a:t>
            </a:r>
          </a:p>
          <a:p>
            <a:r>
              <a:rPr lang="en-GB" sz="1100" b="1" baseline="0">
                <a:solidFill>
                  <a:schemeClr val="tx1"/>
                </a:solidFill>
              </a:rPr>
              <a:t>but they respond to the current one (are they new (recent join_date)?)</a:t>
            </a:r>
          </a:p>
          <a:p>
            <a:r>
              <a:rPr lang="en-GB" sz="1100" b="1" baseline="0">
                <a:solidFill>
                  <a:schemeClr val="tx1"/>
                </a:solidFill>
              </a:rPr>
              <a:t>- Most customers don't respond to any compain, while a small fraction (7.69%)</a:t>
            </a:r>
          </a:p>
          <a:p>
            <a:r>
              <a:rPr lang="en-GB" sz="1100" b="1" baseline="0">
                <a:solidFill>
                  <a:schemeClr val="tx1"/>
                </a:solidFill>
              </a:rPr>
              <a:t> respond to previous and current.</a:t>
            </a:r>
            <a:endParaRPr lang="en-GB" sz="1100" b="1">
              <a:solidFill>
                <a:schemeClr val="tx1"/>
              </a:solidFill>
            </a:endParaRPr>
          </a:p>
        </xdr:txBody>
      </xdr:sp>
    </xdr:grpSp>
    <xdr:clientData/>
  </xdr:twoCellAnchor>
  <xdr:twoCellAnchor>
    <xdr:from>
      <xdr:col>0</xdr:col>
      <xdr:colOff>0</xdr:colOff>
      <xdr:row>181</xdr:row>
      <xdr:rowOff>133350</xdr:rowOff>
    </xdr:from>
    <xdr:to>
      <xdr:col>9</xdr:col>
      <xdr:colOff>284453</xdr:colOff>
      <xdr:row>203</xdr:row>
      <xdr:rowOff>40619</xdr:rowOff>
    </xdr:to>
    <xdr:grpSp>
      <xdr:nvGrpSpPr>
        <xdr:cNvPr id="44" name="Group 43">
          <a:extLst>
            <a:ext uri="{FF2B5EF4-FFF2-40B4-BE49-F238E27FC236}">
              <a16:creationId xmlns:a16="http://schemas.microsoft.com/office/drawing/2014/main" id="{FC58311F-9A3F-288C-769F-82640D65AD5E}"/>
            </a:ext>
          </a:extLst>
        </xdr:cNvPr>
        <xdr:cNvGrpSpPr/>
      </xdr:nvGrpSpPr>
      <xdr:grpSpPr>
        <a:xfrm>
          <a:off x="0" y="34272459"/>
          <a:ext cx="5758970" cy="4056774"/>
          <a:chOff x="0" y="34613850"/>
          <a:chExt cx="5770853" cy="4098269"/>
        </a:xfrm>
      </xdr:grpSpPr>
      <xdr:sp macro="" textlink="">
        <xdr:nvSpPr>
          <xdr:cNvPr id="36" name="TextBox 35">
            <a:extLst>
              <a:ext uri="{FF2B5EF4-FFF2-40B4-BE49-F238E27FC236}">
                <a16:creationId xmlns:a16="http://schemas.microsoft.com/office/drawing/2014/main" id="{B700BCED-2A83-42D2-8CF2-F9B3B8DE37CB}"/>
              </a:ext>
            </a:extLst>
          </xdr:cNvPr>
          <xdr:cNvSpPr txBox="1"/>
        </xdr:nvSpPr>
        <xdr:spPr>
          <a:xfrm>
            <a:off x="28575" y="37414200"/>
            <a:ext cx="5742278" cy="129791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ysClr val="windowText" lastClr="000000"/>
                </a:solidFill>
              </a:rPr>
              <a:t>This is a simple loyality customer segmentation, where we define loyal customers</a:t>
            </a:r>
          </a:p>
          <a:p>
            <a:r>
              <a:rPr lang="en-GB" sz="1100" b="1">
                <a:solidFill>
                  <a:sysClr val="windowText" lastClr="000000"/>
                </a:solidFill>
              </a:rPr>
              <a:t>as who have less than 30 days recency, accepted at least one previous compain,</a:t>
            </a:r>
          </a:p>
          <a:p>
            <a:r>
              <a:rPr lang="en-GB" sz="1100" b="1">
                <a:solidFill>
                  <a:sysClr val="windowText" lastClr="000000"/>
                </a:solidFill>
              </a:rPr>
              <a:t>and</a:t>
            </a:r>
            <a:r>
              <a:rPr lang="en-GB" sz="1100" b="1" baseline="0">
                <a:solidFill>
                  <a:sysClr val="windowText" lastClr="000000"/>
                </a:solidFill>
              </a:rPr>
              <a:t> have spending more than 1500, those constitue only 2% of the total customers.</a:t>
            </a:r>
          </a:p>
          <a:p>
            <a:r>
              <a:rPr lang="en-GB" sz="1100" b="1" baseline="0">
                <a:solidFill>
                  <a:sysClr val="windowText" lastClr="000000"/>
                </a:solidFill>
              </a:rPr>
              <a:t>Other segement is at_risk (customers with recency bigger than 30 days but fewer than</a:t>
            </a:r>
          </a:p>
          <a:p>
            <a:r>
              <a:rPr lang="en-GB" sz="1100" b="1" baseline="0">
                <a:solidFill>
                  <a:sysClr val="windowText" lastClr="000000"/>
                </a:solidFill>
              </a:rPr>
              <a:t>60 days, didn't have to respond to any previous compain and spend more than 500).</a:t>
            </a:r>
          </a:p>
          <a:p>
            <a:r>
              <a:rPr lang="en-GB" sz="1100" b="1" baseline="0">
                <a:solidFill>
                  <a:sysClr val="windowText" lastClr="000000"/>
                </a:solidFill>
              </a:rPr>
              <a:t>The last segment is unknown and includes customers who didn't meet the previous conditions.</a:t>
            </a:r>
            <a:endParaRPr lang="en-GB" sz="1100" b="1">
              <a:solidFill>
                <a:sysClr val="windowText" lastClr="000000"/>
              </a:solidFill>
            </a:endParaRPr>
          </a:p>
          <a:p>
            <a:endParaRPr lang="en-GB" sz="1100"/>
          </a:p>
        </xdr:txBody>
      </xdr:sp>
      <xdr:graphicFrame macro="">
        <xdr:nvGraphicFramePr>
          <xdr:cNvPr id="37" name="Chart 36">
            <a:extLst>
              <a:ext uri="{FF2B5EF4-FFF2-40B4-BE49-F238E27FC236}">
                <a16:creationId xmlns:a16="http://schemas.microsoft.com/office/drawing/2014/main" id="{0354BEEA-2644-4B0C-8094-1566E0DA1489}"/>
              </a:ext>
            </a:extLst>
          </xdr:cNvPr>
          <xdr:cNvGraphicFramePr>
            <a:graphicFrameLocks/>
          </xdr:cNvGraphicFramePr>
        </xdr:nvGraphicFramePr>
        <xdr:xfrm>
          <a:off x="0" y="34613850"/>
          <a:ext cx="5438774" cy="27432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inab" refreshedDate="44930.392882986111" createdVersion="8" refreshedVersion="8" minRefreshableVersion="3" recordCount="2198" xr:uid="{C121F9D1-5A9D-446F-B510-C7484CF05343}">
  <cacheSource type="worksheet">
    <worksheetSource ref="A1:U2199" sheet="data"/>
  </cacheSource>
  <cacheFields count="19">
    <cacheField name="Index" numFmtId="0">
      <sharedItems containsSemiMixedTypes="0" containsString="0" containsNumber="1" containsInteger="1" minValue="0" maxValue="2197" count="2198">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sharedItems>
    </cacheField>
    <cacheField name="Income" numFmtId="0">
      <sharedItems containsSemiMixedTypes="0" containsString="0" containsNumber="1" containsInteger="1" minValue="1730" maxValue="113734" count="1960">
        <n v="58138"/>
        <n v="46344"/>
        <n v="71613"/>
        <n v="26646"/>
        <n v="58293"/>
        <n v="62513"/>
        <n v="55635"/>
        <n v="33454"/>
        <n v="30351"/>
        <n v="5648"/>
        <n v="7500"/>
        <n v="63033"/>
        <n v="59354"/>
        <n v="17323"/>
        <n v="82800"/>
        <n v="41850"/>
        <n v="37760"/>
        <n v="76995"/>
        <n v="33812"/>
        <n v="37040"/>
        <n v="2447"/>
        <n v="58607"/>
        <n v="65324"/>
        <n v="40689"/>
        <n v="18589"/>
        <n v="53359"/>
        <n v="38360"/>
        <n v="84618"/>
        <n v="10979"/>
        <n v="38620"/>
        <n v="40548"/>
        <n v="46610"/>
        <n v="68657"/>
        <n v="49389"/>
        <n v="67353"/>
        <n v="23718"/>
        <n v="42429"/>
        <n v="48948"/>
        <n v="80011"/>
        <n v="20559"/>
        <n v="21994"/>
        <n v="79941"/>
        <n v="41728"/>
        <n v="72550"/>
        <n v="65486"/>
        <n v="79143"/>
        <n v="35790"/>
        <n v="82582"/>
        <n v="66373"/>
        <n v="82384"/>
        <n v="70287"/>
        <n v="27938"/>
        <n v="55954"/>
        <n v="75777"/>
        <n v="66653"/>
        <n v="61823"/>
        <n v="67680"/>
        <n v="70666"/>
        <n v="25721"/>
        <n v="32474"/>
        <n v="88194"/>
        <n v="69096"/>
        <n v="74854"/>
        <n v="66991"/>
        <n v="65031"/>
        <n v="60631"/>
        <n v="28332"/>
        <n v="40246"/>
        <n v="75251"/>
        <n v="75825"/>
        <n v="26326"/>
        <n v="56046"/>
        <n v="29760"/>
        <n v="26304"/>
        <n v="23559"/>
        <n v="81361"/>
        <n v="29440"/>
        <n v="36138"/>
        <n v="50388"/>
        <n v="79593"/>
        <n v="54178"/>
        <n v="42394"/>
        <n v="23626"/>
        <n v="30096"/>
        <n v="47916"/>
        <n v="51813"/>
        <n v="78497"/>
        <n v="50150"/>
        <n v="47823"/>
        <n v="34554"/>
        <n v="85693"/>
        <n v="65846"/>
        <n v="87195"/>
        <n v="24594"/>
        <n v="49096"/>
        <n v="52413"/>
        <n v="38557"/>
        <n v="89058"/>
        <n v="77298"/>
        <n v="68126"/>
        <n v="57288"/>
        <n v="86037"/>
        <n v="43974"/>
        <n v="50785"/>
        <n v="90765"/>
        <n v="36550"/>
        <n v="30753"/>
        <n v="21918"/>
        <n v="56129"/>
        <n v="32557"/>
        <n v="19510"/>
        <n v="30992"/>
        <n v="101970"/>
        <n v="71488"/>
        <n v="79607"/>
        <n v="54348"/>
        <n v="77376"/>
        <n v="62998"/>
        <n v="61331"/>
        <n v="73448"/>
        <n v="41551"/>
        <n v="62981"/>
        <n v="9548"/>
        <n v="33762"/>
        <n v="35860"/>
        <n v="36921"/>
        <n v="92859"/>
        <n v="65104"/>
        <n v="86111"/>
        <n v="68352"/>
        <n v="41883"/>
        <n v="59809"/>
        <n v="23957"/>
        <n v="38547"/>
        <n v="35688"/>
        <n v="49605"/>
        <n v="65747"/>
        <n v="34176"/>
        <n v="61010"/>
        <n v="69372"/>
        <n v="49967"/>
        <n v="60199"/>
        <n v="55375"/>
        <n v="80317"/>
        <n v="30523"/>
        <n v="70356"/>
        <n v="23228"/>
        <n v="74165"/>
        <n v="43482"/>
        <n v="62551"/>
        <n v="52332"/>
        <n v="66951"/>
        <n v="26091"/>
        <n v="33456"/>
        <n v="28718"/>
        <n v="50447"/>
        <n v="53537"/>
        <n v="52074"/>
        <n v="80427"/>
        <n v="83837"/>
        <n v="38853"/>
        <n v="38285"/>
        <n v="51650"/>
        <n v="16248"/>
        <n v="66835"/>
        <n v="30477"/>
        <n v="28249"/>
        <n v="25271"/>
        <n v="32303"/>
        <n v="61286"/>
        <n v="74068"/>
        <n v="45759"/>
        <n v="24882"/>
        <n v="66973"/>
        <n v="38872"/>
        <n v="51148"/>
        <n v="31353"/>
        <n v="69661"/>
        <n v="80067"/>
        <n v="86718"/>
        <n v="46854"/>
        <n v="69142"/>
        <n v="75922"/>
        <n v="63693"/>
        <n v="102160"/>
        <n v="40637"/>
        <n v="18890"/>
        <n v="29604"/>
        <n v="48721"/>
        <n v="44794"/>
        <n v="64497"/>
        <n v="46097"/>
        <n v="77972"/>
        <n v="44377"/>
        <n v="46014"/>
        <n v="70951"/>
        <n v="41443"/>
        <n v="52195"/>
        <n v="83790"/>
        <n v="44551"/>
        <n v="69508"/>
        <n v="45204"/>
        <n v="72460"/>
        <n v="77622"/>
        <n v="30732"/>
        <n v="63887"/>
        <n v="42011"/>
        <n v="51369"/>
        <n v="51537"/>
        <n v="79930"/>
        <n v="34320"/>
        <n v="37070"/>
        <n v="81975"/>
        <n v="38590"/>
        <n v="15033"/>
        <n v="62745"/>
        <n v="22212"/>
        <n v="23661"/>
        <n v="79761"/>
        <n v="73455"/>
        <n v="64961"/>
        <n v="22804"/>
        <n v="73687"/>
        <n v="61074"/>
        <n v="31686"/>
        <n v="80134"/>
        <n v="75027"/>
        <n v="67546"/>
        <n v="65176"/>
        <n v="31160"/>
        <n v="29938"/>
        <n v="102692"/>
        <n v="26490"/>
        <n v="75702"/>
        <n v="30899"/>
        <n v="63342"/>
        <n v="45989"/>
        <n v="18701"/>
        <n v="40737"/>
        <n v="15287"/>
        <n v="69674"/>
        <n v="44159"/>
        <n v="37717"/>
        <n v="43776"/>
        <n v="38179"/>
        <n v="80124"/>
        <n v="38097"/>
        <n v="72940"/>
        <n v="22070"/>
        <n v="69267"/>
        <n v="31788"/>
        <n v="61905"/>
        <n v="29315"/>
        <n v="33378"/>
        <n v="66313"/>
        <n v="60714"/>
        <n v="77882"/>
        <n v="69867"/>
        <n v="63841"/>
        <n v="24480"/>
        <n v="65640"/>
        <n v="44319"/>
        <n v="30631"/>
        <n v="75278"/>
        <n v="50898"/>
        <n v="79946"/>
        <n v="35416"/>
        <n v="32414"/>
        <n v="38361"/>
        <n v="82497"/>
        <n v="16626"/>
        <n v="29672"/>
        <n v="55951"/>
        <n v="35388"/>
        <n v="42386"/>
        <n v="68627"/>
        <n v="57912"/>
        <n v="35246"/>
        <n v="58821"/>
        <n v="46377"/>
        <n v="39747"/>
        <n v="23976"/>
        <n v="80950"/>
        <n v="27038"/>
        <n v="77457"/>
        <n v="64100"/>
        <n v="42670"/>
        <n v="12571"/>
        <n v="22574"/>
        <n v="70893"/>
        <n v="54198"/>
        <n v="28839"/>
        <n v="40321"/>
        <n v="66503"/>
        <n v="30833"/>
        <n v="64795"/>
        <n v="34421"/>
        <n v="47025"/>
        <n v="64325"/>
        <n v="40464"/>
        <n v="62187"/>
        <n v="14849"/>
        <n v="27255"/>
        <n v="54432"/>
        <n v="29999"/>
        <n v="24072"/>
        <n v="33996"/>
        <n v="66334"/>
        <n v="35178"/>
        <n v="22010"/>
        <n v="62204"/>
        <n v="75693"/>
        <n v="30675"/>
        <n v="83003"/>
        <n v="68655"/>
        <n v="41411"/>
        <n v="55212"/>
        <n v="59292"/>
        <n v="27190"/>
        <n v="82623"/>
        <n v="44300"/>
        <n v="84835"/>
        <n v="30372"/>
        <n v="33181"/>
        <n v="71113"/>
        <n v="71952"/>
        <n v="69759"/>
        <n v="72099"/>
        <n v="60000"/>
        <n v="38643"/>
        <n v="50737"/>
        <n v="68462"/>
        <n v="65073"/>
        <n v="46681"/>
        <n v="78618"/>
        <n v="28442"/>
        <n v="51479"/>
        <n v="54803"/>
        <n v="79530"/>
        <n v="31615"/>
        <n v="72025"/>
        <n v="52614"/>
        <n v="35684"/>
        <n v="48178"/>
        <n v="29548"/>
        <n v="63810"/>
        <n v="38578"/>
        <n v="46098"/>
        <n v="22585"/>
        <n v="30279"/>
        <n v="66426"/>
        <n v="30822"/>
        <n v="33581"/>
        <n v="19986"/>
        <n v="27421"/>
        <n v="36143"/>
        <n v="10245"/>
        <n v="43795"/>
        <n v="63381"/>
        <n v="38823"/>
        <n v="83664"/>
        <n v="90300"/>
        <n v="62499"/>
        <n v="74293"/>
        <n v="51012"/>
        <n v="70777"/>
        <n v="68682"/>
        <n v="43824"/>
        <n v="15345"/>
        <n v="23442"/>
        <n v="14515"/>
        <n v="31395"/>
        <n v="75276"/>
        <n v="42373"/>
        <n v="30507"/>
        <n v="55521"/>
        <n v="48006"/>
        <n v="27213"/>
        <n v="65808"/>
        <n v="50437"/>
        <n v="23616"/>
        <n v="53858"/>
        <n v="66465"/>
        <n v="46923"/>
        <n v="75072"/>
        <n v="75865"/>
        <n v="19789"/>
        <n v="91065"/>
        <n v="49505"/>
        <n v="37401"/>
        <n v="18492"/>
        <n v="82584"/>
        <n v="93027"/>
        <n v="48686"/>
        <n v="92910"/>
        <n v="75433"/>
        <n v="10404"/>
        <n v="61314"/>
        <n v="84865"/>
        <n v="42387"/>
        <n v="67309"/>
        <n v="75236"/>
        <n v="30015"/>
        <n v="50943"/>
        <n v="67272"/>
        <n v="51529"/>
        <n v="32011"/>
        <n v="28691"/>
        <n v="56223"/>
        <n v="18100"/>
        <n v="20130"/>
        <n v="23295"/>
        <n v="42618"/>
        <n v="81246"/>
        <n v="24027"/>
        <n v="55707"/>
        <n v="57959"/>
        <n v="56796"/>
        <n v="36230"/>
        <n v="70829"/>
        <n v="65991"/>
        <n v="38988"/>
        <n v="89572"/>
        <n v="42207"/>
        <n v="50300"/>
        <n v="66664"/>
        <n v="60597"/>
        <n v="70165"/>
        <n v="50520"/>
        <n v="33183"/>
        <n v="66582"/>
        <n v="75261"/>
        <n v="31880"/>
        <n v="53790"/>
        <n v="49269"/>
        <n v="61456"/>
        <n v="37406"/>
        <n v="56937"/>
        <n v="38415"/>
        <n v="20518"/>
        <n v="62503"/>
        <n v="41644"/>
        <n v="55842"/>
        <n v="62010"/>
        <n v="41124"/>
        <n v="38961"/>
        <n v="32233"/>
        <n v="43057"/>
        <n v="83151"/>
        <n v="78825"/>
        <n v="60093"/>
        <n v="14045"/>
        <n v="28457"/>
        <n v="78952"/>
        <n v="46310"/>
        <n v="76005"/>
        <n v="58308"/>
        <n v="55614"/>
        <n v="59432"/>
        <n v="55563"/>
        <n v="78642"/>
        <n v="67911"/>
        <n v="65275"/>
        <n v="27203"/>
        <n v="48330"/>
        <n v="24279"/>
        <n v="64355"/>
        <n v="53653"/>
        <n v="65665"/>
        <n v="81217"/>
        <n v="34935"/>
        <n v="61250"/>
        <n v="39665"/>
        <n v="60152"/>
        <n v="48920"/>
        <n v="89120"/>
        <n v="44124"/>
        <n v="81169"/>
        <n v="36443"/>
        <n v="26095"/>
        <n v="71367"/>
        <n v="80184"/>
        <n v="30630"/>
        <n v="73454"/>
        <n v="42691"/>
        <n v="70503"/>
        <n v="25545"/>
        <n v="32880"/>
        <n v="77863"/>
        <n v="50353"/>
        <n v="61839"/>
        <n v="49154"/>
        <n v="47682"/>
        <n v="72679"/>
        <n v="57954"/>
        <n v="65316"/>
        <n v="28567"/>
        <n v="47352"/>
        <n v="44931"/>
        <n v="76982"/>
        <n v="57247"/>
        <n v="22944"/>
        <n v="25315"/>
        <n v="43638"/>
        <n v="42710"/>
        <n v="84169"/>
        <n v="54058"/>
        <n v="24683"/>
        <n v="85620"/>
        <n v="47850"/>
        <n v="19514"/>
        <n v="27159"/>
        <n v="39548"/>
        <n v="21474"/>
        <n v="60504"/>
        <n v="22419"/>
        <n v="81698"/>
        <n v="43462"/>
        <n v="54880"/>
        <n v="79908"/>
        <n v="15315"/>
        <n v="87771"/>
        <n v="33039"/>
        <n v="81741"/>
        <n v="71499"/>
        <n v="62466"/>
        <n v="48799"/>
        <n v="52157"/>
        <n v="66565"/>
        <n v="29298"/>
        <n v="47691"/>
        <n v="38200"/>
        <n v="44989"/>
        <n v="38443"/>
        <n v="38593"/>
        <n v="64413"/>
        <n v="36959"/>
        <n v="61996"/>
        <n v="51287"/>
        <n v="13260"/>
        <n v="47472"/>
        <n v="54603"/>
        <n v="45207"/>
        <n v="47821"/>
        <n v="27450"/>
        <n v="39453"/>
        <n v="26850"/>
        <n v="79800"/>
        <n v="61794"/>
        <n v="53863"/>
        <n v="24221"/>
        <n v="39684"/>
        <n v="92163"/>
        <n v="69882"/>
        <n v="33178"/>
        <n v="59973"/>
        <n v="17459"/>
        <n v="23910"/>
        <n v="42169"/>
        <n v="26224"/>
        <n v="31089"/>
        <n v="30081"/>
        <n v="62807"/>
        <n v="72906"/>
        <n v="61467"/>
        <n v="49618"/>
        <n v="21888"/>
        <n v="26150"/>
        <n v="30801"/>
        <n v="81168"/>
        <n v="26877"/>
        <n v="45006"/>
        <n v="18978"/>
        <n v="48240"/>
        <n v="45837"/>
        <n v="35791"/>
        <n v="54162"/>
        <n v="30522"/>
        <n v="54456"/>
        <n v="31632"/>
        <n v="72298"/>
        <n v="36975"/>
        <n v="72635"/>
        <n v="13624"/>
        <n v="84196"/>
        <n v="70971"/>
        <n v="34487"/>
        <n v="28769"/>
        <n v="69084"/>
        <n v="65488"/>
        <n v="32218"/>
        <n v="83917"/>
        <n v="46102"/>
        <n v="84574"/>
        <n v="56181"/>
        <n v="63120"/>
        <n v="73691"/>
        <n v="76140"/>
        <n v="62859"/>
        <n v="45906"/>
        <n v="77632"/>
        <n v="46463"/>
        <n v="105471"/>
        <n v="55282"/>
        <n v="78710"/>
        <n v="66886"/>
        <n v="98777"/>
        <n v="29103"/>
        <n v="67445"/>
        <n v="50616"/>
        <n v="49431"/>
        <n v="61278"/>
        <n v="73059"/>
        <n v="46734"/>
        <n v="56253"/>
        <n v="58330"/>
        <n v="25965"/>
        <n v="14661"/>
        <n v="18690"/>
        <n v="45068"/>
        <n v="21063"/>
        <n v="29187"/>
        <n v="54690"/>
        <n v="59304"/>
        <n v="59247"/>
        <n v="66731"/>
        <n v="77353"/>
        <n v="26751"/>
        <n v="81300"/>
        <n v="70337"/>
        <n v="36145"/>
        <n v="65295"/>
        <n v="68118"/>
        <n v="68743"/>
        <n v="41039"/>
        <n v="38946"/>
        <n v="65777"/>
        <n v="66476"/>
        <n v="86857"/>
        <n v="77845"/>
        <n v="69476"/>
        <n v="50611"/>
        <n v="61209"/>
        <n v="42315"/>
        <n v="13084"/>
        <n v="47570"/>
        <n v="61923"/>
        <n v="34824"/>
        <n v="26518"/>
        <n v="45938"/>
        <n v="78468"/>
        <n v="78901"/>
        <n v="71427"/>
        <n v="71022"/>
        <n v="90247"/>
        <n v="41335"/>
        <n v="35682"/>
        <n v="43185"/>
        <n v="66375"/>
        <n v="25252"/>
        <n v="55250"/>
        <n v="33249"/>
        <n v="58398"/>
        <n v="50272"/>
        <n v="76618"/>
        <n v="87305"/>
        <n v="25851"/>
        <n v="58710"/>
        <n v="45160"/>
        <n v="74806"/>
        <n v="59111"/>
        <n v="18988"/>
        <n v="72190"/>
        <n v="80395"/>
        <n v="75012"/>
        <n v="56962"/>
        <n v="89891"/>
        <n v="35946"/>
        <n v="53593"/>
        <n v="45072"/>
        <n v="89694"/>
        <n v="67432"/>
        <n v="70545"/>
        <n v="17487"/>
        <n v="62882"/>
        <n v="64108"/>
        <n v="34941"/>
        <n v="48767"/>
        <n v="38702"/>
        <n v="82224"/>
        <n v="83844"/>
        <n v="17003"/>
        <n v="71163"/>
        <n v="33697"/>
        <n v="63564"/>
        <n v="83443"/>
        <n v="51518"/>
        <n v="80952"/>
        <n v="75507"/>
        <n v="63855"/>
        <n v="62220"/>
        <n v="58512"/>
        <n v="40662"/>
        <n v="38829"/>
        <n v="35523"/>
        <n v="79146"/>
        <n v="78285"/>
        <n v="31626"/>
        <n v="75127"/>
        <n v="48726"/>
        <n v="74985"/>
        <n v="67430"/>
        <n v="46891"/>
        <n v="62058"/>
        <n v="72063"/>
        <n v="78939"/>
        <n v="42720"/>
        <n v="33622"/>
        <n v="6835"/>
        <n v="41452"/>
        <n v="40760"/>
        <n v="74250"/>
        <n v="51124"/>
        <n v="72258"/>
        <n v="71466"/>
        <n v="36283"/>
        <n v="20587"/>
        <n v="30467"/>
        <n v="31590"/>
        <n v="20425"/>
        <n v="17144"/>
        <n v="42564"/>
        <n v="43783"/>
        <n v="40780"/>
        <n v="62847"/>
        <n v="82017"/>
        <n v="16813"/>
        <n v="51267"/>
        <n v="46524"/>
        <n v="45183"/>
        <n v="70421"/>
        <n v="60161"/>
        <n v="73926"/>
        <n v="19329"/>
        <n v="61872"/>
        <n v="46984"/>
        <n v="34838"/>
        <n v="82716"/>
        <n v="48192"/>
        <n v="49681"/>
        <n v="56850"/>
        <n v="55267"/>
        <n v="59666"/>
        <n v="72504"/>
        <n v="26872"/>
        <n v="21359"/>
        <n v="73170"/>
        <n v="52750"/>
        <n v="91820"/>
        <n v="65968"/>
        <n v="30772"/>
        <n v="22507"/>
        <n v="65685"/>
        <n v="25804"/>
        <n v="76412"/>
        <n v="22063"/>
        <n v="57091"/>
        <n v="78353"/>
        <n v="93404"/>
        <n v="37859"/>
        <n v="80995"/>
        <n v="16529"/>
        <n v="55412"/>
        <n v="48789"/>
        <n v="56575"/>
        <n v="25130"/>
        <n v="35441"/>
        <n v="71391"/>
        <n v="49494"/>
        <n v="81702"/>
        <n v="45889"/>
        <n v="56628"/>
        <n v="34026"/>
        <n v="40049"/>
        <n v="19419"/>
        <n v="82504"/>
        <n v="81205"/>
        <n v="61618"/>
        <n v="55284"/>
        <n v="49980"/>
        <n v="15072"/>
        <n v="49166"/>
        <n v="82347"/>
        <n v="30843"/>
        <n v="46374"/>
        <n v="60474"/>
        <n v="38576"/>
        <n v="55357"/>
        <n v="37758"/>
        <n v="85710"/>
        <n v="44602"/>
        <n v="38683"/>
        <n v="49514"/>
        <n v="57906"/>
        <n v="43456"/>
        <n v="19485"/>
        <n v="53172"/>
        <n v="30545"/>
        <n v="70123"/>
        <n v="62450"/>
        <n v="21675"/>
        <n v="42395"/>
        <n v="61346"/>
        <n v="80812"/>
        <n v="42835"/>
        <n v="39922"/>
        <n v="86424"/>
        <n v="17117"/>
        <n v="24762"/>
        <n v="35797"/>
        <n v="36627"/>
        <n v="51111"/>
        <n v="82072"/>
        <n v="46231"/>
        <n v="42243"/>
        <n v="51195"/>
        <n v="68092"/>
        <n v="31814"/>
        <n v="51390"/>
        <n v="76630"/>
        <n v="26868"/>
        <n v="55260"/>
        <n v="64090"/>
        <n v="78331"/>
        <n v="37087"/>
        <n v="21846"/>
        <n v="81320"/>
        <n v="54137"/>
        <n v="66825"/>
        <n v="57100"/>
        <n v="58917"/>
        <n v="85072"/>
        <n v="86429"/>
        <n v="45684"/>
        <n v="47889"/>
        <n v="45921"/>
        <n v="78420"/>
        <n v="75114"/>
        <n v="52278"/>
        <n v="35641"/>
        <n v="95529"/>
        <n v="62820"/>
        <n v="73113"/>
        <n v="42607"/>
        <n v="74637"/>
        <n v="46015"/>
        <n v="72354"/>
        <n v="39858"/>
        <n v="34469"/>
        <n v="83033"/>
        <n v="24401"/>
        <n v="77583"/>
        <n v="74116"/>
        <n v="68397"/>
        <n v="79632"/>
        <n v="46107"/>
        <n v="64950"/>
        <n v="25443"/>
        <n v="32892"/>
        <n v="71796"/>
        <n v="67536"/>
        <n v="55239"/>
        <n v="60554"/>
        <n v="64831"/>
        <n v="56067"/>
        <n v="82025"/>
        <n v="94384"/>
        <n v="14906"/>
        <n v="51563"/>
        <n v="57937"/>
        <n v="68274"/>
        <n v="39771"/>
        <n v="67893"/>
        <n v="27922"/>
        <n v="52190"/>
        <n v="44051"/>
        <n v="42767"/>
        <n v="46106"/>
        <n v="16927"/>
        <n v="59754"/>
        <n v="53700"/>
        <n v="59041"/>
        <n v="54237"/>
        <n v="70647"/>
        <n v="52597"/>
        <n v="41021"/>
        <n v="40233"/>
        <n v="50183"/>
        <n v="54753"/>
        <n v="92955"/>
        <n v="33471"/>
        <n v="34596"/>
        <n v="44010"/>
        <n v="84219"/>
        <n v="40706"/>
        <n v="15716"/>
        <n v="59052"/>
        <n v="80573"/>
        <n v="83715"/>
        <n v="82576"/>
        <n v="35704"/>
        <n v="53103"/>
        <n v="46779"/>
        <n v="4861"/>
        <n v="33462"/>
        <n v="80763"/>
        <n v="65352"/>
        <n v="82170"/>
        <n v="75759"/>
        <n v="79689"/>
        <n v="35340"/>
        <n v="85683"/>
        <n v="24884"/>
        <n v="42021"/>
        <n v="64449"/>
        <n v="64587"/>
        <n v="75437"/>
        <n v="52845"/>
        <n v="46086"/>
        <n v="78028"/>
        <n v="95169"/>
        <n v="56337"/>
        <n v="22434"/>
        <n v="36930"/>
        <n v="36130"/>
        <n v="65569"/>
        <n v="36736"/>
        <n v="77568"/>
        <n v="49187"/>
        <n v="30168"/>
        <n v="34053"/>
        <n v="38196"/>
        <n v="59412"/>
        <n v="70924"/>
        <n v="54165"/>
        <n v="32300"/>
        <n v="20180"/>
        <n v="34961"/>
        <n v="28440"/>
        <n v="64504"/>
        <n v="33564"/>
        <n v="17345"/>
        <n v="56320"/>
        <n v="28647"/>
        <n v="15038"/>
        <n v="32173"/>
        <n v="68316"/>
        <n v="74538"/>
        <n v="91700"/>
        <n v="68695"/>
        <n v="31056"/>
        <n v="28071"/>
        <n v="37334"/>
        <n v="46423"/>
        <n v="37126"/>
        <n v="47703"/>
        <n v="61180"/>
        <n v="38998"/>
        <n v="8028"/>
        <n v="76081"/>
        <n v="34728"/>
        <n v="33168"/>
        <n v="33585"/>
        <n v="77037"/>
        <n v="35196"/>
        <n v="44529"/>
        <n v="28764"/>
        <n v="69098"/>
        <n v="25959"/>
        <n v="27100"/>
        <n v="70596"/>
        <n v="42557"/>
        <n v="53312"/>
        <n v="72228"/>
        <n v="67605"/>
        <n v="62845"/>
        <n v="65196"/>
        <n v="42000"/>
        <n v="65526"/>
        <n v="16860"/>
        <n v="83528"/>
        <n v="64176"/>
        <n v="22304"/>
        <n v="67023"/>
        <n v="70713"/>
        <n v="59925"/>
        <n v="39722"/>
        <n v="88347"/>
        <n v="87171"/>
        <n v="26907"/>
        <n v="50014"/>
        <n v="41014"/>
        <n v="66294"/>
        <n v="36715"/>
        <n v="79456"/>
        <n v="40479"/>
        <n v="75345"/>
        <n v="54233"/>
        <n v="24163"/>
        <n v="84460"/>
        <n v="71691"/>
        <n v="85844"/>
        <n v="39190"/>
        <n v="57236"/>
        <n v="61825"/>
        <n v="79803"/>
        <n v="80910"/>
        <n v="27590"/>
        <n v="56775"/>
        <n v="83829"/>
        <n v="54210"/>
        <n v="38508"/>
        <n v="53187"/>
        <n v="30023"/>
        <n v="76045"/>
        <n v="50870"/>
        <n v="65463"/>
        <n v="66480"/>
        <n v="76773"/>
        <n v="54466"/>
        <n v="16269"/>
        <n v="71819"/>
        <n v="33569"/>
        <n v="36262"/>
        <n v="22634"/>
        <n v="70566"/>
        <n v="31605"/>
        <n v="52034"/>
        <n v="48526"/>
        <n v="39552"/>
        <n v="86358"/>
        <n v="46931"/>
        <n v="16581"/>
        <n v="63998"/>
        <n v="67381"/>
        <n v="25930"/>
        <n v="42693"/>
        <n v="85606"/>
        <n v="72903"/>
        <n v="49669"/>
        <n v="36778"/>
        <n v="85696"/>
        <n v="49678"/>
        <n v="37155"/>
        <n v="21282"/>
        <n v="33419"/>
        <n v="63285"/>
        <n v="21255"/>
        <n v="42162"/>
        <n v="54450"/>
        <n v="57744"/>
        <n v="26576"/>
        <n v="57513"/>
        <n v="68142"/>
        <n v="83145"/>
        <n v="54197"/>
        <n v="23091"/>
        <n v="46049"/>
        <n v="56715"/>
        <n v="79410"/>
        <n v="57304"/>
        <n v="44375"/>
        <n v="59594"/>
        <n v="80685"/>
        <n v="40344"/>
        <n v="62710"/>
        <n v="48985"/>
        <n v="35322"/>
        <n v="77142"/>
        <n v="81657"/>
        <n v="14421"/>
        <n v="74214"/>
        <n v="66726"/>
        <n v="23724"/>
        <n v="47353"/>
        <n v="33444"/>
        <n v="54386"/>
        <n v="28510"/>
        <n v="48070"/>
        <n v="43140"/>
        <n v="54959"/>
        <n v="15056"/>
        <n v="26954"/>
        <n v="22327"/>
        <n v="44393"/>
        <n v="62000"/>
        <n v="31497"/>
        <n v="45894"/>
        <n v="78579"/>
        <n v="67369"/>
        <n v="58401"/>
        <n v="62307"/>
        <n v="43641"/>
        <n v="70091"/>
        <n v="78075"/>
        <n v="59184"/>
        <n v="54809"/>
        <n v="58113"/>
        <n v="51412"/>
        <n v="66636"/>
        <n v="50965"/>
        <n v="18351"/>
        <n v="40451"/>
        <n v="36317"/>
        <n v="42213"/>
        <n v="65748"/>
        <n v="77044"/>
        <n v="74918"/>
        <n v="56721"/>
        <n v="42160"/>
        <n v="61559"/>
        <n v="33629"/>
        <n v="34377"/>
        <n v="8940"/>
        <n v="26228"/>
        <n v="77297"/>
        <n v="40211"/>
        <n v="33438"/>
        <n v="75032"/>
        <n v="61284"/>
        <n v="22518"/>
        <n v="54730"/>
        <n v="38452"/>
        <n v="44421"/>
        <n v="38197"/>
        <n v="41986"/>
        <n v="28427"/>
        <n v="37395"/>
        <n v="64722"/>
        <n v="55249"/>
        <n v="84906"/>
        <n v="44213"/>
        <n v="25707"/>
        <n v="59062"/>
        <n v="76624"/>
        <n v="66000"/>
        <n v="27683"/>
        <n v="1730"/>
        <n v="40521"/>
        <n v="20427"/>
        <n v="65106"/>
        <n v="69969"/>
        <n v="67433"/>
        <n v="77766"/>
        <n v="74716"/>
        <n v="55158"/>
        <n v="62972"/>
        <n v="74190"/>
        <n v="39356"/>
        <n v="76653"/>
        <n v="90687"/>
        <n v="73450"/>
        <n v="31454"/>
        <n v="47139"/>
        <n v="53378"/>
        <n v="19656"/>
        <n v="45579"/>
        <n v="85485"/>
        <n v="55956"/>
        <n v="64191"/>
        <n v="38808"/>
        <n v="57183"/>
        <n v="23748"/>
        <n v="66303"/>
        <n v="37368"/>
        <n v="40800"/>
        <n v="71847"/>
        <n v="46149"/>
        <n v="78687"/>
        <n v="49118"/>
        <n v="37633"/>
        <n v="39767"/>
        <n v="26997"/>
        <n v="33986"/>
        <n v="46831"/>
        <n v="52531"/>
        <n v="15759"/>
        <n v="43050"/>
        <n v="42997"/>
        <n v="48918"/>
        <n v="60033"/>
        <n v="34043"/>
        <n v="57811"/>
        <n v="78569"/>
        <n v="23148"/>
        <n v="44267"/>
        <n v="71626"/>
        <n v="60894"/>
        <n v="50200"/>
        <n v="81051"/>
        <n v="65169"/>
        <n v="59868"/>
        <n v="65695"/>
        <n v="64857"/>
        <n v="45143"/>
        <n v="74805"/>
        <n v="59060"/>
        <n v="27238"/>
        <n v="47009"/>
        <n v="46094"/>
        <n v="37235"/>
        <n v="81843"/>
        <n v="46692"/>
        <n v="77382"/>
        <n v="37774"/>
        <n v="18393"/>
        <n v="72828"/>
        <n v="24711"/>
        <n v="45503"/>
        <n v="6560"/>
        <n v="71604"/>
        <n v="27244"/>
        <n v="48752"/>
        <n v="71434"/>
        <n v="90842"/>
        <n v="88097"/>
        <n v="51948"/>
        <n v="71853"/>
        <n v="35876"/>
        <n v="39660"/>
        <n v="50127"/>
        <n v="43263"/>
        <n v="18929"/>
        <n v="24367"/>
        <n v="26887"/>
        <n v="62061"/>
        <n v="76542"/>
        <n v="70515"/>
        <n v="18227"/>
        <n v="69139"/>
        <n v="69109"/>
        <n v="69627"/>
        <n v="38136"/>
        <n v="62159"/>
        <n v="80695"/>
        <n v="33316"/>
        <n v="58554"/>
        <n v="17256"/>
        <n v="53034"/>
        <n v="52203"/>
        <n v="59601"/>
        <n v="75154"/>
        <n v="37971"/>
        <n v="67267"/>
        <n v="57338"/>
        <n v="50523"/>
        <n v="56242"/>
        <n v="48904"/>
        <n v="56243"/>
        <n v="21355"/>
        <n v="57420"/>
        <n v="46390"/>
        <n v="54342"/>
        <n v="20895"/>
        <n v="92344"/>
        <n v="44964"/>
        <n v="53761"/>
        <n v="22682"/>
        <n v="38887"/>
        <n v="41658"/>
        <n v="29791"/>
        <n v="63915"/>
        <n v="39996"/>
        <n v="26759"/>
        <n v="51039"/>
        <n v="60544"/>
        <n v="37716"/>
        <n v="36864"/>
        <n v="44511"/>
        <n v="36947"/>
        <n v="67087"/>
        <n v="57045"/>
        <n v="36957"/>
        <n v="69389"/>
        <n v="43142"/>
        <n v="80589"/>
        <n v="34412"/>
        <n v="57537"/>
        <n v="51315"/>
        <n v="36026"/>
        <n v="24639"/>
        <n v="34578"/>
        <n v="65704"/>
        <n v="54132"/>
        <n v="28164"/>
        <n v="43269"/>
        <n v="38741"/>
        <n v="31907"/>
        <n v="31163"/>
        <n v="92533"/>
        <n v="34853"/>
        <n v="70844"/>
        <n v="31086"/>
        <n v="20491"/>
        <n v="42523"/>
        <n v="33402"/>
        <n v="36408"/>
        <n v="21645"/>
        <n v="78427"/>
        <n v="82657"/>
        <n v="51876"/>
        <n v="78041"/>
        <n v="52852"/>
        <n v="70038"/>
        <n v="69401"/>
        <n v="46053"/>
        <n v="77343"/>
        <n v="73892"/>
        <n v="40304"/>
        <n v="32727"/>
        <n v="43300"/>
        <n v="26290"/>
        <n v="93790"/>
        <n v="38410"/>
        <n v="64866"/>
        <n v="57957"/>
        <n v="16531"/>
        <n v="28072"/>
        <n v="49476"/>
        <n v="50725"/>
        <n v="41145"/>
        <n v="67419"/>
        <n v="23162"/>
        <n v="34380"/>
        <n v="34704"/>
        <n v="94871"/>
        <n v="65148"/>
        <n v="39898"/>
        <n v="59892"/>
        <n v="41020"/>
        <n v="57072"/>
        <n v="19414"/>
        <n v="19107"/>
        <n v="75484"/>
        <n v="70379"/>
        <n v="79419"/>
        <n v="64014"/>
        <n v="76998"/>
        <n v="49854"/>
        <n v="60585"/>
        <n v="42873"/>
        <n v="57867"/>
        <n v="35765"/>
        <n v="65492"/>
        <n v="32952"/>
        <n v="53374"/>
        <n v="71706"/>
        <n v="68487"/>
        <n v="53253"/>
        <n v="42014"/>
        <n v="54108"/>
        <n v="49667"/>
        <n v="63206"/>
        <n v="57136"/>
        <n v="46772"/>
        <n v="78931"/>
        <n v="53977"/>
        <n v="73538"/>
        <n v="79529"/>
        <n v="20981"/>
        <n v="51766"/>
        <n v="55759"/>
        <n v="37787"/>
        <n v="27242"/>
        <n v="87188"/>
        <n v="69930"/>
        <n v="37697"/>
        <n v="3502"/>
        <n v="58597"/>
        <n v="82032"/>
        <n v="28087"/>
        <n v="74004"/>
        <n v="19740"/>
        <n v="57036"/>
        <n v="53083"/>
        <n v="69283"/>
        <n v="23331"/>
        <n v="9255"/>
        <n v="67786"/>
        <n v="71969"/>
        <n v="59235"/>
        <n v="31928"/>
        <n v="74881"/>
        <n v="65819"/>
        <n v="51411"/>
        <n v="51983"/>
        <n v="30390"/>
        <n v="30983"/>
        <n v="66033"/>
        <n v="37284"/>
        <n v="57530"/>
        <n v="76800"/>
        <n v="63943"/>
        <n v="37054"/>
        <n v="47175"/>
        <n v="31859"/>
        <n v="27215"/>
        <n v="70179"/>
        <n v="24645"/>
        <n v="79865"/>
        <n v="44322"/>
        <n v="47958"/>
        <n v="63972"/>
        <n v="75315"/>
        <n v="55517"/>
        <n v="75283"/>
        <n v="27161"/>
        <n v="38201"/>
        <n v="45203"/>
        <n v="81574"/>
        <n v="60482"/>
        <n v="34633"/>
        <n v="78093"/>
        <n v="82460"/>
        <n v="45903"/>
        <n v="40442"/>
        <n v="61482"/>
        <n v="34968"/>
        <n v="75794"/>
        <n v="74268"/>
        <n v="13724"/>
        <n v="52569"/>
        <n v="48432"/>
        <n v="36108"/>
        <n v="76445"/>
        <n v="36663"/>
        <n v="53843"/>
        <n v="90226"/>
        <n v="70638"/>
        <n v="44512"/>
        <n v="27116"/>
        <n v="54072"/>
        <n v="71855"/>
        <n v="51250"/>
        <n v="60432"/>
        <n v="12393"/>
        <n v="64509"/>
        <n v="33955"/>
        <n v="55434"/>
        <n v="28359"/>
        <n v="52973"/>
        <n v="51717"/>
        <n v="18793"/>
        <n v="50664"/>
        <n v="54414"/>
        <n v="54549"/>
        <n v="47111"/>
        <n v="41003"/>
        <n v="19444"/>
        <n v="36301"/>
        <n v="42731"/>
        <n v="52854"/>
        <n v="22775"/>
        <n v="59821"/>
        <n v="50002"/>
        <n v="69755"/>
        <n v="44078"/>
        <n v="30560"/>
        <n v="35924"/>
        <n v="64140"/>
        <n v="56386"/>
        <n v="75774"/>
        <n v="39228"/>
        <n v="58494"/>
        <n v="58684"/>
        <n v="56551"/>
        <n v="22448"/>
        <n v="82014"/>
        <n v="34213"/>
        <n v="25358"/>
        <n v="35544"/>
        <n v="36634"/>
        <n v="62670"/>
        <n v="50334"/>
        <n v="72066"/>
        <n v="50729"/>
        <n v="34916"/>
        <n v="64892"/>
        <n v="43602"/>
        <n v="41473"/>
        <n v="63246"/>
        <n v="36732"/>
        <n v="37929"/>
        <n v="86610"/>
        <n v="80141"/>
        <n v="69016"/>
        <n v="20193"/>
        <n v="27573"/>
        <n v="15862"/>
        <n v="49544"/>
        <n v="33228"/>
        <n v="70440"/>
        <n v="38232"/>
        <n v="22554"/>
        <n v="23536"/>
        <n v="49413"/>
        <n v="42231"/>
        <n v="78789"/>
        <n v="56534"/>
        <n v="58350"/>
        <n v="49090"/>
        <n v="61787"/>
        <n v="18169"/>
        <n v="24336"/>
        <n v="18222"/>
        <n v="62335"/>
        <n v="42033"/>
        <n v="86580"/>
        <n v="41437"/>
        <n v="73705"/>
        <n v="61064"/>
        <n v="18358"/>
        <n v="55012"/>
        <n v="9722"/>
        <n v="38175"/>
        <n v="58656"/>
        <n v="52117"/>
        <n v="64813"/>
        <n v="54222"/>
        <n v="83512"/>
        <n v="77520"/>
        <n v="41154"/>
        <n v="80398"/>
        <n v="18746"/>
        <n v="60230"/>
        <n v="22108"/>
        <n v="44392"/>
        <n v="55424"/>
        <n v="17688"/>
        <n v="92491"/>
        <n v="90273"/>
        <n v="82571"/>
        <n v="38513"/>
        <n v="16653"/>
        <n v="42586"/>
        <n v="23529"/>
        <n v="71107"/>
        <n v="46910"/>
        <n v="37244"/>
        <n v="82427"/>
        <n v="75342"/>
        <n v="70044"/>
        <n v="77437"/>
        <n v="54984"/>
        <n v="42403"/>
        <n v="55761"/>
        <n v="37292"/>
        <n v="45576"/>
        <n v="70321"/>
        <n v="58086"/>
        <n v="81795"/>
        <n v="28389"/>
        <n v="69901"/>
        <n v="80360"/>
        <n v="51569"/>
        <n v="16014"/>
        <n v="41120"/>
        <n v="39763"/>
        <n v="38725"/>
        <n v="77981"/>
        <n v="62905"/>
        <n v="13533"/>
        <n v="59481"/>
        <n v="72117"/>
        <n v="21955"/>
        <n v="67131"/>
        <n v="36802"/>
        <n v="47808"/>
        <n v="25509"/>
        <n v="85431"/>
        <n v="42664"/>
        <n v="28973"/>
        <n v="39435"/>
        <n v="65370"/>
        <n v="20194"/>
        <n v="42473"/>
        <n v="64590"/>
        <n v="71232"/>
        <n v="34600"/>
        <n v="46904"/>
        <n v="49094"/>
        <n v="36075"/>
        <n v="60839"/>
        <n v="82122"/>
        <n v="34074"/>
        <n v="28520"/>
        <n v="62535"/>
        <n v="36273"/>
        <n v="63404"/>
        <n v="78416"/>
        <n v="59385"/>
        <n v="44689"/>
        <n v="7144"/>
        <n v="90369"/>
        <n v="63159"/>
        <n v="46757"/>
        <n v="79734"/>
        <n v="63207"/>
        <n v="72071"/>
        <n v="21840"/>
        <n v="58582"/>
        <n v="72282"/>
        <n v="50387"/>
        <n v="32583"/>
        <n v="62568"/>
        <n v="44635"/>
        <n v="63967"/>
        <n v="52513"/>
        <n v="25293"/>
        <n v="54111"/>
        <n v="78394"/>
        <n v="80739"/>
        <n v="22669"/>
        <n v="29236"/>
        <n v="44911"/>
        <n v="54693"/>
        <n v="48186"/>
        <n v="41580"/>
        <n v="80336"/>
        <n v="47743"/>
        <n v="57333"/>
        <n v="32313"/>
        <n v="84953"/>
        <n v="27071"/>
        <n v="68148"/>
        <n v="65735"/>
        <n v="86836"/>
        <n v="4023"/>
        <n v="30093"/>
        <n v="57705"/>
        <n v="25008"/>
        <n v="83257"/>
        <n v="22280"/>
        <n v="72159"/>
        <n v="64260"/>
        <n v="82733"/>
        <n v="74290"/>
        <n v="58217"/>
        <n v="21024"/>
        <n v="70116"/>
        <n v="54006"/>
        <n v="69063"/>
        <n v="11448"/>
        <n v="70886"/>
        <n v="60208"/>
        <n v="32889"/>
        <n v="34738"/>
        <n v="30538"/>
        <n v="82326"/>
        <n v="26642"/>
        <n v="69932"/>
        <n v="44503"/>
        <n v="60200"/>
        <n v="49638"/>
        <n v="23830"/>
        <n v="33051"/>
        <n v="72905"/>
        <n v="69702"/>
        <n v="70300"/>
        <n v="70643"/>
        <n v="30396"/>
        <n v="62772"/>
        <n v="30298"/>
        <n v="44155"/>
        <n v="86979"/>
        <n v="76532"/>
        <n v="42081"/>
        <n v="88420"/>
        <n v="31158"/>
        <n v="61671"/>
        <n v="69719"/>
        <n v="49160"/>
        <n v="90933"/>
        <n v="113734"/>
        <n v="22148"/>
        <n v="73395"/>
        <n v="29819"/>
        <n v="45688"/>
        <n v="60491"/>
        <n v="33235"/>
        <n v="35701"/>
        <n v="31535"/>
        <n v="92556"/>
        <n v="67384"/>
        <n v="77870"/>
        <n v="57107"/>
        <n v="36038"/>
        <n v="34230"/>
        <n v="31878"/>
        <n v="70932"/>
        <n v="91249"/>
        <n v="77598"/>
        <n v="80982"/>
        <n v="22701"/>
        <n v="70617"/>
        <n v="64849"/>
        <n v="62694"/>
        <n v="61917"/>
        <n v="67472"/>
        <n v="21059"/>
        <n v="29543"/>
        <n v="75903"/>
        <n v="34984"/>
        <n v="54998"/>
        <n v="54356"/>
        <n v="34242"/>
        <n v="25410"/>
        <n v="73356"/>
        <n v="28320"/>
        <n v="23763"/>
        <n v="72570"/>
        <n v="34529"/>
        <n v="70792"/>
        <n v="63211"/>
        <n v="83891"/>
        <n v="36065"/>
        <n v="51141"/>
        <n v="56939"/>
        <n v="80872"/>
        <n v="72335"/>
        <n v="61798"/>
        <n v="76842"/>
        <n v="29478"/>
        <n v="46998"/>
        <n v="96843"/>
        <n v="70053"/>
        <n v="71670"/>
        <n v="44359"/>
        <n v="40887"/>
        <n v="48877"/>
        <n v="74485"/>
        <n v="64474"/>
        <n v="77226"/>
        <n v="72643"/>
        <n v="85738"/>
        <n v="55686"/>
        <n v="39062"/>
        <n v="40794"/>
        <n v="4428"/>
        <n v="32632"/>
        <n v="38236"/>
        <n v="36781"/>
        <n v="31385"/>
        <n v="24570"/>
        <n v="94642"/>
        <n v="58646"/>
        <n v="53201"/>
        <n v="57113"/>
        <n v="51373"/>
        <n v="23477"/>
        <n v="58116"/>
        <n v="72968"/>
        <n v="39791"/>
        <n v="91712"/>
        <n v="94472"/>
        <n v="13672"/>
        <n v="96547"/>
        <n v="79205"/>
        <n v="56559"/>
        <n v="32644"/>
        <n v="67506"/>
        <n v="24206"/>
        <n v="28420"/>
        <n v="22979"/>
        <n v="33279"/>
        <n v="30368"/>
        <n v="63684"/>
        <n v="41638"/>
        <n v="68805"/>
        <n v="65814"/>
        <n v="71964"/>
        <n v="39146"/>
        <n v="96876"/>
        <n v="34445"/>
        <n v="68281"/>
        <n v="36790"/>
        <n v="27943"/>
        <n v="22263"/>
        <n v="30261"/>
        <n v="28587"/>
        <n v="43815"/>
        <n v="48195"/>
        <n v="77027"/>
        <n v="71322"/>
        <n v="32765"/>
        <n v="23272"/>
        <n v="49912"/>
        <n v="68117"/>
        <n v="67225"/>
        <n v="17649"/>
        <n v="55914"/>
        <n v="40059"/>
        <n v="60905"/>
        <n v="75330"/>
        <n v="60689"/>
        <n v="38680"/>
        <n v="61416"/>
        <n v="49767"/>
        <n v="83273"/>
        <n v="29009"/>
        <n v="45057"/>
        <n v="37150"/>
        <n v="43020"/>
        <n v="53154"/>
        <n v="65308"/>
        <n v="76467"/>
        <n v="81044"/>
        <n v="32871"/>
        <n v="55801"/>
        <n v="76320"/>
        <n v="36927"/>
        <n v="48794"/>
        <n v="23478"/>
        <n v="71128"/>
        <n v="59462"/>
        <n v="42554"/>
        <n v="67046"/>
        <n v="42192"/>
        <n v="77610"/>
        <n v="31761"/>
        <n v="34350"/>
        <n v="54591"/>
        <n v="71866"/>
        <n v="69520"/>
        <n v="64713"/>
        <n v="27889"/>
        <n v="22123"/>
        <n v="27803"/>
        <n v="51651"/>
        <n v="87000"/>
        <n v="79823"/>
        <n v="30828"/>
        <n v="34109"/>
        <n v="53367"/>
        <n v="22390"/>
        <n v="48699"/>
        <n v="80144"/>
        <n v="54252"/>
        <n v="81929"/>
        <n v="76068"/>
        <n v="53204"/>
        <n v="14796"/>
        <n v="78128"/>
        <n v="14188"/>
        <n v="72967"/>
        <n v="48150"/>
        <n v="82332"/>
        <n v="58275"/>
        <n v="44953"/>
        <n v="34587"/>
        <n v="43018"/>
        <n v="45736"/>
        <n v="27733"/>
        <n v="69805"/>
        <n v="72217"/>
        <n v="25818"/>
        <n v="37509"/>
        <n v="25176"/>
        <n v="43586"/>
        <n v="53230"/>
        <n v="50116"/>
        <n v="82333"/>
        <n v="65220"/>
        <n v="33590"/>
        <n v="72309"/>
        <n v="16005"/>
        <n v="58692"/>
        <n v="40590"/>
        <n v="62637"/>
        <n v="29435"/>
        <n v="19346"/>
        <n v="35788"/>
        <n v="36997"/>
        <n v="23539"/>
        <n v="65333"/>
        <n v="78499"/>
        <n v="29732"/>
        <n v="41275"/>
        <n v="63516"/>
        <n v="42769"/>
        <n v="49572"/>
        <n v="69209"/>
        <n v="17148"/>
        <n v="32146"/>
        <n v="41713"/>
        <n v="58482"/>
        <n v="59686"/>
        <n v="60896"/>
        <n v="62994"/>
        <n v="47320"/>
        <n v="74859"/>
        <n v="15253"/>
        <n v="31560"/>
        <n v="91172"/>
        <n v="90000"/>
        <n v="41967"/>
        <n v="69263"/>
        <n v="65706"/>
        <n v="60934"/>
        <n v="71965"/>
        <n v="65210"/>
        <n v="79174"/>
        <n v="81380"/>
        <n v="52914"/>
        <n v="26067"/>
        <n v="44325"/>
        <n v="26487"/>
        <n v="53233"/>
        <n v="67716"/>
        <n v="76234"/>
        <n v="84117"/>
        <n v="65487"/>
        <n v="25224"/>
        <n v="89616"/>
        <n v="40851"/>
        <n v="27469"/>
        <n v="73803"/>
        <n v="8820"/>
        <n v="43322"/>
        <n v="55593"/>
        <n v="50501"/>
        <n v="37085"/>
        <n v="16185"/>
        <n v="57731"/>
        <n v="73807"/>
        <n v="35893"/>
        <n v="61014"/>
        <n v="32144"/>
        <n v="14918"/>
        <n v="45146"/>
        <n v="41769"/>
        <n v="88325"/>
        <n v="38054"/>
        <n v="80617"/>
        <n v="5305"/>
        <n v="36807"/>
        <n v="40101"/>
        <n v="58025"/>
        <n v="33562"/>
        <n v="57642"/>
        <n v="63777"/>
        <n v="57967"/>
        <n v="24434"/>
        <n v="11012"/>
        <n v="44802"/>
        <n v="26816"/>
        <n v="61223"/>
        <n v="56981"/>
        <n v="69245"/>
        <n v="52869"/>
      </sharedItems>
    </cacheField>
    <cacheField name="Recency" numFmtId="0">
      <sharedItems containsSemiMixedTypes="0" containsString="0" containsNumber="1" containsInteger="1" minValue="0" maxValue="99" count="100">
        <n v="58"/>
        <n v="38"/>
        <n v="26"/>
        <n v="94"/>
        <n v="16"/>
        <n v="34"/>
        <n v="32"/>
        <n v="19"/>
        <n v="68"/>
        <n v="59"/>
        <n v="82"/>
        <n v="53"/>
        <n v="23"/>
        <n v="51"/>
        <n v="20"/>
        <n v="91"/>
        <n v="86"/>
        <n v="41"/>
        <n v="42"/>
        <n v="63"/>
        <n v="0"/>
        <n v="69"/>
        <n v="89"/>
        <n v="4"/>
        <n v="96"/>
        <n v="56"/>
        <n v="31"/>
        <n v="8"/>
        <n v="55"/>
        <n v="37"/>
        <n v="76"/>
        <n v="99"/>
        <n v="3"/>
        <n v="88"/>
        <n v="72"/>
        <n v="24"/>
        <n v="92"/>
        <n v="39"/>
        <n v="29"/>
        <n v="2"/>
        <n v="54"/>
        <n v="57"/>
        <n v="30"/>
        <n v="12"/>
        <n v="18"/>
        <n v="75"/>
        <n v="90"/>
        <n v="1"/>
        <n v="40"/>
        <n v="9"/>
        <n v="87"/>
        <n v="5"/>
        <n v="95"/>
        <n v="48"/>
        <n v="70"/>
        <n v="79"/>
        <n v="84"/>
        <n v="44"/>
        <n v="43"/>
        <n v="35"/>
        <n v="15"/>
        <n v="17"/>
        <n v="46"/>
        <n v="27"/>
        <n v="25"/>
        <n v="74"/>
        <n v="85"/>
        <n v="65"/>
        <n v="13"/>
        <n v="83"/>
        <n v="10"/>
        <n v="21"/>
        <n v="61"/>
        <n v="73"/>
        <n v="47"/>
        <n v="36"/>
        <n v="49"/>
        <n v="28"/>
        <n v="64"/>
        <n v="78"/>
        <n v="77"/>
        <n v="81"/>
        <n v="80"/>
        <n v="45"/>
        <n v="14"/>
        <n v="52"/>
        <n v="98"/>
        <n v="93"/>
        <n v="50"/>
        <n v="60"/>
        <n v="11"/>
        <n v="66"/>
        <n v="97"/>
        <n v="62"/>
        <n v="6"/>
        <n v="33"/>
        <n v="22"/>
        <n v="71"/>
        <n v="67"/>
        <n v="7"/>
      </sharedItems>
    </cacheField>
    <cacheField name="NumDealsPurchases" numFmtId="0">
      <sharedItems containsSemiMixedTypes="0" containsString="0" containsNumber="1" containsInteger="1" minValue="0" maxValue="15" count="15">
        <n v="3"/>
        <n v="2"/>
        <n v="1"/>
        <n v="5"/>
        <n v="4"/>
        <n v="15"/>
        <n v="7"/>
        <n v="6"/>
        <n v="9"/>
        <n v="0"/>
        <n v="8"/>
        <n v="10"/>
        <n v="13"/>
        <n v="11"/>
        <n v="12"/>
      </sharedItems>
    </cacheField>
    <cacheField name="NumWebPurchases" numFmtId="0">
      <sharedItems containsSemiMixedTypes="0" containsString="0" containsNumber="1" containsInteger="1" minValue="0" maxValue="27" count="15">
        <n v="8"/>
        <n v="1"/>
        <n v="2"/>
        <n v="5"/>
        <n v="6"/>
        <n v="7"/>
        <n v="4"/>
        <n v="3"/>
        <n v="11"/>
        <n v="0"/>
        <n v="10"/>
        <n v="9"/>
        <n v="23"/>
        <n v="27"/>
        <n v="25"/>
      </sharedItems>
    </cacheField>
    <cacheField name="NumCatalogPurchases" numFmtId="0">
      <sharedItems containsSemiMixedTypes="0" containsString="0" containsNumber="1" containsInteger="1" minValue="0" maxValue="28" count="13">
        <n v="10"/>
        <n v="1"/>
        <n v="2"/>
        <n v="0"/>
        <n v="3"/>
        <n v="4"/>
        <n v="6"/>
        <n v="28"/>
        <n v="9"/>
        <n v="5"/>
        <n v="8"/>
        <n v="7"/>
        <n v="11"/>
      </sharedItems>
    </cacheField>
    <cacheField name="NumStorePurchases" numFmtId="0">
      <sharedItems containsSemiMixedTypes="0" containsString="0" containsNumber="1" containsInteger="1" minValue="0" maxValue="13" count="14">
        <n v="4"/>
        <n v="2"/>
        <n v="10"/>
        <n v="6"/>
        <n v="7"/>
        <n v="0"/>
        <n v="3"/>
        <n v="8"/>
        <n v="5"/>
        <n v="12"/>
        <n v="9"/>
        <n v="13"/>
        <n v="11"/>
        <n v="1"/>
      </sharedItems>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joinDate" numFmtId="0">
      <sharedItems containsSemiMixedTypes="0" containsString="0" containsNumber="1" containsInteger="1" minValue="102" maxValue="125"/>
    </cacheField>
    <cacheField name="Age" numFmtId="0">
      <sharedItems containsSemiMixedTypes="0" containsString="0" containsNumber="1" containsInteger="1" minValue="27" maxValue="83"/>
    </cacheField>
    <cacheField name="AgeRange" numFmtId="0">
      <sharedItems count="3">
        <s v="Old"/>
        <s v="Middle_age"/>
        <s v="Young"/>
      </sharedItems>
    </cacheField>
    <cacheField name="Spending" numFmtId="0">
      <sharedItems containsSemiMixedTypes="0" containsString="0" containsNumber="1" containsInteger="1" minValue="5" maxValue="2486" count="1042">
        <n v="1617"/>
        <n v="27"/>
        <n v="776"/>
        <n v="53"/>
        <n v="422"/>
        <n v="716"/>
        <n v="590"/>
        <n v="169"/>
        <n v="46"/>
        <n v="49"/>
        <n v="61"/>
        <n v="1102"/>
        <n v="310"/>
        <n v="1315"/>
        <n v="96"/>
        <n v="317"/>
        <n v="1782"/>
        <n v="133"/>
        <n v="316"/>
        <n v="1730"/>
        <n v="972"/>
        <n v="544"/>
        <n v="444"/>
        <n v="75"/>
        <n v="257"/>
        <n v="131"/>
        <n v="1672"/>
        <n v="30"/>
        <n v="318"/>
        <n v="120"/>
        <n v="302"/>
        <n v="1196"/>
        <n v="65"/>
        <n v="913"/>
        <n v="81"/>
        <n v="67"/>
        <n v="902"/>
        <n v="1395"/>
        <n v="22"/>
        <n v="31"/>
        <n v="984"/>
        <n v="122"/>
        <n v="55"/>
        <n v="1319"/>
        <n v="507"/>
        <n v="1693"/>
        <n v="72"/>
        <n v="606"/>
        <n v="1957"/>
        <n v="1093"/>
        <n v="29"/>
        <n v="518"/>
        <n v="1438"/>
        <n v="612"/>
        <n v="884"/>
        <n v="1076"/>
        <n v="34"/>
        <n v="11"/>
        <n v="1274"/>
        <n v="653"/>
        <n v="1562"/>
        <n v="1253"/>
        <n v="863"/>
        <n v="661"/>
        <n v="13"/>
        <n v="1890"/>
        <n v="2209"/>
        <n v="18"/>
        <n v="692"/>
        <n v="165"/>
        <n v="16"/>
        <n v="79"/>
        <n v="778"/>
        <n v="56"/>
        <n v="151"/>
        <n v="372"/>
        <n v="1366"/>
        <n v="194"/>
        <n v="32"/>
        <n v="43"/>
        <n v="45"/>
        <n v="63"/>
        <n v="978"/>
        <n v="410"/>
        <n v="1169"/>
        <n v="1120"/>
        <n v="1097"/>
        <n v="187"/>
        <n v="910"/>
        <n v="145"/>
        <n v="850"/>
        <n v="969"/>
        <n v="1820"/>
        <n v="608"/>
        <n v="730"/>
        <n v="551"/>
        <n v="114"/>
        <n v="1724"/>
        <n v="577"/>
        <n v="33"/>
        <n v="660"/>
        <n v="80"/>
        <n v="1135"/>
        <n v="559"/>
        <n v="1923"/>
        <n v="90"/>
        <n v="463"/>
        <n v="632"/>
        <n v="725"/>
        <n v="279"/>
        <n v="1482"/>
        <n v="106"/>
        <n v="38"/>
        <n v="2077"/>
        <n v="1053"/>
        <n v="1385"/>
        <n v="871"/>
        <n v="312"/>
        <n v="877"/>
        <n v="68"/>
        <n v="211"/>
        <n v="127"/>
        <n v="459"/>
        <n v="460"/>
        <n v="429"/>
        <n v="89"/>
        <n v="1021"/>
        <n v="1381"/>
        <n v="306"/>
        <n v="162"/>
        <n v="1231"/>
        <n v="1706"/>
        <n v="121"/>
        <n v="1293"/>
        <n v="88"/>
        <n v="421"/>
        <n v="259"/>
        <n v="1117"/>
        <n v="36"/>
        <n v="57"/>
        <n v="148"/>
        <n v="93"/>
        <n v="119"/>
        <n v="1835"/>
        <n v="1318"/>
        <n v="10"/>
        <n v="191"/>
        <n v="1033"/>
        <n v="66"/>
        <n v="50"/>
        <n v="39"/>
        <n v="1581"/>
        <n v="1282"/>
        <n v="91"/>
        <n v="315"/>
        <n v="834"/>
        <n v="1600"/>
        <n v="1270"/>
        <n v="263"/>
        <n v="535"/>
        <n v="1295"/>
        <n v="1150"/>
        <n v="1240"/>
        <n v="35"/>
        <n v="293"/>
        <n v="1804"/>
        <n v="241"/>
        <n v="1101"/>
        <n v="264"/>
        <n v="541"/>
        <n v="1198"/>
        <n v="482"/>
        <n v="17"/>
        <n v="1615"/>
        <n v="285"/>
        <n v="1047"/>
        <n v="714"/>
        <n v="185"/>
        <n v="1245"/>
        <n v="189"/>
        <n v="576"/>
        <n v="1103"/>
        <n v="1753"/>
        <n v="433"/>
        <n v="1588"/>
        <n v="19"/>
        <n v="69"/>
        <n v="23"/>
        <n v="605"/>
        <n v="2088"/>
        <n v="1009"/>
        <n v="26"/>
        <n v="1627"/>
        <n v="1690"/>
        <n v="1390"/>
        <n v="2126"/>
        <n v="1531"/>
        <n v="64"/>
        <n v="1112"/>
        <n v="210"/>
        <n v="1148"/>
        <n v="322"/>
        <n v="44"/>
        <n v="845"/>
        <n v="275"/>
        <n v="25"/>
        <n v="1495"/>
        <n v="184"/>
        <n v="981"/>
        <n v="1635"/>
        <n v="60"/>
        <n v="231"/>
        <n v="48"/>
        <n v="99"/>
        <n v="770"/>
        <n v="957"/>
        <n v="818"/>
        <n v="925"/>
        <n v="908"/>
        <n v="102"/>
        <n v="461"/>
        <n v="37"/>
        <n v="70"/>
        <n v="930"/>
        <n v="859"/>
        <n v="1478"/>
        <n v="390"/>
        <n v="52"/>
        <n v="137"/>
        <n v="1919"/>
        <n v="1374"/>
        <n v="100"/>
        <n v="825"/>
        <n v="916"/>
        <n v="62"/>
        <n v="728"/>
        <n v="273"/>
        <n v="1213"/>
        <n v="107"/>
        <n v="1157"/>
        <n v="546"/>
        <n v="1508"/>
        <n v="235"/>
        <n v="401"/>
        <n v="28"/>
        <n v="680"/>
        <n v="20"/>
        <n v="1307"/>
        <n v="630"/>
        <n v="1283"/>
        <n v="160"/>
        <n v="71"/>
        <n v="1161"/>
        <n v="59"/>
        <n v="946"/>
        <n v="1442"/>
        <n v="1674"/>
        <n v="1538"/>
        <n v="139"/>
        <n v="1182"/>
        <n v="940"/>
        <n v="42"/>
        <n v="1190"/>
        <n v="835"/>
        <n v="1443"/>
        <n v="1029"/>
        <n v="1188"/>
        <n v="1277"/>
        <n v="1670"/>
        <n v="900"/>
        <n v="425"/>
        <n v="2153"/>
        <n v="636"/>
        <n v="494"/>
        <n v="693"/>
        <n v="1348"/>
        <n v="51"/>
        <n v="1932"/>
        <n v="990"/>
        <n v="254"/>
        <n v="1371"/>
        <n v="73"/>
        <n v="1377"/>
        <n v="324"/>
        <n v="41"/>
        <n v="492"/>
        <n v="1005"/>
        <n v="1173"/>
        <n v="1738"/>
        <n v="222"/>
        <n v="1127"/>
        <n v="209"/>
        <n v="787"/>
        <n v="1598"/>
        <n v="186"/>
        <n v="47"/>
        <n v="1040"/>
        <n v="163"/>
        <n v="343"/>
        <n v="446"/>
        <n v="272"/>
        <n v="490"/>
        <n v="915"/>
        <n v="1485"/>
        <n v="369"/>
        <n v="1073"/>
        <n v="1242"/>
        <n v="78"/>
        <n v="1378"/>
        <n v="1474"/>
        <n v="751"/>
        <n v="1435"/>
        <n v="2119"/>
        <n v="1795"/>
        <n v="1008"/>
        <n v="1688"/>
        <n v="684"/>
        <n v="1082"/>
        <n v="1068"/>
        <n v="733"/>
        <n v="467"/>
        <n v="156"/>
        <n v="14"/>
        <n v="192"/>
        <n v="1379"/>
        <n v="428"/>
        <n v="868"/>
        <n v="1001"/>
        <n v="431"/>
        <n v="971"/>
        <n v="348"/>
        <n v="2059"/>
        <n v="265"/>
        <n v="270"/>
        <n v="1289"/>
        <n v="893"/>
        <n v="926"/>
        <n v="135"/>
        <n v="1288"/>
        <n v="1743"/>
        <n v="15"/>
        <n v="542"/>
        <n v="890"/>
        <n v="1388"/>
        <n v="906"/>
        <n v="973"/>
        <n v="530"/>
        <n v="506"/>
        <n v="54"/>
        <n v="296"/>
        <n v="266"/>
        <n v="747"/>
        <n v="895"/>
        <n v="735"/>
        <n v="205"/>
        <n v="2092"/>
        <n v="309"/>
        <n v="1722"/>
        <n v="682"/>
        <n v="663"/>
        <n v="1816"/>
        <n v="976"/>
        <n v="746"/>
        <n v="1445"/>
        <n v="1210"/>
        <n v="945"/>
        <n v="216"/>
        <n v="943"/>
        <n v="347"/>
        <n v="1924"/>
        <n v="397"/>
        <n v="2089"/>
        <n v="138"/>
        <n v="777"/>
        <n v="1902"/>
        <n v="1651"/>
        <n v="358"/>
        <n v="1727"/>
        <n v="1291"/>
        <n v="442"/>
        <n v="1895"/>
        <n v="411"/>
        <n v="521"/>
        <n v="1168"/>
        <n v="493"/>
        <n v="260"/>
        <n v="319"/>
        <n v="1062"/>
        <n v="232"/>
        <n v="76"/>
        <n v="201"/>
        <n v="406"/>
        <n v="662"/>
        <n v="134"/>
        <n v="21"/>
        <n v="526"/>
        <n v="240"/>
        <n v="795"/>
        <n v="1772"/>
        <n v="1572"/>
        <n v="889"/>
        <n v="331"/>
        <n v="1065"/>
        <n v="177"/>
        <n v="1230"/>
        <n v="182"/>
        <n v="227"/>
        <n v="215"/>
        <n v="143"/>
        <n v="1867"/>
        <n v="611"/>
        <n v="473"/>
        <n v="2086"/>
        <n v="382"/>
        <n v="819"/>
        <n v="1151"/>
        <n v="594"/>
        <n v="129"/>
        <n v="213"/>
        <n v="1193"/>
        <n v="268"/>
        <n v="882"/>
        <n v="373"/>
        <n v="326"/>
        <n v="404"/>
        <n v="95"/>
        <n v="939"/>
        <n v="1237"/>
        <n v="1825"/>
        <n v="103"/>
        <n v="1586"/>
        <n v="963"/>
        <n v="1587"/>
        <n v="1375"/>
        <n v="393"/>
        <n v="1477"/>
        <n v="1179"/>
        <n v="486"/>
        <n v="2252"/>
        <n v="1092"/>
        <n v="599"/>
        <n v="2008"/>
        <n v="1174"/>
        <n v="365"/>
        <n v="1095"/>
        <n v="223"/>
        <n v="597"/>
        <n v="1064"/>
        <n v="74"/>
        <n v="198"/>
        <n v="1048"/>
        <n v="574"/>
        <n v="670"/>
        <n v="1241"/>
        <n v="172"/>
        <n v="664"/>
        <n v="928"/>
        <n v="2074"/>
        <n v="1146"/>
        <n v="689"/>
        <n v="2114"/>
        <n v="1346"/>
        <n v="1044"/>
        <n v="126"/>
        <n v="1004"/>
        <n v="734"/>
        <n v="614"/>
        <n v="1453"/>
        <n v="1621"/>
        <n v="637"/>
        <n v="948"/>
        <n v="903"/>
        <n v="112"/>
        <n v="596"/>
        <n v="233"/>
        <n v="1511"/>
        <n v="1152"/>
        <n v="1185"/>
        <n v="965"/>
        <n v="869"/>
        <n v="1947"/>
        <n v="1380"/>
        <n v="1027"/>
        <n v="836"/>
        <n v="480"/>
        <n v="284"/>
        <n v="1472"/>
        <n v="1677"/>
        <n v="1335"/>
        <n v="334"/>
        <n v="1338"/>
        <n v="1099"/>
        <n v="97"/>
        <n v="109"/>
        <n v="1574"/>
        <n v="960"/>
        <n v="1215"/>
        <n v="1497"/>
        <n v="449"/>
        <n v="1757"/>
        <n v="1440"/>
        <n v="1006"/>
        <n v="1226"/>
        <n v="1171"/>
        <n v="92"/>
        <n v="564"/>
        <n v="1427"/>
        <n v="86"/>
        <n v="833"/>
        <n v="242"/>
        <n v="1869"/>
        <n v="1364"/>
        <n v="183"/>
        <n v="450"/>
        <n v="758"/>
        <n v="1507"/>
        <n v="654"/>
        <n v="1158"/>
        <n v="1525"/>
        <n v="24"/>
        <n v="813"/>
        <n v="629"/>
        <n v="377"/>
        <n v="1612"/>
        <n v="729"/>
        <n v="767"/>
        <n v="1071"/>
        <n v="1580"/>
        <n v="573"/>
        <n v="170"/>
        <n v="1167"/>
        <n v="1526"/>
        <n v="458"/>
        <n v="405"/>
        <n v="726"/>
        <n v="860"/>
        <n v="495"/>
        <n v="570"/>
        <n v="769"/>
        <n v="1808"/>
        <n v="1576"/>
        <n v="1616"/>
        <n v="1043"/>
        <n v="385"/>
        <n v="1633"/>
        <n v="761"/>
        <n v="290"/>
        <n v="1066"/>
        <n v="2009"/>
        <n v="1345"/>
        <n v="764"/>
        <n v="195"/>
        <n v="368"/>
        <n v="1853"/>
        <n v="1180"/>
        <n v="727"/>
        <n v="40"/>
        <n v="292"/>
        <n v="341"/>
        <n v="995"/>
        <n v="989"/>
        <n v="595"/>
        <n v="128"/>
        <n v="2018"/>
        <n v="1281"/>
        <n v="83"/>
        <n v="353"/>
        <n v="1003"/>
        <n v="1139"/>
        <n v="797"/>
        <n v="1638"/>
        <n v="84"/>
        <n v="203"/>
        <n v="858"/>
        <n v="409"/>
        <n v="282"/>
        <n v="1423"/>
        <n v="1449"/>
        <n v="199"/>
        <n v="178"/>
        <n v="1990"/>
        <n v="350"/>
        <n v="1650"/>
        <n v="1228"/>
        <n v="1761"/>
        <n v="1149"/>
        <n v="2052"/>
        <n v="1416"/>
        <n v="1113"/>
        <n v="125"/>
        <n v="966"/>
        <n v="1829"/>
        <n v="779"/>
        <n v="811"/>
        <n v="1187"/>
        <n v="2302"/>
        <n v="1250"/>
        <n v="683"/>
        <n v="305"/>
        <n v="77"/>
        <n v="171"/>
        <n v="475"/>
        <n v="694"/>
        <n v="361"/>
        <n v="1079"/>
        <n v="578"/>
        <n v="149"/>
        <n v="1778"/>
        <n v="491"/>
        <n v="1564"/>
        <n v="1910"/>
        <n v="94"/>
        <n v="1085"/>
        <n v="6"/>
        <n v="1415"/>
        <n v="1908"/>
        <n v="2486"/>
        <n v="1789"/>
        <n v="805"/>
        <n v="108"/>
        <n v="1493"/>
        <n v="936"/>
        <n v="528"/>
        <n v="1901"/>
        <n v="724"/>
        <n v="58"/>
        <n v="297"/>
        <n v="488"/>
        <n v="2194"/>
        <n v="116"/>
        <n v="1363"/>
        <n v="236"/>
        <n v="1314"/>
        <n v="702"/>
        <n v="1211"/>
        <n v="1461"/>
        <n v="1968"/>
        <n v="1091"/>
        <n v="313"/>
        <n v="655"/>
        <n v="704"/>
        <n v="1123"/>
        <n v="497"/>
        <n v="691"/>
        <n v="12"/>
        <n v="2440"/>
        <n v="968"/>
        <n v="278"/>
        <n v="938"/>
        <n v="1178"/>
        <n v="1155"/>
        <n v="1826"/>
        <n v="766"/>
        <n v="2116"/>
        <n v="1298"/>
        <n v="396"/>
        <n v="967"/>
        <n v="357"/>
        <n v="1401"/>
        <n v="2087"/>
        <n v="523"/>
        <n v="1192"/>
        <n v="1958"/>
        <n v="424"/>
        <n v="756"/>
        <n v="937"/>
        <n v="1862"/>
        <n v="367"/>
        <n v="443"/>
        <n v="267"/>
        <n v="1323"/>
        <n v="562"/>
        <n v="1156"/>
        <n v="1104"/>
        <n v="426"/>
        <n v="635"/>
        <n v="757"/>
        <n v="332"/>
        <n v="330"/>
        <n v="384"/>
        <n v="1956"/>
        <n v="2013"/>
        <n v="1313"/>
        <n v="1060"/>
        <n v="1459"/>
        <n v="1833"/>
        <n v="237"/>
        <n v="515"/>
        <n v="1020"/>
        <n v="1370"/>
        <n v="1026"/>
        <n v="301"/>
        <n v="499"/>
        <n v="218"/>
        <n v="1711"/>
        <n v="438"/>
        <n v="225"/>
        <n v="470"/>
        <n v="504"/>
        <n v="1232"/>
        <n v="155"/>
        <n v="1812"/>
        <n v="988"/>
        <n v="1072"/>
        <n v="174"/>
        <n v="1084"/>
        <n v="685"/>
        <n v="363"/>
        <n v="545"/>
        <n v="2047"/>
        <n v="140"/>
        <n v="152"/>
        <n v="101"/>
        <n v="789"/>
        <n v="87"/>
        <n v="130"/>
        <n v="1631"/>
        <n v="899"/>
        <n v="711"/>
        <n v="351"/>
        <n v="8"/>
        <n v="1536"/>
        <n v="992"/>
        <n v="1529"/>
        <n v="418"/>
        <n v="587"/>
        <n v="641"/>
        <n v="2279"/>
        <n v="1779"/>
        <n v="793"/>
        <n v="1383"/>
        <n v="999"/>
        <n v="246"/>
        <n v="610"/>
        <n v="1286"/>
        <n v="362"/>
        <n v="2130"/>
        <n v="1229"/>
        <n v="485"/>
        <n v="434"/>
        <n v="496"/>
        <n v="2346"/>
        <n v="794"/>
        <n v="802"/>
        <n v="1736"/>
        <n v="1305"/>
        <n v="832"/>
        <n v="1501"/>
        <n v="1189"/>
        <n v="1194"/>
        <n v="656"/>
        <n v="1540"/>
        <n v="311"/>
        <n v="820"/>
        <n v="274"/>
        <n v="448"/>
        <n v="1643"/>
        <n v="1121"/>
        <n v="1678"/>
        <n v="1400"/>
        <n v="1424"/>
        <n v="844"/>
        <n v="299"/>
        <n v="320"/>
        <n v="441"/>
        <n v="85"/>
        <n v="800"/>
        <n v="1483"/>
        <n v="1258"/>
        <n v="1555"/>
        <n v="861"/>
        <n v="634"/>
        <n v="1918"/>
        <n v="586"/>
        <n v="447"/>
        <n v="1143"/>
        <n v="415"/>
        <n v="251"/>
        <n v="371"/>
        <n v="1899"/>
        <n v="325"/>
        <n v="417"/>
        <n v="289"/>
        <n v="188"/>
        <n v="354"/>
        <n v="146"/>
        <n v="454"/>
        <n v="1428"/>
        <n v="817"/>
        <n v="1131"/>
        <n v="294"/>
        <n v="1930"/>
        <n v="2283"/>
        <n v="879"/>
        <n v="1244"/>
        <n v="690"/>
        <n v="1134"/>
        <n v="529"/>
        <n v="180"/>
        <n v="2349"/>
        <n v="534"/>
        <n v="556"/>
        <n v="1471"/>
        <n v="175"/>
        <n v="1078"/>
        <n v="1115"/>
        <n v="217"/>
        <n v="1034"/>
        <n v="1159"/>
        <n v="380"/>
        <n v="736"/>
        <n v="269"/>
        <n v="1045"/>
        <n v="436"/>
        <n v="1396"/>
        <n v="642"/>
        <n v="907"/>
        <n v="1658"/>
        <n v="854"/>
        <n v="1662"/>
        <n v="5"/>
        <n v="1234"/>
        <n v="1513"/>
        <n v="271"/>
        <n v="904"/>
        <n v="1086"/>
        <n v="1128"/>
        <n v="964"/>
        <n v="167"/>
        <n v="677"/>
        <n v="1106"/>
        <n v="792"/>
        <n v="407"/>
        <n v="1269"/>
        <n v="841"/>
        <n v="633"/>
        <n v="1019"/>
        <n v="147"/>
        <n v="1798"/>
        <n v="1105"/>
        <n v="974"/>
        <n v="221"/>
        <n v="1682"/>
        <n v="892"/>
        <n v="339"/>
        <n v="1410"/>
        <n v="2352"/>
        <n v="1334"/>
        <n v="1141"/>
        <n v="710"/>
        <n v="561"/>
        <n v="601"/>
        <n v="244"/>
        <n v="638"/>
        <n v="894"/>
        <n v="1750"/>
        <n v="823"/>
        <n v="117"/>
        <n v="335"/>
        <n v="1792"/>
        <n v="772"/>
        <n v="1603"/>
        <n v="2091"/>
        <n v="1533"/>
        <n v="82"/>
        <n v="304"/>
        <n v="1754"/>
        <n v="815"/>
        <n v="688"/>
        <n v="708"/>
        <n v="1695"/>
        <n v="1080"/>
        <n v="153"/>
        <n v="1220"/>
        <n v="745"/>
        <n v="2157"/>
        <n v="1597"/>
        <n v="1067"/>
        <n v="2034"/>
        <n v="1991"/>
        <n v="1686"/>
        <n v="252"/>
        <n v="1327"/>
        <n v="1456"/>
        <n v="563"/>
        <n v="1504"/>
        <n v="1125"/>
        <n v="1376"/>
        <n v="1382"/>
        <n v="2231"/>
        <n v="622"/>
        <n v="224"/>
        <n v="1165"/>
        <n v="144"/>
        <n v="917"/>
        <n v="253"/>
        <n v="502"/>
        <n v="255"/>
        <n v="398"/>
        <n v="1921"/>
        <n v="416"/>
        <n v="1797"/>
        <n v="914"/>
        <n v="1502"/>
        <n v="763"/>
        <n v="1331"/>
        <n v="525"/>
        <n v="9"/>
        <n v="953"/>
        <n v="388"/>
        <n v="173"/>
        <n v="929"/>
        <n v="219"/>
        <n v="1052"/>
        <n v="159"/>
        <n v="1024"/>
        <n v="1042"/>
        <n v="395"/>
        <n v="557"/>
        <n v="1365"/>
        <n v="1217"/>
        <n v="581"/>
        <n v="2257"/>
        <n v="1049"/>
        <n v="1515"/>
        <n v="1039"/>
        <n v="1596"/>
        <n v="1828"/>
        <n v="1702"/>
        <n v="2069"/>
        <n v="732"/>
        <n v="801"/>
        <n v="1685"/>
        <n v="277"/>
        <n v="1028"/>
        <n v="1263"/>
        <n v="1490"/>
        <n v="1815"/>
        <n v="909"/>
        <n v="1676"/>
        <n v="1735"/>
        <n v="1191"/>
        <n v="1280"/>
        <n v="1336"/>
        <n v="749"/>
        <n v="414"/>
        <n v="901"/>
        <n v="455"/>
        <n v="775"/>
        <n v="1512"/>
        <n v="1089"/>
        <n v="1272"/>
        <n v="816"/>
        <n v="157"/>
        <n v="1130"/>
        <n v="1544"/>
        <n v="1012"/>
        <n v="1766"/>
        <n v="161"/>
        <n v="1734"/>
        <n v="1138"/>
        <n v="1429"/>
        <n v="982"/>
        <n v="359"/>
        <n v="193"/>
        <n v="2211"/>
        <n v="2217"/>
        <n v="1691"/>
        <n v="809"/>
        <n v="484"/>
        <n v="413"/>
        <n v="115"/>
        <n v="1464"/>
        <n v="283"/>
        <n v="1870"/>
        <n v="1941"/>
        <n v="839"/>
        <n v="1655"/>
        <n v="1175"/>
        <n v="874"/>
        <n v="1260"/>
        <n v="392"/>
        <n v="1109"/>
        <n v="639"/>
        <n v="1665"/>
        <n v="1392"/>
        <n v="158"/>
        <n v="1575"/>
        <n v="1208"/>
        <n v="527"/>
        <n v="932"/>
        <n v="1088"/>
        <n v="993"/>
        <n v="1680"/>
        <n v="98"/>
        <n v="519"/>
        <n v="715"/>
        <n v="1455"/>
        <n v="602"/>
        <n v="176"/>
        <n v="961"/>
        <n v="1518"/>
        <n v="400"/>
        <n v="1367"/>
        <n v="2053"/>
        <n v="1264"/>
        <n v="2006"/>
        <n v="615"/>
        <n v="437"/>
        <n v="1013"/>
        <n v="1038"/>
        <n v="1573"/>
        <n v="123"/>
        <n v="132"/>
        <n v="1822"/>
        <n v="1931"/>
        <n v="258"/>
        <n v="798"/>
        <n v="300"/>
        <n v="731"/>
        <n v="1701"/>
        <n v="1565"/>
        <n v="1479"/>
        <n v="568"/>
        <n v="1199"/>
        <n v="873"/>
        <n v="2043"/>
        <n v="1893"/>
        <n v="575"/>
        <n v="1016"/>
        <n v="1566"/>
        <n v="1644"/>
        <n v="1528"/>
        <n v="141"/>
        <n v="500"/>
        <n v="849"/>
        <n v="1147"/>
        <n v="1623"/>
        <n v="679"/>
        <n v="468"/>
        <n v="1341"/>
        <n v="843"/>
      </sharedItems>
    </cacheField>
    <cacheField name="children" numFmtId="0">
      <sharedItems containsSemiMixedTypes="0" containsString="0" containsNumber="1" containsInteger="1" minValue="0" maxValue="3"/>
    </cacheField>
    <cacheField name="Education" numFmtId="0">
      <sharedItems containsSemiMixedTypes="0" containsString="0" containsNumber="1" containsInteger="1" minValue="1" maxValue="5"/>
    </cacheField>
    <cacheField name="Education2" numFmtId="0">
      <sharedItems count="5">
        <s v="Graduation"/>
        <s v="Phd"/>
        <s v="Master"/>
        <s v="Basic"/>
        <s v="2nd_Cycle"/>
      </sharedItems>
    </cacheField>
    <cacheField name="Respons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inab" refreshedDate="44931.618159722224" createdVersion="8" refreshedVersion="8" minRefreshableVersion="3" recordCount="2198" xr:uid="{50E3B849-F12C-4E96-B099-BD30B245D16A}">
  <cacheSource type="worksheet">
    <worksheetSource ref="A1939:B4137" sheet="tables"/>
  </cacheSource>
  <cacheFields count="2">
    <cacheField name="AcceptedPrevComp" numFmtId="0">
      <sharedItems count="2">
        <b v="0"/>
        <b v="1"/>
      </sharedItems>
    </cacheField>
    <cacheField name="Respons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inab" refreshedDate="44931.631141435188" createdVersion="8" refreshedVersion="8" minRefreshableVersion="3" recordCount="2198" xr:uid="{7074B8A4-E7BC-4C8C-B981-62C5FA996F9F}">
  <cacheSource type="worksheet">
    <worksheetSource ref="C1:C2199" sheet="data"/>
  </cacheSource>
  <cacheFields count="1">
    <cacheField name="Recency" numFmtId="0">
      <sharedItems containsSemiMixedTypes="0" containsString="0" containsNumber="1" containsInteger="1" minValue="0" maxValue="99" count="100">
        <n v="49"/>
        <n v="92"/>
        <n v="17"/>
        <n v="30"/>
        <n v="64"/>
        <n v="95"/>
        <n v="6"/>
        <n v="34"/>
        <n v="12"/>
        <n v="4"/>
        <n v="56"/>
        <n v="3"/>
        <n v="46"/>
        <n v="72"/>
        <n v="62"/>
        <n v="54"/>
        <n v="71"/>
        <n v="76"/>
        <n v="2"/>
        <n v="36"/>
        <n v="19"/>
        <n v="22"/>
        <n v="16"/>
        <n v="53"/>
        <n v="78"/>
        <n v="27"/>
        <n v="90"/>
        <n v="31"/>
        <n v="26"/>
        <n v="96"/>
        <n v="88"/>
        <n v="15"/>
        <n v="83"/>
        <n v="89"/>
        <n v="29"/>
        <n v="43"/>
        <n v="40"/>
        <n v="9"/>
        <n v="63"/>
        <n v="24"/>
        <n v="48"/>
        <n v="21"/>
        <n v="94"/>
        <n v="87"/>
        <n v="84"/>
        <n v="13"/>
        <n v="14"/>
        <n v="79"/>
        <n v="98"/>
        <n v="0"/>
        <n v="23"/>
        <n v="97"/>
        <n v="38"/>
        <n v="67"/>
        <n v="68"/>
        <n v="52"/>
        <n v="25"/>
        <n v="39"/>
        <n v="86"/>
        <n v="65"/>
        <n v="55"/>
        <n v="93"/>
        <n v="81"/>
        <n v="8"/>
        <n v="57"/>
        <n v="80"/>
        <n v="82"/>
        <n v="41"/>
        <n v="11"/>
        <n v="1"/>
        <n v="5"/>
        <n v="60"/>
        <n v="45"/>
        <n v="18"/>
        <n v="10"/>
        <n v="74"/>
        <n v="37"/>
        <n v="77"/>
        <n v="61"/>
        <n v="20"/>
        <n v="75"/>
        <n v="99"/>
        <n v="32"/>
        <n v="73"/>
        <n v="85"/>
        <n v="69"/>
        <n v="66"/>
        <n v="91"/>
        <n v="35"/>
        <n v="59"/>
        <n v="7"/>
        <n v="42"/>
        <n v="70"/>
        <n v="47"/>
        <n v="33"/>
        <n v="28"/>
        <n v="58"/>
        <n v="51"/>
        <n v="44"/>
        <n v="5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inab" refreshedDate="44931.635081250002" createdVersion="8" refreshedVersion="8" minRefreshableVersion="3" recordCount="2198" xr:uid="{3C9FD573-CED3-464D-A047-3FEA7B7AF4FE}">
  <cacheSource type="worksheet">
    <worksheetSource ref="A1939:C4137" sheet="tables"/>
  </cacheSource>
  <cacheFields count="3">
    <cacheField name="AcceptedPrevComp" numFmtId="0">
      <sharedItems count="2">
        <b v="0"/>
        <b v="1"/>
      </sharedItems>
    </cacheField>
    <cacheField name="Response" numFmtId="0">
      <sharedItems containsSemiMixedTypes="0" containsString="0" containsNumber="1" containsInteger="1" minValue="0" maxValue="1" count="2">
        <n v="0"/>
        <n v="1"/>
      </sharedItems>
    </cacheField>
    <cacheField name="joinDate" numFmtId="0">
      <sharedItems containsSemiMixedTypes="0" containsString="0" containsNumber="1" containsInteger="1" minValue="102" maxValue="12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inab" refreshedDate="44931.702962384261" createdVersion="8" refreshedVersion="8" minRefreshableVersion="3" recordCount="2198" xr:uid="{7D27C148-E712-4805-974B-95939284C515}">
  <cacheSource type="worksheet">
    <worksheetSource ref="T1:T2199" sheet="data"/>
  </cacheSource>
  <cacheFields count="1">
    <cacheField name="Loyality" numFmtId="0">
      <sharedItems count="3">
        <s v="uknown"/>
        <s v="at_risk"/>
        <s v="LOY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8">
  <r>
    <x v="0"/>
    <x v="0"/>
    <x v="0"/>
    <x v="0"/>
    <x v="0"/>
    <x v="0"/>
    <x v="0"/>
    <n v="7"/>
    <n v="0"/>
    <n v="0"/>
    <n v="0"/>
    <n v="123"/>
    <n v="66"/>
    <x v="0"/>
    <x v="0"/>
    <n v="0"/>
    <n v="3"/>
    <x v="0"/>
    <x v="0"/>
  </r>
  <r>
    <x v="1"/>
    <x v="1"/>
    <x v="1"/>
    <x v="1"/>
    <x v="1"/>
    <x v="1"/>
    <x v="1"/>
    <n v="5"/>
    <n v="0"/>
    <n v="0"/>
    <n v="0"/>
    <n v="105"/>
    <n v="69"/>
    <x v="0"/>
    <x v="1"/>
    <n v="2"/>
    <n v="3"/>
    <x v="0"/>
    <x v="1"/>
  </r>
  <r>
    <x v="2"/>
    <x v="2"/>
    <x v="2"/>
    <x v="2"/>
    <x v="0"/>
    <x v="2"/>
    <x v="2"/>
    <n v="4"/>
    <n v="0"/>
    <n v="0"/>
    <n v="0"/>
    <n v="112"/>
    <n v="58"/>
    <x v="1"/>
    <x v="2"/>
    <n v="0"/>
    <n v="3"/>
    <x v="0"/>
    <x v="1"/>
  </r>
  <r>
    <x v="3"/>
    <x v="3"/>
    <x v="2"/>
    <x v="1"/>
    <x v="2"/>
    <x v="3"/>
    <x v="0"/>
    <n v="6"/>
    <n v="0"/>
    <n v="0"/>
    <n v="0"/>
    <n v="106"/>
    <n v="39"/>
    <x v="1"/>
    <x v="3"/>
    <n v="1"/>
    <n v="3"/>
    <x v="0"/>
    <x v="1"/>
  </r>
  <r>
    <x v="4"/>
    <x v="4"/>
    <x v="3"/>
    <x v="3"/>
    <x v="3"/>
    <x v="4"/>
    <x v="3"/>
    <n v="5"/>
    <n v="0"/>
    <n v="0"/>
    <n v="0"/>
    <n v="107"/>
    <n v="42"/>
    <x v="1"/>
    <x v="4"/>
    <n v="1"/>
    <n v="5"/>
    <x v="1"/>
    <x v="1"/>
  </r>
  <r>
    <x v="5"/>
    <x v="5"/>
    <x v="4"/>
    <x v="1"/>
    <x v="4"/>
    <x v="5"/>
    <x v="2"/>
    <n v="6"/>
    <n v="0"/>
    <n v="0"/>
    <n v="0"/>
    <n v="111"/>
    <n v="56"/>
    <x v="1"/>
    <x v="5"/>
    <n v="1"/>
    <n v="4"/>
    <x v="2"/>
    <x v="1"/>
  </r>
  <r>
    <x v="6"/>
    <x v="6"/>
    <x v="5"/>
    <x v="4"/>
    <x v="5"/>
    <x v="4"/>
    <x v="4"/>
    <n v="6"/>
    <n v="0"/>
    <n v="0"/>
    <n v="0"/>
    <n v="121"/>
    <n v="52"/>
    <x v="1"/>
    <x v="6"/>
    <n v="1"/>
    <n v="3"/>
    <x v="0"/>
    <x v="1"/>
  </r>
  <r>
    <x v="7"/>
    <x v="7"/>
    <x v="6"/>
    <x v="1"/>
    <x v="6"/>
    <x v="3"/>
    <x v="0"/>
    <n v="8"/>
    <n v="0"/>
    <n v="0"/>
    <n v="0"/>
    <n v="115"/>
    <n v="38"/>
    <x v="1"/>
    <x v="7"/>
    <n v="1"/>
    <n v="5"/>
    <x v="1"/>
    <x v="1"/>
  </r>
  <r>
    <x v="8"/>
    <x v="8"/>
    <x v="7"/>
    <x v="2"/>
    <x v="7"/>
    <x v="3"/>
    <x v="1"/>
    <n v="9"/>
    <n v="0"/>
    <n v="0"/>
    <n v="0"/>
    <n v="114"/>
    <n v="49"/>
    <x v="1"/>
    <x v="8"/>
    <n v="1"/>
    <n v="5"/>
    <x v="1"/>
    <x v="0"/>
  </r>
  <r>
    <x v="9"/>
    <x v="9"/>
    <x v="8"/>
    <x v="2"/>
    <x v="1"/>
    <x v="3"/>
    <x v="5"/>
    <n v="20"/>
    <n v="1"/>
    <n v="0"/>
    <n v="0"/>
    <n v="105"/>
    <n v="73"/>
    <x v="0"/>
    <x v="9"/>
    <n v="2"/>
    <n v="5"/>
    <x v="1"/>
    <x v="1"/>
  </r>
  <r>
    <x v="10"/>
    <x v="10"/>
    <x v="9"/>
    <x v="2"/>
    <x v="2"/>
    <x v="3"/>
    <x v="6"/>
    <n v="8"/>
    <n v="0"/>
    <n v="0"/>
    <n v="0"/>
    <n v="121"/>
    <n v="47"/>
    <x v="1"/>
    <x v="10"/>
    <n v="0"/>
    <n v="1"/>
    <x v="3"/>
    <x v="1"/>
  </r>
  <r>
    <x v="11"/>
    <x v="11"/>
    <x v="10"/>
    <x v="2"/>
    <x v="7"/>
    <x v="5"/>
    <x v="7"/>
    <n v="2"/>
    <n v="0"/>
    <n v="0"/>
    <n v="0"/>
    <n v="109"/>
    <n v="64"/>
    <x v="0"/>
    <x v="11"/>
    <n v="0"/>
    <n v="3"/>
    <x v="0"/>
    <x v="1"/>
  </r>
  <r>
    <x v="12"/>
    <x v="12"/>
    <x v="11"/>
    <x v="0"/>
    <x v="4"/>
    <x v="1"/>
    <x v="8"/>
    <n v="6"/>
    <n v="0"/>
    <n v="0"/>
    <n v="0"/>
    <n v="109"/>
    <n v="71"/>
    <x v="0"/>
    <x v="12"/>
    <n v="2"/>
    <n v="4"/>
    <x v="2"/>
    <x v="1"/>
  </r>
  <r>
    <x v="13"/>
    <x v="13"/>
    <x v="1"/>
    <x v="2"/>
    <x v="1"/>
    <x v="3"/>
    <x v="6"/>
    <n v="8"/>
    <n v="0"/>
    <n v="0"/>
    <n v="0"/>
    <n v="122"/>
    <n v="36"/>
    <x v="1"/>
    <x v="8"/>
    <n v="0"/>
    <n v="3"/>
    <x v="0"/>
    <x v="1"/>
  </r>
  <r>
    <x v="14"/>
    <x v="14"/>
    <x v="12"/>
    <x v="2"/>
    <x v="5"/>
    <x v="6"/>
    <x v="9"/>
    <n v="3"/>
    <n v="0"/>
    <n v="1"/>
    <n v="1"/>
    <n v="121"/>
    <n v="77"/>
    <x v="0"/>
    <x v="13"/>
    <n v="0"/>
    <n v="5"/>
    <x v="1"/>
    <x v="0"/>
  </r>
  <r>
    <x v="15"/>
    <x v="15"/>
    <x v="13"/>
    <x v="0"/>
    <x v="7"/>
    <x v="3"/>
    <x v="6"/>
    <n v="8"/>
    <n v="0"/>
    <n v="0"/>
    <n v="0"/>
    <n v="120"/>
    <n v="43"/>
    <x v="1"/>
    <x v="14"/>
    <n v="2"/>
    <n v="3"/>
    <x v="0"/>
    <x v="1"/>
  </r>
  <r>
    <x v="16"/>
    <x v="16"/>
    <x v="14"/>
    <x v="1"/>
    <x v="6"/>
    <x v="1"/>
    <x v="3"/>
    <n v="7"/>
    <n v="0"/>
    <n v="0"/>
    <n v="0"/>
    <n v="124"/>
    <n v="77"/>
    <x v="0"/>
    <x v="15"/>
    <n v="0"/>
    <n v="3"/>
    <x v="0"/>
    <x v="1"/>
  </r>
  <r>
    <x v="17"/>
    <x v="17"/>
    <x v="15"/>
    <x v="1"/>
    <x v="8"/>
    <x v="5"/>
    <x v="10"/>
    <n v="5"/>
    <n v="0"/>
    <n v="0"/>
    <n v="1"/>
    <n v="117"/>
    <n v="74"/>
    <x v="0"/>
    <x v="16"/>
    <n v="1"/>
    <n v="4"/>
    <x v="2"/>
    <x v="1"/>
  </r>
  <r>
    <x v="18"/>
    <x v="18"/>
    <x v="16"/>
    <x v="1"/>
    <x v="2"/>
    <x v="1"/>
    <x v="6"/>
    <n v="6"/>
    <n v="0"/>
    <n v="0"/>
    <n v="0"/>
    <n v="122"/>
    <n v="38"/>
    <x v="1"/>
    <x v="17"/>
    <n v="1"/>
    <n v="2"/>
    <x v="4"/>
    <x v="1"/>
  </r>
  <r>
    <x v="19"/>
    <x v="19"/>
    <x v="17"/>
    <x v="2"/>
    <x v="6"/>
    <x v="2"/>
    <x v="8"/>
    <n v="8"/>
    <n v="0"/>
    <n v="0"/>
    <n v="0"/>
    <n v="124"/>
    <n v="41"/>
    <x v="1"/>
    <x v="18"/>
    <n v="0"/>
    <n v="3"/>
    <x v="0"/>
    <x v="1"/>
  </r>
  <r>
    <x v="20"/>
    <x v="20"/>
    <x v="18"/>
    <x v="5"/>
    <x v="9"/>
    <x v="7"/>
    <x v="5"/>
    <n v="1"/>
    <n v="0"/>
    <n v="0"/>
    <n v="0"/>
    <n v="119"/>
    <n v="44"/>
    <x v="1"/>
    <x v="19"/>
    <n v="1"/>
    <n v="3"/>
    <x v="0"/>
    <x v="1"/>
  </r>
  <r>
    <x v="21"/>
    <x v="21"/>
    <x v="19"/>
    <x v="0"/>
    <x v="2"/>
    <x v="4"/>
    <x v="10"/>
    <n v="8"/>
    <n v="0"/>
    <n v="0"/>
    <n v="0"/>
    <n v="120"/>
    <n v="74"/>
    <x v="0"/>
    <x v="20"/>
    <n v="1"/>
    <n v="5"/>
    <x v="1"/>
    <x v="1"/>
  </r>
  <r>
    <x v="22"/>
    <x v="22"/>
    <x v="20"/>
    <x v="0"/>
    <x v="4"/>
    <x v="2"/>
    <x v="10"/>
    <n v="4"/>
    <n v="0"/>
    <n v="0"/>
    <n v="0"/>
    <n v="107"/>
    <n v="69"/>
    <x v="0"/>
    <x v="21"/>
    <n v="1"/>
    <n v="5"/>
    <x v="1"/>
    <x v="1"/>
  </r>
  <r>
    <x v="23"/>
    <x v="23"/>
    <x v="21"/>
    <x v="6"/>
    <x v="5"/>
    <x v="1"/>
    <x v="8"/>
    <n v="8"/>
    <n v="0"/>
    <n v="0"/>
    <n v="0"/>
    <n v="117"/>
    <n v="72"/>
    <x v="0"/>
    <x v="22"/>
    <n v="1"/>
    <n v="3"/>
    <x v="0"/>
    <x v="1"/>
  </r>
  <r>
    <x v="24"/>
    <x v="24"/>
    <x v="22"/>
    <x v="1"/>
    <x v="2"/>
    <x v="1"/>
    <x v="6"/>
    <n v="7"/>
    <n v="0"/>
    <n v="0"/>
    <n v="0"/>
    <n v="120"/>
    <n v="54"/>
    <x v="1"/>
    <x v="23"/>
    <n v="0"/>
    <n v="3"/>
    <x v="0"/>
    <x v="1"/>
  </r>
  <r>
    <x v="25"/>
    <x v="25"/>
    <x v="23"/>
    <x v="4"/>
    <x v="3"/>
    <x v="1"/>
    <x v="0"/>
    <n v="7"/>
    <n v="0"/>
    <n v="0"/>
    <n v="0"/>
    <n v="115"/>
    <n v="47"/>
    <x v="1"/>
    <x v="24"/>
    <n v="2"/>
    <n v="3"/>
    <x v="0"/>
    <x v="1"/>
  </r>
  <r>
    <x v="26"/>
    <x v="26"/>
    <x v="2"/>
    <x v="1"/>
    <x v="2"/>
    <x v="1"/>
    <x v="0"/>
    <n v="3"/>
    <n v="0"/>
    <n v="0"/>
    <n v="0"/>
    <n v="115"/>
    <n v="34"/>
    <x v="2"/>
    <x v="25"/>
    <n v="1"/>
    <n v="3"/>
    <x v="0"/>
    <x v="1"/>
  </r>
  <r>
    <x v="27"/>
    <x v="27"/>
    <x v="24"/>
    <x v="2"/>
    <x v="4"/>
    <x v="8"/>
    <x v="2"/>
    <n v="2"/>
    <n v="0"/>
    <n v="1"/>
    <n v="0"/>
    <n v="109"/>
    <n v="58"/>
    <x v="1"/>
    <x v="26"/>
    <n v="0"/>
    <n v="5"/>
    <x v="1"/>
    <x v="1"/>
  </r>
  <r>
    <x v="28"/>
    <x v="28"/>
    <x v="5"/>
    <x v="1"/>
    <x v="7"/>
    <x v="3"/>
    <x v="6"/>
    <n v="5"/>
    <n v="0"/>
    <n v="0"/>
    <n v="0"/>
    <n v="103"/>
    <n v="34"/>
    <x v="2"/>
    <x v="27"/>
    <n v="0"/>
    <n v="4"/>
    <x v="2"/>
    <x v="1"/>
  </r>
  <r>
    <x v="29"/>
    <x v="29"/>
    <x v="25"/>
    <x v="2"/>
    <x v="2"/>
    <x v="9"/>
    <x v="6"/>
    <n v="3"/>
    <n v="0"/>
    <n v="0"/>
    <n v="0"/>
    <n v="115"/>
    <n v="60"/>
    <x v="0"/>
    <x v="28"/>
    <n v="0"/>
    <n v="4"/>
    <x v="2"/>
    <x v="1"/>
  </r>
  <r>
    <x v="30"/>
    <x v="30"/>
    <x v="26"/>
    <x v="1"/>
    <x v="2"/>
    <x v="1"/>
    <x v="0"/>
    <n v="5"/>
    <n v="0"/>
    <n v="0"/>
    <n v="0"/>
    <n v="122"/>
    <n v="53"/>
    <x v="1"/>
    <x v="29"/>
    <n v="1"/>
    <n v="3"/>
    <x v="0"/>
    <x v="1"/>
  </r>
  <r>
    <x v="31"/>
    <x v="31"/>
    <x v="27"/>
    <x v="7"/>
    <x v="6"/>
    <x v="1"/>
    <x v="3"/>
    <n v="6"/>
    <n v="0"/>
    <n v="0"/>
    <n v="0"/>
    <n v="122"/>
    <n v="71"/>
    <x v="0"/>
    <x v="30"/>
    <n v="2"/>
    <n v="5"/>
    <x v="1"/>
    <x v="0"/>
  </r>
  <r>
    <x v="32"/>
    <x v="32"/>
    <x v="23"/>
    <x v="2"/>
    <x v="7"/>
    <x v="9"/>
    <x v="10"/>
    <n v="7"/>
    <n v="0"/>
    <n v="0"/>
    <n v="0"/>
    <n v="118"/>
    <n v="77"/>
    <x v="0"/>
    <x v="31"/>
    <n v="0"/>
    <n v="4"/>
    <x v="2"/>
    <x v="1"/>
  </r>
  <r>
    <x v="33"/>
    <x v="33"/>
    <x v="28"/>
    <x v="2"/>
    <x v="2"/>
    <x v="3"/>
    <x v="6"/>
    <n v="7"/>
    <n v="0"/>
    <n v="0"/>
    <n v="0"/>
    <n v="112"/>
    <n v="72"/>
    <x v="0"/>
    <x v="32"/>
    <n v="2"/>
    <n v="4"/>
    <x v="2"/>
    <x v="1"/>
  </r>
  <r>
    <x v="34"/>
    <x v="34"/>
    <x v="29"/>
    <x v="3"/>
    <x v="3"/>
    <x v="6"/>
    <x v="9"/>
    <n v="2"/>
    <n v="0"/>
    <n v="0"/>
    <n v="0"/>
    <n v="108"/>
    <n v="53"/>
    <x v="1"/>
    <x v="33"/>
    <n v="1"/>
    <n v="5"/>
    <x v="1"/>
    <x v="1"/>
  </r>
  <r>
    <x v="35"/>
    <x v="35"/>
    <x v="30"/>
    <x v="0"/>
    <x v="7"/>
    <x v="1"/>
    <x v="1"/>
    <n v="7"/>
    <n v="0"/>
    <n v="0"/>
    <n v="0"/>
    <n v="112"/>
    <n v="47"/>
    <x v="1"/>
    <x v="34"/>
    <n v="1"/>
    <n v="2"/>
    <x v="4"/>
    <x v="1"/>
  </r>
  <r>
    <x v="36"/>
    <x v="36"/>
    <x v="31"/>
    <x v="1"/>
    <x v="1"/>
    <x v="1"/>
    <x v="6"/>
    <n v="5"/>
    <n v="0"/>
    <n v="0"/>
    <n v="0"/>
    <n v="106"/>
    <n v="50"/>
    <x v="1"/>
    <x v="35"/>
    <n v="1"/>
    <n v="3"/>
    <x v="0"/>
    <x v="1"/>
  </r>
  <r>
    <x v="37"/>
    <x v="37"/>
    <x v="11"/>
    <x v="1"/>
    <x v="5"/>
    <x v="0"/>
    <x v="8"/>
    <n v="6"/>
    <n v="1"/>
    <n v="0"/>
    <n v="0"/>
    <n v="119"/>
    <n v="80"/>
    <x v="0"/>
    <x v="36"/>
    <n v="0"/>
    <n v="5"/>
    <x v="1"/>
    <x v="0"/>
  </r>
  <r>
    <x v="38"/>
    <x v="38"/>
    <x v="32"/>
    <x v="1"/>
    <x v="0"/>
    <x v="6"/>
    <x v="8"/>
    <n v="4"/>
    <n v="0"/>
    <n v="0"/>
    <n v="0"/>
    <n v="116"/>
    <n v="43"/>
    <x v="1"/>
    <x v="37"/>
    <n v="1"/>
    <n v="3"/>
    <x v="0"/>
    <x v="1"/>
  </r>
  <r>
    <x v="39"/>
    <x v="39"/>
    <x v="33"/>
    <x v="1"/>
    <x v="2"/>
    <x v="3"/>
    <x v="6"/>
    <n v="8"/>
    <n v="0"/>
    <n v="0"/>
    <n v="0"/>
    <n v="117"/>
    <n v="38"/>
    <x v="1"/>
    <x v="3"/>
    <n v="1"/>
    <n v="4"/>
    <x v="2"/>
    <x v="1"/>
  </r>
  <r>
    <x v="40"/>
    <x v="40"/>
    <x v="23"/>
    <x v="2"/>
    <x v="9"/>
    <x v="3"/>
    <x v="6"/>
    <n v="5"/>
    <n v="0"/>
    <n v="0"/>
    <n v="0"/>
    <n v="120"/>
    <n v="66"/>
    <x v="0"/>
    <x v="38"/>
    <n v="1"/>
    <n v="3"/>
    <x v="0"/>
    <x v="1"/>
  </r>
  <r>
    <x v="41"/>
    <x v="10"/>
    <x v="7"/>
    <x v="0"/>
    <x v="2"/>
    <x v="3"/>
    <x v="6"/>
    <n v="5"/>
    <n v="0"/>
    <n v="0"/>
    <n v="0"/>
    <n v="111"/>
    <n v="48"/>
    <x v="1"/>
    <x v="39"/>
    <n v="1"/>
    <n v="4"/>
    <x v="2"/>
    <x v="1"/>
  </r>
  <r>
    <x v="42"/>
    <x v="41"/>
    <x v="34"/>
    <x v="2"/>
    <x v="2"/>
    <x v="5"/>
    <x v="10"/>
    <n v="1"/>
    <n v="0"/>
    <n v="0"/>
    <n v="0"/>
    <n v="102"/>
    <n v="47"/>
    <x v="1"/>
    <x v="40"/>
    <n v="0"/>
    <n v="3"/>
    <x v="0"/>
    <x v="1"/>
  </r>
  <r>
    <x v="43"/>
    <x v="10"/>
    <x v="35"/>
    <x v="0"/>
    <x v="7"/>
    <x v="1"/>
    <x v="6"/>
    <n v="9"/>
    <n v="0"/>
    <n v="0"/>
    <n v="0"/>
    <n v="121"/>
    <n v="27"/>
    <x v="2"/>
    <x v="41"/>
    <n v="0"/>
    <n v="2"/>
    <x v="4"/>
    <x v="0"/>
  </r>
  <r>
    <x v="44"/>
    <x v="42"/>
    <x v="36"/>
    <x v="2"/>
    <x v="2"/>
    <x v="3"/>
    <x v="1"/>
    <n v="10"/>
    <n v="0"/>
    <n v="0"/>
    <n v="0"/>
    <n v="115"/>
    <n v="55"/>
    <x v="1"/>
    <x v="42"/>
    <n v="1"/>
    <n v="3"/>
    <x v="0"/>
    <x v="1"/>
  </r>
  <r>
    <x v="45"/>
    <x v="43"/>
    <x v="37"/>
    <x v="8"/>
    <x v="3"/>
    <x v="2"/>
    <x v="9"/>
    <n v="8"/>
    <n v="0"/>
    <n v="0"/>
    <n v="0"/>
    <n v="121"/>
    <n v="69"/>
    <x v="0"/>
    <x v="43"/>
    <n v="2"/>
    <n v="5"/>
    <x v="1"/>
    <x v="1"/>
  </r>
  <r>
    <x v="46"/>
    <x v="44"/>
    <x v="38"/>
    <x v="2"/>
    <x v="6"/>
    <x v="2"/>
    <x v="2"/>
    <n v="2"/>
    <n v="0"/>
    <n v="0"/>
    <n v="0"/>
    <n v="103"/>
    <n v="66"/>
    <x v="0"/>
    <x v="44"/>
    <n v="1"/>
    <n v="3"/>
    <x v="0"/>
    <x v="1"/>
  </r>
  <r>
    <x v="47"/>
    <x v="45"/>
    <x v="39"/>
    <x v="2"/>
    <x v="4"/>
    <x v="8"/>
    <x v="11"/>
    <n v="3"/>
    <n v="0"/>
    <n v="0"/>
    <n v="0"/>
    <n v="124"/>
    <n v="59"/>
    <x v="1"/>
    <x v="45"/>
    <n v="0"/>
    <n v="4"/>
    <x v="2"/>
    <x v="1"/>
  </r>
  <r>
    <x v="48"/>
    <x v="46"/>
    <x v="40"/>
    <x v="1"/>
    <x v="2"/>
    <x v="3"/>
    <x v="6"/>
    <n v="7"/>
    <n v="0"/>
    <n v="0"/>
    <n v="0"/>
    <n v="120"/>
    <n v="46"/>
    <x v="1"/>
    <x v="46"/>
    <n v="1"/>
    <n v="3"/>
    <x v="0"/>
    <x v="1"/>
  </r>
  <r>
    <x v="49"/>
    <x v="47"/>
    <x v="40"/>
    <x v="2"/>
    <x v="6"/>
    <x v="8"/>
    <x v="4"/>
    <n v="1"/>
    <n v="1"/>
    <n v="0"/>
    <n v="1"/>
    <n v="102"/>
    <n v="46"/>
    <x v="1"/>
    <x v="0"/>
    <n v="0"/>
    <n v="3"/>
    <x v="0"/>
    <x v="0"/>
  </r>
  <r>
    <x v="50"/>
    <x v="48"/>
    <x v="41"/>
    <x v="6"/>
    <x v="6"/>
    <x v="2"/>
    <x v="2"/>
    <n v="3"/>
    <n v="0"/>
    <n v="0"/>
    <n v="0"/>
    <n v="114"/>
    <n v="45"/>
    <x v="1"/>
    <x v="47"/>
    <n v="2"/>
    <n v="3"/>
    <x v="0"/>
    <x v="1"/>
  </r>
  <r>
    <x v="51"/>
    <x v="49"/>
    <x v="28"/>
    <x v="2"/>
    <x v="7"/>
    <x v="0"/>
    <x v="11"/>
    <n v="1"/>
    <n v="0"/>
    <n v="1"/>
    <n v="0"/>
    <n v="121"/>
    <n v="68"/>
    <x v="0"/>
    <x v="48"/>
    <n v="0"/>
    <n v="4"/>
    <x v="2"/>
    <x v="0"/>
  </r>
  <r>
    <x v="52"/>
    <x v="50"/>
    <x v="42"/>
    <x v="2"/>
    <x v="3"/>
    <x v="9"/>
    <x v="2"/>
    <n v="3"/>
    <n v="0"/>
    <n v="0"/>
    <n v="0"/>
    <n v="117"/>
    <n v="57"/>
    <x v="1"/>
    <x v="49"/>
    <n v="0"/>
    <n v="3"/>
    <x v="0"/>
    <x v="0"/>
  </r>
  <r>
    <x v="53"/>
    <x v="51"/>
    <x v="26"/>
    <x v="2"/>
    <x v="1"/>
    <x v="3"/>
    <x v="0"/>
    <n v="3"/>
    <n v="0"/>
    <n v="0"/>
    <n v="0"/>
    <n v="104"/>
    <n v="35"/>
    <x v="2"/>
    <x v="50"/>
    <n v="1"/>
    <n v="3"/>
    <x v="0"/>
    <x v="1"/>
  </r>
  <r>
    <x v="54"/>
    <x v="52"/>
    <x v="19"/>
    <x v="0"/>
    <x v="0"/>
    <x v="2"/>
    <x v="3"/>
    <n v="7"/>
    <n v="0"/>
    <n v="0"/>
    <n v="0"/>
    <n v="106"/>
    <n v="55"/>
    <x v="1"/>
    <x v="51"/>
    <n v="1"/>
    <n v="5"/>
    <x v="1"/>
    <x v="1"/>
  </r>
  <r>
    <x v="55"/>
    <x v="53"/>
    <x v="43"/>
    <x v="2"/>
    <x v="7"/>
    <x v="6"/>
    <x v="12"/>
    <n v="1"/>
    <n v="0"/>
    <n v="1"/>
    <n v="0"/>
    <n v="113"/>
    <n v="41"/>
    <x v="1"/>
    <x v="52"/>
    <n v="0"/>
    <n v="4"/>
    <x v="2"/>
    <x v="0"/>
  </r>
  <r>
    <x v="56"/>
    <x v="54"/>
    <x v="44"/>
    <x v="4"/>
    <x v="6"/>
    <x v="2"/>
    <x v="9"/>
    <n v="3"/>
    <n v="0"/>
    <n v="0"/>
    <n v="0"/>
    <n v="123"/>
    <n v="48"/>
    <x v="1"/>
    <x v="53"/>
    <n v="2"/>
    <n v="3"/>
    <x v="0"/>
    <x v="1"/>
  </r>
  <r>
    <x v="57"/>
    <x v="55"/>
    <x v="2"/>
    <x v="4"/>
    <x v="0"/>
    <x v="2"/>
    <x v="2"/>
    <n v="7"/>
    <n v="0"/>
    <n v="0"/>
    <n v="0"/>
    <n v="118"/>
    <n v="71"/>
    <x v="0"/>
    <x v="54"/>
    <n v="1"/>
    <n v="3"/>
    <x v="0"/>
    <x v="1"/>
  </r>
  <r>
    <x v="58"/>
    <x v="56"/>
    <x v="27"/>
    <x v="2"/>
    <x v="5"/>
    <x v="4"/>
    <x v="7"/>
    <n v="5"/>
    <n v="0"/>
    <n v="0"/>
    <n v="0"/>
    <n v="114"/>
    <n v="72"/>
    <x v="0"/>
    <x v="47"/>
    <n v="1"/>
    <n v="5"/>
    <x v="1"/>
    <x v="1"/>
  </r>
  <r>
    <x v="59"/>
    <x v="57"/>
    <x v="38"/>
    <x v="2"/>
    <x v="5"/>
    <x v="5"/>
    <x v="0"/>
    <n v="4"/>
    <n v="0"/>
    <n v="0"/>
    <n v="0"/>
    <n v="108"/>
    <n v="75"/>
    <x v="0"/>
    <x v="55"/>
    <n v="0"/>
    <n v="3"/>
    <x v="0"/>
    <x v="1"/>
  </r>
  <r>
    <x v="60"/>
    <x v="58"/>
    <x v="45"/>
    <x v="2"/>
    <x v="1"/>
    <x v="1"/>
    <x v="1"/>
    <n v="7"/>
    <n v="0"/>
    <n v="0"/>
    <n v="0"/>
    <n v="115"/>
    <n v="52"/>
    <x v="1"/>
    <x v="56"/>
    <n v="1"/>
    <n v="3"/>
    <x v="0"/>
    <x v="0"/>
  </r>
  <r>
    <x v="61"/>
    <x v="59"/>
    <x v="20"/>
    <x v="2"/>
    <x v="1"/>
    <x v="3"/>
    <x v="1"/>
    <n v="7"/>
    <n v="0"/>
    <n v="0"/>
    <n v="0"/>
    <n v="103"/>
    <n v="56"/>
    <x v="1"/>
    <x v="57"/>
    <n v="2"/>
    <n v="3"/>
    <x v="0"/>
    <x v="1"/>
  </r>
  <r>
    <x v="62"/>
    <x v="60"/>
    <x v="7"/>
    <x v="2"/>
    <x v="8"/>
    <x v="0"/>
    <x v="2"/>
    <n v="5"/>
    <n v="1"/>
    <n v="0"/>
    <n v="1"/>
    <n v="105"/>
    <n v="44"/>
    <x v="1"/>
    <x v="58"/>
    <n v="1"/>
    <n v="2"/>
    <x v="4"/>
    <x v="0"/>
  </r>
  <r>
    <x v="63"/>
    <x v="61"/>
    <x v="23"/>
    <x v="2"/>
    <x v="3"/>
    <x v="2"/>
    <x v="2"/>
    <n v="4"/>
    <n v="0"/>
    <n v="0"/>
    <n v="0"/>
    <n v="111"/>
    <n v="65"/>
    <x v="0"/>
    <x v="59"/>
    <n v="1"/>
    <n v="3"/>
    <x v="0"/>
    <x v="1"/>
  </r>
  <r>
    <x v="64"/>
    <x v="62"/>
    <x v="46"/>
    <x v="6"/>
    <x v="2"/>
    <x v="9"/>
    <x v="8"/>
    <n v="5"/>
    <n v="0"/>
    <n v="0"/>
    <n v="0"/>
    <n v="116"/>
    <n v="53"/>
    <x v="1"/>
    <x v="60"/>
    <n v="3"/>
    <n v="3"/>
    <x v="0"/>
    <x v="1"/>
  </r>
  <r>
    <x v="65"/>
    <x v="63"/>
    <x v="47"/>
    <x v="0"/>
    <x v="6"/>
    <x v="10"/>
    <x v="3"/>
    <n v="3"/>
    <n v="0"/>
    <n v="0"/>
    <n v="0"/>
    <n v="123"/>
    <n v="69"/>
    <x v="0"/>
    <x v="61"/>
    <n v="0"/>
    <n v="4"/>
    <x v="2"/>
    <x v="1"/>
  </r>
  <r>
    <x v="66"/>
    <x v="64"/>
    <x v="38"/>
    <x v="4"/>
    <x v="10"/>
    <x v="4"/>
    <x v="11"/>
    <n v="7"/>
    <n v="0"/>
    <n v="0"/>
    <n v="0"/>
    <n v="117"/>
    <n v="64"/>
    <x v="0"/>
    <x v="62"/>
    <n v="1"/>
    <n v="3"/>
    <x v="0"/>
    <x v="1"/>
  </r>
  <r>
    <x v="67"/>
    <x v="65"/>
    <x v="33"/>
    <x v="3"/>
    <x v="11"/>
    <x v="2"/>
    <x v="7"/>
    <n v="7"/>
    <n v="0"/>
    <n v="0"/>
    <n v="0"/>
    <n v="116"/>
    <n v="48"/>
    <x v="1"/>
    <x v="63"/>
    <n v="2"/>
    <n v="5"/>
    <x v="1"/>
    <x v="1"/>
  </r>
  <r>
    <x v="68"/>
    <x v="66"/>
    <x v="0"/>
    <x v="2"/>
    <x v="2"/>
    <x v="1"/>
    <x v="0"/>
    <n v="2"/>
    <n v="0"/>
    <n v="0"/>
    <n v="0"/>
    <n v="104"/>
    <n v="71"/>
    <x v="0"/>
    <x v="32"/>
    <n v="0"/>
    <n v="3"/>
    <x v="0"/>
    <x v="1"/>
  </r>
  <r>
    <x v="69"/>
    <x v="67"/>
    <x v="8"/>
    <x v="2"/>
    <x v="1"/>
    <x v="3"/>
    <x v="1"/>
    <n v="6"/>
    <n v="0"/>
    <n v="0"/>
    <n v="0"/>
    <n v="120"/>
    <n v="46"/>
    <x v="1"/>
    <x v="64"/>
    <n v="1"/>
    <n v="3"/>
    <x v="0"/>
    <x v="1"/>
  </r>
  <r>
    <x v="70"/>
    <x v="68"/>
    <x v="5"/>
    <x v="2"/>
    <x v="5"/>
    <x v="6"/>
    <x v="8"/>
    <n v="5"/>
    <n v="0"/>
    <n v="0"/>
    <n v="0"/>
    <n v="124"/>
    <n v="51"/>
    <x v="1"/>
    <x v="65"/>
    <n v="0"/>
    <n v="4"/>
    <x v="2"/>
    <x v="0"/>
  </r>
  <r>
    <x v="71"/>
    <x v="69"/>
    <x v="48"/>
    <x v="9"/>
    <x v="3"/>
    <x v="10"/>
    <x v="10"/>
    <n v="4"/>
    <n v="1"/>
    <n v="0"/>
    <n v="0"/>
    <n v="122"/>
    <n v="47"/>
    <x v="1"/>
    <x v="66"/>
    <n v="0"/>
    <n v="3"/>
    <x v="0"/>
    <x v="0"/>
  </r>
  <r>
    <x v="72"/>
    <x v="70"/>
    <x v="43"/>
    <x v="2"/>
    <x v="9"/>
    <x v="3"/>
    <x v="6"/>
    <n v="3"/>
    <n v="0"/>
    <n v="0"/>
    <n v="0"/>
    <n v="111"/>
    <n v="47"/>
    <x v="1"/>
    <x v="67"/>
    <n v="0"/>
    <n v="2"/>
    <x v="4"/>
    <x v="1"/>
  </r>
  <r>
    <x v="73"/>
    <x v="71"/>
    <x v="49"/>
    <x v="1"/>
    <x v="10"/>
    <x v="1"/>
    <x v="7"/>
    <n v="8"/>
    <n v="1"/>
    <n v="0"/>
    <n v="0"/>
    <n v="120"/>
    <n v="58"/>
    <x v="1"/>
    <x v="68"/>
    <n v="0"/>
    <n v="3"/>
    <x v="0"/>
    <x v="0"/>
  </r>
  <r>
    <x v="74"/>
    <x v="72"/>
    <x v="50"/>
    <x v="4"/>
    <x v="7"/>
    <x v="1"/>
    <x v="0"/>
    <n v="8"/>
    <n v="0"/>
    <n v="0"/>
    <n v="0"/>
    <n v="124"/>
    <n v="38"/>
    <x v="1"/>
    <x v="69"/>
    <n v="1"/>
    <n v="3"/>
    <x v="0"/>
    <x v="1"/>
  </r>
  <r>
    <x v="75"/>
    <x v="73"/>
    <x v="51"/>
    <x v="2"/>
    <x v="1"/>
    <x v="3"/>
    <x v="1"/>
    <n v="7"/>
    <n v="0"/>
    <n v="0"/>
    <n v="0"/>
    <n v="114"/>
    <n v="54"/>
    <x v="1"/>
    <x v="70"/>
    <n v="1"/>
    <n v="3"/>
    <x v="0"/>
    <x v="1"/>
  </r>
  <r>
    <x v="76"/>
    <x v="74"/>
    <x v="50"/>
    <x v="0"/>
    <x v="7"/>
    <x v="3"/>
    <x v="6"/>
    <n v="7"/>
    <n v="0"/>
    <n v="0"/>
    <n v="0"/>
    <n v="114"/>
    <n v="50"/>
    <x v="1"/>
    <x v="71"/>
    <n v="1"/>
    <n v="2"/>
    <x v="4"/>
    <x v="1"/>
  </r>
  <r>
    <x v="77"/>
    <x v="29"/>
    <x v="25"/>
    <x v="2"/>
    <x v="2"/>
    <x v="9"/>
    <x v="6"/>
    <n v="3"/>
    <n v="0"/>
    <n v="0"/>
    <n v="0"/>
    <n v="115"/>
    <n v="60"/>
    <x v="0"/>
    <x v="28"/>
    <n v="0"/>
    <n v="4"/>
    <x v="2"/>
    <x v="1"/>
  </r>
  <r>
    <x v="78"/>
    <x v="75"/>
    <x v="44"/>
    <x v="2"/>
    <x v="7"/>
    <x v="0"/>
    <x v="11"/>
    <n v="1"/>
    <n v="0"/>
    <n v="0"/>
    <n v="0"/>
    <n v="106"/>
    <n v="36"/>
    <x v="1"/>
    <x v="72"/>
    <n v="0"/>
    <n v="3"/>
    <x v="0"/>
    <x v="1"/>
  </r>
  <r>
    <x v="79"/>
    <x v="76"/>
    <x v="52"/>
    <x v="1"/>
    <x v="1"/>
    <x v="3"/>
    <x v="0"/>
    <n v="7"/>
    <n v="0"/>
    <n v="0"/>
    <n v="0"/>
    <n v="112"/>
    <n v="63"/>
    <x v="0"/>
    <x v="73"/>
    <n v="2"/>
    <n v="3"/>
    <x v="0"/>
    <x v="1"/>
  </r>
  <r>
    <x v="80"/>
    <x v="77"/>
    <x v="53"/>
    <x v="3"/>
    <x v="7"/>
    <x v="1"/>
    <x v="0"/>
    <n v="7"/>
    <n v="0"/>
    <n v="0"/>
    <n v="0"/>
    <n v="113"/>
    <n v="53"/>
    <x v="1"/>
    <x v="74"/>
    <n v="2"/>
    <n v="4"/>
    <x v="2"/>
    <x v="1"/>
  </r>
  <r>
    <x v="81"/>
    <x v="78"/>
    <x v="32"/>
    <x v="4"/>
    <x v="4"/>
    <x v="1"/>
    <x v="3"/>
    <n v="7"/>
    <n v="0"/>
    <n v="0"/>
    <n v="1"/>
    <n v="103"/>
    <n v="66"/>
    <x v="0"/>
    <x v="75"/>
    <n v="1"/>
    <n v="3"/>
    <x v="0"/>
    <x v="0"/>
  </r>
  <r>
    <x v="82"/>
    <x v="79"/>
    <x v="54"/>
    <x v="2"/>
    <x v="3"/>
    <x v="6"/>
    <x v="4"/>
    <n v="2"/>
    <n v="0"/>
    <n v="1"/>
    <n v="0"/>
    <n v="103"/>
    <n v="50"/>
    <x v="1"/>
    <x v="76"/>
    <n v="0"/>
    <n v="3"/>
    <x v="0"/>
    <x v="1"/>
  </r>
  <r>
    <x v="83"/>
    <x v="80"/>
    <x v="55"/>
    <x v="2"/>
    <x v="2"/>
    <x v="2"/>
    <x v="8"/>
    <n v="2"/>
    <n v="0"/>
    <n v="0"/>
    <n v="0"/>
    <n v="107"/>
    <n v="56"/>
    <x v="1"/>
    <x v="77"/>
    <n v="1"/>
    <n v="3"/>
    <x v="0"/>
    <x v="1"/>
  </r>
  <r>
    <x v="84"/>
    <x v="81"/>
    <x v="21"/>
    <x v="2"/>
    <x v="1"/>
    <x v="3"/>
    <x v="6"/>
    <n v="7"/>
    <n v="0"/>
    <n v="0"/>
    <n v="0"/>
    <n v="105"/>
    <n v="51"/>
    <x v="1"/>
    <x v="78"/>
    <n v="1"/>
    <n v="4"/>
    <x v="2"/>
    <x v="1"/>
  </r>
  <r>
    <x v="85"/>
    <x v="82"/>
    <x v="56"/>
    <x v="0"/>
    <x v="7"/>
    <x v="1"/>
    <x v="6"/>
    <n v="5"/>
    <n v="0"/>
    <n v="0"/>
    <n v="0"/>
    <n v="103"/>
    <n v="53"/>
    <x v="1"/>
    <x v="79"/>
    <n v="1"/>
    <n v="5"/>
    <x v="1"/>
    <x v="1"/>
  </r>
  <r>
    <x v="86"/>
    <x v="83"/>
    <x v="42"/>
    <x v="2"/>
    <x v="2"/>
    <x v="3"/>
    <x v="6"/>
    <n v="6"/>
    <n v="0"/>
    <n v="0"/>
    <n v="0"/>
    <n v="103"/>
    <n v="40"/>
    <x v="1"/>
    <x v="80"/>
    <n v="1"/>
    <n v="3"/>
    <x v="0"/>
    <x v="1"/>
  </r>
  <r>
    <x v="87"/>
    <x v="84"/>
    <x v="34"/>
    <x v="3"/>
    <x v="5"/>
    <x v="5"/>
    <x v="3"/>
    <n v="6"/>
    <n v="0"/>
    <n v="0"/>
    <n v="0"/>
    <n v="121"/>
    <n v="63"/>
    <x v="0"/>
    <x v="47"/>
    <n v="1"/>
    <n v="3"/>
    <x v="0"/>
    <x v="1"/>
  </r>
  <r>
    <x v="88"/>
    <x v="85"/>
    <x v="29"/>
    <x v="1"/>
    <x v="2"/>
    <x v="3"/>
    <x v="6"/>
    <n v="7"/>
    <n v="0"/>
    <n v="0"/>
    <n v="0"/>
    <n v="116"/>
    <n v="51"/>
    <x v="1"/>
    <x v="81"/>
    <n v="2"/>
    <n v="3"/>
    <x v="0"/>
    <x v="1"/>
  </r>
  <r>
    <x v="89"/>
    <x v="86"/>
    <x v="57"/>
    <x v="2"/>
    <x v="3"/>
    <x v="11"/>
    <x v="9"/>
    <n v="2"/>
    <n v="0"/>
    <n v="0"/>
    <n v="1"/>
    <n v="109"/>
    <n v="72"/>
    <x v="0"/>
    <x v="82"/>
    <n v="0"/>
    <n v="2"/>
    <x v="4"/>
    <x v="1"/>
  </r>
  <r>
    <x v="90"/>
    <x v="87"/>
    <x v="6"/>
    <x v="1"/>
    <x v="3"/>
    <x v="2"/>
    <x v="4"/>
    <n v="5"/>
    <n v="0"/>
    <n v="0"/>
    <n v="0"/>
    <n v="114"/>
    <n v="40"/>
    <x v="1"/>
    <x v="83"/>
    <n v="0"/>
    <n v="5"/>
    <x v="1"/>
    <x v="1"/>
  </r>
  <r>
    <x v="91"/>
    <x v="88"/>
    <x v="20"/>
    <x v="1"/>
    <x v="2"/>
    <x v="3"/>
    <x v="6"/>
    <n v="8"/>
    <n v="0"/>
    <n v="0"/>
    <n v="0"/>
    <n v="113"/>
    <n v="63"/>
    <x v="0"/>
    <x v="46"/>
    <n v="1"/>
    <n v="2"/>
    <x v="4"/>
    <x v="1"/>
  </r>
  <r>
    <x v="92"/>
    <x v="89"/>
    <x v="58"/>
    <x v="1"/>
    <x v="2"/>
    <x v="3"/>
    <x v="6"/>
    <n v="6"/>
    <n v="0"/>
    <n v="0"/>
    <n v="0"/>
    <n v="105"/>
    <n v="64"/>
    <x v="0"/>
    <x v="42"/>
    <n v="1"/>
    <n v="5"/>
    <x v="1"/>
    <x v="1"/>
  </r>
  <r>
    <x v="93"/>
    <x v="90"/>
    <x v="9"/>
    <x v="1"/>
    <x v="11"/>
    <x v="9"/>
    <x v="12"/>
    <n v="5"/>
    <n v="0"/>
    <n v="0"/>
    <n v="0"/>
    <n v="116"/>
    <n v="44"/>
    <x v="1"/>
    <x v="84"/>
    <n v="1"/>
    <n v="3"/>
    <x v="0"/>
    <x v="1"/>
  </r>
  <r>
    <x v="94"/>
    <x v="91"/>
    <x v="8"/>
    <x v="2"/>
    <x v="4"/>
    <x v="4"/>
    <x v="3"/>
    <n v="4"/>
    <n v="0"/>
    <n v="0"/>
    <n v="0"/>
    <n v="115"/>
    <n v="78"/>
    <x v="0"/>
    <x v="85"/>
    <n v="0"/>
    <n v="5"/>
    <x v="1"/>
    <x v="1"/>
  </r>
  <r>
    <x v="95"/>
    <x v="92"/>
    <x v="59"/>
    <x v="2"/>
    <x v="7"/>
    <x v="12"/>
    <x v="8"/>
    <n v="1"/>
    <n v="0"/>
    <n v="0"/>
    <n v="0"/>
    <n v="103"/>
    <n v="64"/>
    <x v="0"/>
    <x v="86"/>
    <n v="0"/>
    <n v="3"/>
    <x v="0"/>
    <x v="0"/>
  </r>
  <r>
    <x v="96"/>
    <x v="93"/>
    <x v="3"/>
    <x v="2"/>
    <x v="1"/>
    <x v="3"/>
    <x v="6"/>
    <n v="5"/>
    <n v="0"/>
    <n v="0"/>
    <n v="0"/>
    <n v="108"/>
    <n v="44"/>
    <x v="1"/>
    <x v="50"/>
    <n v="1"/>
    <n v="1"/>
    <x v="3"/>
    <x v="1"/>
  </r>
  <r>
    <x v="97"/>
    <x v="94"/>
    <x v="60"/>
    <x v="4"/>
    <x v="6"/>
    <x v="1"/>
    <x v="0"/>
    <n v="7"/>
    <n v="0"/>
    <n v="0"/>
    <n v="0"/>
    <n v="111"/>
    <n v="59"/>
    <x v="1"/>
    <x v="87"/>
    <n v="2"/>
    <n v="3"/>
    <x v="0"/>
    <x v="1"/>
  </r>
  <r>
    <x v="98"/>
    <x v="95"/>
    <x v="25"/>
    <x v="4"/>
    <x v="4"/>
    <x v="5"/>
    <x v="9"/>
    <n v="6"/>
    <n v="0"/>
    <n v="0"/>
    <n v="0"/>
    <n v="119"/>
    <n v="54"/>
    <x v="1"/>
    <x v="88"/>
    <n v="2"/>
    <n v="3"/>
    <x v="0"/>
    <x v="1"/>
  </r>
  <r>
    <x v="99"/>
    <x v="96"/>
    <x v="61"/>
    <x v="1"/>
    <x v="7"/>
    <x v="1"/>
    <x v="6"/>
    <n v="7"/>
    <n v="0"/>
    <n v="0"/>
    <n v="0"/>
    <n v="120"/>
    <n v="45"/>
    <x v="1"/>
    <x v="89"/>
    <n v="1"/>
    <n v="3"/>
    <x v="0"/>
    <x v="1"/>
  </r>
  <r>
    <x v="100"/>
    <x v="97"/>
    <x v="44"/>
    <x v="2"/>
    <x v="3"/>
    <x v="5"/>
    <x v="0"/>
    <n v="2"/>
    <n v="0"/>
    <n v="0"/>
    <n v="0"/>
    <n v="120"/>
    <n v="63"/>
    <x v="0"/>
    <x v="90"/>
    <n v="0"/>
    <n v="4"/>
    <x v="2"/>
    <x v="1"/>
  </r>
  <r>
    <x v="101"/>
    <x v="98"/>
    <x v="62"/>
    <x v="2"/>
    <x v="4"/>
    <x v="6"/>
    <x v="12"/>
    <n v="3"/>
    <n v="0"/>
    <n v="0"/>
    <n v="0"/>
    <n v="110"/>
    <n v="44"/>
    <x v="1"/>
    <x v="91"/>
    <n v="1"/>
    <n v="3"/>
    <x v="0"/>
    <x v="1"/>
  </r>
  <r>
    <x v="102"/>
    <x v="99"/>
    <x v="48"/>
    <x v="2"/>
    <x v="5"/>
    <x v="5"/>
    <x v="8"/>
    <n v="9"/>
    <n v="0"/>
    <n v="0"/>
    <n v="0"/>
    <n v="121"/>
    <n v="32"/>
    <x v="2"/>
    <x v="92"/>
    <n v="0"/>
    <n v="5"/>
    <x v="1"/>
    <x v="0"/>
  </r>
  <r>
    <x v="103"/>
    <x v="100"/>
    <x v="63"/>
    <x v="0"/>
    <x v="0"/>
    <x v="1"/>
    <x v="7"/>
    <n v="6"/>
    <n v="0"/>
    <n v="0"/>
    <n v="0"/>
    <n v="102"/>
    <n v="60"/>
    <x v="0"/>
    <x v="93"/>
    <n v="1"/>
    <n v="4"/>
    <x v="2"/>
    <x v="1"/>
  </r>
  <r>
    <x v="104"/>
    <x v="101"/>
    <x v="52"/>
    <x v="2"/>
    <x v="4"/>
    <x v="11"/>
    <x v="12"/>
    <n v="3"/>
    <n v="0"/>
    <n v="1"/>
    <n v="0"/>
    <n v="120"/>
    <n v="32"/>
    <x v="2"/>
    <x v="94"/>
    <n v="0"/>
    <n v="3"/>
    <x v="0"/>
    <x v="0"/>
  </r>
  <r>
    <x v="105"/>
    <x v="102"/>
    <x v="7"/>
    <x v="3"/>
    <x v="4"/>
    <x v="5"/>
    <x v="3"/>
    <n v="7"/>
    <n v="0"/>
    <n v="0"/>
    <n v="0"/>
    <n v="120"/>
    <n v="43"/>
    <x v="1"/>
    <x v="95"/>
    <n v="1"/>
    <n v="5"/>
    <x v="1"/>
    <x v="1"/>
  </r>
  <r>
    <x v="106"/>
    <x v="103"/>
    <x v="63"/>
    <x v="1"/>
    <x v="2"/>
    <x v="1"/>
    <x v="6"/>
    <n v="6"/>
    <n v="0"/>
    <n v="0"/>
    <n v="0"/>
    <n v="111"/>
    <n v="61"/>
    <x v="0"/>
    <x v="96"/>
    <n v="2"/>
    <n v="3"/>
    <x v="0"/>
    <x v="1"/>
  </r>
  <r>
    <x v="107"/>
    <x v="104"/>
    <x v="64"/>
    <x v="9"/>
    <x v="6"/>
    <x v="6"/>
    <x v="8"/>
    <n v="1"/>
    <n v="0"/>
    <n v="1"/>
    <n v="1"/>
    <n v="107"/>
    <n v="53"/>
    <x v="1"/>
    <x v="97"/>
    <n v="0"/>
    <n v="3"/>
    <x v="0"/>
    <x v="1"/>
  </r>
  <r>
    <x v="108"/>
    <x v="105"/>
    <x v="65"/>
    <x v="3"/>
    <x v="11"/>
    <x v="1"/>
    <x v="8"/>
    <n v="9"/>
    <n v="0"/>
    <n v="0"/>
    <n v="0"/>
    <n v="118"/>
    <n v="45"/>
    <x v="1"/>
    <x v="98"/>
    <n v="1"/>
    <n v="2"/>
    <x v="4"/>
    <x v="1"/>
  </r>
  <r>
    <x v="109"/>
    <x v="106"/>
    <x v="66"/>
    <x v="1"/>
    <x v="1"/>
    <x v="1"/>
    <x v="6"/>
    <n v="5"/>
    <n v="0"/>
    <n v="0"/>
    <n v="0"/>
    <n v="113"/>
    <n v="56"/>
    <x v="1"/>
    <x v="34"/>
    <n v="2"/>
    <n v="2"/>
    <x v="4"/>
    <x v="1"/>
  </r>
  <r>
    <x v="110"/>
    <x v="107"/>
    <x v="29"/>
    <x v="1"/>
    <x v="2"/>
    <x v="3"/>
    <x v="6"/>
    <n v="6"/>
    <n v="0"/>
    <n v="0"/>
    <n v="0"/>
    <n v="109"/>
    <n v="54"/>
    <x v="1"/>
    <x v="99"/>
    <n v="1"/>
    <n v="3"/>
    <x v="0"/>
    <x v="1"/>
  </r>
  <r>
    <x v="111"/>
    <x v="108"/>
    <x v="67"/>
    <x v="4"/>
    <x v="4"/>
    <x v="2"/>
    <x v="2"/>
    <n v="4"/>
    <n v="0"/>
    <n v="0"/>
    <n v="0"/>
    <n v="114"/>
    <n v="70"/>
    <x v="0"/>
    <x v="100"/>
    <n v="1"/>
    <n v="4"/>
    <x v="2"/>
    <x v="1"/>
  </r>
  <r>
    <x v="112"/>
    <x v="109"/>
    <x v="68"/>
    <x v="0"/>
    <x v="2"/>
    <x v="1"/>
    <x v="6"/>
    <n v="5"/>
    <n v="0"/>
    <n v="0"/>
    <n v="0"/>
    <n v="106"/>
    <n v="56"/>
    <x v="1"/>
    <x v="101"/>
    <n v="1"/>
    <n v="4"/>
    <x v="2"/>
    <x v="0"/>
  </r>
  <r>
    <x v="113"/>
    <x v="110"/>
    <x v="19"/>
    <x v="1"/>
    <x v="1"/>
    <x v="3"/>
    <x v="6"/>
    <n v="7"/>
    <n v="0"/>
    <n v="0"/>
    <n v="0"/>
    <n v="111"/>
    <n v="38"/>
    <x v="1"/>
    <x v="27"/>
    <n v="2"/>
    <n v="4"/>
    <x v="2"/>
    <x v="1"/>
  </r>
  <r>
    <x v="114"/>
    <x v="111"/>
    <x v="69"/>
    <x v="2"/>
    <x v="1"/>
    <x v="3"/>
    <x v="6"/>
    <n v="7"/>
    <n v="0"/>
    <n v="0"/>
    <n v="0"/>
    <n v="116"/>
    <n v="47"/>
    <x v="1"/>
    <x v="79"/>
    <n v="1"/>
    <n v="3"/>
    <x v="0"/>
    <x v="1"/>
  </r>
  <r>
    <x v="115"/>
    <x v="112"/>
    <x v="21"/>
    <x v="9"/>
    <x v="4"/>
    <x v="10"/>
    <x v="11"/>
    <n v="2"/>
    <n v="0"/>
    <n v="1"/>
    <n v="1"/>
    <n v="117"/>
    <n v="40"/>
    <x v="1"/>
    <x v="102"/>
    <n v="0"/>
    <n v="3"/>
    <x v="0"/>
    <x v="0"/>
  </r>
  <r>
    <x v="116"/>
    <x v="113"/>
    <x v="50"/>
    <x v="1"/>
    <x v="7"/>
    <x v="5"/>
    <x v="4"/>
    <n v="1"/>
    <n v="0"/>
    <n v="0"/>
    <n v="0"/>
    <n v="118"/>
    <n v="58"/>
    <x v="1"/>
    <x v="103"/>
    <n v="0"/>
    <n v="2"/>
    <x v="4"/>
    <x v="1"/>
  </r>
  <r>
    <x v="117"/>
    <x v="114"/>
    <x v="29"/>
    <x v="2"/>
    <x v="7"/>
    <x v="6"/>
    <x v="3"/>
    <n v="1"/>
    <n v="0"/>
    <n v="0"/>
    <n v="0"/>
    <n v="116"/>
    <n v="39"/>
    <x v="1"/>
    <x v="104"/>
    <n v="0"/>
    <n v="3"/>
    <x v="0"/>
    <x v="0"/>
  </r>
  <r>
    <x v="118"/>
    <x v="115"/>
    <x v="13"/>
    <x v="1"/>
    <x v="2"/>
    <x v="3"/>
    <x v="0"/>
    <n v="6"/>
    <n v="0"/>
    <n v="0"/>
    <n v="0"/>
    <n v="102"/>
    <n v="70"/>
    <x v="0"/>
    <x v="105"/>
    <n v="2"/>
    <n v="4"/>
    <x v="2"/>
    <x v="1"/>
  </r>
  <r>
    <x v="119"/>
    <x v="116"/>
    <x v="34"/>
    <x v="4"/>
    <x v="4"/>
    <x v="4"/>
    <x v="2"/>
    <n v="4"/>
    <n v="0"/>
    <n v="0"/>
    <n v="0"/>
    <n v="103"/>
    <n v="67"/>
    <x v="0"/>
    <x v="63"/>
    <n v="2"/>
    <n v="5"/>
    <x v="1"/>
    <x v="1"/>
  </r>
  <r>
    <x v="120"/>
    <x v="117"/>
    <x v="70"/>
    <x v="3"/>
    <x v="3"/>
    <x v="5"/>
    <x v="8"/>
    <n v="5"/>
    <n v="0"/>
    <n v="0"/>
    <n v="0"/>
    <n v="111"/>
    <n v="71"/>
    <x v="0"/>
    <x v="106"/>
    <n v="1"/>
    <n v="3"/>
    <x v="0"/>
    <x v="1"/>
  </r>
  <r>
    <x v="121"/>
    <x v="118"/>
    <x v="18"/>
    <x v="3"/>
    <x v="8"/>
    <x v="1"/>
    <x v="3"/>
    <n v="8"/>
    <n v="0"/>
    <n v="0"/>
    <n v="0"/>
    <n v="117"/>
    <n v="65"/>
    <x v="0"/>
    <x v="107"/>
    <n v="2"/>
    <n v="4"/>
    <x v="2"/>
    <x v="1"/>
  </r>
  <r>
    <x v="122"/>
    <x v="119"/>
    <x v="70"/>
    <x v="2"/>
    <x v="5"/>
    <x v="2"/>
    <x v="10"/>
    <n v="4"/>
    <n v="0"/>
    <n v="0"/>
    <n v="0"/>
    <n v="106"/>
    <n v="54"/>
    <x v="1"/>
    <x v="108"/>
    <n v="0"/>
    <n v="3"/>
    <x v="0"/>
    <x v="1"/>
  </r>
  <r>
    <x v="123"/>
    <x v="120"/>
    <x v="13"/>
    <x v="3"/>
    <x v="3"/>
    <x v="1"/>
    <x v="8"/>
    <n v="8"/>
    <n v="0"/>
    <n v="0"/>
    <n v="0"/>
    <n v="112"/>
    <n v="59"/>
    <x v="1"/>
    <x v="109"/>
    <n v="2"/>
    <n v="5"/>
    <x v="1"/>
    <x v="1"/>
  </r>
  <r>
    <x v="124"/>
    <x v="121"/>
    <x v="71"/>
    <x v="2"/>
    <x v="6"/>
    <x v="9"/>
    <x v="11"/>
    <n v="3"/>
    <n v="0"/>
    <n v="0"/>
    <n v="0"/>
    <n v="117"/>
    <n v="56"/>
    <x v="1"/>
    <x v="110"/>
    <n v="0"/>
    <n v="5"/>
    <x v="1"/>
    <x v="1"/>
  </r>
  <r>
    <x v="125"/>
    <x v="122"/>
    <x v="26"/>
    <x v="1"/>
    <x v="1"/>
    <x v="3"/>
    <x v="6"/>
    <n v="8"/>
    <n v="0"/>
    <n v="0"/>
    <n v="0"/>
    <n v="124"/>
    <n v="47"/>
    <x v="1"/>
    <x v="50"/>
    <n v="1"/>
    <n v="1"/>
    <x v="3"/>
    <x v="1"/>
  </r>
  <r>
    <x v="126"/>
    <x v="123"/>
    <x v="72"/>
    <x v="0"/>
    <x v="2"/>
    <x v="2"/>
    <x v="1"/>
    <n v="8"/>
    <n v="0"/>
    <n v="0"/>
    <n v="0"/>
    <n v="113"/>
    <n v="64"/>
    <x v="0"/>
    <x v="111"/>
    <n v="3"/>
    <n v="5"/>
    <x v="1"/>
    <x v="1"/>
  </r>
  <r>
    <x v="127"/>
    <x v="124"/>
    <x v="29"/>
    <x v="1"/>
    <x v="1"/>
    <x v="1"/>
    <x v="1"/>
    <n v="5"/>
    <n v="1"/>
    <n v="0"/>
    <n v="0"/>
    <n v="103"/>
    <n v="50"/>
    <x v="1"/>
    <x v="9"/>
    <n v="2"/>
    <n v="5"/>
    <x v="1"/>
    <x v="0"/>
  </r>
  <r>
    <x v="128"/>
    <x v="125"/>
    <x v="65"/>
    <x v="1"/>
    <x v="2"/>
    <x v="3"/>
    <x v="6"/>
    <n v="7"/>
    <n v="0"/>
    <n v="0"/>
    <n v="0"/>
    <n v="113"/>
    <n v="58"/>
    <x v="1"/>
    <x v="112"/>
    <n v="2"/>
    <n v="5"/>
    <x v="1"/>
    <x v="1"/>
  </r>
  <r>
    <x v="129"/>
    <x v="126"/>
    <x v="62"/>
    <x v="2"/>
    <x v="3"/>
    <x v="5"/>
    <x v="9"/>
    <n v="2"/>
    <n v="0"/>
    <n v="0"/>
    <n v="0"/>
    <n v="122"/>
    <n v="31"/>
    <x v="2"/>
    <x v="113"/>
    <n v="0"/>
    <n v="4"/>
    <x v="2"/>
    <x v="1"/>
  </r>
  <r>
    <x v="130"/>
    <x v="127"/>
    <x v="23"/>
    <x v="1"/>
    <x v="7"/>
    <x v="9"/>
    <x v="4"/>
    <n v="7"/>
    <n v="0"/>
    <n v="0"/>
    <n v="0"/>
    <n v="109"/>
    <n v="47"/>
    <x v="1"/>
    <x v="114"/>
    <n v="1"/>
    <n v="4"/>
    <x v="2"/>
    <x v="0"/>
  </r>
  <r>
    <x v="131"/>
    <x v="128"/>
    <x v="73"/>
    <x v="2"/>
    <x v="3"/>
    <x v="11"/>
    <x v="2"/>
    <n v="2"/>
    <n v="0"/>
    <n v="0"/>
    <n v="0"/>
    <n v="116"/>
    <n v="61"/>
    <x v="0"/>
    <x v="115"/>
    <n v="0"/>
    <n v="3"/>
    <x v="0"/>
    <x v="1"/>
  </r>
  <r>
    <x v="132"/>
    <x v="129"/>
    <x v="74"/>
    <x v="0"/>
    <x v="0"/>
    <x v="9"/>
    <x v="10"/>
    <n v="6"/>
    <n v="0"/>
    <n v="0"/>
    <n v="0"/>
    <n v="112"/>
    <n v="49"/>
    <x v="1"/>
    <x v="116"/>
    <n v="1"/>
    <n v="5"/>
    <x v="1"/>
    <x v="1"/>
  </r>
  <r>
    <x v="133"/>
    <x v="130"/>
    <x v="68"/>
    <x v="0"/>
    <x v="6"/>
    <x v="2"/>
    <x v="6"/>
    <n v="7"/>
    <n v="0"/>
    <n v="0"/>
    <n v="0"/>
    <n v="117"/>
    <n v="35"/>
    <x v="2"/>
    <x v="117"/>
    <n v="1"/>
    <n v="3"/>
    <x v="0"/>
    <x v="1"/>
  </r>
  <r>
    <x v="134"/>
    <x v="131"/>
    <x v="75"/>
    <x v="0"/>
    <x v="7"/>
    <x v="4"/>
    <x v="3"/>
    <n v="8"/>
    <n v="0"/>
    <n v="0"/>
    <n v="0"/>
    <n v="122"/>
    <n v="47"/>
    <x v="1"/>
    <x v="118"/>
    <n v="2"/>
    <n v="3"/>
    <x v="0"/>
    <x v="1"/>
  </r>
  <r>
    <x v="135"/>
    <x v="132"/>
    <x v="74"/>
    <x v="2"/>
    <x v="2"/>
    <x v="3"/>
    <x v="6"/>
    <n v="6"/>
    <n v="0"/>
    <n v="0"/>
    <n v="0"/>
    <n v="122"/>
    <n v="48"/>
    <x v="1"/>
    <x v="119"/>
    <n v="1"/>
    <n v="3"/>
    <x v="0"/>
    <x v="0"/>
  </r>
  <r>
    <x v="136"/>
    <x v="133"/>
    <x v="76"/>
    <x v="2"/>
    <x v="1"/>
    <x v="3"/>
    <x v="1"/>
    <n v="8"/>
    <n v="0"/>
    <n v="0"/>
    <n v="0"/>
    <n v="112"/>
    <n v="42"/>
    <x v="1"/>
    <x v="38"/>
    <n v="1"/>
    <n v="3"/>
    <x v="0"/>
    <x v="1"/>
  </r>
  <r>
    <x v="137"/>
    <x v="134"/>
    <x v="3"/>
    <x v="6"/>
    <x v="6"/>
    <x v="1"/>
    <x v="0"/>
    <n v="8"/>
    <n v="0"/>
    <n v="0"/>
    <n v="0"/>
    <n v="124"/>
    <n v="50"/>
    <x v="1"/>
    <x v="120"/>
    <n v="3"/>
    <n v="2"/>
    <x v="4"/>
    <x v="1"/>
  </r>
  <r>
    <x v="138"/>
    <x v="135"/>
    <x v="67"/>
    <x v="2"/>
    <x v="2"/>
    <x v="1"/>
    <x v="0"/>
    <n v="3"/>
    <n v="0"/>
    <n v="0"/>
    <n v="0"/>
    <n v="102"/>
    <n v="57"/>
    <x v="1"/>
    <x v="121"/>
    <n v="0"/>
    <n v="4"/>
    <x v="2"/>
    <x v="1"/>
  </r>
  <r>
    <x v="139"/>
    <x v="12"/>
    <x v="9"/>
    <x v="2"/>
    <x v="6"/>
    <x v="5"/>
    <x v="4"/>
    <n v="3"/>
    <n v="0"/>
    <n v="0"/>
    <n v="0"/>
    <n v="104"/>
    <n v="70"/>
    <x v="0"/>
    <x v="122"/>
    <n v="2"/>
    <n v="4"/>
    <x v="2"/>
    <x v="1"/>
  </r>
  <r>
    <x v="140"/>
    <x v="136"/>
    <x v="24"/>
    <x v="4"/>
    <x v="0"/>
    <x v="1"/>
    <x v="3"/>
    <n v="6"/>
    <n v="0"/>
    <n v="0"/>
    <n v="0"/>
    <n v="105"/>
    <n v="54"/>
    <x v="1"/>
    <x v="123"/>
    <n v="1"/>
    <n v="3"/>
    <x v="0"/>
    <x v="1"/>
  </r>
  <r>
    <x v="141"/>
    <x v="1"/>
    <x v="77"/>
    <x v="4"/>
    <x v="5"/>
    <x v="1"/>
    <x v="8"/>
    <n v="7"/>
    <n v="0"/>
    <n v="0"/>
    <n v="0"/>
    <n v="120"/>
    <n v="51"/>
    <x v="1"/>
    <x v="124"/>
    <n v="1"/>
    <n v="2"/>
    <x v="4"/>
    <x v="1"/>
  </r>
  <r>
    <x v="142"/>
    <x v="137"/>
    <x v="43"/>
    <x v="4"/>
    <x v="7"/>
    <x v="3"/>
    <x v="0"/>
    <n v="6"/>
    <n v="0"/>
    <n v="0"/>
    <n v="0"/>
    <n v="103"/>
    <n v="35"/>
    <x v="2"/>
    <x v="125"/>
    <n v="1"/>
    <n v="3"/>
    <x v="0"/>
    <x v="1"/>
  </r>
  <r>
    <x v="143"/>
    <x v="138"/>
    <x v="41"/>
    <x v="1"/>
    <x v="0"/>
    <x v="9"/>
    <x v="12"/>
    <n v="5"/>
    <n v="0"/>
    <n v="0"/>
    <n v="0"/>
    <n v="122"/>
    <n v="71"/>
    <x v="0"/>
    <x v="126"/>
    <n v="1"/>
    <n v="5"/>
    <x v="1"/>
    <x v="1"/>
  </r>
  <r>
    <x v="144"/>
    <x v="139"/>
    <x v="70"/>
    <x v="2"/>
    <x v="10"/>
    <x v="5"/>
    <x v="3"/>
    <n v="4"/>
    <n v="0"/>
    <n v="1"/>
    <n v="0"/>
    <n v="118"/>
    <n v="74"/>
    <x v="0"/>
    <x v="127"/>
    <n v="0"/>
    <n v="3"/>
    <x v="0"/>
    <x v="0"/>
  </r>
  <r>
    <x v="145"/>
    <x v="140"/>
    <x v="23"/>
    <x v="0"/>
    <x v="4"/>
    <x v="1"/>
    <x v="8"/>
    <n v="7"/>
    <n v="0"/>
    <n v="0"/>
    <n v="0"/>
    <n v="113"/>
    <n v="65"/>
    <x v="0"/>
    <x v="128"/>
    <n v="1"/>
    <n v="3"/>
    <x v="0"/>
    <x v="1"/>
  </r>
  <r>
    <x v="146"/>
    <x v="141"/>
    <x v="76"/>
    <x v="2"/>
    <x v="9"/>
    <x v="3"/>
    <x v="6"/>
    <n v="4"/>
    <n v="0"/>
    <n v="0"/>
    <n v="0"/>
    <n v="111"/>
    <n v="45"/>
    <x v="1"/>
    <x v="67"/>
    <n v="3"/>
    <n v="3"/>
    <x v="0"/>
    <x v="1"/>
  </r>
  <r>
    <x v="147"/>
    <x v="142"/>
    <x v="32"/>
    <x v="2"/>
    <x v="1"/>
    <x v="1"/>
    <x v="3"/>
    <n v="2"/>
    <n v="0"/>
    <n v="0"/>
    <n v="0"/>
    <n v="110"/>
    <n v="46"/>
    <x v="1"/>
    <x v="129"/>
    <n v="1"/>
    <n v="3"/>
    <x v="0"/>
    <x v="1"/>
  </r>
  <r>
    <x v="148"/>
    <x v="143"/>
    <x v="78"/>
    <x v="2"/>
    <x v="7"/>
    <x v="5"/>
    <x v="2"/>
    <n v="1"/>
    <n v="0"/>
    <n v="0"/>
    <n v="0"/>
    <n v="112"/>
    <n v="68"/>
    <x v="0"/>
    <x v="130"/>
    <n v="0"/>
    <n v="3"/>
    <x v="0"/>
    <x v="1"/>
  </r>
  <r>
    <x v="149"/>
    <x v="144"/>
    <x v="20"/>
    <x v="2"/>
    <x v="1"/>
    <x v="3"/>
    <x v="1"/>
    <n v="7"/>
    <n v="0"/>
    <n v="0"/>
    <n v="0"/>
    <n v="114"/>
    <n v="65"/>
    <x v="0"/>
    <x v="64"/>
    <n v="3"/>
    <n v="4"/>
    <x v="2"/>
    <x v="1"/>
  </r>
  <r>
    <x v="150"/>
    <x v="145"/>
    <x v="14"/>
    <x v="1"/>
    <x v="10"/>
    <x v="6"/>
    <x v="10"/>
    <n v="6"/>
    <n v="0"/>
    <n v="0"/>
    <n v="0"/>
    <n v="121"/>
    <n v="78"/>
    <x v="0"/>
    <x v="131"/>
    <n v="0"/>
    <n v="5"/>
    <x v="1"/>
    <x v="1"/>
  </r>
  <r>
    <x v="151"/>
    <x v="146"/>
    <x v="15"/>
    <x v="4"/>
    <x v="7"/>
    <x v="3"/>
    <x v="0"/>
    <n v="8"/>
    <n v="0"/>
    <n v="0"/>
    <n v="0"/>
    <n v="107"/>
    <n v="39"/>
    <x v="1"/>
    <x v="132"/>
    <n v="1"/>
    <n v="3"/>
    <x v="0"/>
    <x v="1"/>
  </r>
  <r>
    <x v="152"/>
    <x v="147"/>
    <x v="49"/>
    <x v="2"/>
    <x v="3"/>
    <x v="5"/>
    <x v="2"/>
    <n v="2"/>
    <n v="0"/>
    <n v="0"/>
    <n v="0"/>
    <n v="116"/>
    <n v="48"/>
    <x v="1"/>
    <x v="133"/>
    <n v="0"/>
    <n v="5"/>
    <x v="1"/>
    <x v="1"/>
  </r>
  <r>
    <x v="153"/>
    <x v="148"/>
    <x v="69"/>
    <x v="0"/>
    <x v="2"/>
    <x v="3"/>
    <x v="0"/>
    <n v="6"/>
    <n v="0"/>
    <n v="0"/>
    <n v="0"/>
    <n v="109"/>
    <n v="57"/>
    <x v="1"/>
    <x v="134"/>
    <n v="3"/>
    <n v="3"/>
    <x v="0"/>
    <x v="1"/>
  </r>
  <r>
    <x v="154"/>
    <x v="149"/>
    <x v="63"/>
    <x v="2"/>
    <x v="4"/>
    <x v="11"/>
    <x v="0"/>
    <n v="3"/>
    <n v="1"/>
    <n v="0"/>
    <n v="0"/>
    <n v="109"/>
    <n v="70"/>
    <x v="0"/>
    <x v="135"/>
    <n v="0"/>
    <n v="3"/>
    <x v="0"/>
    <x v="1"/>
  </r>
  <r>
    <x v="155"/>
    <x v="150"/>
    <x v="19"/>
    <x v="2"/>
    <x v="7"/>
    <x v="2"/>
    <x v="3"/>
    <n v="4"/>
    <n v="0"/>
    <n v="0"/>
    <n v="0"/>
    <n v="112"/>
    <n v="64"/>
    <x v="0"/>
    <x v="136"/>
    <n v="0"/>
    <n v="3"/>
    <x v="0"/>
    <x v="1"/>
  </r>
  <r>
    <x v="156"/>
    <x v="151"/>
    <x v="62"/>
    <x v="2"/>
    <x v="7"/>
    <x v="5"/>
    <x v="4"/>
    <n v="1"/>
    <n v="0"/>
    <n v="0"/>
    <n v="0"/>
    <n v="110"/>
    <n v="35"/>
    <x v="2"/>
    <x v="137"/>
    <n v="0"/>
    <n v="3"/>
    <x v="0"/>
    <x v="1"/>
  </r>
  <r>
    <x v="157"/>
    <x v="152"/>
    <x v="56"/>
    <x v="0"/>
    <x v="2"/>
    <x v="1"/>
    <x v="6"/>
    <n v="5"/>
    <n v="0"/>
    <n v="0"/>
    <n v="0"/>
    <n v="106"/>
    <n v="66"/>
    <x v="0"/>
    <x v="125"/>
    <n v="2"/>
    <n v="3"/>
    <x v="0"/>
    <x v="1"/>
  </r>
  <r>
    <x v="158"/>
    <x v="153"/>
    <x v="0"/>
    <x v="1"/>
    <x v="1"/>
    <x v="3"/>
    <x v="6"/>
    <n v="7"/>
    <n v="0"/>
    <n v="0"/>
    <n v="0"/>
    <n v="104"/>
    <n v="58"/>
    <x v="1"/>
    <x v="138"/>
    <n v="2"/>
    <n v="3"/>
    <x v="0"/>
    <x v="1"/>
  </r>
  <r>
    <x v="159"/>
    <x v="154"/>
    <x v="79"/>
    <x v="1"/>
    <x v="2"/>
    <x v="3"/>
    <x v="6"/>
    <n v="8"/>
    <n v="0"/>
    <n v="0"/>
    <n v="0"/>
    <n v="113"/>
    <n v="41"/>
    <x v="1"/>
    <x v="139"/>
    <n v="1"/>
    <n v="3"/>
    <x v="0"/>
    <x v="1"/>
  </r>
  <r>
    <x v="160"/>
    <x v="155"/>
    <x v="23"/>
    <x v="2"/>
    <x v="7"/>
    <x v="1"/>
    <x v="6"/>
    <n v="6"/>
    <n v="0"/>
    <n v="0"/>
    <n v="0"/>
    <n v="104"/>
    <n v="53"/>
    <x v="1"/>
    <x v="140"/>
    <n v="2"/>
    <n v="3"/>
    <x v="0"/>
    <x v="1"/>
  </r>
  <r>
    <x v="161"/>
    <x v="156"/>
    <x v="61"/>
    <x v="1"/>
    <x v="2"/>
    <x v="1"/>
    <x v="6"/>
    <n v="5"/>
    <n v="0"/>
    <n v="0"/>
    <n v="0"/>
    <n v="107"/>
    <n v="64"/>
    <x v="0"/>
    <x v="141"/>
    <n v="2"/>
    <n v="5"/>
    <x v="1"/>
    <x v="1"/>
  </r>
  <r>
    <x v="162"/>
    <x v="157"/>
    <x v="80"/>
    <x v="2"/>
    <x v="2"/>
    <x v="2"/>
    <x v="1"/>
    <n v="4"/>
    <n v="1"/>
    <n v="0"/>
    <n v="0"/>
    <n v="104"/>
    <n v="56"/>
    <x v="1"/>
    <x v="142"/>
    <n v="1"/>
    <n v="3"/>
    <x v="0"/>
    <x v="1"/>
  </r>
  <r>
    <x v="163"/>
    <x v="158"/>
    <x v="25"/>
    <x v="2"/>
    <x v="8"/>
    <x v="10"/>
    <x v="7"/>
    <n v="5"/>
    <n v="0"/>
    <n v="0"/>
    <n v="0"/>
    <n v="123"/>
    <n v="48"/>
    <x v="1"/>
    <x v="143"/>
    <n v="1"/>
    <n v="5"/>
    <x v="1"/>
    <x v="1"/>
  </r>
  <r>
    <x v="164"/>
    <x v="159"/>
    <x v="55"/>
    <x v="2"/>
    <x v="11"/>
    <x v="0"/>
    <x v="8"/>
    <n v="4"/>
    <n v="0"/>
    <n v="0"/>
    <n v="1"/>
    <n v="120"/>
    <n v="75"/>
    <x v="0"/>
    <x v="144"/>
    <n v="0"/>
    <n v="5"/>
    <x v="1"/>
    <x v="0"/>
  </r>
  <r>
    <x v="165"/>
    <x v="160"/>
    <x v="46"/>
    <x v="1"/>
    <x v="2"/>
    <x v="3"/>
    <x v="6"/>
    <n v="7"/>
    <n v="0"/>
    <n v="0"/>
    <n v="0"/>
    <n v="103"/>
    <n v="53"/>
    <x v="1"/>
    <x v="80"/>
    <n v="2"/>
    <n v="5"/>
    <x v="1"/>
    <x v="1"/>
  </r>
  <r>
    <x v="166"/>
    <x v="161"/>
    <x v="24"/>
    <x v="2"/>
    <x v="9"/>
    <x v="3"/>
    <x v="6"/>
    <n v="2"/>
    <n v="0"/>
    <n v="0"/>
    <n v="0"/>
    <n v="102"/>
    <n v="64"/>
    <x v="0"/>
    <x v="145"/>
    <n v="3"/>
    <n v="3"/>
    <x v="0"/>
    <x v="1"/>
  </r>
  <r>
    <x v="167"/>
    <x v="86"/>
    <x v="57"/>
    <x v="2"/>
    <x v="3"/>
    <x v="11"/>
    <x v="9"/>
    <n v="2"/>
    <n v="0"/>
    <n v="0"/>
    <n v="1"/>
    <n v="109"/>
    <n v="72"/>
    <x v="0"/>
    <x v="82"/>
    <n v="0"/>
    <n v="2"/>
    <x v="4"/>
    <x v="1"/>
  </r>
  <r>
    <x v="168"/>
    <x v="162"/>
    <x v="81"/>
    <x v="2"/>
    <x v="6"/>
    <x v="1"/>
    <x v="0"/>
    <n v="5"/>
    <n v="0"/>
    <n v="0"/>
    <n v="0"/>
    <n v="103"/>
    <n v="47"/>
    <x v="1"/>
    <x v="146"/>
    <n v="1"/>
    <n v="5"/>
    <x v="1"/>
    <x v="1"/>
  </r>
  <r>
    <x v="169"/>
    <x v="163"/>
    <x v="80"/>
    <x v="0"/>
    <x v="2"/>
    <x v="1"/>
    <x v="6"/>
    <n v="6"/>
    <n v="0"/>
    <n v="0"/>
    <n v="0"/>
    <n v="103"/>
    <n v="35"/>
    <x v="2"/>
    <x v="139"/>
    <n v="1"/>
    <n v="2"/>
    <x v="4"/>
    <x v="1"/>
  </r>
  <r>
    <x v="170"/>
    <x v="164"/>
    <x v="71"/>
    <x v="2"/>
    <x v="4"/>
    <x v="5"/>
    <x v="11"/>
    <n v="2"/>
    <n v="0"/>
    <n v="0"/>
    <n v="0"/>
    <n v="111"/>
    <n v="77"/>
    <x v="0"/>
    <x v="147"/>
    <n v="0"/>
    <n v="4"/>
    <x v="2"/>
    <x v="1"/>
  </r>
  <r>
    <x v="171"/>
    <x v="165"/>
    <x v="4"/>
    <x v="2"/>
    <x v="1"/>
    <x v="1"/>
    <x v="6"/>
    <n v="6"/>
    <n v="0"/>
    <n v="0"/>
    <n v="0"/>
    <n v="107"/>
    <n v="39"/>
    <x v="1"/>
    <x v="148"/>
    <n v="1"/>
    <n v="4"/>
    <x v="2"/>
    <x v="1"/>
  </r>
  <r>
    <x v="172"/>
    <x v="166"/>
    <x v="82"/>
    <x v="2"/>
    <x v="2"/>
    <x v="3"/>
    <x v="6"/>
    <n v="6"/>
    <n v="0"/>
    <n v="0"/>
    <n v="0"/>
    <n v="102"/>
    <n v="62"/>
    <x v="0"/>
    <x v="79"/>
    <n v="0"/>
    <n v="1"/>
    <x v="3"/>
    <x v="1"/>
  </r>
  <r>
    <x v="173"/>
    <x v="167"/>
    <x v="83"/>
    <x v="2"/>
    <x v="1"/>
    <x v="1"/>
    <x v="1"/>
    <n v="9"/>
    <n v="0"/>
    <n v="0"/>
    <n v="0"/>
    <n v="120"/>
    <n v="40"/>
    <x v="1"/>
    <x v="149"/>
    <n v="1"/>
    <n v="3"/>
    <x v="0"/>
    <x v="1"/>
  </r>
  <r>
    <x v="174"/>
    <x v="168"/>
    <x v="19"/>
    <x v="1"/>
    <x v="1"/>
    <x v="3"/>
    <x v="0"/>
    <n v="5"/>
    <n v="0"/>
    <n v="0"/>
    <n v="0"/>
    <n v="105"/>
    <n v="53"/>
    <x v="1"/>
    <x v="150"/>
    <n v="1"/>
    <n v="5"/>
    <x v="1"/>
    <x v="1"/>
  </r>
  <r>
    <x v="175"/>
    <x v="169"/>
    <x v="5"/>
    <x v="1"/>
    <x v="5"/>
    <x v="1"/>
    <x v="7"/>
    <n v="5"/>
    <n v="0"/>
    <n v="0"/>
    <n v="0"/>
    <n v="113"/>
    <n v="57"/>
    <x v="1"/>
    <x v="93"/>
    <n v="1"/>
    <n v="3"/>
    <x v="0"/>
    <x v="1"/>
  </r>
  <r>
    <x v="176"/>
    <x v="170"/>
    <x v="84"/>
    <x v="2"/>
    <x v="6"/>
    <x v="0"/>
    <x v="10"/>
    <n v="2"/>
    <n v="0"/>
    <n v="0"/>
    <n v="0"/>
    <n v="117"/>
    <n v="47"/>
    <x v="1"/>
    <x v="151"/>
    <n v="0"/>
    <n v="3"/>
    <x v="0"/>
    <x v="1"/>
  </r>
  <r>
    <x v="177"/>
    <x v="171"/>
    <x v="68"/>
    <x v="1"/>
    <x v="2"/>
    <x v="3"/>
    <x v="6"/>
    <n v="7"/>
    <n v="0"/>
    <n v="0"/>
    <n v="0"/>
    <n v="118"/>
    <n v="59"/>
    <x v="1"/>
    <x v="119"/>
    <n v="2"/>
    <n v="5"/>
    <x v="1"/>
    <x v="1"/>
  </r>
  <r>
    <x v="178"/>
    <x v="172"/>
    <x v="85"/>
    <x v="2"/>
    <x v="1"/>
    <x v="1"/>
    <x v="1"/>
    <n v="6"/>
    <n v="1"/>
    <n v="0"/>
    <n v="0"/>
    <n v="123"/>
    <n v="45"/>
    <x v="1"/>
    <x v="101"/>
    <n v="1"/>
    <n v="1"/>
    <x v="3"/>
    <x v="1"/>
  </r>
  <r>
    <x v="179"/>
    <x v="173"/>
    <x v="86"/>
    <x v="2"/>
    <x v="0"/>
    <x v="11"/>
    <x v="9"/>
    <n v="3"/>
    <n v="0"/>
    <n v="0"/>
    <n v="0"/>
    <n v="115"/>
    <n v="34"/>
    <x v="2"/>
    <x v="152"/>
    <n v="0"/>
    <n v="5"/>
    <x v="1"/>
    <x v="1"/>
  </r>
  <r>
    <x v="180"/>
    <x v="174"/>
    <x v="87"/>
    <x v="1"/>
    <x v="7"/>
    <x v="3"/>
    <x v="6"/>
    <n v="8"/>
    <n v="0"/>
    <n v="0"/>
    <n v="0"/>
    <n v="115"/>
    <n v="35"/>
    <x v="2"/>
    <x v="153"/>
    <n v="1"/>
    <n v="3"/>
    <x v="0"/>
    <x v="1"/>
  </r>
  <r>
    <x v="181"/>
    <x v="175"/>
    <x v="1"/>
    <x v="4"/>
    <x v="3"/>
    <x v="1"/>
    <x v="3"/>
    <n v="6"/>
    <n v="0"/>
    <n v="0"/>
    <n v="0"/>
    <n v="118"/>
    <n v="50"/>
    <x v="1"/>
    <x v="154"/>
    <n v="2"/>
    <n v="3"/>
    <x v="0"/>
    <x v="1"/>
  </r>
  <r>
    <x v="182"/>
    <x v="176"/>
    <x v="35"/>
    <x v="1"/>
    <x v="1"/>
    <x v="1"/>
    <x v="1"/>
    <n v="8"/>
    <n v="0"/>
    <n v="0"/>
    <n v="0"/>
    <n v="108"/>
    <n v="46"/>
    <x v="1"/>
    <x v="39"/>
    <n v="2"/>
    <n v="3"/>
    <x v="0"/>
    <x v="1"/>
  </r>
  <r>
    <x v="183"/>
    <x v="177"/>
    <x v="82"/>
    <x v="2"/>
    <x v="5"/>
    <x v="4"/>
    <x v="9"/>
    <n v="3"/>
    <n v="0"/>
    <n v="0"/>
    <n v="0"/>
    <n v="103"/>
    <n v="43"/>
    <x v="1"/>
    <x v="155"/>
    <n v="0"/>
    <n v="4"/>
    <x v="2"/>
    <x v="1"/>
  </r>
  <r>
    <x v="184"/>
    <x v="178"/>
    <x v="10"/>
    <x v="2"/>
    <x v="6"/>
    <x v="6"/>
    <x v="3"/>
    <n v="2"/>
    <n v="0"/>
    <n v="1"/>
    <n v="0"/>
    <n v="111"/>
    <n v="69"/>
    <x v="0"/>
    <x v="156"/>
    <n v="0"/>
    <n v="3"/>
    <x v="0"/>
    <x v="1"/>
  </r>
  <r>
    <x v="185"/>
    <x v="179"/>
    <x v="14"/>
    <x v="2"/>
    <x v="3"/>
    <x v="6"/>
    <x v="8"/>
    <n v="2"/>
    <n v="0"/>
    <n v="0"/>
    <n v="0"/>
    <n v="119"/>
    <n v="69"/>
    <x v="0"/>
    <x v="157"/>
    <n v="0"/>
    <n v="3"/>
    <x v="0"/>
    <x v="1"/>
  </r>
  <r>
    <x v="186"/>
    <x v="180"/>
    <x v="81"/>
    <x v="7"/>
    <x v="3"/>
    <x v="1"/>
    <x v="6"/>
    <n v="8"/>
    <n v="1"/>
    <n v="0"/>
    <n v="0"/>
    <n v="105"/>
    <n v="50"/>
    <x v="1"/>
    <x v="158"/>
    <n v="2"/>
    <n v="5"/>
    <x v="1"/>
    <x v="0"/>
  </r>
  <r>
    <x v="187"/>
    <x v="181"/>
    <x v="88"/>
    <x v="0"/>
    <x v="0"/>
    <x v="1"/>
    <x v="4"/>
    <n v="5"/>
    <n v="0"/>
    <n v="0"/>
    <n v="0"/>
    <n v="102"/>
    <n v="71"/>
    <x v="0"/>
    <x v="159"/>
    <n v="1"/>
    <n v="3"/>
    <x v="0"/>
    <x v="1"/>
  </r>
  <r>
    <x v="188"/>
    <x v="182"/>
    <x v="89"/>
    <x v="2"/>
    <x v="6"/>
    <x v="5"/>
    <x v="10"/>
    <n v="1"/>
    <n v="0"/>
    <n v="0"/>
    <n v="0"/>
    <n v="108"/>
    <n v="55"/>
    <x v="1"/>
    <x v="160"/>
    <n v="0"/>
    <n v="3"/>
    <x v="0"/>
    <x v="1"/>
  </r>
  <r>
    <x v="189"/>
    <x v="183"/>
    <x v="19"/>
    <x v="0"/>
    <x v="8"/>
    <x v="6"/>
    <x v="10"/>
    <n v="6"/>
    <n v="0"/>
    <n v="0"/>
    <n v="0"/>
    <n v="110"/>
    <n v="45"/>
    <x v="1"/>
    <x v="161"/>
    <n v="1"/>
    <n v="3"/>
    <x v="0"/>
    <x v="1"/>
  </r>
  <r>
    <x v="190"/>
    <x v="184"/>
    <x v="40"/>
    <x v="9"/>
    <x v="5"/>
    <x v="8"/>
    <x v="2"/>
    <n v="4"/>
    <n v="0"/>
    <n v="1"/>
    <n v="1"/>
    <n v="122"/>
    <n v="46"/>
    <x v="1"/>
    <x v="162"/>
    <n v="0"/>
    <n v="5"/>
    <x v="1"/>
    <x v="0"/>
  </r>
  <r>
    <x v="191"/>
    <x v="185"/>
    <x v="34"/>
    <x v="1"/>
    <x v="1"/>
    <x v="3"/>
    <x v="6"/>
    <n v="7"/>
    <n v="0"/>
    <n v="0"/>
    <n v="0"/>
    <n v="113"/>
    <n v="58"/>
    <x v="1"/>
    <x v="112"/>
    <n v="2"/>
    <n v="5"/>
    <x v="1"/>
    <x v="1"/>
  </r>
  <r>
    <x v="192"/>
    <x v="186"/>
    <x v="51"/>
    <x v="2"/>
    <x v="9"/>
    <x v="1"/>
    <x v="1"/>
    <n v="6"/>
    <n v="1"/>
    <n v="0"/>
    <n v="0"/>
    <n v="121"/>
    <n v="39"/>
    <x v="1"/>
    <x v="163"/>
    <n v="0"/>
    <n v="4"/>
    <x v="2"/>
    <x v="0"/>
  </r>
  <r>
    <x v="193"/>
    <x v="187"/>
    <x v="33"/>
    <x v="2"/>
    <x v="1"/>
    <x v="3"/>
    <x v="6"/>
    <n v="9"/>
    <n v="1"/>
    <n v="0"/>
    <n v="0"/>
    <n v="108"/>
    <n v="35"/>
    <x v="2"/>
    <x v="3"/>
    <n v="1"/>
    <n v="3"/>
    <x v="0"/>
    <x v="1"/>
  </r>
  <r>
    <x v="194"/>
    <x v="188"/>
    <x v="88"/>
    <x v="7"/>
    <x v="6"/>
    <x v="2"/>
    <x v="8"/>
    <n v="6"/>
    <n v="0"/>
    <n v="0"/>
    <n v="0"/>
    <n v="115"/>
    <n v="60"/>
    <x v="0"/>
    <x v="164"/>
    <n v="2"/>
    <n v="4"/>
    <x v="2"/>
    <x v="1"/>
  </r>
  <r>
    <x v="195"/>
    <x v="189"/>
    <x v="31"/>
    <x v="2"/>
    <x v="2"/>
    <x v="3"/>
    <x v="6"/>
    <n v="6"/>
    <n v="0"/>
    <n v="0"/>
    <n v="0"/>
    <n v="102"/>
    <n v="57"/>
    <x v="1"/>
    <x v="32"/>
    <n v="1"/>
    <n v="3"/>
    <x v="0"/>
    <x v="1"/>
  </r>
  <r>
    <x v="196"/>
    <x v="190"/>
    <x v="61"/>
    <x v="3"/>
    <x v="8"/>
    <x v="5"/>
    <x v="10"/>
    <n v="8"/>
    <n v="1"/>
    <n v="0"/>
    <n v="0"/>
    <n v="123"/>
    <n v="69"/>
    <x v="0"/>
    <x v="165"/>
    <n v="1"/>
    <n v="3"/>
    <x v="0"/>
    <x v="0"/>
  </r>
  <r>
    <x v="197"/>
    <x v="191"/>
    <x v="90"/>
    <x v="3"/>
    <x v="7"/>
    <x v="1"/>
    <x v="3"/>
    <n v="4"/>
    <n v="0"/>
    <n v="0"/>
    <n v="0"/>
    <n v="117"/>
    <n v="67"/>
    <x v="0"/>
    <x v="166"/>
    <n v="1"/>
    <n v="3"/>
    <x v="0"/>
    <x v="1"/>
  </r>
  <r>
    <x v="198"/>
    <x v="192"/>
    <x v="44"/>
    <x v="2"/>
    <x v="6"/>
    <x v="6"/>
    <x v="10"/>
    <n v="1"/>
    <n v="0"/>
    <n v="0"/>
    <n v="0"/>
    <n v="105"/>
    <n v="69"/>
    <x v="0"/>
    <x v="167"/>
    <n v="0"/>
    <n v="3"/>
    <x v="0"/>
    <x v="1"/>
  </r>
  <r>
    <x v="199"/>
    <x v="193"/>
    <x v="54"/>
    <x v="10"/>
    <x v="3"/>
    <x v="1"/>
    <x v="8"/>
    <n v="8"/>
    <n v="0"/>
    <n v="0"/>
    <n v="0"/>
    <n v="122"/>
    <n v="55"/>
    <x v="1"/>
    <x v="168"/>
    <n v="2"/>
    <n v="5"/>
    <x v="1"/>
    <x v="1"/>
  </r>
  <r>
    <x v="200"/>
    <x v="194"/>
    <x v="71"/>
    <x v="11"/>
    <x v="5"/>
    <x v="1"/>
    <x v="7"/>
    <n v="7"/>
    <n v="0"/>
    <n v="0"/>
    <n v="0"/>
    <n v="119"/>
    <n v="49"/>
    <x v="1"/>
    <x v="169"/>
    <n v="2"/>
    <n v="4"/>
    <x v="2"/>
    <x v="1"/>
  </r>
  <r>
    <x v="201"/>
    <x v="195"/>
    <x v="91"/>
    <x v="2"/>
    <x v="7"/>
    <x v="5"/>
    <x v="10"/>
    <n v="1"/>
    <n v="0"/>
    <n v="0"/>
    <n v="0"/>
    <n v="115"/>
    <n v="38"/>
    <x v="1"/>
    <x v="170"/>
    <n v="0"/>
    <n v="3"/>
    <x v="0"/>
    <x v="1"/>
  </r>
  <r>
    <x v="202"/>
    <x v="196"/>
    <x v="55"/>
    <x v="7"/>
    <x v="0"/>
    <x v="1"/>
    <x v="8"/>
    <n v="8"/>
    <n v="0"/>
    <n v="0"/>
    <n v="0"/>
    <n v="105"/>
    <n v="46"/>
    <x v="1"/>
    <x v="171"/>
    <n v="1"/>
    <n v="3"/>
    <x v="0"/>
    <x v="1"/>
  </r>
  <r>
    <x v="203"/>
    <x v="197"/>
    <x v="39"/>
    <x v="2"/>
    <x v="1"/>
    <x v="3"/>
    <x v="1"/>
    <n v="8"/>
    <n v="0"/>
    <n v="0"/>
    <n v="0"/>
    <n v="103"/>
    <n v="45"/>
    <x v="1"/>
    <x v="172"/>
    <n v="3"/>
    <n v="2"/>
    <x v="4"/>
    <x v="1"/>
  </r>
  <r>
    <x v="204"/>
    <x v="198"/>
    <x v="81"/>
    <x v="2"/>
    <x v="0"/>
    <x v="0"/>
    <x v="3"/>
    <n v="3"/>
    <n v="0"/>
    <n v="1"/>
    <n v="0"/>
    <n v="109"/>
    <n v="75"/>
    <x v="0"/>
    <x v="173"/>
    <n v="0"/>
    <n v="4"/>
    <x v="2"/>
    <x v="1"/>
  </r>
  <r>
    <x v="205"/>
    <x v="199"/>
    <x v="35"/>
    <x v="1"/>
    <x v="6"/>
    <x v="1"/>
    <x v="8"/>
    <n v="7"/>
    <n v="0"/>
    <n v="0"/>
    <n v="0"/>
    <n v="112"/>
    <n v="69"/>
    <x v="0"/>
    <x v="174"/>
    <n v="1"/>
    <n v="4"/>
    <x v="2"/>
    <x v="1"/>
  </r>
  <r>
    <x v="206"/>
    <x v="200"/>
    <x v="53"/>
    <x v="1"/>
    <x v="8"/>
    <x v="5"/>
    <x v="12"/>
    <n v="6"/>
    <n v="0"/>
    <n v="0"/>
    <n v="0"/>
    <n v="121"/>
    <n v="43"/>
    <x v="1"/>
    <x v="102"/>
    <n v="1"/>
    <n v="3"/>
    <x v="0"/>
    <x v="1"/>
  </r>
  <r>
    <x v="207"/>
    <x v="201"/>
    <x v="87"/>
    <x v="2"/>
    <x v="1"/>
    <x v="1"/>
    <x v="0"/>
    <n v="3"/>
    <n v="0"/>
    <n v="0"/>
    <n v="0"/>
    <n v="104"/>
    <n v="35"/>
    <x v="2"/>
    <x v="96"/>
    <n v="1"/>
    <n v="2"/>
    <x v="4"/>
    <x v="1"/>
  </r>
  <r>
    <x v="208"/>
    <x v="202"/>
    <x v="25"/>
    <x v="2"/>
    <x v="7"/>
    <x v="9"/>
    <x v="4"/>
    <n v="1"/>
    <n v="0"/>
    <n v="0"/>
    <n v="0"/>
    <n v="109"/>
    <n v="54"/>
    <x v="1"/>
    <x v="175"/>
    <n v="0"/>
    <n v="3"/>
    <x v="0"/>
    <x v="1"/>
  </r>
  <r>
    <x v="209"/>
    <x v="203"/>
    <x v="32"/>
    <x v="1"/>
    <x v="4"/>
    <x v="4"/>
    <x v="12"/>
    <n v="3"/>
    <n v="0"/>
    <n v="0"/>
    <n v="0"/>
    <n v="104"/>
    <n v="53"/>
    <x v="1"/>
    <x v="176"/>
    <n v="2"/>
    <n v="5"/>
    <x v="1"/>
    <x v="1"/>
  </r>
  <r>
    <x v="210"/>
    <x v="204"/>
    <x v="57"/>
    <x v="4"/>
    <x v="6"/>
    <x v="1"/>
    <x v="0"/>
    <n v="8"/>
    <n v="0"/>
    <n v="0"/>
    <n v="0"/>
    <n v="119"/>
    <n v="43"/>
    <x v="1"/>
    <x v="177"/>
    <n v="1"/>
    <n v="5"/>
    <x v="1"/>
    <x v="1"/>
  </r>
  <r>
    <x v="211"/>
    <x v="205"/>
    <x v="1"/>
    <x v="3"/>
    <x v="11"/>
    <x v="6"/>
    <x v="9"/>
    <n v="6"/>
    <n v="0"/>
    <n v="0"/>
    <n v="0"/>
    <n v="123"/>
    <n v="61"/>
    <x v="0"/>
    <x v="178"/>
    <n v="1"/>
    <n v="3"/>
    <x v="0"/>
    <x v="1"/>
  </r>
  <r>
    <x v="212"/>
    <x v="206"/>
    <x v="62"/>
    <x v="4"/>
    <x v="7"/>
    <x v="1"/>
    <x v="0"/>
    <n v="8"/>
    <n v="0"/>
    <n v="0"/>
    <n v="0"/>
    <n v="117"/>
    <n v="45"/>
    <x v="1"/>
    <x v="179"/>
    <n v="1"/>
    <n v="3"/>
    <x v="0"/>
    <x v="1"/>
  </r>
  <r>
    <x v="213"/>
    <x v="207"/>
    <x v="56"/>
    <x v="1"/>
    <x v="0"/>
    <x v="2"/>
    <x v="0"/>
    <n v="8"/>
    <n v="0"/>
    <n v="0"/>
    <n v="0"/>
    <n v="122"/>
    <n v="47"/>
    <x v="1"/>
    <x v="180"/>
    <n v="1"/>
    <n v="3"/>
    <x v="0"/>
    <x v="1"/>
  </r>
  <r>
    <x v="214"/>
    <x v="208"/>
    <x v="63"/>
    <x v="0"/>
    <x v="2"/>
    <x v="2"/>
    <x v="12"/>
    <n v="8"/>
    <n v="0"/>
    <n v="0"/>
    <n v="0"/>
    <n v="120"/>
    <n v="71"/>
    <x v="0"/>
    <x v="181"/>
    <n v="1"/>
    <n v="3"/>
    <x v="0"/>
    <x v="1"/>
  </r>
  <r>
    <x v="215"/>
    <x v="209"/>
    <x v="34"/>
    <x v="2"/>
    <x v="7"/>
    <x v="9"/>
    <x v="7"/>
    <n v="2"/>
    <n v="0"/>
    <n v="0"/>
    <n v="0"/>
    <n v="124"/>
    <n v="51"/>
    <x v="1"/>
    <x v="182"/>
    <n v="0"/>
    <n v="5"/>
    <x v="1"/>
    <x v="1"/>
  </r>
  <r>
    <x v="216"/>
    <x v="210"/>
    <x v="91"/>
    <x v="2"/>
    <x v="1"/>
    <x v="3"/>
    <x v="1"/>
    <n v="8"/>
    <n v="0"/>
    <n v="0"/>
    <n v="0"/>
    <n v="106"/>
    <n v="37"/>
    <x v="1"/>
    <x v="172"/>
    <n v="1"/>
    <n v="5"/>
    <x v="1"/>
    <x v="1"/>
  </r>
  <r>
    <x v="217"/>
    <x v="211"/>
    <x v="42"/>
    <x v="8"/>
    <x v="3"/>
    <x v="1"/>
    <x v="7"/>
    <n v="7"/>
    <n v="0"/>
    <n v="0"/>
    <n v="0"/>
    <n v="117"/>
    <n v="57"/>
    <x v="1"/>
    <x v="183"/>
    <n v="2"/>
    <n v="3"/>
    <x v="0"/>
    <x v="0"/>
  </r>
  <r>
    <x v="218"/>
    <x v="212"/>
    <x v="39"/>
    <x v="2"/>
    <x v="4"/>
    <x v="4"/>
    <x v="0"/>
    <n v="7"/>
    <n v="0"/>
    <n v="1"/>
    <n v="0"/>
    <n v="119"/>
    <n v="61"/>
    <x v="0"/>
    <x v="184"/>
    <n v="1"/>
    <n v="2"/>
    <x v="4"/>
    <x v="1"/>
  </r>
  <r>
    <x v="219"/>
    <x v="213"/>
    <x v="67"/>
    <x v="2"/>
    <x v="1"/>
    <x v="3"/>
    <x v="1"/>
    <n v="8"/>
    <n v="0"/>
    <n v="0"/>
    <n v="0"/>
    <n v="115"/>
    <n v="52"/>
    <x v="1"/>
    <x v="38"/>
    <n v="1"/>
    <n v="3"/>
    <x v="0"/>
    <x v="1"/>
  </r>
  <r>
    <x v="220"/>
    <x v="214"/>
    <x v="29"/>
    <x v="2"/>
    <x v="1"/>
    <x v="3"/>
    <x v="6"/>
    <n v="3"/>
    <n v="0"/>
    <n v="0"/>
    <n v="0"/>
    <n v="104"/>
    <n v="72"/>
    <x v="0"/>
    <x v="185"/>
    <n v="0"/>
    <n v="3"/>
    <x v="0"/>
    <x v="1"/>
  </r>
  <r>
    <x v="221"/>
    <x v="215"/>
    <x v="22"/>
    <x v="0"/>
    <x v="5"/>
    <x v="10"/>
    <x v="12"/>
    <n v="5"/>
    <n v="0"/>
    <n v="0"/>
    <n v="0"/>
    <n v="117"/>
    <n v="58"/>
    <x v="1"/>
    <x v="137"/>
    <n v="1"/>
    <n v="5"/>
    <x v="1"/>
    <x v="1"/>
  </r>
  <r>
    <x v="222"/>
    <x v="216"/>
    <x v="76"/>
    <x v="1"/>
    <x v="2"/>
    <x v="3"/>
    <x v="0"/>
    <n v="6"/>
    <n v="0"/>
    <n v="0"/>
    <n v="0"/>
    <n v="108"/>
    <n v="48"/>
    <x v="1"/>
    <x v="186"/>
    <n v="1"/>
    <n v="2"/>
    <x v="4"/>
    <x v="1"/>
  </r>
  <r>
    <x v="223"/>
    <x v="217"/>
    <x v="62"/>
    <x v="2"/>
    <x v="1"/>
    <x v="3"/>
    <x v="6"/>
    <n v="7"/>
    <n v="0"/>
    <n v="0"/>
    <n v="0"/>
    <n v="108"/>
    <n v="41"/>
    <x v="1"/>
    <x v="187"/>
    <n v="1"/>
    <n v="4"/>
    <x v="2"/>
    <x v="1"/>
  </r>
  <r>
    <x v="224"/>
    <x v="218"/>
    <x v="6"/>
    <x v="2"/>
    <x v="3"/>
    <x v="2"/>
    <x v="12"/>
    <n v="3"/>
    <n v="0"/>
    <n v="0"/>
    <n v="0"/>
    <n v="110"/>
    <n v="65"/>
    <x v="0"/>
    <x v="188"/>
    <n v="1"/>
    <n v="5"/>
    <x v="1"/>
    <x v="1"/>
  </r>
  <r>
    <x v="225"/>
    <x v="10"/>
    <x v="40"/>
    <x v="4"/>
    <x v="7"/>
    <x v="1"/>
    <x v="6"/>
    <n v="7"/>
    <n v="0"/>
    <n v="0"/>
    <n v="0"/>
    <n v="108"/>
    <n v="50"/>
    <x v="1"/>
    <x v="139"/>
    <n v="1"/>
    <n v="3"/>
    <x v="0"/>
    <x v="1"/>
  </r>
  <r>
    <x v="226"/>
    <x v="219"/>
    <x v="86"/>
    <x v="2"/>
    <x v="4"/>
    <x v="9"/>
    <x v="2"/>
    <n v="3"/>
    <n v="0"/>
    <n v="0"/>
    <n v="0"/>
    <n v="110"/>
    <n v="55"/>
    <x v="1"/>
    <x v="189"/>
    <n v="0"/>
    <n v="3"/>
    <x v="0"/>
    <x v="1"/>
  </r>
  <r>
    <x v="227"/>
    <x v="220"/>
    <x v="92"/>
    <x v="1"/>
    <x v="4"/>
    <x v="5"/>
    <x v="0"/>
    <n v="3"/>
    <n v="0"/>
    <n v="0"/>
    <n v="0"/>
    <n v="120"/>
    <n v="65"/>
    <x v="0"/>
    <x v="190"/>
    <n v="1"/>
    <n v="3"/>
    <x v="0"/>
    <x v="1"/>
  </r>
  <r>
    <x v="228"/>
    <x v="221"/>
    <x v="45"/>
    <x v="2"/>
    <x v="2"/>
    <x v="3"/>
    <x v="1"/>
    <n v="9"/>
    <n v="0"/>
    <n v="0"/>
    <n v="0"/>
    <n v="113"/>
    <n v="52"/>
    <x v="1"/>
    <x v="191"/>
    <n v="1"/>
    <n v="3"/>
    <x v="0"/>
    <x v="1"/>
  </r>
  <r>
    <x v="229"/>
    <x v="222"/>
    <x v="27"/>
    <x v="2"/>
    <x v="7"/>
    <x v="8"/>
    <x v="10"/>
    <n v="2"/>
    <n v="0"/>
    <n v="0"/>
    <n v="1"/>
    <n v="109"/>
    <n v="33"/>
    <x v="2"/>
    <x v="192"/>
    <n v="0"/>
    <n v="3"/>
    <x v="0"/>
    <x v="0"/>
  </r>
  <r>
    <x v="230"/>
    <x v="223"/>
    <x v="29"/>
    <x v="6"/>
    <x v="8"/>
    <x v="9"/>
    <x v="7"/>
    <n v="7"/>
    <n v="0"/>
    <n v="0"/>
    <n v="0"/>
    <n v="124"/>
    <n v="65"/>
    <x v="0"/>
    <x v="11"/>
    <n v="1"/>
    <n v="3"/>
    <x v="0"/>
    <x v="1"/>
  </r>
  <r>
    <x v="231"/>
    <x v="224"/>
    <x v="26"/>
    <x v="1"/>
    <x v="1"/>
    <x v="3"/>
    <x v="6"/>
    <n v="6"/>
    <n v="0"/>
    <n v="0"/>
    <n v="0"/>
    <n v="102"/>
    <n v="59"/>
    <x v="1"/>
    <x v="172"/>
    <n v="2"/>
    <n v="5"/>
    <x v="1"/>
    <x v="1"/>
  </r>
  <r>
    <x v="232"/>
    <x v="225"/>
    <x v="48"/>
    <x v="1"/>
    <x v="3"/>
    <x v="4"/>
    <x v="3"/>
    <n v="6"/>
    <n v="0"/>
    <n v="1"/>
    <n v="1"/>
    <n v="115"/>
    <n v="51"/>
    <x v="1"/>
    <x v="193"/>
    <n v="1"/>
    <n v="3"/>
    <x v="0"/>
    <x v="0"/>
  </r>
  <r>
    <x v="233"/>
    <x v="226"/>
    <x v="65"/>
    <x v="1"/>
    <x v="11"/>
    <x v="5"/>
    <x v="3"/>
    <n v="5"/>
    <n v="0"/>
    <n v="0"/>
    <n v="0"/>
    <n v="119"/>
    <n v="70"/>
    <x v="0"/>
    <x v="194"/>
    <n v="1"/>
    <n v="3"/>
    <x v="0"/>
    <x v="1"/>
  </r>
  <r>
    <x v="234"/>
    <x v="227"/>
    <x v="46"/>
    <x v="2"/>
    <x v="6"/>
    <x v="0"/>
    <x v="8"/>
    <n v="3"/>
    <n v="0"/>
    <n v="0"/>
    <n v="0"/>
    <n v="124"/>
    <n v="35"/>
    <x v="2"/>
    <x v="195"/>
    <n v="0"/>
    <n v="5"/>
    <x v="1"/>
    <x v="1"/>
  </r>
  <r>
    <x v="235"/>
    <x v="228"/>
    <x v="41"/>
    <x v="4"/>
    <x v="11"/>
    <x v="6"/>
    <x v="3"/>
    <n v="6"/>
    <n v="0"/>
    <n v="0"/>
    <n v="0"/>
    <n v="122"/>
    <n v="54"/>
    <x v="1"/>
    <x v="196"/>
    <n v="1"/>
    <n v="4"/>
    <x v="2"/>
    <x v="1"/>
  </r>
  <r>
    <x v="236"/>
    <x v="229"/>
    <x v="9"/>
    <x v="1"/>
    <x v="2"/>
    <x v="3"/>
    <x v="6"/>
    <n v="8"/>
    <n v="0"/>
    <n v="0"/>
    <n v="0"/>
    <n v="111"/>
    <n v="48"/>
    <x v="1"/>
    <x v="197"/>
    <n v="1"/>
    <n v="4"/>
    <x v="2"/>
    <x v="1"/>
  </r>
  <r>
    <x v="237"/>
    <x v="230"/>
    <x v="85"/>
    <x v="1"/>
    <x v="1"/>
    <x v="3"/>
    <x v="6"/>
    <n v="6"/>
    <n v="0"/>
    <n v="0"/>
    <n v="0"/>
    <n v="110"/>
    <n v="38"/>
    <x v="1"/>
    <x v="191"/>
    <n v="1"/>
    <n v="3"/>
    <x v="0"/>
    <x v="1"/>
  </r>
  <r>
    <x v="238"/>
    <x v="231"/>
    <x v="51"/>
    <x v="2"/>
    <x v="4"/>
    <x v="8"/>
    <x v="11"/>
    <n v="2"/>
    <n v="0"/>
    <n v="1"/>
    <n v="1"/>
    <n v="116"/>
    <n v="49"/>
    <x v="1"/>
    <x v="198"/>
    <n v="0"/>
    <n v="3"/>
    <x v="0"/>
    <x v="0"/>
  </r>
  <r>
    <x v="239"/>
    <x v="232"/>
    <x v="36"/>
    <x v="1"/>
    <x v="7"/>
    <x v="1"/>
    <x v="8"/>
    <n v="6"/>
    <n v="0"/>
    <n v="0"/>
    <n v="0"/>
    <n v="123"/>
    <n v="65"/>
    <x v="0"/>
    <x v="199"/>
    <n v="0"/>
    <n v="2"/>
    <x v="4"/>
    <x v="1"/>
  </r>
  <r>
    <x v="240"/>
    <x v="233"/>
    <x v="80"/>
    <x v="3"/>
    <x v="6"/>
    <x v="6"/>
    <x v="12"/>
    <n v="8"/>
    <n v="0"/>
    <n v="0"/>
    <n v="0"/>
    <n v="124"/>
    <n v="56"/>
    <x v="1"/>
    <x v="200"/>
    <n v="2"/>
    <n v="3"/>
    <x v="0"/>
    <x v="1"/>
  </r>
  <r>
    <x v="241"/>
    <x v="234"/>
    <x v="59"/>
    <x v="1"/>
    <x v="1"/>
    <x v="3"/>
    <x v="6"/>
    <n v="6"/>
    <n v="0"/>
    <n v="0"/>
    <n v="0"/>
    <n v="122"/>
    <n v="49"/>
    <x v="1"/>
    <x v="99"/>
    <n v="1"/>
    <n v="5"/>
    <x v="1"/>
    <x v="1"/>
  </r>
  <r>
    <x v="242"/>
    <x v="235"/>
    <x v="53"/>
    <x v="0"/>
    <x v="0"/>
    <x v="4"/>
    <x v="8"/>
    <n v="6"/>
    <n v="0"/>
    <n v="0"/>
    <n v="0"/>
    <n v="122"/>
    <n v="62"/>
    <x v="0"/>
    <x v="167"/>
    <n v="1"/>
    <n v="5"/>
    <x v="1"/>
    <x v="1"/>
  </r>
  <r>
    <x v="243"/>
    <x v="236"/>
    <x v="92"/>
    <x v="4"/>
    <x v="7"/>
    <x v="2"/>
    <x v="4"/>
    <n v="3"/>
    <n v="0"/>
    <n v="0"/>
    <n v="0"/>
    <n v="122"/>
    <n v="59"/>
    <x v="1"/>
    <x v="201"/>
    <n v="1"/>
    <n v="3"/>
    <x v="0"/>
    <x v="1"/>
  </r>
  <r>
    <x v="244"/>
    <x v="237"/>
    <x v="52"/>
    <x v="4"/>
    <x v="2"/>
    <x v="3"/>
    <x v="0"/>
    <n v="5"/>
    <n v="0"/>
    <n v="0"/>
    <n v="0"/>
    <n v="114"/>
    <n v="59"/>
    <x v="1"/>
    <x v="202"/>
    <n v="2"/>
    <n v="3"/>
    <x v="0"/>
    <x v="1"/>
  </r>
  <r>
    <x v="245"/>
    <x v="238"/>
    <x v="35"/>
    <x v="2"/>
    <x v="1"/>
    <x v="3"/>
    <x v="1"/>
    <n v="8"/>
    <n v="0"/>
    <n v="0"/>
    <n v="0"/>
    <n v="108"/>
    <n v="66"/>
    <x v="0"/>
    <x v="172"/>
    <n v="3"/>
    <n v="5"/>
    <x v="1"/>
    <x v="1"/>
  </r>
  <r>
    <x v="246"/>
    <x v="239"/>
    <x v="89"/>
    <x v="1"/>
    <x v="1"/>
    <x v="1"/>
    <x v="1"/>
    <n v="7"/>
    <n v="1"/>
    <n v="0"/>
    <n v="0"/>
    <n v="122"/>
    <n v="44"/>
    <x v="1"/>
    <x v="39"/>
    <n v="1"/>
    <n v="3"/>
    <x v="0"/>
    <x v="0"/>
  </r>
  <r>
    <x v="247"/>
    <x v="240"/>
    <x v="62"/>
    <x v="0"/>
    <x v="10"/>
    <x v="2"/>
    <x v="2"/>
    <n v="5"/>
    <n v="0"/>
    <n v="0"/>
    <n v="0"/>
    <n v="115"/>
    <n v="55"/>
    <x v="1"/>
    <x v="203"/>
    <n v="2"/>
    <n v="5"/>
    <x v="1"/>
    <x v="1"/>
  </r>
  <r>
    <x v="248"/>
    <x v="241"/>
    <x v="66"/>
    <x v="4"/>
    <x v="6"/>
    <x v="1"/>
    <x v="3"/>
    <n v="5"/>
    <n v="0"/>
    <n v="0"/>
    <n v="0"/>
    <n v="102"/>
    <n v="53"/>
    <x v="1"/>
    <x v="204"/>
    <n v="1"/>
    <n v="4"/>
    <x v="2"/>
    <x v="1"/>
  </r>
  <r>
    <x v="249"/>
    <x v="242"/>
    <x v="26"/>
    <x v="2"/>
    <x v="1"/>
    <x v="3"/>
    <x v="1"/>
    <n v="9"/>
    <n v="0"/>
    <n v="0"/>
    <n v="0"/>
    <n v="121"/>
    <n v="45"/>
    <x v="1"/>
    <x v="205"/>
    <n v="1"/>
    <n v="5"/>
    <x v="1"/>
    <x v="1"/>
  </r>
  <r>
    <x v="250"/>
    <x v="243"/>
    <x v="49"/>
    <x v="7"/>
    <x v="3"/>
    <x v="2"/>
    <x v="0"/>
    <n v="8"/>
    <n v="0"/>
    <n v="0"/>
    <n v="0"/>
    <n v="119"/>
    <n v="71"/>
    <x v="0"/>
    <x v="204"/>
    <n v="2"/>
    <n v="4"/>
    <x v="2"/>
    <x v="0"/>
  </r>
  <r>
    <x v="251"/>
    <x v="244"/>
    <x v="42"/>
    <x v="4"/>
    <x v="7"/>
    <x v="1"/>
    <x v="6"/>
    <n v="7"/>
    <n v="0"/>
    <n v="0"/>
    <n v="0"/>
    <n v="117"/>
    <n v="57"/>
    <x v="1"/>
    <x v="105"/>
    <n v="2"/>
    <n v="4"/>
    <x v="2"/>
    <x v="1"/>
  </r>
  <r>
    <x v="252"/>
    <x v="245"/>
    <x v="74"/>
    <x v="2"/>
    <x v="7"/>
    <x v="11"/>
    <x v="7"/>
    <n v="1"/>
    <n v="1"/>
    <n v="0"/>
    <n v="0"/>
    <n v="102"/>
    <n v="60"/>
    <x v="0"/>
    <x v="206"/>
    <n v="0"/>
    <n v="3"/>
    <x v="0"/>
    <x v="1"/>
  </r>
  <r>
    <x v="253"/>
    <x v="246"/>
    <x v="54"/>
    <x v="4"/>
    <x v="7"/>
    <x v="2"/>
    <x v="1"/>
    <n v="7"/>
    <n v="1"/>
    <n v="0"/>
    <n v="0"/>
    <n v="122"/>
    <n v="53"/>
    <x v="1"/>
    <x v="207"/>
    <n v="2"/>
    <n v="5"/>
    <x v="1"/>
    <x v="0"/>
  </r>
  <r>
    <x v="254"/>
    <x v="247"/>
    <x v="68"/>
    <x v="2"/>
    <x v="7"/>
    <x v="4"/>
    <x v="3"/>
    <n v="1"/>
    <n v="0"/>
    <n v="0"/>
    <n v="0"/>
    <n v="114"/>
    <n v="53"/>
    <x v="1"/>
    <x v="208"/>
    <n v="0"/>
    <n v="3"/>
    <x v="0"/>
    <x v="1"/>
  </r>
  <r>
    <x v="255"/>
    <x v="248"/>
    <x v="90"/>
    <x v="1"/>
    <x v="2"/>
    <x v="2"/>
    <x v="1"/>
    <n v="6"/>
    <n v="0"/>
    <n v="0"/>
    <n v="0"/>
    <n v="110"/>
    <n v="53"/>
    <x v="1"/>
    <x v="35"/>
    <n v="1"/>
    <n v="3"/>
    <x v="0"/>
    <x v="1"/>
  </r>
  <r>
    <x v="256"/>
    <x v="249"/>
    <x v="26"/>
    <x v="1"/>
    <x v="7"/>
    <x v="5"/>
    <x v="8"/>
    <n v="7"/>
    <n v="0"/>
    <n v="0"/>
    <n v="0"/>
    <n v="123"/>
    <n v="70"/>
    <x v="0"/>
    <x v="209"/>
    <n v="0"/>
    <n v="3"/>
    <x v="0"/>
    <x v="0"/>
  </r>
  <r>
    <x v="257"/>
    <x v="250"/>
    <x v="60"/>
    <x v="0"/>
    <x v="7"/>
    <x v="3"/>
    <x v="0"/>
    <n v="5"/>
    <n v="0"/>
    <n v="0"/>
    <n v="0"/>
    <n v="105"/>
    <n v="40"/>
    <x v="1"/>
    <x v="210"/>
    <n v="1"/>
    <n v="4"/>
    <x v="2"/>
    <x v="1"/>
  </r>
  <r>
    <x v="258"/>
    <x v="251"/>
    <x v="39"/>
    <x v="1"/>
    <x v="6"/>
    <x v="2"/>
    <x v="0"/>
    <n v="5"/>
    <n v="0"/>
    <n v="0"/>
    <n v="0"/>
    <n v="106"/>
    <n v="48"/>
    <x v="1"/>
    <x v="211"/>
    <n v="1"/>
    <n v="5"/>
    <x v="1"/>
    <x v="1"/>
  </r>
  <r>
    <x v="259"/>
    <x v="252"/>
    <x v="28"/>
    <x v="4"/>
    <x v="2"/>
    <x v="3"/>
    <x v="0"/>
    <n v="6"/>
    <n v="0"/>
    <n v="0"/>
    <n v="0"/>
    <n v="104"/>
    <n v="63"/>
    <x v="0"/>
    <x v="212"/>
    <n v="2"/>
    <n v="3"/>
    <x v="0"/>
    <x v="1"/>
  </r>
  <r>
    <x v="260"/>
    <x v="253"/>
    <x v="1"/>
    <x v="0"/>
    <x v="2"/>
    <x v="3"/>
    <x v="0"/>
    <n v="7"/>
    <n v="0"/>
    <n v="0"/>
    <n v="0"/>
    <n v="118"/>
    <n v="60"/>
    <x v="0"/>
    <x v="213"/>
    <n v="2"/>
    <n v="3"/>
    <x v="0"/>
    <x v="1"/>
  </r>
  <r>
    <x v="261"/>
    <x v="254"/>
    <x v="16"/>
    <x v="1"/>
    <x v="4"/>
    <x v="4"/>
    <x v="9"/>
    <n v="4"/>
    <n v="0"/>
    <n v="0"/>
    <n v="0"/>
    <n v="111"/>
    <n v="60"/>
    <x v="0"/>
    <x v="214"/>
    <n v="1"/>
    <n v="5"/>
    <x v="1"/>
    <x v="1"/>
  </r>
  <r>
    <x v="262"/>
    <x v="255"/>
    <x v="25"/>
    <x v="1"/>
    <x v="5"/>
    <x v="5"/>
    <x v="2"/>
    <n v="5"/>
    <n v="0"/>
    <n v="0"/>
    <n v="0"/>
    <n v="119"/>
    <n v="67"/>
    <x v="0"/>
    <x v="215"/>
    <n v="0"/>
    <n v="3"/>
    <x v="0"/>
    <x v="0"/>
  </r>
  <r>
    <x v="263"/>
    <x v="256"/>
    <x v="38"/>
    <x v="2"/>
    <x v="7"/>
    <x v="4"/>
    <x v="8"/>
    <n v="1"/>
    <n v="0"/>
    <n v="0"/>
    <n v="0"/>
    <n v="104"/>
    <n v="42"/>
    <x v="1"/>
    <x v="216"/>
    <n v="0"/>
    <n v="4"/>
    <x v="2"/>
    <x v="1"/>
  </r>
  <r>
    <x v="264"/>
    <x v="257"/>
    <x v="42"/>
    <x v="2"/>
    <x v="7"/>
    <x v="9"/>
    <x v="7"/>
    <n v="1"/>
    <n v="0"/>
    <n v="0"/>
    <n v="1"/>
    <n v="117"/>
    <n v="37"/>
    <x v="1"/>
    <x v="217"/>
    <n v="0"/>
    <n v="5"/>
    <x v="1"/>
    <x v="0"/>
  </r>
  <r>
    <x v="265"/>
    <x v="258"/>
    <x v="78"/>
    <x v="2"/>
    <x v="11"/>
    <x v="4"/>
    <x v="10"/>
    <n v="6"/>
    <n v="0"/>
    <n v="0"/>
    <n v="0"/>
    <n v="116"/>
    <n v="55"/>
    <x v="1"/>
    <x v="218"/>
    <n v="1"/>
    <n v="4"/>
    <x v="2"/>
    <x v="1"/>
  </r>
  <r>
    <x v="266"/>
    <x v="259"/>
    <x v="62"/>
    <x v="0"/>
    <x v="7"/>
    <x v="3"/>
    <x v="0"/>
    <n v="7"/>
    <n v="0"/>
    <n v="0"/>
    <n v="0"/>
    <n v="118"/>
    <n v="42"/>
    <x v="1"/>
    <x v="219"/>
    <n v="1"/>
    <n v="1"/>
    <x v="3"/>
    <x v="1"/>
  </r>
  <r>
    <x v="267"/>
    <x v="207"/>
    <x v="56"/>
    <x v="1"/>
    <x v="0"/>
    <x v="2"/>
    <x v="0"/>
    <n v="8"/>
    <n v="0"/>
    <n v="0"/>
    <n v="0"/>
    <n v="122"/>
    <n v="47"/>
    <x v="1"/>
    <x v="180"/>
    <n v="1"/>
    <n v="3"/>
    <x v="0"/>
    <x v="1"/>
  </r>
  <r>
    <x v="268"/>
    <x v="16"/>
    <x v="14"/>
    <x v="1"/>
    <x v="6"/>
    <x v="1"/>
    <x v="3"/>
    <n v="7"/>
    <n v="0"/>
    <n v="0"/>
    <n v="0"/>
    <n v="124"/>
    <n v="77"/>
    <x v="0"/>
    <x v="15"/>
    <n v="0"/>
    <n v="3"/>
    <x v="0"/>
    <x v="1"/>
  </r>
  <r>
    <x v="269"/>
    <x v="260"/>
    <x v="65"/>
    <x v="2"/>
    <x v="3"/>
    <x v="1"/>
    <x v="7"/>
    <n v="2"/>
    <n v="0"/>
    <n v="0"/>
    <n v="0"/>
    <n v="106"/>
    <n v="49"/>
    <x v="1"/>
    <x v="220"/>
    <n v="1"/>
    <n v="5"/>
    <x v="1"/>
    <x v="1"/>
  </r>
  <r>
    <x v="270"/>
    <x v="261"/>
    <x v="44"/>
    <x v="1"/>
    <x v="2"/>
    <x v="3"/>
    <x v="6"/>
    <n v="5"/>
    <n v="0"/>
    <n v="0"/>
    <n v="0"/>
    <n v="104"/>
    <n v="48"/>
    <x v="1"/>
    <x v="221"/>
    <n v="2"/>
    <n v="4"/>
    <x v="2"/>
    <x v="1"/>
  </r>
  <r>
    <x v="271"/>
    <x v="262"/>
    <x v="45"/>
    <x v="2"/>
    <x v="7"/>
    <x v="1"/>
    <x v="1"/>
    <n v="7"/>
    <n v="0"/>
    <n v="0"/>
    <n v="0"/>
    <n v="113"/>
    <n v="49"/>
    <x v="1"/>
    <x v="222"/>
    <n v="1"/>
    <n v="3"/>
    <x v="0"/>
    <x v="1"/>
  </r>
  <r>
    <x v="272"/>
    <x v="263"/>
    <x v="61"/>
    <x v="2"/>
    <x v="4"/>
    <x v="4"/>
    <x v="11"/>
    <n v="3"/>
    <n v="0"/>
    <n v="0"/>
    <n v="0"/>
    <n v="119"/>
    <n v="71"/>
    <x v="0"/>
    <x v="223"/>
    <n v="0"/>
    <n v="3"/>
    <x v="0"/>
    <x v="1"/>
  </r>
  <r>
    <x v="273"/>
    <x v="264"/>
    <x v="33"/>
    <x v="12"/>
    <x v="4"/>
    <x v="2"/>
    <x v="9"/>
    <n v="5"/>
    <n v="0"/>
    <n v="0"/>
    <n v="0"/>
    <n v="119"/>
    <n v="67"/>
    <x v="0"/>
    <x v="224"/>
    <n v="2"/>
    <n v="4"/>
    <x v="2"/>
    <x v="1"/>
  </r>
  <r>
    <x v="274"/>
    <x v="265"/>
    <x v="7"/>
    <x v="2"/>
    <x v="3"/>
    <x v="12"/>
    <x v="8"/>
    <n v="3"/>
    <n v="0"/>
    <n v="0"/>
    <n v="0"/>
    <n v="103"/>
    <n v="57"/>
    <x v="1"/>
    <x v="225"/>
    <n v="0"/>
    <n v="3"/>
    <x v="0"/>
    <x v="1"/>
  </r>
  <r>
    <x v="275"/>
    <x v="266"/>
    <x v="93"/>
    <x v="0"/>
    <x v="5"/>
    <x v="1"/>
    <x v="8"/>
    <n v="8"/>
    <n v="0"/>
    <n v="0"/>
    <n v="0"/>
    <n v="114"/>
    <n v="74"/>
    <x v="0"/>
    <x v="226"/>
    <n v="0"/>
    <n v="4"/>
    <x v="2"/>
    <x v="1"/>
  </r>
  <r>
    <x v="276"/>
    <x v="267"/>
    <x v="90"/>
    <x v="2"/>
    <x v="1"/>
    <x v="3"/>
    <x v="6"/>
    <n v="7"/>
    <n v="1"/>
    <n v="0"/>
    <n v="0"/>
    <n v="113"/>
    <n v="39"/>
    <x v="1"/>
    <x v="227"/>
    <n v="0"/>
    <n v="2"/>
    <x v="4"/>
    <x v="1"/>
  </r>
  <r>
    <x v="277"/>
    <x v="268"/>
    <x v="65"/>
    <x v="0"/>
    <x v="7"/>
    <x v="1"/>
    <x v="6"/>
    <n v="7"/>
    <n v="0"/>
    <n v="0"/>
    <n v="0"/>
    <n v="108"/>
    <n v="54"/>
    <x v="1"/>
    <x v="228"/>
    <n v="1"/>
    <n v="3"/>
    <x v="0"/>
    <x v="1"/>
  </r>
  <r>
    <x v="278"/>
    <x v="269"/>
    <x v="6"/>
    <x v="2"/>
    <x v="2"/>
    <x v="11"/>
    <x v="10"/>
    <n v="4"/>
    <n v="0"/>
    <n v="1"/>
    <n v="0"/>
    <n v="122"/>
    <n v="43"/>
    <x v="1"/>
    <x v="229"/>
    <n v="0"/>
    <n v="3"/>
    <x v="0"/>
    <x v="1"/>
  </r>
  <r>
    <x v="279"/>
    <x v="270"/>
    <x v="30"/>
    <x v="0"/>
    <x v="7"/>
    <x v="3"/>
    <x v="6"/>
    <n v="9"/>
    <n v="0"/>
    <n v="0"/>
    <n v="0"/>
    <n v="107"/>
    <n v="52"/>
    <x v="1"/>
    <x v="119"/>
    <n v="2"/>
    <n v="3"/>
    <x v="0"/>
    <x v="1"/>
  </r>
  <r>
    <x v="280"/>
    <x v="271"/>
    <x v="94"/>
    <x v="2"/>
    <x v="9"/>
    <x v="3"/>
    <x v="6"/>
    <n v="6"/>
    <n v="0"/>
    <n v="0"/>
    <n v="0"/>
    <n v="117"/>
    <n v="58"/>
    <x v="1"/>
    <x v="205"/>
    <n v="2"/>
    <n v="3"/>
    <x v="0"/>
    <x v="1"/>
  </r>
  <r>
    <x v="281"/>
    <x v="272"/>
    <x v="93"/>
    <x v="0"/>
    <x v="7"/>
    <x v="6"/>
    <x v="12"/>
    <n v="8"/>
    <n v="0"/>
    <n v="0"/>
    <n v="0"/>
    <n v="124"/>
    <n v="71"/>
    <x v="0"/>
    <x v="230"/>
    <n v="1"/>
    <n v="4"/>
    <x v="2"/>
    <x v="1"/>
  </r>
  <r>
    <x v="282"/>
    <x v="273"/>
    <x v="14"/>
    <x v="2"/>
    <x v="1"/>
    <x v="3"/>
    <x v="6"/>
    <n v="7"/>
    <n v="0"/>
    <n v="0"/>
    <n v="0"/>
    <n v="117"/>
    <n v="35"/>
    <x v="2"/>
    <x v="78"/>
    <n v="1"/>
    <n v="2"/>
    <x v="4"/>
    <x v="1"/>
  </r>
  <r>
    <x v="283"/>
    <x v="274"/>
    <x v="58"/>
    <x v="2"/>
    <x v="7"/>
    <x v="3"/>
    <x v="6"/>
    <n v="8"/>
    <n v="0"/>
    <n v="0"/>
    <n v="0"/>
    <n v="119"/>
    <n v="37"/>
    <x v="1"/>
    <x v="231"/>
    <n v="1"/>
    <n v="4"/>
    <x v="2"/>
    <x v="1"/>
  </r>
  <r>
    <x v="284"/>
    <x v="275"/>
    <x v="83"/>
    <x v="2"/>
    <x v="2"/>
    <x v="4"/>
    <x v="3"/>
    <n v="1"/>
    <n v="0"/>
    <n v="0"/>
    <n v="0"/>
    <n v="119"/>
    <n v="41"/>
    <x v="1"/>
    <x v="232"/>
    <n v="0"/>
    <n v="3"/>
    <x v="0"/>
    <x v="1"/>
  </r>
  <r>
    <x v="285"/>
    <x v="276"/>
    <x v="5"/>
    <x v="3"/>
    <x v="0"/>
    <x v="4"/>
    <x v="9"/>
    <n v="5"/>
    <n v="0"/>
    <n v="0"/>
    <n v="0"/>
    <n v="105"/>
    <n v="58"/>
    <x v="1"/>
    <x v="233"/>
    <n v="1"/>
    <n v="5"/>
    <x v="1"/>
    <x v="1"/>
  </r>
  <r>
    <x v="286"/>
    <x v="277"/>
    <x v="11"/>
    <x v="4"/>
    <x v="7"/>
    <x v="1"/>
    <x v="6"/>
    <n v="5"/>
    <n v="0"/>
    <n v="0"/>
    <n v="0"/>
    <n v="104"/>
    <n v="65"/>
    <x v="0"/>
    <x v="234"/>
    <n v="2"/>
    <n v="3"/>
    <x v="0"/>
    <x v="1"/>
  </r>
  <r>
    <x v="287"/>
    <x v="278"/>
    <x v="57"/>
    <x v="2"/>
    <x v="11"/>
    <x v="2"/>
    <x v="10"/>
    <n v="6"/>
    <n v="0"/>
    <n v="0"/>
    <n v="0"/>
    <n v="110"/>
    <n v="67"/>
    <x v="0"/>
    <x v="235"/>
    <n v="1"/>
    <n v="2"/>
    <x v="4"/>
    <x v="1"/>
  </r>
  <r>
    <x v="288"/>
    <x v="279"/>
    <x v="22"/>
    <x v="2"/>
    <x v="2"/>
    <x v="1"/>
    <x v="6"/>
    <n v="4"/>
    <n v="0"/>
    <n v="0"/>
    <n v="0"/>
    <n v="106"/>
    <n v="45"/>
    <x v="1"/>
    <x v="105"/>
    <n v="1"/>
    <n v="5"/>
    <x v="1"/>
    <x v="1"/>
  </r>
  <r>
    <x v="289"/>
    <x v="280"/>
    <x v="58"/>
    <x v="0"/>
    <x v="3"/>
    <x v="1"/>
    <x v="0"/>
    <n v="8"/>
    <n v="0"/>
    <n v="0"/>
    <n v="0"/>
    <n v="104"/>
    <n v="35"/>
    <x v="2"/>
    <x v="236"/>
    <n v="1"/>
    <n v="3"/>
    <x v="0"/>
    <x v="1"/>
  </r>
  <r>
    <x v="290"/>
    <x v="281"/>
    <x v="8"/>
    <x v="0"/>
    <x v="7"/>
    <x v="1"/>
    <x v="6"/>
    <n v="7"/>
    <n v="0"/>
    <n v="0"/>
    <n v="0"/>
    <n v="108"/>
    <n v="39"/>
    <x v="1"/>
    <x v="148"/>
    <n v="1"/>
    <n v="3"/>
    <x v="0"/>
    <x v="1"/>
  </r>
  <r>
    <x v="291"/>
    <x v="282"/>
    <x v="57"/>
    <x v="2"/>
    <x v="4"/>
    <x v="11"/>
    <x v="10"/>
    <n v="2"/>
    <n v="0"/>
    <n v="0"/>
    <n v="1"/>
    <n v="117"/>
    <n v="62"/>
    <x v="0"/>
    <x v="237"/>
    <n v="0"/>
    <n v="4"/>
    <x v="2"/>
    <x v="1"/>
  </r>
  <r>
    <x v="292"/>
    <x v="283"/>
    <x v="78"/>
    <x v="2"/>
    <x v="7"/>
    <x v="3"/>
    <x v="6"/>
    <n v="9"/>
    <n v="0"/>
    <n v="0"/>
    <n v="0"/>
    <n v="123"/>
    <n v="57"/>
    <x v="1"/>
    <x v="238"/>
    <n v="0"/>
    <n v="3"/>
    <x v="0"/>
    <x v="0"/>
  </r>
  <r>
    <x v="293"/>
    <x v="284"/>
    <x v="66"/>
    <x v="2"/>
    <x v="2"/>
    <x v="9"/>
    <x v="2"/>
    <n v="1"/>
    <n v="0"/>
    <n v="1"/>
    <n v="0"/>
    <n v="105"/>
    <n v="76"/>
    <x v="0"/>
    <x v="239"/>
    <n v="0"/>
    <n v="3"/>
    <x v="0"/>
    <x v="1"/>
  </r>
  <r>
    <x v="294"/>
    <x v="285"/>
    <x v="87"/>
    <x v="2"/>
    <x v="0"/>
    <x v="4"/>
    <x v="3"/>
    <n v="7"/>
    <n v="0"/>
    <n v="0"/>
    <n v="0"/>
    <n v="111"/>
    <n v="59"/>
    <x v="1"/>
    <x v="240"/>
    <n v="1"/>
    <n v="4"/>
    <x v="2"/>
    <x v="1"/>
  </r>
  <r>
    <x v="295"/>
    <x v="286"/>
    <x v="43"/>
    <x v="2"/>
    <x v="6"/>
    <x v="2"/>
    <x v="0"/>
    <n v="4"/>
    <n v="0"/>
    <n v="0"/>
    <n v="0"/>
    <n v="116"/>
    <n v="31"/>
    <x v="2"/>
    <x v="166"/>
    <n v="0"/>
    <n v="4"/>
    <x v="2"/>
    <x v="1"/>
  </r>
  <r>
    <x v="296"/>
    <x v="287"/>
    <x v="16"/>
    <x v="4"/>
    <x v="7"/>
    <x v="1"/>
    <x v="6"/>
    <n v="6"/>
    <n v="0"/>
    <n v="0"/>
    <n v="0"/>
    <n v="107"/>
    <n v="47"/>
    <x v="1"/>
    <x v="3"/>
    <n v="1"/>
    <n v="3"/>
    <x v="0"/>
    <x v="1"/>
  </r>
  <r>
    <x v="297"/>
    <x v="288"/>
    <x v="77"/>
    <x v="1"/>
    <x v="2"/>
    <x v="3"/>
    <x v="6"/>
    <n v="7"/>
    <n v="0"/>
    <n v="0"/>
    <n v="0"/>
    <n v="110"/>
    <n v="56"/>
    <x v="1"/>
    <x v="221"/>
    <n v="3"/>
    <n v="3"/>
    <x v="0"/>
    <x v="1"/>
  </r>
  <r>
    <x v="298"/>
    <x v="289"/>
    <x v="18"/>
    <x v="2"/>
    <x v="4"/>
    <x v="6"/>
    <x v="2"/>
    <n v="3"/>
    <n v="0"/>
    <n v="0"/>
    <n v="0"/>
    <n v="118"/>
    <n v="47"/>
    <x v="1"/>
    <x v="241"/>
    <n v="0"/>
    <n v="4"/>
    <x v="2"/>
    <x v="1"/>
  </r>
  <r>
    <x v="299"/>
    <x v="290"/>
    <x v="68"/>
    <x v="7"/>
    <x v="7"/>
    <x v="1"/>
    <x v="3"/>
    <n v="4"/>
    <n v="0"/>
    <n v="0"/>
    <n v="0"/>
    <n v="108"/>
    <n v="57"/>
    <x v="1"/>
    <x v="242"/>
    <n v="2"/>
    <n v="3"/>
    <x v="0"/>
    <x v="1"/>
  </r>
  <r>
    <x v="300"/>
    <x v="291"/>
    <x v="16"/>
    <x v="1"/>
    <x v="2"/>
    <x v="3"/>
    <x v="6"/>
    <n v="5"/>
    <n v="0"/>
    <n v="0"/>
    <n v="0"/>
    <n v="105"/>
    <n v="67"/>
    <x v="0"/>
    <x v="78"/>
    <n v="2"/>
    <n v="4"/>
    <x v="2"/>
    <x v="1"/>
  </r>
  <r>
    <x v="301"/>
    <x v="292"/>
    <x v="9"/>
    <x v="1"/>
    <x v="7"/>
    <x v="3"/>
    <x v="6"/>
    <n v="7"/>
    <n v="0"/>
    <n v="0"/>
    <n v="0"/>
    <n v="113"/>
    <n v="51"/>
    <x v="1"/>
    <x v="219"/>
    <n v="2"/>
    <n v="3"/>
    <x v="0"/>
    <x v="1"/>
  </r>
  <r>
    <x v="302"/>
    <x v="293"/>
    <x v="42"/>
    <x v="1"/>
    <x v="6"/>
    <x v="4"/>
    <x v="3"/>
    <n v="3"/>
    <n v="0"/>
    <n v="0"/>
    <n v="0"/>
    <n v="124"/>
    <n v="38"/>
    <x v="1"/>
    <x v="243"/>
    <n v="1"/>
    <n v="3"/>
    <x v="0"/>
    <x v="1"/>
  </r>
  <r>
    <x v="303"/>
    <x v="294"/>
    <x v="95"/>
    <x v="1"/>
    <x v="1"/>
    <x v="3"/>
    <x v="6"/>
    <n v="5"/>
    <n v="0"/>
    <n v="0"/>
    <n v="0"/>
    <n v="113"/>
    <n v="72"/>
    <x v="0"/>
    <x v="244"/>
    <n v="2"/>
    <n v="3"/>
    <x v="0"/>
    <x v="1"/>
  </r>
  <r>
    <x v="304"/>
    <x v="295"/>
    <x v="12"/>
    <x v="0"/>
    <x v="7"/>
    <x v="4"/>
    <x v="9"/>
    <n v="2"/>
    <n v="0"/>
    <n v="0"/>
    <n v="0"/>
    <n v="119"/>
    <n v="52"/>
    <x v="1"/>
    <x v="245"/>
    <n v="1"/>
    <n v="3"/>
    <x v="0"/>
    <x v="1"/>
  </r>
  <r>
    <x v="305"/>
    <x v="296"/>
    <x v="81"/>
    <x v="2"/>
    <x v="1"/>
    <x v="3"/>
    <x v="1"/>
    <n v="7"/>
    <n v="0"/>
    <n v="0"/>
    <n v="0"/>
    <n v="114"/>
    <n v="49"/>
    <x v="1"/>
    <x v="27"/>
    <n v="1"/>
    <n v="3"/>
    <x v="0"/>
    <x v="1"/>
  </r>
  <r>
    <x v="306"/>
    <x v="297"/>
    <x v="94"/>
    <x v="2"/>
    <x v="1"/>
    <x v="3"/>
    <x v="1"/>
    <n v="7"/>
    <n v="0"/>
    <n v="0"/>
    <n v="0"/>
    <n v="106"/>
    <n v="58"/>
    <x v="1"/>
    <x v="246"/>
    <n v="2"/>
    <n v="5"/>
    <x v="1"/>
    <x v="1"/>
  </r>
  <r>
    <x v="307"/>
    <x v="298"/>
    <x v="17"/>
    <x v="3"/>
    <x v="10"/>
    <x v="4"/>
    <x v="8"/>
    <n v="7"/>
    <n v="0"/>
    <n v="0"/>
    <n v="0"/>
    <n v="118"/>
    <n v="62"/>
    <x v="0"/>
    <x v="247"/>
    <n v="1"/>
    <n v="5"/>
    <x v="1"/>
    <x v="1"/>
  </r>
  <r>
    <x v="308"/>
    <x v="299"/>
    <x v="79"/>
    <x v="7"/>
    <x v="0"/>
    <x v="2"/>
    <x v="7"/>
    <n v="8"/>
    <n v="0"/>
    <n v="0"/>
    <n v="0"/>
    <n v="119"/>
    <n v="70"/>
    <x v="0"/>
    <x v="248"/>
    <n v="1"/>
    <n v="3"/>
    <x v="0"/>
    <x v="1"/>
  </r>
  <r>
    <x v="309"/>
    <x v="300"/>
    <x v="76"/>
    <x v="2"/>
    <x v="6"/>
    <x v="10"/>
    <x v="8"/>
    <n v="3"/>
    <n v="0"/>
    <n v="0"/>
    <n v="0"/>
    <n v="113"/>
    <n v="66"/>
    <x v="0"/>
    <x v="249"/>
    <n v="0"/>
    <n v="3"/>
    <x v="0"/>
    <x v="1"/>
  </r>
  <r>
    <x v="310"/>
    <x v="301"/>
    <x v="37"/>
    <x v="0"/>
    <x v="2"/>
    <x v="3"/>
    <x v="0"/>
    <n v="8"/>
    <n v="0"/>
    <n v="0"/>
    <n v="0"/>
    <n v="114"/>
    <n v="47"/>
    <x v="1"/>
    <x v="32"/>
    <n v="1"/>
    <n v="5"/>
    <x v="1"/>
    <x v="1"/>
  </r>
  <r>
    <x v="311"/>
    <x v="302"/>
    <x v="32"/>
    <x v="2"/>
    <x v="1"/>
    <x v="3"/>
    <x v="6"/>
    <n v="7"/>
    <n v="0"/>
    <n v="0"/>
    <n v="0"/>
    <n v="109"/>
    <n v="39"/>
    <x v="1"/>
    <x v="221"/>
    <n v="1"/>
    <n v="3"/>
    <x v="0"/>
    <x v="1"/>
  </r>
  <r>
    <x v="312"/>
    <x v="303"/>
    <x v="29"/>
    <x v="2"/>
    <x v="1"/>
    <x v="3"/>
    <x v="6"/>
    <n v="4"/>
    <n v="0"/>
    <n v="0"/>
    <n v="0"/>
    <n v="115"/>
    <n v="73"/>
    <x v="0"/>
    <x v="112"/>
    <n v="3"/>
    <n v="5"/>
    <x v="1"/>
    <x v="1"/>
  </r>
  <r>
    <x v="313"/>
    <x v="304"/>
    <x v="96"/>
    <x v="4"/>
    <x v="7"/>
    <x v="1"/>
    <x v="0"/>
    <n v="8"/>
    <n v="0"/>
    <n v="0"/>
    <n v="0"/>
    <n v="118"/>
    <n v="37"/>
    <x v="1"/>
    <x v="250"/>
    <n v="1"/>
    <n v="5"/>
    <x v="1"/>
    <x v="1"/>
  </r>
  <r>
    <x v="314"/>
    <x v="305"/>
    <x v="55"/>
    <x v="2"/>
    <x v="1"/>
    <x v="3"/>
    <x v="1"/>
    <n v="8"/>
    <n v="0"/>
    <n v="0"/>
    <n v="0"/>
    <n v="116"/>
    <n v="40"/>
    <x v="1"/>
    <x v="187"/>
    <n v="1"/>
    <n v="3"/>
    <x v="0"/>
    <x v="1"/>
  </r>
  <r>
    <x v="315"/>
    <x v="306"/>
    <x v="62"/>
    <x v="2"/>
    <x v="1"/>
    <x v="1"/>
    <x v="6"/>
    <n v="4"/>
    <n v="0"/>
    <n v="0"/>
    <n v="0"/>
    <n v="111"/>
    <n v="34"/>
    <x v="2"/>
    <x v="251"/>
    <n v="0"/>
    <n v="5"/>
    <x v="1"/>
    <x v="1"/>
  </r>
  <r>
    <x v="316"/>
    <x v="307"/>
    <x v="10"/>
    <x v="1"/>
    <x v="11"/>
    <x v="4"/>
    <x v="8"/>
    <n v="5"/>
    <n v="0"/>
    <n v="0"/>
    <n v="0"/>
    <n v="117"/>
    <n v="67"/>
    <x v="0"/>
    <x v="252"/>
    <n v="1"/>
    <n v="5"/>
    <x v="1"/>
    <x v="0"/>
  </r>
  <r>
    <x v="317"/>
    <x v="308"/>
    <x v="70"/>
    <x v="2"/>
    <x v="1"/>
    <x v="1"/>
    <x v="1"/>
    <n v="7"/>
    <n v="1"/>
    <n v="0"/>
    <n v="0"/>
    <n v="119"/>
    <n v="52"/>
    <x v="1"/>
    <x v="253"/>
    <n v="1"/>
    <n v="4"/>
    <x v="2"/>
    <x v="0"/>
  </r>
  <r>
    <x v="318"/>
    <x v="309"/>
    <x v="13"/>
    <x v="1"/>
    <x v="2"/>
    <x v="3"/>
    <x v="6"/>
    <n v="8"/>
    <n v="0"/>
    <n v="0"/>
    <n v="0"/>
    <n v="114"/>
    <n v="40"/>
    <x v="1"/>
    <x v="99"/>
    <n v="1"/>
    <n v="3"/>
    <x v="0"/>
    <x v="1"/>
  </r>
  <r>
    <x v="319"/>
    <x v="310"/>
    <x v="1"/>
    <x v="2"/>
    <x v="6"/>
    <x v="9"/>
    <x v="9"/>
    <n v="3"/>
    <n v="0"/>
    <n v="0"/>
    <n v="0"/>
    <n v="123"/>
    <n v="63"/>
    <x v="0"/>
    <x v="254"/>
    <n v="2"/>
    <n v="3"/>
    <x v="0"/>
    <x v="1"/>
  </r>
  <r>
    <x v="320"/>
    <x v="311"/>
    <x v="70"/>
    <x v="2"/>
    <x v="8"/>
    <x v="5"/>
    <x v="3"/>
    <n v="4"/>
    <n v="0"/>
    <n v="1"/>
    <n v="1"/>
    <n v="120"/>
    <n v="55"/>
    <x v="1"/>
    <x v="255"/>
    <n v="0"/>
    <n v="3"/>
    <x v="0"/>
    <x v="0"/>
  </r>
  <r>
    <x v="321"/>
    <x v="312"/>
    <x v="84"/>
    <x v="2"/>
    <x v="1"/>
    <x v="3"/>
    <x v="6"/>
    <n v="8"/>
    <n v="0"/>
    <n v="0"/>
    <n v="0"/>
    <n v="121"/>
    <n v="51"/>
    <x v="1"/>
    <x v="234"/>
    <n v="1"/>
    <n v="3"/>
    <x v="0"/>
    <x v="1"/>
  </r>
  <r>
    <x v="322"/>
    <x v="313"/>
    <x v="44"/>
    <x v="2"/>
    <x v="5"/>
    <x v="6"/>
    <x v="7"/>
    <n v="3"/>
    <n v="0"/>
    <n v="1"/>
    <n v="0"/>
    <n v="118"/>
    <n v="58"/>
    <x v="1"/>
    <x v="256"/>
    <n v="0"/>
    <n v="3"/>
    <x v="0"/>
    <x v="0"/>
  </r>
  <r>
    <x v="323"/>
    <x v="314"/>
    <x v="52"/>
    <x v="2"/>
    <x v="6"/>
    <x v="9"/>
    <x v="12"/>
    <n v="3"/>
    <n v="0"/>
    <n v="0"/>
    <n v="0"/>
    <n v="124"/>
    <n v="35"/>
    <x v="2"/>
    <x v="257"/>
    <n v="0"/>
    <n v="3"/>
    <x v="0"/>
    <x v="1"/>
  </r>
  <r>
    <x v="324"/>
    <x v="315"/>
    <x v="90"/>
    <x v="2"/>
    <x v="2"/>
    <x v="1"/>
    <x v="0"/>
    <n v="6"/>
    <n v="0"/>
    <n v="0"/>
    <n v="0"/>
    <n v="108"/>
    <n v="37"/>
    <x v="1"/>
    <x v="258"/>
    <n v="0"/>
    <n v="3"/>
    <x v="0"/>
    <x v="1"/>
  </r>
  <r>
    <x v="325"/>
    <x v="316"/>
    <x v="67"/>
    <x v="0"/>
    <x v="6"/>
    <x v="2"/>
    <x v="12"/>
    <n v="8"/>
    <n v="0"/>
    <n v="0"/>
    <n v="0"/>
    <n v="121"/>
    <n v="54"/>
    <x v="1"/>
    <x v="259"/>
    <n v="1"/>
    <n v="5"/>
    <x v="1"/>
    <x v="1"/>
  </r>
  <r>
    <x v="326"/>
    <x v="317"/>
    <x v="97"/>
    <x v="1"/>
    <x v="7"/>
    <x v="9"/>
    <x v="7"/>
    <n v="3"/>
    <n v="0"/>
    <n v="0"/>
    <n v="0"/>
    <n v="114"/>
    <n v="73"/>
    <x v="0"/>
    <x v="44"/>
    <n v="1"/>
    <n v="5"/>
    <x v="1"/>
    <x v="1"/>
  </r>
  <r>
    <x v="327"/>
    <x v="318"/>
    <x v="68"/>
    <x v="2"/>
    <x v="1"/>
    <x v="3"/>
    <x v="1"/>
    <n v="8"/>
    <n v="1"/>
    <n v="0"/>
    <n v="0"/>
    <n v="112"/>
    <n v="50"/>
    <x v="1"/>
    <x v="67"/>
    <n v="1"/>
    <n v="1"/>
    <x v="3"/>
    <x v="0"/>
  </r>
  <r>
    <x v="328"/>
    <x v="319"/>
    <x v="0"/>
    <x v="2"/>
    <x v="2"/>
    <x v="8"/>
    <x v="0"/>
    <n v="1"/>
    <n v="0"/>
    <n v="0"/>
    <n v="0"/>
    <n v="109"/>
    <n v="71"/>
    <x v="0"/>
    <x v="260"/>
    <n v="0"/>
    <n v="3"/>
    <x v="0"/>
    <x v="1"/>
  </r>
  <r>
    <x v="329"/>
    <x v="320"/>
    <x v="67"/>
    <x v="1"/>
    <x v="1"/>
    <x v="3"/>
    <x v="6"/>
    <n v="6"/>
    <n v="0"/>
    <n v="0"/>
    <n v="0"/>
    <n v="114"/>
    <n v="58"/>
    <x v="1"/>
    <x v="261"/>
    <n v="2"/>
    <n v="3"/>
    <x v="0"/>
    <x v="1"/>
  </r>
  <r>
    <x v="330"/>
    <x v="321"/>
    <x v="20"/>
    <x v="2"/>
    <x v="6"/>
    <x v="5"/>
    <x v="3"/>
    <n v="1"/>
    <n v="0"/>
    <n v="0"/>
    <n v="0"/>
    <n v="102"/>
    <n v="53"/>
    <x v="1"/>
    <x v="262"/>
    <n v="0"/>
    <n v="3"/>
    <x v="0"/>
    <x v="0"/>
  </r>
  <r>
    <x v="331"/>
    <x v="322"/>
    <x v="95"/>
    <x v="0"/>
    <x v="2"/>
    <x v="3"/>
    <x v="6"/>
    <n v="7"/>
    <n v="0"/>
    <n v="0"/>
    <n v="0"/>
    <n v="120"/>
    <n v="52"/>
    <x v="1"/>
    <x v="202"/>
    <n v="2"/>
    <n v="3"/>
    <x v="0"/>
    <x v="1"/>
  </r>
  <r>
    <x v="332"/>
    <x v="323"/>
    <x v="46"/>
    <x v="2"/>
    <x v="1"/>
    <x v="3"/>
    <x v="1"/>
    <n v="6"/>
    <n v="1"/>
    <n v="0"/>
    <n v="0"/>
    <n v="108"/>
    <n v="47"/>
    <x v="1"/>
    <x v="70"/>
    <n v="1"/>
    <n v="4"/>
    <x v="2"/>
    <x v="1"/>
  </r>
  <r>
    <x v="333"/>
    <x v="324"/>
    <x v="52"/>
    <x v="4"/>
    <x v="4"/>
    <x v="11"/>
    <x v="10"/>
    <n v="4"/>
    <n v="0"/>
    <n v="0"/>
    <n v="0"/>
    <n v="108"/>
    <n v="66"/>
    <x v="0"/>
    <x v="263"/>
    <n v="1"/>
    <n v="3"/>
    <x v="0"/>
    <x v="1"/>
  </r>
  <r>
    <x v="334"/>
    <x v="325"/>
    <x v="87"/>
    <x v="1"/>
    <x v="0"/>
    <x v="5"/>
    <x v="7"/>
    <n v="4"/>
    <n v="1"/>
    <n v="1"/>
    <n v="0"/>
    <n v="119"/>
    <n v="37"/>
    <x v="1"/>
    <x v="264"/>
    <n v="1"/>
    <n v="3"/>
    <x v="0"/>
    <x v="1"/>
  </r>
  <r>
    <x v="335"/>
    <x v="326"/>
    <x v="1"/>
    <x v="0"/>
    <x v="6"/>
    <x v="6"/>
    <x v="8"/>
    <n v="3"/>
    <n v="0"/>
    <n v="0"/>
    <n v="0"/>
    <n v="110"/>
    <n v="57"/>
    <x v="1"/>
    <x v="265"/>
    <n v="0"/>
    <n v="5"/>
    <x v="1"/>
    <x v="0"/>
  </r>
  <r>
    <x v="336"/>
    <x v="327"/>
    <x v="44"/>
    <x v="2"/>
    <x v="7"/>
    <x v="5"/>
    <x v="2"/>
    <n v="1"/>
    <n v="0"/>
    <n v="0"/>
    <n v="0"/>
    <n v="122"/>
    <n v="49"/>
    <x v="1"/>
    <x v="266"/>
    <n v="0"/>
    <n v="3"/>
    <x v="0"/>
    <x v="1"/>
  </r>
  <r>
    <x v="337"/>
    <x v="328"/>
    <x v="41"/>
    <x v="3"/>
    <x v="8"/>
    <x v="4"/>
    <x v="8"/>
    <n v="6"/>
    <n v="0"/>
    <n v="0"/>
    <n v="0"/>
    <n v="120"/>
    <n v="47"/>
    <x v="1"/>
    <x v="267"/>
    <n v="1"/>
    <n v="5"/>
    <x v="1"/>
    <x v="1"/>
  </r>
  <r>
    <x v="338"/>
    <x v="329"/>
    <x v="83"/>
    <x v="1"/>
    <x v="2"/>
    <x v="3"/>
    <x v="6"/>
    <n v="7"/>
    <n v="0"/>
    <n v="0"/>
    <n v="0"/>
    <n v="109"/>
    <n v="45"/>
    <x v="1"/>
    <x v="9"/>
    <n v="2"/>
    <n v="3"/>
    <x v="0"/>
    <x v="1"/>
  </r>
  <r>
    <x v="339"/>
    <x v="330"/>
    <x v="72"/>
    <x v="2"/>
    <x v="2"/>
    <x v="3"/>
    <x v="0"/>
    <n v="6"/>
    <n v="0"/>
    <n v="0"/>
    <n v="0"/>
    <n v="115"/>
    <n v="68"/>
    <x v="0"/>
    <x v="213"/>
    <n v="1"/>
    <n v="3"/>
    <x v="0"/>
    <x v="1"/>
  </r>
  <r>
    <x v="340"/>
    <x v="331"/>
    <x v="94"/>
    <x v="2"/>
    <x v="7"/>
    <x v="4"/>
    <x v="7"/>
    <n v="1"/>
    <n v="0"/>
    <n v="0"/>
    <n v="0"/>
    <n v="120"/>
    <n v="54"/>
    <x v="1"/>
    <x v="268"/>
    <n v="0"/>
    <n v="5"/>
    <x v="1"/>
    <x v="1"/>
  </r>
  <r>
    <x v="341"/>
    <x v="332"/>
    <x v="67"/>
    <x v="2"/>
    <x v="3"/>
    <x v="4"/>
    <x v="8"/>
    <n v="2"/>
    <n v="0"/>
    <n v="0"/>
    <n v="0"/>
    <n v="112"/>
    <n v="80"/>
    <x v="0"/>
    <x v="269"/>
    <n v="0"/>
    <n v="4"/>
    <x v="2"/>
    <x v="1"/>
  </r>
  <r>
    <x v="342"/>
    <x v="333"/>
    <x v="85"/>
    <x v="1"/>
    <x v="6"/>
    <x v="6"/>
    <x v="0"/>
    <n v="5"/>
    <n v="0"/>
    <n v="0"/>
    <n v="0"/>
    <n v="110"/>
    <n v="75"/>
    <x v="0"/>
    <x v="270"/>
    <n v="2"/>
    <n v="5"/>
    <x v="1"/>
    <x v="1"/>
  </r>
  <r>
    <x v="343"/>
    <x v="334"/>
    <x v="50"/>
    <x v="2"/>
    <x v="6"/>
    <x v="11"/>
    <x v="2"/>
    <n v="2"/>
    <n v="0"/>
    <n v="0"/>
    <n v="0"/>
    <n v="123"/>
    <n v="66"/>
    <x v="0"/>
    <x v="271"/>
    <n v="0"/>
    <n v="3"/>
    <x v="0"/>
    <x v="1"/>
  </r>
  <r>
    <x v="344"/>
    <x v="300"/>
    <x v="1"/>
    <x v="0"/>
    <x v="4"/>
    <x v="2"/>
    <x v="2"/>
    <n v="4"/>
    <n v="0"/>
    <n v="0"/>
    <n v="0"/>
    <n v="105"/>
    <n v="54"/>
    <x v="1"/>
    <x v="272"/>
    <n v="1"/>
    <n v="5"/>
    <x v="1"/>
    <x v="1"/>
  </r>
  <r>
    <x v="345"/>
    <x v="335"/>
    <x v="11"/>
    <x v="0"/>
    <x v="2"/>
    <x v="1"/>
    <x v="0"/>
    <n v="4"/>
    <n v="0"/>
    <n v="0"/>
    <n v="0"/>
    <n v="106"/>
    <n v="45"/>
    <x v="1"/>
    <x v="139"/>
    <n v="2"/>
    <n v="3"/>
    <x v="0"/>
    <x v="1"/>
  </r>
  <r>
    <x v="346"/>
    <x v="242"/>
    <x v="26"/>
    <x v="2"/>
    <x v="1"/>
    <x v="3"/>
    <x v="1"/>
    <n v="9"/>
    <n v="0"/>
    <n v="0"/>
    <n v="0"/>
    <n v="121"/>
    <n v="45"/>
    <x v="1"/>
    <x v="205"/>
    <n v="1"/>
    <n v="5"/>
    <x v="1"/>
    <x v="1"/>
  </r>
  <r>
    <x v="347"/>
    <x v="336"/>
    <x v="98"/>
    <x v="6"/>
    <x v="4"/>
    <x v="4"/>
    <x v="3"/>
    <n v="7"/>
    <n v="0"/>
    <n v="0"/>
    <n v="0"/>
    <n v="120"/>
    <n v="56"/>
    <x v="1"/>
    <x v="273"/>
    <n v="2"/>
    <n v="3"/>
    <x v="0"/>
    <x v="1"/>
  </r>
  <r>
    <x v="348"/>
    <x v="337"/>
    <x v="67"/>
    <x v="1"/>
    <x v="4"/>
    <x v="2"/>
    <x v="10"/>
    <n v="4"/>
    <n v="0"/>
    <n v="0"/>
    <n v="0"/>
    <n v="124"/>
    <n v="54"/>
    <x v="1"/>
    <x v="274"/>
    <n v="1"/>
    <n v="3"/>
    <x v="0"/>
    <x v="1"/>
  </r>
  <r>
    <x v="349"/>
    <x v="338"/>
    <x v="78"/>
    <x v="2"/>
    <x v="6"/>
    <x v="0"/>
    <x v="12"/>
    <n v="2"/>
    <n v="0"/>
    <n v="0"/>
    <n v="0"/>
    <n v="115"/>
    <n v="63"/>
    <x v="0"/>
    <x v="275"/>
    <n v="0"/>
    <n v="3"/>
    <x v="0"/>
    <x v="1"/>
  </r>
  <r>
    <x v="350"/>
    <x v="339"/>
    <x v="10"/>
    <x v="1"/>
    <x v="2"/>
    <x v="3"/>
    <x v="6"/>
    <n v="7"/>
    <n v="0"/>
    <n v="0"/>
    <n v="0"/>
    <n v="117"/>
    <n v="47"/>
    <x v="1"/>
    <x v="276"/>
    <n v="1"/>
    <n v="3"/>
    <x v="0"/>
    <x v="1"/>
  </r>
  <r>
    <x v="351"/>
    <x v="340"/>
    <x v="63"/>
    <x v="2"/>
    <x v="6"/>
    <x v="4"/>
    <x v="7"/>
    <n v="3"/>
    <n v="0"/>
    <n v="0"/>
    <n v="0"/>
    <n v="121"/>
    <n v="61"/>
    <x v="0"/>
    <x v="277"/>
    <n v="0"/>
    <n v="3"/>
    <x v="0"/>
    <x v="1"/>
  </r>
  <r>
    <x v="352"/>
    <x v="341"/>
    <x v="19"/>
    <x v="1"/>
    <x v="2"/>
    <x v="5"/>
    <x v="7"/>
    <n v="8"/>
    <n v="0"/>
    <n v="0"/>
    <n v="0"/>
    <n v="121"/>
    <n v="48"/>
    <x v="1"/>
    <x v="278"/>
    <n v="1"/>
    <n v="5"/>
    <x v="1"/>
    <x v="1"/>
  </r>
  <r>
    <x v="353"/>
    <x v="342"/>
    <x v="91"/>
    <x v="2"/>
    <x v="1"/>
    <x v="3"/>
    <x v="6"/>
    <n v="6"/>
    <n v="0"/>
    <n v="0"/>
    <n v="0"/>
    <n v="104"/>
    <n v="39"/>
    <x v="1"/>
    <x v="27"/>
    <n v="1"/>
    <n v="2"/>
    <x v="4"/>
    <x v="1"/>
  </r>
  <r>
    <x v="354"/>
    <x v="343"/>
    <x v="21"/>
    <x v="7"/>
    <x v="3"/>
    <x v="1"/>
    <x v="0"/>
    <n v="8"/>
    <n v="0"/>
    <n v="0"/>
    <n v="0"/>
    <n v="122"/>
    <n v="48"/>
    <x v="1"/>
    <x v="279"/>
    <n v="2"/>
    <n v="3"/>
    <x v="0"/>
    <x v="1"/>
  </r>
  <r>
    <x v="355"/>
    <x v="344"/>
    <x v="85"/>
    <x v="2"/>
    <x v="1"/>
    <x v="1"/>
    <x v="1"/>
    <n v="4"/>
    <n v="1"/>
    <n v="0"/>
    <n v="0"/>
    <n v="112"/>
    <n v="53"/>
    <x v="1"/>
    <x v="50"/>
    <n v="1"/>
    <n v="4"/>
    <x v="2"/>
    <x v="1"/>
  </r>
  <r>
    <x v="356"/>
    <x v="345"/>
    <x v="83"/>
    <x v="4"/>
    <x v="6"/>
    <x v="4"/>
    <x v="9"/>
    <n v="8"/>
    <n v="0"/>
    <n v="0"/>
    <n v="0"/>
    <n v="121"/>
    <n v="57"/>
    <x v="1"/>
    <x v="280"/>
    <n v="1"/>
    <n v="3"/>
    <x v="0"/>
    <x v="1"/>
  </r>
  <r>
    <x v="357"/>
    <x v="346"/>
    <x v="39"/>
    <x v="0"/>
    <x v="7"/>
    <x v="3"/>
    <x v="6"/>
    <n v="8"/>
    <n v="0"/>
    <n v="0"/>
    <n v="0"/>
    <n v="114"/>
    <n v="51"/>
    <x v="1"/>
    <x v="281"/>
    <n v="2"/>
    <n v="5"/>
    <x v="1"/>
    <x v="0"/>
  </r>
  <r>
    <x v="358"/>
    <x v="347"/>
    <x v="16"/>
    <x v="4"/>
    <x v="7"/>
    <x v="2"/>
    <x v="1"/>
    <n v="8"/>
    <n v="0"/>
    <n v="0"/>
    <n v="0"/>
    <n v="124"/>
    <n v="48"/>
    <x v="1"/>
    <x v="29"/>
    <n v="2"/>
    <n v="4"/>
    <x v="2"/>
    <x v="1"/>
  </r>
  <r>
    <x v="359"/>
    <x v="348"/>
    <x v="12"/>
    <x v="2"/>
    <x v="1"/>
    <x v="1"/>
    <x v="1"/>
    <n v="9"/>
    <n v="1"/>
    <n v="0"/>
    <n v="0"/>
    <n v="117"/>
    <n v="53"/>
    <x v="1"/>
    <x v="34"/>
    <n v="0"/>
    <n v="3"/>
    <x v="0"/>
    <x v="0"/>
  </r>
  <r>
    <x v="360"/>
    <x v="349"/>
    <x v="68"/>
    <x v="2"/>
    <x v="1"/>
    <x v="3"/>
    <x v="6"/>
    <n v="8"/>
    <n v="0"/>
    <n v="0"/>
    <n v="0"/>
    <n v="120"/>
    <n v="34"/>
    <x v="2"/>
    <x v="221"/>
    <n v="1"/>
    <n v="3"/>
    <x v="0"/>
    <x v="1"/>
  </r>
  <r>
    <x v="361"/>
    <x v="350"/>
    <x v="84"/>
    <x v="1"/>
    <x v="7"/>
    <x v="9"/>
    <x v="2"/>
    <n v="6"/>
    <n v="0"/>
    <n v="0"/>
    <n v="0"/>
    <n v="111"/>
    <n v="62"/>
    <x v="0"/>
    <x v="282"/>
    <n v="1"/>
    <n v="5"/>
    <x v="1"/>
    <x v="1"/>
  </r>
  <r>
    <x v="362"/>
    <x v="351"/>
    <x v="36"/>
    <x v="2"/>
    <x v="1"/>
    <x v="3"/>
    <x v="6"/>
    <n v="7"/>
    <n v="0"/>
    <n v="0"/>
    <n v="0"/>
    <n v="114"/>
    <n v="54"/>
    <x v="1"/>
    <x v="276"/>
    <n v="1"/>
    <n v="3"/>
    <x v="0"/>
    <x v="1"/>
  </r>
  <r>
    <x v="363"/>
    <x v="352"/>
    <x v="1"/>
    <x v="2"/>
    <x v="1"/>
    <x v="3"/>
    <x v="1"/>
    <n v="8"/>
    <n v="0"/>
    <n v="0"/>
    <n v="0"/>
    <n v="119"/>
    <n v="54"/>
    <x v="1"/>
    <x v="172"/>
    <n v="2"/>
    <n v="5"/>
    <x v="1"/>
    <x v="1"/>
  </r>
  <r>
    <x v="364"/>
    <x v="353"/>
    <x v="65"/>
    <x v="2"/>
    <x v="9"/>
    <x v="3"/>
    <x v="6"/>
    <n v="7"/>
    <n v="0"/>
    <n v="0"/>
    <n v="0"/>
    <n v="109"/>
    <n v="38"/>
    <x v="1"/>
    <x v="38"/>
    <n v="1"/>
    <n v="3"/>
    <x v="0"/>
    <x v="1"/>
  </r>
  <r>
    <x v="365"/>
    <x v="354"/>
    <x v="84"/>
    <x v="0"/>
    <x v="6"/>
    <x v="1"/>
    <x v="3"/>
    <n v="7"/>
    <n v="0"/>
    <n v="0"/>
    <n v="0"/>
    <n v="120"/>
    <n v="69"/>
    <x v="0"/>
    <x v="283"/>
    <n v="0"/>
    <n v="3"/>
    <x v="0"/>
    <x v="1"/>
  </r>
  <r>
    <x v="366"/>
    <x v="134"/>
    <x v="3"/>
    <x v="6"/>
    <x v="6"/>
    <x v="1"/>
    <x v="0"/>
    <n v="8"/>
    <n v="0"/>
    <n v="0"/>
    <n v="0"/>
    <n v="124"/>
    <n v="50"/>
    <x v="1"/>
    <x v="120"/>
    <n v="3"/>
    <n v="2"/>
    <x v="4"/>
    <x v="1"/>
  </r>
  <r>
    <x v="367"/>
    <x v="355"/>
    <x v="95"/>
    <x v="2"/>
    <x v="9"/>
    <x v="1"/>
    <x v="1"/>
    <n v="3"/>
    <n v="0"/>
    <n v="0"/>
    <n v="0"/>
    <n v="105"/>
    <n v="42"/>
    <x v="1"/>
    <x v="185"/>
    <n v="1"/>
    <n v="4"/>
    <x v="2"/>
    <x v="1"/>
  </r>
  <r>
    <x v="368"/>
    <x v="356"/>
    <x v="6"/>
    <x v="0"/>
    <x v="1"/>
    <x v="2"/>
    <x v="1"/>
    <n v="5"/>
    <n v="0"/>
    <n v="0"/>
    <n v="0"/>
    <n v="115"/>
    <n v="52"/>
    <x v="1"/>
    <x v="284"/>
    <n v="1"/>
    <n v="3"/>
    <x v="0"/>
    <x v="1"/>
  </r>
  <r>
    <x v="369"/>
    <x v="357"/>
    <x v="90"/>
    <x v="0"/>
    <x v="5"/>
    <x v="4"/>
    <x v="0"/>
    <n v="7"/>
    <n v="0"/>
    <n v="0"/>
    <n v="0"/>
    <n v="110"/>
    <n v="55"/>
    <x v="1"/>
    <x v="285"/>
    <n v="1"/>
    <n v="4"/>
    <x v="2"/>
    <x v="0"/>
  </r>
  <r>
    <x v="370"/>
    <x v="358"/>
    <x v="79"/>
    <x v="4"/>
    <x v="6"/>
    <x v="9"/>
    <x v="11"/>
    <n v="2"/>
    <n v="0"/>
    <n v="0"/>
    <n v="0"/>
    <n v="122"/>
    <n v="63"/>
    <x v="0"/>
    <x v="286"/>
    <n v="1"/>
    <n v="3"/>
    <x v="0"/>
    <x v="1"/>
  </r>
  <r>
    <x v="371"/>
    <x v="359"/>
    <x v="25"/>
    <x v="2"/>
    <x v="2"/>
    <x v="1"/>
    <x v="6"/>
    <n v="6"/>
    <n v="0"/>
    <n v="0"/>
    <n v="0"/>
    <n v="124"/>
    <n v="74"/>
    <x v="0"/>
    <x v="96"/>
    <n v="1"/>
    <n v="3"/>
    <x v="0"/>
    <x v="1"/>
  </r>
  <r>
    <x v="372"/>
    <x v="360"/>
    <x v="41"/>
    <x v="0"/>
    <x v="2"/>
    <x v="2"/>
    <x v="9"/>
    <n v="5"/>
    <n v="0"/>
    <n v="0"/>
    <n v="0"/>
    <n v="115"/>
    <n v="55"/>
    <x v="1"/>
    <x v="287"/>
    <n v="2"/>
    <n v="5"/>
    <x v="1"/>
    <x v="1"/>
  </r>
  <r>
    <x v="373"/>
    <x v="361"/>
    <x v="99"/>
    <x v="9"/>
    <x v="3"/>
    <x v="6"/>
    <x v="7"/>
    <n v="1"/>
    <n v="0"/>
    <n v="1"/>
    <n v="0"/>
    <n v="108"/>
    <n v="44"/>
    <x v="1"/>
    <x v="288"/>
    <n v="0"/>
    <n v="3"/>
    <x v="0"/>
    <x v="1"/>
  </r>
  <r>
    <x v="374"/>
    <x v="362"/>
    <x v="20"/>
    <x v="1"/>
    <x v="7"/>
    <x v="1"/>
    <x v="3"/>
    <n v="4"/>
    <n v="0"/>
    <n v="0"/>
    <n v="0"/>
    <n v="108"/>
    <n v="44"/>
    <x v="1"/>
    <x v="289"/>
    <n v="1"/>
    <n v="4"/>
    <x v="2"/>
    <x v="1"/>
  </r>
  <r>
    <x v="375"/>
    <x v="363"/>
    <x v="91"/>
    <x v="2"/>
    <x v="3"/>
    <x v="5"/>
    <x v="3"/>
    <n v="2"/>
    <n v="0"/>
    <n v="0"/>
    <n v="0"/>
    <n v="103"/>
    <n v="30"/>
    <x v="2"/>
    <x v="290"/>
    <n v="0"/>
    <n v="3"/>
    <x v="0"/>
    <x v="1"/>
  </r>
  <r>
    <x v="376"/>
    <x v="364"/>
    <x v="16"/>
    <x v="2"/>
    <x v="6"/>
    <x v="1"/>
    <x v="0"/>
    <n v="6"/>
    <n v="0"/>
    <n v="0"/>
    <n v="0"/>
    <n v="116"/>
    <n v="77"/>
    <x v="0"/>
    <x v="291"/>
    <n v="0"/>
    <n v="5"/>
    <x v="1"/>
    <x v="1"/>
  </r>
  <r>
    <x v="377"/>
    <x v="365"/>
    <x v="82"/>
    <x v="0"/>
    <x v="3"/>
    <x v="4"/>
    <x v="9"/>
    <n v="3"/>
    <n v="0"/>
    <n v="0"/>
    <n v="0"/>
    <n v="106"/>
    <n v="55"/>
    <x v="1"/>
    <x v="292"/>
    <n v="1"/>
    <n v="4"/>
    <x v="2"/>
    <x v="1"/>
  </r>
  <r>
    <x v="378"/>
    <x v="366"/>
    <x v="25"/>
    <x v="2"/>
    <x v="6"/>
    <x v="8"/>
    <x v="2"/>
    <n v="2"/>
    <n v="0"/>
    <n v="0"/>
    <n v="0"/>
    <n v="110"/>
    <n v="32"/>
    <x v="2"/>
    <x v="293"/>
    <n v="0"/>
    <n v="5"/>
    <x v="1"/>
    <x v="1"/>
  </r>
  <r>
    <x v="379"/>
    <x v="367"/>
    <x v="44"/>
    <x v="4"/>
    <x v="7"/>
    <x v="1"/>
    <x v="0"/>
    <n v="8"/>
    <n v="0"/>
    <n v="0"/>
    <n v="0"/>
    <n v="123"/>
    <n v="52"/>
    <x v="1"/>
    <x v="294"/>
    <n v="2"/>
    <n v="3"/>
    <x v="0"/>
    <x v="1"/>
  </r>
  <r>
    <x v="380"/>
    <x v="368"/>
    <x v="13"/>
    <x v="1"/>
    <x v="1"/>
    <x v="1"/>
    <x v="1"/>
    <n v="8"/>
    <n v="0"/>
    <n v="0"/>
    <n v="0"/>
    <n v="124"/>
    <n v="39"/>
    <x v="1"/>
    <x v="295"/>
    <n v="1"/>
    <n v="3"/>
    <x v="0"/>
    <x v="0"/>
  </r>
  <r>
    <x v="381"/>
    <x v="369"/>
    <x v="97"/>
    <x v="2"/>
    <x v="1"/>
    <x v="3"/>
    <x v="6"/>
    <n v="7"/>
    <n v="0"/>
    <n v="0"/>
    <n v="0"/>
    <n v="120"/>
    <n v="36"/>
    <x v="1"/>
    <x v="1"/>
    <n v="1"/>
    <n v="3"/>
    <x v="0"/>
    <x v="1"/>
  </r>
  <r>
    <x v="382"/>
    <x v="370"/>
    <x v="97"/>
    <x v="4"/>
    <x v="2"/>
    <x v="2"/>
    <x v="6"/>
    <n v="7"/>
    <n v="0"/>
    <n v="0"/>
    <n v="0"/>
    <n v="121"/>
    <n v="43"/>
    <x v="1"/>
    <x v="14"/>
    <n v="1"/>
    <n v="2"/>
    <x v="4"/>
    <x v="0"/>
  </r>
  <r>
    <x v="383"/>
    <x v="371"/>
    <x v="82"/>
    <x v="4"/>
    <x v="2"/>
    <x v="1"/>
    <x v="6"/>
    <n v="6"/>
    <n v="0"/>
    <n v="0"/>
    <n v="0"/>
    <n v="117"/>
    <n v="67"/>
    <x v="0"/>
    <x v="197"/>
    <n v="2"/>
    <n v="2"/>
    <x v="4"/>
    <x v="1"/>
  </r>
  <r>
    <x v="384"/>
    <x v="372"/>
    <x v="39"/>
    <x v="2"/>
    <x v="11"/>
    <x v="5"/>
    <x v="10"/>
    <n v="5"/>
    <n v="0"/>
    <n v="0"/>
    <n v="0"/>
    <n v="123"/>
    <n v="58"/>
    <x v="1"/>
    <x v="296"/>
    <n v="0"/>
    <n v="3"/>
    <x v="0"/>
    <x v="1"/>
  </r>
  <r>
    <x v="385"/>
    <x v="373"/>
    <x v="69"/>
    <x v="3"/>
    <x v="2"/>
    <x v="1"/>
    <x v="8"/>
    <n v="5"/>
    <n v="0"/>
    <n v="0"/>
    <n v="0"/>
    <n v="112"/>
    <n v="49"/>
    <x v="1"/>
    <x v="297"/>
    <n v="2"/>
    <n v="3"/>
    <x v="0"/>
    <x v="1"/>
  </r>
  <r>
    <x v="386"/>
    <x v="374"/>
    <x v="38"/>
    <x v="2"/>
    <x v="3"/>
    <x v="1"/>
    <x v="0"/>
    <n v="7"/>
    <n v="0"/>
    <n v="0"/>
    <n v="0"/>
    <n v="117"/>
    <n v="63"/>
    <x v="0"/>
    <x v="298"/>
    <n v="0"/>
    <n v="3"/>
    <x v="0"/>
    <x v="1"/>
  </r>
  <r>
    <x v="387"/>
    <x v="375"/>
    <x v="90"/>
    <x v="8"/>
    <x v="4"/>
    <x v="4"/>
    <x v="3"/>
    <n v="7"/>
    <n v="0"/>
    <n v="0"/>
    <n v="0"/>
    <n v="110"/>
    <n v="68"/>
    <x v="0"/>
    <x v="299"/>
    <n v="3"/>
    <n v="5"/>
    <x v="1"/>
    <x v="0"/>
  </r>
  <r>
    <x v="388"/>
    <x v="376"/>
    <x v="28"/>
    <x v="2"/>
    <x v="1"/>
    <x v="3"/>
    <x v="6"/>
    <n v="6"/>
    <n v="0"/>
    <n v="0"/>
    <n v="0"/>
    <n v="102"/>
    <n v="58"/>
    <x v="1"/>
    <x v="284"/>
    <n v="2"/>
    <n v="3"/>
    <x v="0"/>
    <x v="1"/>
  </r>
  <r>
    <x v="389"/>
    <x v="377"/>
    <x v="7"/>
    <x v="0"/>
    <x v="2"/>
    <x v="3"/>
    <x v="0"/>
    <n v="8"/>
    <n v="0"/>
    <n v="0"/>
    <n v="0"/>
    <n v="124"/>
    <n v="51"/>
    <x v="1"/>
    <x v="222"/>
    <n v="1"/>
    <n v="5"/>
    <x v="1"/>
    <x v="0"/>
  </r>
  <r>
    <x v="390"/>
    <x v="378"/>
    <x v="47"/>
    <x v="0"/>
    <x v="3"/>
    <x v="1"/>
    <x v="8"/>
    <n v="6"/>
    <n v="0"/>
    <n v="0"/>
    <n v="0"/>
    <n v="103"/>
    <n v="52"/>
    <x v="1"/>
    <x v="300"/>
    <n v="2"/>
    <n v="5"/>
    <x v="1"/>
    <x v="1"/>
  </r>
  <r>
    <x v="391"/>
    <x v="8"/>
    <x v="7"/>
    <x v="2"/>
    <x v="7"/>
    <x v="3"/>
    <x v="1"/>
    <n v="9"/>
    <n v="0"/>
    <n v="0"/>
    <n v="0"/>
    <n v="114"/>
    <n v="49"/>
    <x v="1"/>
    <x v="8"/>
    <n v="1"/>
    <n v="5"/>
    <x v="1"/>
    <x v="1"/>
  </r>
  <r>
    <x v="392"/>
    <x v="379"/>
    <x v="77"/>
    <x v="0"/>
    <x v="5"/>
    <x v="1"/>
    <x v="7"/>
    <n v="7"/>
    <n v="0"/>
    <n v="0"/>
    <n v="0"/>
    <n v="122"/>
    <n v="60"/>
    <x v="0"/>
    <x v="301"/>
    <n v="2"/>
    <n v="3"/>
    <x v="0"/>
    <x v="1"/>
  </r>
  <r>
    <x v="393"/>
    <x v="380"/>
    <x v="30"/>
    <x v="1"/>
    <x v="7"/>
    <x v="3"/>
    <x v="6"/>
    <n v="8"/>
    <n v="0"/>
    <n v="0"/>
    <n v="0"/>
    <n v="121"/>
    <n v="41"/>
    <x v="1"/>
    <x v="71"/>
    <n v="1"/>
    <n v="2"/>
    <x v="4"/>
    <x v="0"/>
  </r>
  <r>
    <x v="394"/>
    <x v="381"/>
    <x v="88"/>
    <x v="4"/>
    <x v="6"/>
    <x v="4"/>
    <x v="3"/>
    <n v="4"/>
    <n v="0"/>
    <n v="0"/>
    <n v="0"/>
    <n v="121"/>
    <n v="47"/>
    <x v="1"/>
    <x v="302"/>
    <n v="1"/>
    <n v="3"/>
    <x v="0"/>
    <x v="1"/>
  </r>
  <r>
    <x v="395"/>
    <x v="382"/>
    <x v="47"/>
    <x v="0"/>
    <x v="8"/>
    <x v="8"/>
    <x v="9"/>
    <n v="6"/>
    <n v="0"/>
    <n v="0"/>
    <n v="1"/>
    <n v="117"/>
    <n v="68"/>
    <x v="0"/>
    <x v="303"/>
    <n v="1"/>
    <n v="5"/>
    <x v="1"/>
    <x v="1"/>
  </r>
  <r>
    <x v="396"/>
    <x v="383"/>
    <x v="46"/>
    <x v="0"/>
    <x v="3"/>
    <x v="1"/>
    <x v="4"/>
    <n v="7"/>
    <n v="0"/>
    <n v="0"/>
    <n v="0"/>
    <n v="124"/>
    <n v="36"/>
    <x v="1"/>
    <x v="304"/>
    <n v="1"/>
    <n v="3"/>
    <x v="0"/>
    <x v="1"/>
  </r>
  <r>
    <x v="397"/>
    <x v="384"/>
    <x v="69"/>
    <x v="1"/>
    <x v="3"/>
    <x v="5"/>
    <x v="7"/>
    <n v="3"/>
    <n v="0"/>
    <n v="0"/>
    <n v="0"/>
    <n v="119"/>
    <n v="61"/>
    <x v="0"/>
    <x v="305"/>
    <n v="1"/>
    <n v="3"/>
    <x v="0"/>
    <x v="1"/>
  </r>
  <r>
    <x v="398"/>
    <x v="385"/>
    <x v="73"/>
    <x v="2"/>
    <x v="7"/>
    <x v="9"/>
    <x v="2"/>
    <n v="1"/>
    <n v="0"/>
    <n v="0"/>
    <n v="0"/>
    <n v="105"/>
    <n v="80"/>
    <x v="0"/>
    <x v="306"/>
    <n v="0"/>
    <n v="5"/>
    <x v="1"/>
    <x v="1"/>
  </r>
  <r>
    <x v="399"/>
    <x v="386"/>
    <x v="35"/>
    <x v="0"/>
    <x v="2"/>
    <x v="1"/>
    <x v="6"/>
    <n v="5"/>
    <n v="1"/>
    <n v="0"/>
    <n v="0"/>
    <n v="109"/>
    <n v="48"/>
    <x v="1"/>
    <x v="307"/>
    <n v="1"/>
    <n v="2"/>
    <x v="4"/>
    <x v="1"/>
  </r>
  <r>
    <x v="400"/>
    <x v="225"/>
    <x v="90"/>
    <x v="2"/>
    <x v="2"/>
    <x v="11"/>
    <x v="12"/>
    <n v="5"/>
    <n v="0"/>
    <n v="1"/>
    <n v="1"/>
    <n v="106"/>
    <n v="29"/>
    <x v="2"/>
    <x v="308"/>
    <n v="0"/>
    <n v="3"/>
    <x v="0"/>
    <x v="1"/>
  </r>
  <r>
    <x v="401"/>
    <x v="387"/>
    <x v="95"/>
    <x v="2"/>
    <x v="5"/>
    <x v="8"/>
    <x v="10"/>
    <n v="3"/>
    <n v="0"/>
    <n v="1"/>
    <n v="1"/>
    <n v="118"/>
    <n v="42"/>
    <x v="1"/>
    <x v="309"/>
    <n v="0"/>
    <n v="3"/>
    <x v="0"/>
    <x v="0"/>
  </r>
  <r>
    <x v="402"/>
    <x v="388"/>
    <x v="23"/>
    <x v="8"/>
    <x v="10"/>
    <x v="2"/>
    <x v="7"/>
    <n v="8"/>
    <n v="0"/>
    <n v="0"/>
    <n v="0"/>
    <n v="117"/>
    <n v="52"/>
    <x v="1"/>
    <x v="310"/>
    <n v="2"/>
    <n v="4"/>
    <x v="2"/>
    <x v="1"/>
  </r>
  <r>
    <x v="403"/>
    <x v="389"/>
    <x v="84"/>
    <x v="1"/>
    <x v="2"/>
    <x v="3"/>
    <x v="6"/>
    <n v="7"/>
    <n v="0"/>
    <n v="0"/>
    <n v="0"/>
    <n v="103"/>
    <n v="50"/>
    <x v="1"/>
    <x v="212"/>
    <n v="1"/>
    <n v="5"/>
    <x v="1"/>
    <x v="1"/>
  </r>
  <r>
    <x v="404"/>
    <x v="83"/>
    <x v="42"/>
    <x v="2"/>
    <x v="2"/>
    <x v="3"/>
    <x v="6"/>
    <n v="6"/>
    <n v="0"/>
    <n v="0"/>
    <n v="0"/>
    <n v="103"/>
    <n v="40"/>
    <x v="1"/>
    <x v="80"/>
    <n v="1"/>
    <n v="3"/>
    <x v="0"/>
    <x v="1"/>
  </r>
  <r>
    <x v="405"/>
    <x v="390"/>
    <x v="45"/>
    <x v="2"/>
    <x v="1"/>
    <x v="3"/>
    <x v="1"/>
    <n v="8"/>
    <n v="0"/>
    <n v="0"/>
    <n v="0"/>
    <n v="102"/>
    <n v="41"/>
    <x v="1"/>
    <x v="145"/>
    <n v="1"/>
    <n v="4"/>
    <x v="2"/>
    <x v="1"/>
  </r>
  <r>
    <x v="406"/>
    <x v="391"/>
    <x v="2"/>
    <x v="2"/>
    <x v="7"/>
    <x v="5"/>
    <x v="7"/>
    <n v="1"/>
    <n v="0"/>
    <n v="1"/>
    <n v="0"/>
    <n v="114"/>
    <n v="49"/>
    <x v="1"/>
    <x v="311"/>
    <n v="0"/>
    <n v="4"/>
    <x v="2"/>
    <x v="0"/>
  </r>
  <r>
    <x v="407"/>
    <x v="392"/>
    <x v="80"/>
    <x v="9"/>
    <x v="5"/>
    <x v="0"/>
    <x v="8"/>
    <n v="2"/>
    <n v="0"/>
    <n v="1"/>
    <n v="0"/>
    <n v="116"/>
    <n v="82"/>
    <x v="0"/>
    <x v="312"/>
    <n v="0"/>
    <n v="5"/>
    <x v="1"/>
    <x v="1"/>
  </r>
  <r>
    <x v="408"/>
    <x v="393"/>
    <x v="27"/>
    <x v="2"/>
    <x v="1"/>
    <x v="3"/>
    <x v="1"/>
    <n v="8"/>
    <n v="0"/>
    <n v="0"/>
    <n v="0"/>
    <n v="108"/>
    <n v="70"/>
    <x v="0"/>
    <x v="246"/>
    <n v="3"/>
    <n v="3"/>
    <x v="0"/>
    <x v="1"/>
  </r>
  <r>
    <x v="409"/>
    <x v="394"/>
    <x v="18"/>
    <x v="2"/>
    <x v="4"/>
    <x v="11"/>
    <x v="11"/>
    <n v="1"/>
    <n v="0"/>
    <n v="1"/>
    <n v="1"/>
    <n v="104"/>
    <n v="37"/>
    <x v="1"/>
    <x v="313"/>
    <n v="0"/>
    <n v="3"/>
    <x v="0"/>
    <x v="1"/>
  </r>
  <r>
    <x v="410"/>
    <x v="395"/>
    <x v="77"/>
    <x v="1"/>
    <x v="2"/>
    <x v="9"/>
    <x v="2"/>
    <n v="6"/>
    <n v="0"/>
    <n v="0"/>
    <n v="1"/>
    <n v="104"/>
    <n v="34"/>
    <x v="2"/>
    <x v="266"/>
    <n v="1"/>
    <n v="3"/>
    <x v="0"/>
    <x v="1"/>
  </r>
  <r>
    <x v="411"/>
    <x v="396"/>
    <x v="85"/>
    <x v="1"/>
    <x v="1"/>
    <x v="3"/>
    <x v="0"/>
    <n v="5"/>
    <n v="0"/>
    <n v="0"/>
    <n v="0"/>
    <n v="103"/>
    <n v="34"/>
    <x v="2"/>
    <x v="79"/>
    <n v="1"/>
    <n v="2"/>
    <x v="4"/>
    <x v="1"/>
  </r>
  <r>
    <x v="412"/>
    <x v="397"/>
    <x v="47"/>
    <x v="1"/>
    <x v="3"/>
    <x v="9"/>
    <x v="9"/>
    <n v="3"/>
    <n v="0"/>
    <n v="0"/>
    <n v="0"/>
    <n v="116"/>
    <n v="55"/>
    <x v="1"/>
    <x v="314"/>
    <n v="1"/>
    <n v="3"/>
    <x v="0"/>
    <x v="1"/>
  </r>
  <r>
    <x v="413"/>
    <x v="398"/>
    <x v="47"/>
    <x v="2"/>
    <x v="2"/>
    <x v="5"/>
    <x v="10"/>
    <n v="4"/>
    <n v="0"/>
    <n v="1"/>
    <n v="1"/>
    <n v="115"/>
    <n v="62"/>
    <x v="0"/>
    <x v="315"/>
    <n v="0"/>
    <n v="5"/>
    <x v="1"/>
    <x v="0"/>
  </r>
  <r>
    <x v="414"/>
    <x v="399"/>
    <x v="18"/>
    <x v="3"/>
    <x v="0"/>
    <x v="1"/>
    <x v="4"/>
    <n v="8"/>
    <n v="0"/>
    <n v="0"/>
    <n v="0"/>
    <n v="122"/>
    <n v="34"/>
    <x v="2"/>
    <x v="316"/>
    <n v="1"/>
    <n v="3"/>
    <x v="0"/>
    <x v="1"/>
  </r>
  <r>
    <x v="415"/>
    <x v="400"/>
    <x v="30"/>
    <x v="5"/>
    <x v="11"/>
    <x v="6"/>
    <x v="10"/>
    <n v="7"/>
    <n v="0"/>
    <n v="0"/>
    <n v="0"/>
    <n v="119"/>
    <n v="56"/>
    <x v="1"/>
    <x v="317"/>
    <n v="2"/>
    <n v="2"/>
    <x v="4"/>
    <x v="1"/>
  </r>
  <r>
    <x v="416"/>
    <x v="401"/>
    <x v="63"/>
    <x v="2"/>
    <x v="0"/>
    <x v="4"/>
    <x v="11"/>
    <n v="4"/>
    <n v="0"/>
    <n v="0"/>
    <n v="0"/>
    <n v="109"/>
    <n v="59"/>
    <x v="1"/>
    <x v="318"/>
    <n v="1"/>
    <n v="3"/>
    <x v="0"/>
    <x v="1"/>
  </r>
  <r>
    <x v="417"/>
    <x v="402"/>
    <x v="77"/>
    <x v="1"/>
    <x v="1"/>
    <x v="3"/>
    <x v="0"/>
    <n v="5"/>
    <n v="0"/>
    <n v="0"/>
    <n v="0"/>
    <n v="107"/>
    <n v="53"/>
    <x v="1"/>
    <x v="139"/>
    <n v="1"/>
    <n v="3"/>
    <x v="0"/>
    <x v="1"/>
  </r>
  <r>
    <x v="418"/>
    <x v="403"/>
    <x v="76"/>
    <x v="2"/>
    <x v="1"/>
    <x v="3"/>
    <x v="6"/>
    <n v="5"/>
    <n v="0"/>
    <n v="0"/>
    <n v="0"/>
    <n v="114"/>
    <n v="67"/>
    <x v="0"/>
    <x v="8"/>
    <n v="1"/>
    <n v="4"/>
    <x v="2"/>
    <x v="1"/>
  </r>
  <r>
    <x v="419"/>
    <x v="404"/>
    <x v="43"/>
    <x v="0"/>
    <x v="4"/>
    <x v="2"/>
    <x v="9"/>
    <n v="5"/>
    <n v="0"/>
    <n v="0"/>
    <n v="0"/>
    <n v="108"/>
    <n v="57"/>
    <x v="1"/>
    <x v="319"/>
    <n v="1"/>
    <n v="3"/>
    <x v="0"/>
    <x v="1"/>
  </r>
  <r>
    <x v="420"/>
    <x v="405"/>
    <x v="84"/>
    <x v="1"/>
    <x v="11"/>
    <x v="1"/>
    <x v="8"/>
    <n v="8"/>
    <n v="0"/>
    <n v="0"/>
    <n v="0"/>
    <n v="111"/>
    <n v="74"/>
    <x v="0"/>
    <x v="320"/>
    <n v="1"/>
    <n v="4"/>
    <x v="2"/>
    <x v="1"/>
  </r>
  <r>
    <x v="421"/>
    <x v="406"/>
    <x v="22"/>
    <x v="0"/>
    <x v="2"/>
    <x v="1"/>
    <x v="0"/>
    <n v="7"/>
    <n v="0"/>
    <n v="0"/>
    <n v="0"/>
    <n v="112"/>
    <n v="52"/>
    <x v="1"/>
    <x v="41"/>
    <n v="1"/>
    <n v="5"/>
    <x v="1"/>
    <x v="1"/>
  </r>
  <r>
    <x v="422"/>
    <x v="10"/>
    <x v="24"/>
    <x v="1"/>
    <x v="2"/>
    <x v="3"/>
    <x v="6"/>
    <n v="8"/>
    <n v="0"/>
    <n v="0"/>
    <n v="0"/>
    <n v="118"/>
    <n v="37"/>
    <x v="1"/>
    <x v="138"/>
    <n v="1"/>
    <n v="2"/>
    <x v="4"/>
    <x v="1"/>
  </r>
  <r>
    <x v="423"/>
    <x v="407"/>
    <x v="25"/>
    <x v="2"/>
    <x v="1"/>
    <x v="3"/>
    <x v="6"/>
    <n v="8"/>
    <n v="0"/>
    <n v="0"/>
    <n v="0"/>
    <n v="113"/>
    <n v="34"/>
    <x v="2"/>
    <x v="56"/>
    <n v="1"/>
    <n v="3"/>
    <x v="0"/>
    <x v="1"/>
  </r>
  <r>
    <x v="424"/>
    <x v="408"/>
    <x v="34"/>
    <x v="1"/>
    <x v="2"/>
    <x v="1"/>
    <x v="8"/>
    <n v="4"/>
    <n v="0"/>
    <n v="0"/>
    <n v="0"/>
    <n v="108"/>
    <n v="75"/>
    <x v="0"/>
    <x v="321"/>
    <n v="1"/>
    <n v="5"/>
    <x v="1"/>
    <x v="1"/>
  </r>
  <r>
    <x v="425"/>
    <x v="409"/>
    <x v="84"/>
    <x v="2"/>
    <x v="9"/>
    <x v="3"/>
    <x v="6"/>
    <n v="5"/>
    <n v="0"/>
    <n v="0"/>
    <n v="0"/>
    <n v="112"/>
    <n v="77"/>
    <x v="0"/>
    <x v="322"/>
    <n v="0"/>
    <n v="3"/>
    <x v="0"/>
    <x v="1"/>
  </r>
  <r>
    <x v="426"/>
    <x v="349"/>
    <x v="68"/>
    <x v="2"/>
    <x v="1"/>
    <x v="3"/>
    <x v="6"/>
    <n v="8"/>
    <n v="0"/>
    <n v="0"/>
    <n v="0"/>
    <n v="120"/>
    <n v="34"/>
    <x v="2"/>
    <x v="221"/>
    <n v="1"/>
    <n v="3"/>
    <x v="0"/>
    <x v="1"/>
  </r>
  <r>
    <x v="427"/>
    <x v="410"/>
    <x v="31"/>
    <x v="2"/>
    <x v="1"/>
    <x v="3"/>
    <x v="6"/>
    <n v="8"/>
    <n v="0"/>
    <n v="0"/>
    <n v="0"/>
    <n v="105"/>
    <n v="49"/>
    <x v="1"/>
    <x v="56"/>
    <n v="0"/>
    <n v="2"/>
    <x v="4"/>
    <x v="1"/>
  </r>
  <r>
    <x v="428"/>
    <x v="411"/>
    <x v="34"/>
    <x v="2"/>
    <x v="1"/>
    <x v="3"/>
    <x v="1"/>
    <n v="8"/>
    <n v="0"/>
    <n v="0"/>
    <n v="0"/>
    <n v="113"/>
    <n v="64"/>
    <x v="0"/>
    <x v="246"/>
    <n v="0"/>
    <n v="3"/>
    <x v="0"/>
    <x v="1"/>
  </r>
  <r>
    <x v="429"/>
    <x v="412"/>
    <x v="36"/>
    <x v="1"/>
    <x v="3"/>
    <x v="3"/>
    <x v="0"/>
    <n v="8"/>
    <n v="0"/>
    <n v="0"/>
    <n v="0"/>
    <n v="110"/>
    <n v="51"/>
    <x v="1"/>
    <x v="323"/>
    <n v="1"/>
    <n v="4"/>
    <x v="2"/>
    <x v="1"/>
  </r>
  <r>
    <x v="430"/>
    <x v="413"/>
    <x v="50"/>
    <x v="2"/>
    <x v="6"/>
    <x v="9"/>
    <x v="4"/>
    <n v="1"/>
    <n v="1"/>
    <n v="0"/>
    <n v="1"/>
    <n v="108"/>
    <n v="59"/>
    <x v="1"/>
    <x v="324"/>
    <n v="0"/>
    <n v="3"/>
    <x v="0"/>
    <x v="1"/>
  </r>
  <r>
    <x v="431"/>
    <x v="414"/>
    <x v="99"/>
    <x v="1"/>
    <x v="2"/>
    <x v="3"/>
    <x v="6"/>
    <n v="8"/>
    <n v="0"/>
    <n v="0"/>
    <n v="0"/>
    <n v="114"/>
    <n v="47"/>
    <x v="1"/>
    <x v="212"/>
    <n v="1"/>
    <n v="3"/>
    <x v="0"/>
    <x v="1"/>
  </r>
  <r>
    <x v="432"/>
    <x v="415"/>
    <x v="15"/>
    <x v="1"/>
    <x v="7"/>
    <x v="2"/>
    <x v="10"/>
    <n v="3"/>
    <n v="0"/>
    <n v="0"/>
    <n v="0"/>
    <n v="108"/>
    <n v="70"/>
    <x v="0"/>
    <x v="325"/>
    <n v="1"/>
    <n v="5"/>
    <x v="1"/>
    <x v="1"/>
  </r>
  <r>
    <x v="433"/>
    <x v="416"/>
    <x v="97"/>
    <x v="3"/>
    <x v="6"/>
    <x v="11"/>
    <x v="12"/>
    <n v="3"/>
    <n v="0"/>
    <n v="0"/>
    <n v="0"/>
    <n v="116"/>
    <n v="68"/>
    <x v="0"/>
    <x v="326"/>
    <n v="1"/>
    <n v="3"/>
    <x v="0"/>
    <x v="1"/>
  </r>
  <r>
    <x v="434"/>
    <x v="417"/>
    <x v="35"/>
    <x v="0"/>
    <x v="0"/>
    <x v="8"/>
    <x v="4"/>
    <n v="7"/>
    <n v="0"/>
    <n v="0"/>
    <n v="0"/>
    <n v="118"/>
    <n v="54"/>
    <x v="1"/>
    <x v="327"/>
    <n v="1"/>
    <n v="3"/>
    <x v="0"/>
    <x v="1"/>
  </r>
  <r>
    <x v="435"/>
    <x v="418"/>
    <x v="61"/>
    <x v="2"/>
    <x v="2"/>
    <x v="3"/>
    <x v="0"/>
    <n v="5"/>
    <n v="0"/>
    <n v="0"/>
    <n v="0"/>
    <n v="110"/>
    <n v="52"/>
    <x v="1"/>
    <x v="253"/>
    <n v="1"/>
    <n v="4"/>
    <x v="2"/>
    <x v="1"/>
  </r>
  <r>
    <x v="436"/>
    <x v="419"/>
    <x v="50"/>
    <x v="1"/>
    <x v="6"/>
    <x v="2"/>
    <x v="7"/>
    <n v="3"/>
    <n v="0"/>
    <n v="0"/>
    <n v="0"/>
    <n v="109"/>
    <n v="43"/>
    <x v="1"/>
    <x v="328"/>
    <n v="2"/>
    <n v="2"/>
    <x v="4"/>
    <x v="1"/>
  </r>
  <r>
    <x v="437"/>
    <x v="420"/>
    <x v="71"/>
    <x v="0"/>
    <x v="11"/>
    <x v="9"/>
    <x v="2"/>
    <n v="7"/>
    <n v="0"/>
    <n v="0"/>
    <n v="0"/>
    <n v="123"/>
    <n v="47"/>
    <x v="1"/>
    <x v="329"/>
    <n v="1"/>
    <n v="3"/>
    <x v="0"/>
    <x v="1"/>
  </r>
  <r>
    <x v="438"/>
    <x v="421"/>
    <x v="46"/>
    <x v="6"/>
    <x v="3"/>
    <x v="1"/>
    <x v="3"/>
    <n v="8"/>
    <n v="0"/>
    <n v="0"/>
    <n v="0"/>
    <n v="124"/>
    <n v="51"/>
    <x v="1"/>
    <x v="330"/>
    <n v="3"/>
    <n v="3"/>
    <x v="0"/>
    <x v="1"/>
  </r>
  <r>
    <x v="439"/>
    <x v="422"/>
    <x v="57"/>
    <x v="2"/>
    <x v="5"/>
    <x v="11"/>
    <x v="10"/>
    <n v="4"/>
    <n v="0"/>
    <n v="0"/>
    <n v="1"/>
    <n v="123"/>
    <n v="57"/>
    <x v="1"/>
    <x v="331"/>
    <n v="0"/>
    <n v="2"/>
    <x v="4"/>
    <x v="0"/>
  </r>
  <r>
    <x v="440"/>
    <x v="423"/>
    <x v="97"/>
    <x v="4"/>
    <x v="6"/>
    <x v="1"/>
    <x v="8"/>
    <n v="6"/>
    <n v="1"/>
    <n v="0"/>
    <n v="0"/>
    <n v="117"/>
    <n v="39"/>
    <x v="1"/>
    <x v="332"/>
    <n v="1"/>
    <n v="4"/>
    <x v="2"/>
    <x v="0"/>
  </r>
  <r>
    <x v="441"/>
    <x v="424"/>
    <x v="85"/>
    <x v="1"/>
    <x v="2"/>
    <x v="1"/>
    <x v="7"/>
    <n v="2"/>
    <n v="0"/>
    <n v="0"/>
    <n v="0"/>
    <n v="103"/>
    <n v="71"/>
    <x v="0"/>
    <x v="333"/>
    <n v="1"/>
    <n v="3"/>
    <x v="0"/>
    <x v="1"/>
  </r>
  <r>
    <x v="442"/>
    <x v="425"/>
    <x v="79"/>
    <x v="2"/>
    <x v="3"/>
    <x v="11"/>
    <x v="3"/>
    <n v="3"/>
    <n v="0"/>
    <n v="0"/>
    <n v="0"/>
    <n v="123"/>
    <n v="41"/>
    <x v="1"/>
    <x v="334"/>
    <n v="0"/>
    <n v="2"/>
    <x v="4"/>
    <x v="1"/>
  </r>
  <r>
    <x v="443"/>
    <x v="426"/>
    <x v="39"/>
    <x v="4"/>
    <x v="2"/>
    <x v="2"/>
    <x v="7"/>
    <n v="7"/>
    <n v="0"/>
    <n v="0"/>
    <n v="1"/>
    <n v="108"/>
    <n v="59"/>
    <x v="1"/>
    <x v="335"/>
    <n v="1"/>
    <n v="3"/>
    <x v="0"/>
    <x v="0"/>
  </r>
  <r>
    <x v="444"/>
    <x v="427"/>
    <x v="89"/>
    <x v="2"/>
    <x v="7"/>
    <x v="11"/>
    <x v="12"/>
    <n v="1"/>
    <n v="0"/>
    <n v="0"/>
    <n v="0"/>
    <n v="111"/>
    <n v="74"/>
    <x v="0"/>
    <x v="336"/>
    <n v="0"/>
    <n v="3"/>
    <x v="0"/>
    <x v="1"/>
  </r>
  <r>
    <x v="445"/>
    <x v="428"/>
    <x v="64"/>
    <x v="1"/>
    <x v="7"/>
    <x v="1"/>
    <x v="6"/>
    <n v="6"/>
    <n v="0"/>
    <n v="0"/>
    <n v="0"/>
    <n v="107"/>
    <n v="65"/>
    <x v="0"/>
    <x v="337"/>
    <n v="1"/>
    <n v="5"/>
    <x v="1"/>
    <x v="1"/>
  </r>
  <r>
    <x v="446"/>
    <x v="245"/>
    <x v="74"/>
    <x v="2"/>
    <x v="7"/>
    <x v="11"/>
    <x v="7"/>
    <n v="1"/>
    <n v="1"/>
    <n v="0"/>
    <n v="0"/>
    <n v="102"/>
    <n v="60"/>
    <x v="0"/>
    <x v="206"/>
    <n v="0"/>
    <n v="3"/>
    <x v="0"/>
    <x v="1"/>
  </r>
  <r>
    <x v="447"/>
    <x v="429"/>
    <x v="62"/>
    <x v="1"/>
    <x v="6"/>
    <x v="3"/>
    <x v="6"/>
    <n v="7"/>
    <n v="0"/>
    <n v="0"/>
    <n v="0"/>
    <n v="106"/>
    <n v="48"/>
    <x v="1"/>
    <x v="29"/>
    <n v="1"/>
    <n v="3"/>
    <x v="0"/>
    <x v="1"/>
  </r>
  <r>
    <x v="448"/>
    <x v="430"/>
    <x v="69"/>
    <x v="2"/>
    <x v="2"/>
    <x v="10"/>
    <x v="10"/>
    <n v="1"/>
    <n v="0"/>
    <n v="0"/>
    <n v="0"/>
    <n v="106"/>
    <n v="54"/>
    <x v="1"/>
    <x v="338"/>
    <n v="0"/>
    <n v="5"/>
    <x v="1"/>
    <x v="1"/>
  </r>
  <r>
    <x v="449"/>
    <x v="431"/>
    <x v="61"/>
    <x v="2"/>
    <x v="3"/>
    <x v="6"/>
    <x v="8"/>
    <n v="2"/>
    <n v="0"/>
    <n v="1"/>
    <n v="0"/>
    <n v="116"/>
    <n v="68"/>
    <x v="0"/>
    <x v="339"/>
    <n v="0"/>
    <n v="5"/>
    <x v="1"/>
    <x v="0"/>
  </r>
  <r>
    <x v="450"/>
    <x v="432"/>
    <x v="68"/>
    <x v="2"/>
    <x v="1"/>
    <x v="3"/>
    <x v="1"/>
    <n v="8"/>
    <n v="0"/>
    <n v="0"/>
    <n v="0"/>
    <n v="122"/>
    <n v="53"/>
    <x v="1"/>
    <x v="340"/>
    <n v="1"/>
    <n v="3"/>
    <x v="0"/>
    <x v="1"/>
  </r>
  <r>
    <x v="451"/>
    <x v="433"/>
    <x v="16"/>
    <x v="0"/>
    <x v="5"/>
    <x v="2"/>
    <x v="7"/>
    <n v="6"/>
    <n v="0"/>
    <n v="0"/>
    <n v="0"/>
    <n v="105"/>
    <n v="72"/>
    <x v="0"/>
    <x v="341"/>
    <n v="2"/>
    <n v="3"/>
    <x v="0"/>
    <x v="1"/>
  </r>
  <r>
    <x v="452"/>
    <x v="434"/>
    <x v="36"/>
    <x v="0"/>
    <x v="5"/>
    <x v="4"/>
    <x v="9"/>
    <n v="7"/>
    <n v="0"/>
    <n v="0"/>
    <n v="0"/>
    <n v="124"/>
    <n v="52"/>
    <x v="1"/>
    <x v="342"/>
    <n v="1"/>
    <n v="5"/>
    <x v="1"/>
    <x v="1"/>
  </r>
  <r>
    <x v="453"/>
    <x v="435"/>
    <x v="74"/>
    <x v="4"/>
    <x v="4"/>
    <x v="0"/>
    <x v="11"/>
    <n v="4"/>
    <n v="0"/>
    <n v="0"/>
    <n v="0"/>
    <n v="117"/>
    <n v="48"/>
    <x v="1"/>
    <x v="343"/>
    <n v="1"/>
    <n v="3"/>
    <x v="0"/>
    <x v="1"/>
  </r>
  <r>
    <x v="454"/>
    <x v="436"/>
    <x v="44"/>
    <x v="2"/>
    <x v="1"/>
    <x v="3"/>
    <x v="1"/>
    <n v="8"/>
    <n v="0"/>
    <n v="0"/>
    <n v="0"/>
    <n v="110"/>
    <n v="43"/>
    <x v="1"/>
    <x v="172"/>
    <n v="1"/>
    <n v="3"/>
    <x v="0"/>
    <x v="0"/>
  </r>
  <r>
    <x v="455"/>
    <x v="437"/>
    <x v="81"/>
    <x v="6"/>
    <x v="0"/>
    <x v="6"/>
    <x v="10"/>
    <n v="6"/>
    <n v="0"/>
    <n v="0"/>
    <n v="0"/>
    <n v="124"/>
    <n v="42"/>
    <x v="1"/>
    <x v="344"/>
    <n v="1"/>
    <n v="5"/>
    <x v="1"/>
    <x v="0"/>
  </r>
  <r>
    <x v="456"/>
    <x v="438"/>
    <x v="15"/>
    <x v="1"/>
    <x v="1"/>
    <x v="3"/>
    <x v="6"/>
    <n v="7"/>
    <n v="0"/>
    <n v="0"/>
    <n v="0"/>
    <n v="120"/>
    <n v="45"/>
    <x v="1"/>
    <x v="202"/>
    <n v="2"/>
    <n v="3"/>
    <x v="0"/>
    <x v="1"/>
  </r>
  <r>
    <x v="457"/>
    <x v="439"/>
    <x v="0"/>
    <x v="2"/>
    <x v="1"/>
    <x v="1"/>
    <x v="1"/>
    <n v="5"/>
    <n v="0"/>
    <n v="0"/>
    <n v="0"/>
    <n v="103"/>
    <n v="35"/>
    <x v="2"/>
    <x v="205"/>
    <n v="1"/>
    <n v="3"/>
    <x v="0"/>
    <x v="1"/>
  </r>
  <r>
    <x v="458"/>
    <x v="440"/>
    <x v="48"/>
    <x v="4"/>
    <x v="0"/>
    <x v="4"/>
    <x v="12"/>
    <n v="5"/>
    <n v="0"/>
    <n v="0"/>
    <n v="0"/>
    <n v="118"/>
    <n v="67"/>
    <x v="0"/>
    <x v="345"/>
    <n v="1"/>
    <n v="3"/>
    <x v="0"/>
    <x v="1"/>
  </r>
  <r>
    <x v="459"/>
    <x v="441"/>
    <x v="98"/>
    <x v="1"/>
    <x v="1"/>
    <x v="3"/>
    <x v="6"/>
    <n v="3"/>
    <n v="0"/>
    <n v="0"/>
    <n v="0"/>
    <n v="103"/>
    <n v="51"/>
    <x v="1"/>
    <x v="39"/>
    <n v="2"/>
    <n v="5"/>
    <x v="1"/>
    <x v="1"/>
  </r>
  <r>
    <x v="460"/>
    <x v="442"/>
    <x v="7"/>
    <x v="2"/>
    <x v="5"/>
    <x v="1"/>
    <x v="7"/>
    <n v="5"/>
    <n v="0"/>
    <n v="0"/>
    <n v="0"/>
    <n v="103"/>
    <n v="46"/>
    <x v="1"/>
    <x v="51"/>
    <n v="1"/>
    <n v="4"/>
    <x v="2"/>
    <x v="1"/>
  </r>
  <r>
    <x v="461"/>
    <x v="443"/>
    <x v="87"/>
    <x v="4"/>
    <x v="4"/>
    <x v="2"/>
    <x v="4"/>
    <n v="5"/>
    <n v="0"/>
    <n v="0"/>
    <n v="0"/>
    <n v="122"/>
    <n v="51"/>
    <x v="1"/>
    <x v="346"/>
    <n v="1"/>
    <n v="5"/>
    <x v="1"/>
    <x v="1"/>
  </r>
  <r>
    <x v="462"/>
    <x v="444"/>
    <x v="17"/>
    <x v="6"/>
    <x v="5"/>
    <x v="4"/>
    <x v="0"/>
    <n v="8"/>
    <n v="0"/>
    <n v="0"/>
    <n v="0"/>
    <n v="122"/>
    <n v="46"/>
    <x v="1"/>
    <x v="347"/>
    <n v="1"/>
    <n v="3"/>
    <x v="0"/>
    <x v="1"/>
  </r>
  <r>
    <x v="463"/>
    <x v="445"/>
    <x v="89"/>
    <x v="2"/>
    <x v="2"/>
    <x v="1"/>
    <x v="1"/>
    <n v="7"/>
    <n v="0"/>
    <n v="0"/>
    <n v="0"/>
    <n v="108"/>
    <n v="50"/>
    <x v="1"/>
    <x v="222"/>
    <n v="1"/>
    <n v="4"/>
    <x v="2"/>
    <x v="1"/>
  </r>
  <r>
    <x v="464"/>
    <x v="16"/>
    <x v="40"/>
    <x v="2"/>
    <x v="2"/>
    <x v="3"/>
    <x v="6"/>
    <n v="6"/>
    <n v="0"/>
    <n v="0"/>
    <n v="0"/>
    <n v="112"/>
    <n v="51"/>
    <x v="1"/>
    <x v="348"/>
    <n v="1"/>
    <n v="4"/>
    <x v="2"/>
    <x v="1"/>
  </r>
  <r>
    <x v="465"/>
    <x v="446"/>
    <x v="2"/>
    <x v="1"/>
    <x v="4"/>
    <x v="2"/>
    <x v="1"/>
    <n v="9"/>
    <n v="1"/>
    <n v="0"/>
    <n v="0"/>
    <n v="124"/>
    <n v="49"/>
    <x v="1"/>
    <x v="349"/>
    <n v="1"/>
    <n v="3"/>
    <x v="0"/>
    <x v="0"/>
  </r>
  <r>
    <x v="466"/>
    <x v="447"/>
    <x v="42"/>
    <x v="4"/>
    <x v="6"/>
    <x v="2"/>
    <x v="8"/>
    <n v="5"/>
    <n v="0"/>
    <n v="0"/>
    <n v="0"/>
    <n v="110"/>
    <n v="48"/>
    <x v="1"/>
    <x v="350"/>
    <n v="1"/>
    <n v="3"/>
    <x v="0"/>
    <x v="1"/>
  </r>
  <r>
    <x v="467"/>
    <x v="448"/>
    <x v="87"/>
    <x v="2"/>
    <x v="3"/>
    <x v="8"/>
    <x v="0"/>
    <n v="3"/>
    <n v="0"/>
    <n v="0"/>
    <n v="0"/>
    <n v="122"/>
    <n v="63"/>
    <x v="0"/>
    <x v="351"/>
    <n v="0"/>
    <n v="4"/>
    <x v="2"/>
    <x v="1"/>
  </r>
  <r>
    <x v="468"/>
    <x v="449"/>
    <x v="59"/>
    <x v="2"/>
    <x v="3"/>
    <x v="0"/>
    <x v="11"/>
    <n v="3"/>
    <n v="0"/>
    <n v="0"/>
    <n v="0"/>
    <n v="123"/>
    <n v="59"/>
    <x v="1"/>
    <x v="352"/>
    <n v="0"/>
    <n v="5"/>
    <x v="1"/>
    <x v="0"/>
  </r>
  <r>
    <x v="469"/>
    <x v="127"/>
    <x v="23"/>
    <x v="1"/>
    <x v="7"/>
    <x v="9"/>
    <x v="4"/>
    <n v="7"/>
    <n v="0"/>
    <n v="0"/>
    <n v="0"/>
    <n v="109"/>
    <n v="47"/>
    <x v="1"/>
    <x v="114"/>
    <n v="1"/>
    <n v="4"/>
    <x v="2"/>
    <x v="1"/>
  </r>
  <r>
    <x v="470"/>
    <x v="450"/>
    <x v="36"/>
    <x v="1"/>
    <x v="5"/>
    <x v="2"/>
    <x v="2"/>
    <n v="6"/>
    <n v="0"/>
    <n v="0"/>
    <n v="0"/>
    <n v="114"/>
    <n v="49"/>
    <x v="1"/>
    <x v="353"/>
    <n v="1"/>
    <n v="3"/>
    <x v="0"/>
    <x v="1"/>
  </r>
  <r>
    <x v="471"/>
    <x v="451"/>
    <x v="35"/>
    <x v="2"/>
    <x v="1"/>
    <x v="3"/>
    <x v="6"/>
    <n v="7"/>
    <n v="0"/>
    <n v="0"/>
    <n v="0"/>
    <n v="107"/>
    <n v="54"/>
    <x v="1"/>
    <x v="246"/>
    <n v="1"/>
    <n v="3"/>
    <x v="0"/>
    <x v="1"/>
  </r>
  <r>
    <x v="472"/>
    <x v="452"/>
    <x v="24"/>
    <x v="2"/>
    <x v="6"/>
    <x v="1"/>
    <x v="0"/>
    <n v="8"/>
    <n v="0"/>
    <n v="0"/>
    <n v="0"/>
    <n v="122"/>
    <n v="71"/>
    <x v="0"/>
    <x v="354"/>
    <n v="0"/>
    <n v="2"/>
    <x v="4"/>
    <x v="1"/>
  </r>
  <r>
    <x v="473"/>
    <x v="453"/>
    <x v="90"/>
    <x v="1"/>
    <x v="2"/>
    <x v="9"/>
    <x v="9"/>
    <n v="6"/>
    <n v="0"/>
    <n v="0"/>
    <n v="0"/>
    <n v="123"/>
    <n v="65"/>
    <x v="0"/>
    <x v="355"/>
    <n v="1"/>
    <n v="5"/>
    <x v="1"/>
    <x v="1"/>
  </r>
  <r>
    <x v="474"/>
    <x v="454"/>
    <x v="31"/>
    <x v="1"/>
    <x v="4"/>
    <x v="1"/>
    <x v="8"/>
    <n v="8"/>
    <n v="0"/>
    <n v="0"/>
    <n v="0"/>
    <n v="121"/>
    <n v="47"/>
    <x v="1"/>
    <x v="356"/>
    <n v="1"/>
    <n v="3"/>
    <x v="0"/>
    <x v="1"/>
  </r>
  <r>
    <x v="475"/>
    <x v="455"/>
    <x v="34"/>
    <x v="2"/>
    <x v="7"/>
    <x v="9"/>
    <x v="11"/>
    <n v="6"/>
    <n v="0"/>
    <n v="0"/>
    <n v="1"/>
    <n v="118"/>
    <n v="68"/>
    <x v="0"/>
    <x v="357"/>
    <n v="0"/>
    <n v="3"/>
    <x v="0"/>
    <x v="1"/>
  </r>
  <r>
    <x v="476"/>
    <x v="456"/>
    <x v="80"/>
    <x v="4"/>
    <x v="2"/>
    <x v="6"/>
    <x v="6"/>
    <n v="8"/>
    <n v="0"/>
    <n v="0"/>
    <n v="0"/>
    <n v="119"/>
    <n v="59"/>
    <x v="1"/>
    <x v="269"/>
    <n v="1"/>
    <n v="4"/>
    <x v="2"/>
    <x v="1"/>
  </r>
  <r>
    <x v="477"/>
    <x v="457"/>
    <x v="66"/>
    <x v="2"/>
    <x v="11"/>
    <x v="5"/>
    <x v="3"/>
    <n v="7"/>
    <n v="0"/>
    <n v="0"/>
    <n v="0"/>
    <n v="109"/>
    <n v="79"/>
    <x v="0"/>
    <x v="358"/>
    <n v="0"/>
    <n v="5"/>
    <x v="1"/>
    <x v="1"/>
  </r>
  <r>
    <x v="478"/>
    <x v="458"/>
    <x v="33"/>
    <x v="0"/>
    <x v="3"/>
    <x v="4"/>
    <x v="12"/>
    <n v="5"/>
    <n v="0"/>
    <n v="0"/>
    <n v="0"/>
    <n v="116"/>
    <n v="61"/>
    <x v="0"/>
    <x v="359"/>
    <n v="1"/>
    <n v="4"/>
    <x v="2"/>
    <x v="1"/>
  </r>
  <r>
    <x v="479"/>
    <x v="459"/>
    <x v="96"/>
    <x v="2"/>
    <x v="2"/>
    <x v="3"/>
    <x v="6"/>
    <n v="3"/>
    <n v="0"/>
    <n v="0"/>
    <n v="0"/>
    <n v="104"/>
    <n v="45"/>
    <x v="1"/>
    <x v="79"/>
    <n v="1"/>
    <n v="3"/>
    <x v="0"/>
    <x v="1"/>
  </r>
  <r>
    <x v="480"/>
    <x v="460"/>
    <x v="69"/>
    <x v="2"/>
    <x v="6"/>
    <x v="8"/>
    <x v="0"/>
    <n v="6"/>
    <n v="0"/>
    <n v="0"/>
    <n v="0"/>
    <n v="116"/>
    <n v="52"/>
    <x v="1"/>
    <x v="360"/>
    <n v="1"/>
    <n v="5"/>
    <x v="1"/>
    <x v="1"/>
  </r>
  <r>
    <x v="481"/>
    <x v="461"/>
    <x v="19"/>
    <x v="0"/>
    <x v="4"/>
    <x v="11"/>
    <x v="12"/>
    <n v="3"/>
    <n v="0"/>
    <n v="0"/>
    <n v="0"/>
    <n v="103"/>
    <n v="74"/>
    <x v="0"/>
    <x v="361"/>
    <n v="1"/>
    <n v="5"/>
    <x v="1"/>
    <x v="1"/>
  </r>
  <r>
    <x v="482"/>
    <x v="462"/>
    <x v="49"/>
    <x v="2"/>
    <x v="6"/>
    <x v="4"/>
    <x v="11"/>
    <n v="2"/>
    <n v="0"/>
    <n v="0"/>
    <n v="0"/>
    <n v="117"/>
    <n v="79"/>
    <x v="0"/>
    <x v="362"/>
    <n v="0"/>
    <n v="3"/>
    <x v="0"/>
    <x v="1"/>
  </r>
  <r>
    <x v="483"/>
    <x v="463"/>
    <x v="36"/>
    <x v="1"/>
    <x v="1"/>
    <x v="1"/>
    <x v="1"/>
    <n v="8"/>
    <n v="0"/>
    <n v="0"/>
    <n v="0"/>
    <n v="124"/>
    <n v="73"/>
    <x v="0"/>
    <x v="197"/>
    <n v="2"/>
    <n v="3"/>
    <x v="0"/>
    <x v="1"/>
  </r>
  <r>
    <x v="484"/>
    <x v="464"/>
    <x v="39"/>
    <x v="2"/>
    <x v="1"/>
    <x v="3"/>
    <x v="6"/>
    <n v="5"/>
    <n v="0"/>
    <n v="0"/>
    <n v="0"/>
    <n v="109"/>
    <n v="62"/>
    <x v="0"/>
    <x v="78"/>
    <n v="1"/>
    <n v="4"/>
    <x v="2"/>
    <x v="1"/>
  </r>
  <r>
    <x v="485"/>
    <x v="465"/>
    <x v="94"/>
    <x v="2"/>
    <x v="6"/>
    <x v="1"/>
    <x v="6"/>
    <n v="8"/>
    <n v="0"/>
    <n v="0"/>
    <n v="0"/>
    <n v="120"/>
    <n v="33"/>
    <x v="2"/>
    <x v="158"/>
    <n v="0"/>
    <n v="1"/>
    <x v="3"/>
    <x v="1"/>
  </r>
  <r>
    <x v="486"/>
    <x v="466"/>
    <x v="91"/>
    <x v="1"/>
    <x v="6"/>
    <x v="4"/>
    <x v="9"/>
    <n v="8"/>
    <n v="0"/>
    <n v="0"/>
    <n v="0"/>
    <n v="124"/>
    <n v="38"/>
    <x v="1"/>
    <x v="363"/>
    <n v="1"/>
    <n v="5"/>
    <x v="1"/>
    <x v="1"/>
  </r>
  <r>
    <x v="487"/>
    <x v="403"/>
    <x v="76"/>
    <x v="2"/>
    <x v="1"/>
    <x v="3"/>
    <x v="6"/>
    <n v="5"/>
    <n v="0"/>
    <n v="0"/>
    <n v="0"/>
    <n v="114"/>
    <n v="67"/>
    <x v="0"/>
    <x v="8"/>
    <n v="1"/>
    <n v="4"/>
    <x v="2"/>
    <x v="1"/>
  </r>
  <r>
    <x v="488"/>
    <x v="467"/>
    <x v="38"/>
    <x v="1"/>
    <x v="10"/>
    <x v="5"/>
    <x v="9"/>
    <n v="6"/>
    <n v="0"/>
    <n v="0"/>
    <n v="0"/>
    <n v="121"/>
    <n v="70"/>
    <x v="0"/>
    <x v="364"/>
    <n v="0"/>
    <n v="3"/>
    <x v="0"/>
    <x v="1"/>
  </r>
  <r>
    <x v="489"/>
    <x v="468"/>
    <x v="80"/>
    <x v="2"/>
    <x v="3"/>
    <x v="0"/>
    <x v="7"/>
    <n v="3"/>
    <n v="0"/>
    <n v="0"/>
    <n v="0"/>
    <n v="109"/>
    <n v="47"/>
    <x v="1"/>
    <x v="365"/>
    <n v="1"/>
    <n v="3"/>
    <x v="0"/>
    <x v="1"/>
  </r>
  <r>
    <x v="490"/>
    <x v="469"/>
    <x v="80"/>
    <x v="2"/>
    <x v="7"/>
    <x v="11"/>
    <x v="12"/>
    <n v="1"/>
    <n v="0"/>
    <n v="0"/>
    <n v="0"/>
    <n v="113"/>
    <n v="34"/>
    <x v="2"/>
    <x v="239"/>
    <n v="0"/>
    <n v="3"/>
    <x v="0"/>
    <x v="1"/>
  </r>
  <r>
    <x v="491"/>
    <x v="470"/>
    <x v="97"/>
    <x v="2"/>
    <x v="2"/>
    <x v="1"/>
    <x v="0"/>
    <n v="7"/>
    <n v="0"/>
    <n v="0"/>
    <n v="0"/>
    <n v="114"/>
    <n v="31"/>
    <x v="2"/>
    <x v="228"/>
    <n v="0"/>
    <n v="3"/>
    <x v="0"/>
    <x v="1"/>
  </r>
  <r>
    <x v="492"/>
    <x v="471"/>
    <x v="76"/>
    <x v="7"/>
    <x v="3"/>
    <x v="2"/>
    <x v="9"/>
    <n v="5"/>
    <n v="0"/>
    <n v="0"/>
    <n v="0"/>
    <n v="120"/>
    <n v="64"/>
    <x v="0"/>
    <x v="94"/>
    <n v="1"/>
    <n v="3"/>
    <x v="0"/>
    <x v="1"/>
  </r>
  <r>
    <x v="493"/>
    <x v="472"/>
    <x v="92"/>
    <x v="0"/>
    <x v="6"/>
    <x v="2"/>
    <x v="6"/>
    <n v="7"/>
    <n v="1"/>
    <n v="0"/>
    <n v="0"/>
    <n v="115"/>
    <n v="42"/>
    <x v="1"/>
    <x v="366"/>
    <n v="1"/>
    <n v="5"/>
    <x v="1"/>
    <x v="1"/>
  </r>
  <r>
    <x v="494"/>
    <x v="473"/>
    <x v="94"/>
    <x v="2"/>
    <x v="4"/>
    <x v="5"/>
    <x v="9"/>
    <n v="3"/>
    <n v="0"/>
    <n v="0"/>
    <n v="0"/>
    <n v="117"/>
    <n v="44"/>
    <x v="1"/>
    <x v="367"/>
    <n v="1"/>
    <n v="3"/>
    <x v="0"/>
    <x v="1"/>
  </r>
  <r>
    <x v="495"/>
    <x v="474"/>
    <x v="87"/>
    <x v="0"/>
    <x v="4"/>
    <x v="2"/>
    <x v="8"/>
    <n v="7"/>
    <n v="0"/>
    <n v="0"/>
    <n v="0"/>
    <n v="110"/>
    <n v="59"/>
    <x v="1"/>
    <x v="368"/>
    <n v="2"/>
    <n v="3"/>
    <x v="0"/>
    <x v="1"/>
  </r>
  <r>
    <x v="496"/>
    <x v="475"/>
    <x v="79"/>
    <x v="2"/>
    <x v="3"/>
    <x v="6"/>
    <x v="4"/>
    <n v="1"/>
    <n v="0"/>
    <n v="1"/>
    <n v="0"/>
    <n v="105"/>
    <n v="64"/>
    <x v="0"/>
    <x v="369"/>
    <n v="0"/>
    <n v="4"/>
    <x v="2"/>
    <x v="1"/>
  </r>
  <r>
    <x v="497"/>
    <x v="476"/>
    <x v="93"/>
    <x v="4"/>
    <x v="4"/>
    <x v="2"/>
    <x v="8"/>
    <n v="8"/>
    <n v="0"/>
    <n v="0"/>
    <n v="0"/>
    <n v="115"/>
    <n v="77"/>
    <x v="0"/>
    <x v="370"/>
    <n v="1"/>
    <n v="5"/>
    <x v="1"/>
    <x v="1"/>
  </r>
  <r>
    <x v="498"/>
    <x v="477"/>
    <x v="74"/>
    <x v="2"/>
    <x v="3"/>
    <x v="11"/>
    <x v="10"/>
    <n v="2"/>
    <n v="0"/>
    <n v="0"/>
    <n v="0"/>
    <n v="116"/>
    <n v="48"/>
    <x v="1"/>
    <x v="371"/>
    <n v="0"/>
    <n v="4"/>
    <x v="2"/>
    <x v="1"/>
  </r>
  <r>
    <x v="499"/>
    <x v="478"/>
    <x v="49"/>
    <x v="4"/>
    <x v="7"/>
    <x v="1"/>
    <x v="6"/>
    <n v="8"/>
    <n v="0"/>
    <n v="0"/>
    <n v="0"/>
    <n v="119"/>
    <n v="62"/>
    <x v="0"/>
    <x v="372"/>
    <n v="2"/>
    <n v="3"/>
    <x v="0"/>
    <x v="1"/>
  </r>
  <r>
    <x v="500"/>
    <x v="479"/>
    <x v="80"/>
    <x v="2"/>
    <x v="1"/>
    <x v="3"/>
    <x v="6"/>
    <n v="7"/>
    <n v="0"/>
    <n v="0"/>
    <n v="0"/>
    <n v="114"/>
    <n v="33"/>
    <x v="2"/>
    <x v="261"/>
    <n v="1"/>
    <n v="3"/>
    <x v="0"/>
    <x v="1"/>
  </r>
  <r>
    <x v="501"/>
    <x v="480"/>
    <x v="35"/>
    <x v="2"/>
    <x v="6"/>
    <x v="9"/>
    <x v="4"/>
    <n v="2"/>
    <n v="0"/>
    <n v="0"/>
    <n v="0"/>
    <n v="112"/>
    <n v="64"/>
    <x v="0"/>
    <x v="373"/>
    <n v="0"/>
    <n v="3"/>
    <x v="0"/>
    <x v="1"/>
  </r>
  <r>
    <x v="502"/>
    <x v="481"/>
    <x v="7"/>
    <x v="2"/>
    <x v="4"/>
    <x v="4"/>
    <x v="2"/>
    <n v="3"/>
    <n v="0"/>
    <n v="1"/>
    <n v="1"/>
    <n v="106"/>
    <n v="79"/>
    <x v="0"/>
    <x v="374"/>
    <n v="0"/>
    <n v="4"/>
    <x v="2"/>
    <x v="1"/>
  </r>
  <r>
    <x v="503"/>
    <x v="482"/>
    <x v="98"/>
    <x v="1"/>
    <x v="2"/>
    <x v="3"/>
    <x v="6"/>
    <n v="7"/>
    <n v="0"/>
    <n v="0"/>
    <n v="0"/>
    <n v="107"/>
    <n v="58"/>
    <x v="1"/>
    <x v="227"/>
    <n v="2"/>
    <n v="3"/>
    <x v="0"/>
    <x v="1"/>
  </r>
  <r>
    <x v="504"/>
    <x v="483"/>
    <x v="52"/>
    <x v="2"/>
    <x v="2"/>
    <x v="5"/>
    <x v="3"/>
    <n v="5"/>
    <n v="1"/>
    <n v="0"/>
    <n v="0"/>
    <n v="106"/>
    <n v="36"/>
    <x v="1"/>
    <x v="375"/>
    <n v="0"/>
    <n v="4"/>
    <x v="2"/>
    <x v="1"/>
  </r>
  <r>
    <x v="505"/>
    <x v="484"/>
    <x v="53"/>
    <x v="2"/>
    <x v="3"/>
    <x v="1"/>
    <x v="3"/>
    <n v="5"/>
    <n v="0"/>
    <n v="0"/>
    <n v="0"/>
    <n v="112"/>
    <n v="32"/>
    <x v="2"/>
    <x v="376"/>
    <n v="0"/>
    <n v="3"/>
    <x v="0"/>
    <x v="1"/>
  </r>
  <r>
    <x v="506"/>
    <x v="485"/>
    <x v="73"/>
    <x v="2"/>
    <x v="2"/>
    <x v="5"/>
    <x v="10"/>
    <n v="6"/>
    <n v="0"/>
    <n v="1"/>
    <n v="0"/>
    <n v="123"/>
    <n v="70"/>
    <x v="0"/>
    <x v="377"/>
    <n v="0"/>
    <n v="3"/>
    <x v="0"/>
    <x v="1"/>
  </r>
  <r>
    <x v="507"/>
    <x v="486"/>
    <x v="59"/>
    <x v="0"/>
    <x v="2"/>
    <x v="2"/>
    <x v="6"/>
    <n v="6"/>
    <n v="0"/>
    <n v="0"/>
    <n v="0"/>
    <n v="123"/>
    <n v="36"/>
    <x v="1"/>
    <x v="199"/>
    <n v="1"/>
    <n v="3"/>
    <x v="0"/>
    <x v="0"/>
  </r>
  <r>
    <x v="508"/>
    <x v="487"/>
    <x v="30"/>
    <x v="2"/>
    <x v="1"/>
    <x v="3"/>
    <x v="6"/>
    <n v="8"/>
    <n v="0"/>
    <n v="0"/>
    <n v="0"/>
    <n v="120"/>
    <n v="37"/>
    <x v="1"/>
    <x v="261"/>
    <n v="1"/>
    <n v="3"/>
    <x v="0"/>
    <x v="1"/>
  </r>
  <r>
    <x v="509"/>
    <x v="488"/>
    <x v="14"/>
    <x v="2"/>
    <x v="6"/>
    <x v="9"/>
    <x v="2"/>
    <n v="2"/>
    <n v="0"/>
    <n v="0"/>
    <n v="0"/>
    <n v="109"/>
    <n v="65"/>
    <x v="0"/>
    <x v="378"/>
    <n v="0"/>
    <n v="5"/>
    <x v="1"/>
    <x v="1"/>
  </r>
  <r>
    <x v="510"/>
    <x v="489"/>
    <x v="34"/>
    <x v="2"/>
    <x v="6"/>
    <x v="5"/>
    <x v="3"/>
    <n v="3"/>
    <n v="0"/>
    <n v="0"/>
    <n v="0"/>
    <n v="102"/>
    <n v="46"/>
    <x v="1"/>
    <x v="379"/>
    <n v="0"/>
    <n v="4"/>
    <x v="2"/>
    <x v="1"/>
  </r>
  <r>
    <x v="511"/>
    <x v="490"/>
    <x v="14"/>
    <x v="2"/>
    <x v="6"/>
    <x v="10"/>
    <x v="0"/>
    <n v="8"/>
    <n v="0"/>
    <n v="0"/>
    <n v="0"/>
    <n v="124"/>
    <n v="59"/>
    <x v="1"/>
    <x v="380"/>
    <n v="0"/>
    <n v="3"/>
    <x v="0"/>
    <x v="1"/>
  </r>
  <r>
    <x v="512"/>
    <x v="491"/>
    <x v="21"/>
    <x v="7"/>
    <x v="6"/>
    <x v="1"/>
    <x v="7"/>
    <n v="6"/>
    <n v="0"/>
    <n v="0"/>
    <n v="0"/>
    <n v="110"/>
    <n v="63"/>
    <x v="0"/>
    <x v="381"/>
    <n v="2"/>
    <n v="5"/>
    <x v="1"/>
    <x v="1"/>
  </r>
  <r>
    <x v="513"/>
    <x v="492"/>
    <x v="82"/>
    <x v="4"/>
    <x v="6"/>
    <x v="4"/>
    <x v="7"/>
    <n v="5"/>
    <n v="0"/>
    <n v="0"/>
    <n v="0"/>
    <n v="118"/>
    <n v="48"/>
    <x v="1"/>
    <x v="382"/>
    <n v="1"/>
    <n v="2"/>
    <x v="4"/>
    <x v="1"/>
  </r>
  <r>
    <x v="514"/>
    <x v="493"/>
    <x v="67"/>
    <x v="2"/>
    <x v="6"/>
    <x v="11"/>
    <x v="8"/>
    <n v="1"/>
    <n v="0"/>
    <n v="0"/>
    <n v="0"/>
    <n v="111"/>
    <n v="54"/>
    <x v="1"/>
    <x v="383"/>
    <n v="1"/>
    <n v="3"/>
    <x v="0"/>
    <x v="1"/>
  </r>
  <r>
    <x v="515"/>
    <x v="494"/>
    <x v="85"/>
    <x v="6"/>
    <x v="0"/>
    <x v="2"/>
    <x v="3"/>
    <n v="7"/>
    <n v="0"/>
    <n v="0"/>
    <n v="0"/>
    <n v="102"/>
    <n v="46"/>
    <x v="1"/>
    <x v="384"/>
    <n v="2"/>
    <n v="4"/>
    <x v="2"/>
    <x v="1"/>
  </r>
  <r>
    <x v="516"/>
    <x v="495"/>
    <x v="67"/>
    <x v="1"/>
    <x v="7"/>
    <x v="2"/>
    <x v="8"/>
    <n v="4"/>
    <n v="0"/>
    <n v="0"/>
    <n v="0"/>
    <n v="116"/>
    <n v="61"/>
    <x v="0"/>
    <x v="385"/>
    <n v="2"/>
    <n v="3"/>
    <x v="0"/>
    <x v="1"/>
  </r>
  <r>
    <x v="517"/>
    <x v="496"/>
    <x v="41"/>
    <x v="1"/>
    <x v="2"/>
    <x v="3"/>
    <x v="6"/>
    <n v="6"/>
    <n v="0"/>
    <n v="0"/>
    <n v="0"/>
    <n v="114"/>
    <n v="41"/>
    <x v="1"/>
    <x v="8"/>
    <n v="1"/>
    <n v="3"/>
    <x v="0"/>
    <x v="1"/>
  </r>
  <r>
    <x v="518"/>
    <x v="497"/>
    <x v="54"/>
    <x v="4"/>
    <x v="4"/>
    <x v="1"/>
    <x v="8"/>
    <n v="7"/>
    <n v="0"/>
    <n v="0"/>
    <n v="0"/>
    <n v="116"/>
    <n v="72"/>
    <x v="0"/>
    <x v="386"/>
    <n v="1"/>
    <n v="4"/>
    <x v="2"/>
    <x v="1"/>
  </r>
  <r>
    <x v="519"/>
    <x v="498"/>
    <x v="20"/>
    <x v="2"/>
    <x v="2"/>
    <x v="1"/>
    <x v="6"/>
    <n v="5"/>
    <n v="0"/>
    <n v="0"/>
    <n v="0"/>
    <n v="107"/>
    <n v="56"/>
    <x v="1"/>
    <x v="14"/>
    <n v="1"/>
    <n v="3"/>
    <x v="0"/>
    <x v="1"/>
  </r>
  <r>
    <x v="520"/>
    <x v="499"/>
    <x v="7"/>
    <x v="2"/>
    <x v="0"/>
    <x v="4"/>
    <x v="0"/>
    <n v="4"/>
    <n v="0"/>
    <n v="1"/>
    <n v="0"/>
    <n v="106"/>
    <n v="56"/>
    <x v="1"/>
    <x v="387"/>
    <n v="0"/>
    <n v="3"/>
    <x v="0"/>
    <x v="0"/>
  </r>
  <r>
    <x v="521"/>
    <x v="500"/>
    <x v="88"/>
    <x v="1"/>
    <x v="2"/>
    <x v="1"/>
    <x v="4"/>
    <n v="2"/>
    <n v="0"/>
    <n v="0"/>
    <n v="0"/>
    <n v="112"/>
    <n v="71"/>
    <x v="0"/>
    <x v="388"/>
    <n v="1"/>
    <n v="2"/>
    <x v="4"/>
    <x v="1"/>
  </r>
  <r>
    <x v="522"/>
    <x v="501"/>
    <x v="98"/>
    <x v="0"/>
    <x v="7"/>
    <x v="3"/>
    <x v="6"/>
    <n v="7"/>
    <n v="0"/>
    <n v="0"/>
    <n v="0"/>
    <n v="108"/>
    <n v="42"/>
    <x v="1"/>
    <x v="389"/>
    <n v="1"/>
    <n v="4"/>
    <x v="2"/>
    <x v="1"/>
  </r>
  <r>
    <x v="523"/>
    <x v="502"/>
    <x v="62"/>
    <x v="0"/>
    <x v="7"/>
    <x v="3"/>
    <x v="6"/>
    <n v="8"/>
    <n v="0"/>
    <n v="0"/>
    <n v="0"/>
    <n v="109"/>
    <n v="46"/>
    <x v="1"/>
    <x v="348"/>
    <n v="1"/>
    <n v="2"/>
    <x v="4"/>
    <x v="1"/>
  </r>
  <r>
    <x v="524"/>
    <x v="503"/>
    <x v="29"/>
    <x v="1"/>
    <x v="6"/>
    <x v="1"/>
    <x v="0"/>
    <n v="7"/>
    <n v="0"/>
    <n v="0"/>
    <n v="0"/>
    <n v="124"/>
    <n v="54"/>
    <x v="1"/>
    <x v="390"/>
    <n v="1"/>
    <n v="3"/>
    <x v="0"/>
    <x v="1"/>
  </r>
  <r>
    <x v="525"/>
    <x v="504"/>
    <x v="1"/>
    <x v="1"/>
    <x v="6"/>
    <x v="9"/>
    <x v="6"/>
    <n v="6"/>
    <n v="0"/>
    <n v="0"/>
    <n v="0"/>
    <n v="121"/>
    <n v="39"/>
    <x v="1"/>
    <x v="391"/>
    <n v="1"/>
    <n v="5"/>
    <x v="1"/>
    <x v="1"/>
  </r>
  <r>
    <x v="526"/>
    <x v="505"/>
    <x v="49"/>
    <x v="2"/>
    <x v="5"/>
    <x v="6"/>
    <x v="3"/>
    <n v="3"/>
    <n v="0"/>
    <n v="1"/>
    <n v="0"/>
    <n v="112"/>
    <n v="41"/>
    <x v="1"/>
    <x v="229"/>
    <n v="0"/>
    <n v="5"/>
    <x v="1"/>
    <x v="0"/>
  </r>
  <r>
    <x v="527"/>
    <x v="506"/>
    <x v="25"/>
    <x v="1"/>
    <x v="6"/>
    <x v="6"/>
    <x v="7"/>
    <n v="3"/>
    <n v="0"/>
    <n v="0"/>
    <n v="0"/>
    <n v="114"/>
    <n v="47"/>
    <x v="1"/>
    <x v="392"/>
    <n v="1"/>
    <n v="3"/>
    <x v="0"/>
    <x v="1"/>
  </r>
  <r>
    <x v="528"/>
    <x v="507"/>
    <x v="86"/>
    <x v="1"/>
    <x v="2"/>
    <x v="3"/>
    <x v="0"/>
    <n v="5"/>
    <n v="0"/>
    <n v="0"/>
    <n v="0"/>
    <n v="105"/>
    <n v="33"/>
    <x v="2"/>
    <x v="284"/>
    <n v="1"/>
    <n v="2"/>
    <x v="4"/>
    <x v="1"/>
  </r>
  <r>
    <x v="529"/>
    <x v="508"/>
    <x v="8"/>
    <x v="2"/>
    <x v="7"/>
    <x v="6"/>
    <x v="0"/>
    <n v="1"/>
    <n v="0"/>
    <n v="0"/>
    <n v="0"/>
    <n v="107"/>
    <n v="59"/>
    <x v="1"/>
    <x v="156"/>
    <n v="0"/>
    <n v="3"/>
    <x v="0"/>
    <x v="0"/>
  </r>
  <r>
    <x v="530"/>
    <x v="509"/>
    <x v="34"/>
    <x v="2"/>
    <x v="7"/>
    <x v="3"/>
    <x v="0"/>
    <n v="6"/>
    <n v="0"/>
    <n v="0"/>
    <n v="0"/>
    <n v="109"/>
    <n v="43"/>
    <x v="1"/>
    <x v="393"/>
    <n v="1"/>
    <n v="3"/>
    <x v="0"/>
    <x v="1"/>
  </r>
  <r>
    <x v="531"/>
    <x v="510"/>
    <x v="74"/>
    <x v="4"/>
    <x v="7"/>
    <x v="1"/>
    <x v="1"/>
    <n v="8"/>
    <n v="1"/>
    <n v="0"/>
    <n v="0"/>
    <n v="107"/>
    <n v="55"/>
    <x v="1"/>
    <x v="186"/>
    <n v="2"/>
    <n v="3"/>
    <x v="0"/>
    <x v="0"/>
  </r>
  <r>
    <x v="532"/>
    <x v="511"/>
    <x v="95"/>
    <x v="1"/>
    <x v="1"/>
    <x v="3"/>
    <x v="6"/>
    <n v="6"/>
    <n v="0"/>
    <n v="0"/>
    <n v="0"/>
    <n v="105"/>
    <n v="50"/>
    <x v="1"/>
    <x v="394"/>
    <n v="2"/>
    <n v="4"/>
    <x v="2"/>
    <x v="1"/>
  </r>
  <r>
    <x v="533"/>
    <x v="512"/>
    <x v="50"/>
    <x v="1"/>
    <x v="1"/>
    <x v="1"/>
    <x v="6"/>
    <n v="3"/>
    <n v="0"/>
    <n v="0"/>
    <n v="0"/>
    <n v="105"/>
    <n v="60"/>
    <x v="0"/>
    <x v="348"/>
    <n v="2"/>
    <n v="2"/>
    <x v="4"/>
    <x v="1"/>
  </r>
  <r>
    <x v="534"/>
    <x v="513"/>
    <x v="20"/>
    <x v="1"/>
    <x v="7"/>
    <x v="1"/>
    <x v="1"/>
    <n v="7"/>
    <n v="1"/>
    <n v="0"/>
    <n v="0"/>
    <n v="104"/>
    <n v="34"/>
    <x v="2"/>
    <x v="153"/>
    <n v="1"/>
    <n v="3"/>
    <x v="0"/>
    <x v="0"/>
  </r>
  <r>
    <x v="535"/>
    <x v="514"/>
    <x v="73"/>
    <x v="1"/>
    <x v="4"/>
    <x v="2"/>
    <x v="7"/>
    <n v="6"/>
    <n v="0"/>
    <n v="0"/>
    <n v="0"/>
    <n v="106"/>
    <n v="52"/>
    <x v="1"/>
    <x v="395"/>
    <n v="1"/>
    <n v="5"/>
    <x v="1"/>
    <x v="1"/>
  </r>
  <r>
    <x v="536"/>
    <x v="515"/>
    <x v="65"/>
    <x v="2"/>
    <x v="7"/>
    <x v="2"/>
    <x v="1"/>
    <n v="8"/>
    <n v="0"/>
    <n v="0"/>
    <n v="0"/>
    <n v="116"/>
    <n v="60"/>
    <x v="0"/>
    <x v="129"/>
    <n v="0"/>
    <n v="3"/>
    <x v="0"/>
    <x v="1"/>
  </r>
  <r>
    <x v="537"/>
    <x v="516"/>
    <x v="23"/>
    <x v="2"/>
    <x v="7"/>
    <x v="10"/>
    <x v="11"/>
    <n v="1"/>
    <n v="0"/>
    <n v="0"/>
    <n v="0"/>
    <n v="109"/>
    <n v="74"/>
    <x v="0"/>
    <x v="314"/>
    <n v="0"/>
    <n v="4"/>
    <x v="2"/>
    <x v="0"/>
  </r>
  <r>
    <x v="538"/>
    <x v="517"/>
    <x v="88"/>
    <x v="7"/>
    <x v="6"/>
    <x v="1"/>
    <x v="8"/>
    <n v="8"/>
    <n v="0"/>
    <n v="0"/>
    <n v="0"/>
    <n v="123"/>
    <n v="71"/>
    <x v="0"/>
    <x v="396"/>
    <n v="2"/>
    <n v="3"/>
    <x v="0"/>
    <x v="1"/>
  </r>
  <r>
    <x v="539"/>
    <x v="518"/>
    <x v="41"/>
    <x v="1"/>
    <x v="4"/>
    <x v="2"/>
    <x v="12"/>
    <n v="5"/>
    <n v="0"/>
    <n v="0"/>
    <n v="0"/>
    <n v="118"/>
    <n v="45"/>
    <x v="1"/>
    <x v="397"/>
    <n v="1"/>
    <n v="5"/>
    <x v="1"/>
    <x v="1"/>
  </r>
  <r>
    <x v="540"/>
    <x v="519"/>
    <x v="42"/>
    <x v="2"/>
    <x v="3"/>
    <x v="6"/>
    <x v="4"/>
    <n v="2"/>
    <n v="0"/>
    <n v="1"/>
    <n v="0"/>
    <n v="116"/>
    <n v="41"/>
    <x v="1"/>
    <x v="398"/>
    <n v="0"/>
    <n v="3"/>
    <x v="0"/>
    <x v="1"/>
  </r>
  <r>
    <x v="541"/>
    <x v="520"/>
    <x v="63"/>
    <x v="1"/>
    <x v="2"/>
    <x v="3"/>
    <x v="0"/>
    <n v="5"/>
    <n v="0"/>
    <n v="0"/>
    <n v="0"/>
    <n v="113"/>
    <n v="53"/>
    <x v="1"/>
    <x v="197"/>
    <n v="0"/>
    <n v="2"/>
    <x v="4"/>
    <x v="1"/>
  </r>
  <r>
    <x v="542"/>
    <x v="521"/>
    <x v="72"/>
    <x v="2"/>
    <x v="3"/>
    <x v="0"/>
    <x v="0"/>
    <n v="6"/>
    <n v="0"/>
    <n v="1"/>
    <n v="1"/>
    <n v="115"/>
    <n v="64"/>
    <x v="0"/>
    <x v="48"/>
    <n v="1"/>
    <n v="3"/>
    <x v="0"/>
    <x v="0"/>
  </r>
  <r>
    <x v="543"/>
    <x v="522"/>
    <x v="23"/>
    <x v="2"/>
    <x v="2"/>
    <x v="3"/>
    <x v="0"/>
    <n v="5"/>
    <n v="0"/>
    <n v="0"/>
    <n v="0"/>
    <n v="111"/>
    <n v="45"/>
    <x v="1"/>
    <x v="307"/>
    <n v="1"/>
    <n v="3"/>
    <x v="0"/>
    <x v="1"/>
  </r>
  <r>
    <x v="544"/>
    <x v="523"/>
    <x v="45"/>
    <x v="9"/>
    <x v="4"/>
    <x v="6"/>
    <x v="4"/>
    <n v="2"/>
    <n v="0"/>
    <n v="0"/>
    <n v="0"/>
    <n v="114"/>
    <n v="43"/>
    <x v="1"/>
    <x v="399"/>
    <n v="0"/>
    <n v="3"/>
    <x v="0"/>
    <x v="1"/>
  </r>
  <r>
    <x v="545"/>
    <x v="524"/>
    <x v="43"/>
    <x v="1"/>
    <x v="0"/>
    <x v="4"/>
    <x v="11"/>
    <n v="4"/>
    <n v="0"/>
    <n v="0"/>
    <n v="0"/>
    <n v="114"/>
    <n v="52"/>
    <x v="1"/>
    <x v="397"/>
    <n v="1"/>
    <n v="4"/>
    <x v="2"/>
    <x v="1"/>
  </r>
  <r>
    <x v="546"/>
    <x v="525"/>
    <x v="68"/>
    <x v="3"/>
    <x v="4"/>
    <x v="4"/>
    <x v="9"/>
    <n v="4"/>
    <n v="0"/>
    <n v="0"/>
    <n v="0"/>
    <n v="107"/>
    <n v="53"/>
    <x v="1"/>
    <x v="400"/>
    <n v="1"/>
    <n v="2"/>
    <x v="4"/>
    <x v="1"/>
  </r>
  <r>
    <x v="547"/>
    <x v="526"/>
    <x v="49"/>
    <x v="0"/>
    <x v="7"/>
    <x v="2"/>
    <x v="4"/>
    <n v="3"/>
    <n v="0"/>
    <n v="0"/>
    <n v="0"/>
    <n v="109"/>
    <n v="60"/>
    <x v="0"/>
    <x v="401"/>
    <n v="1"/>
    <n v="5"/>
    <x v="1"/>
    <x v="1"/>
  </r>
  <r>
    <x v="548"/>
    <x v="527"/>
    <x v="53"/>
    <x v="1"/>
    <x v="7"/>
    <x v="2"/>
    <x v="8"/>
    <n v="4"/>
    <n v="0"/>
    <n v="0"/>
    <n v="0"/>
    <n v="102"/>
    <n v="73"/>
    <x v="0"/>
    <x v="332"/>
    <n v="1"/>
    <n v="5"/>
    <x v="1"/>
    <x v="1"/>
  </r>
  <r>
    <x v="549"/>
    <x v="528"/>
    <x v="82"/>
    <x v="4"/>
    <x v="6"/>
    <x v="2"/>
    <x v="10"/>
    <n v="8"/>
    <n v="0"/>
    <n v="0"/>
    <n v="0"/>
    <n v="120"/>
    <n v="61"/>
    <x v="0"/>
    <x v="402"/>
    <n v="1"/>
    <n v="3"/>
    <x v="0"/>
    <x v="1"/>
  </r>
  <r>
    <x v="550"/>
    <x v="529"/>
    <x v="89"/>
    <x v="2"/>
    <x v="1"/>
    <x v="3"/>
    <x v="1"/>
    <n v="5"/>
    <n v="0"/>
    <n v="0"/>
    <n v="0"/>
    <n v="111"/>
    <n v="72"/>
    <x v="0"/>
    <x v="57"/>
    <n v="2"/>
    <n v="4"/>
    <x v="2"/>
    <x v="1"/>
  </r>
  <r>
    <x v="551"/>
    <x v="530"/>
    <x v="58"/>
    <x v="2"/>
    <x v="1"/>
    <x v="3"/>
    <x v="1"/>
    <n v="6"/>
    <n v="0"/>
    <n v="0"/>
    <n v="0"/>
    <n v="113"/>
    <n v="44"/>
    <x v="1"/>
    <x v="394"/>
    <n v="1"/>
    <n v="3"/>
    <x v="0"/>
    <x v="1"/>
  </r>
  <r>
    <x v="552"/>
    <x v="531"/>
    <x v="7"/>
    <x v="2"/>
    <x v="1"/>
    <x v="3"/>
    <x v="1"/>
    <n v="7"/>
    <n v="0"/>
    <n v="0"/>
    <n v="0"/>
    <n v="120"/>
    <n v="53"/>
    <x v="1"/>
    <x v="172"/>
    <n v="2"/>
    <n v="3"/>
    <x v="0"/>
    <x v="1"/>
  </r>
  <r>
    <x v="553"/>
    <x v="532"/>
    <x v="2"/>
    <x v="3"/>
    <x v="3"/>
    <x v="1"/>
    <x v="8"/>
    <n v="6"/>
    <n v="0"/>
    <n v="0"/>
    <n v="0"/>
    <n v="123"/>
    <n v="49"/>
    <x v="1"/>
    <x v="304"/>
    <n v="1"/>
    <n v="3"/>
    <x v="0"/>
    <x v="1"/>
  </r>
  <r>
    <x v="554"/>
    <x v="533"/>
    <x v="0"/>
    <x v="1"/>
    <x v="1"/>
    <x v="3"/>
    <x v="6"/>
    <n v="7"/>
    <n v="0"/>
    <n v="0"/>
    <n v="0"/>
    <n v="107"/>
    <n v="55"/>
    <x v="1"/>
    <x v="112"/>
    <n v="2"/>
    <n v="5"/>
    <x v="1"/>
    <x v="1"/>
  </r>
  <r>
    <x v="555"/>
    <x v="534"/>
    <x v="18"/>
    <x v="0"/>
    <x v="6"/>
    <x v="1"/>
    <x v="6"/>
    <n v="8"/>
    <n v="0"/>
    <n v="0"/>
    <n v="0"/>
    <n v="111"/>
    <n v="45"/>
    <x v="1"/>
    <x v="403"/>
    <n v="1"/>
    <n v="2"/>
    <x v="4"/>
    <x v="1"/>
  </r>
  <r>
    <x v="556"/>
    <x v="535"/>
    <x v="63"/>
    <x v="2"/>
    <x v="3"/>
    <x v="1"/>
    <x v="8"/>
    <n v="5"/>
    <n v="0"/>
    <n v="0"/>
    <n v="0"/>
    <n v="113"/>
    <n v="53"/>
    <x v="1"/>
    <x v="109"/>
    <n v="1"/>
    <n v="5"/>
    <x v="1"/>
    <x v="1"/>
  </r>
  <r>
    <x v="557"/>
    <x v="536"/>
    <x v="25"/>
    <x v="1"/>
    <x v="2"/>
    <x v="3"/>
    <x v="6"/>
    <n v="8"/>
    <n v="0"/>
    <n v="0"/>
    <n v="0"/>
    <n v="111"/>
    <n v="42"/>
    <x v="1"/>
    <x v="234"/>
    <n v="1"/>
    <n v="4"/>
    <x v="2"/>
    <x v="1"/>
  </r>
  <r>
    <x v="558"/>
    <x v="537"/>
    <x v="63"/>
    <x v="0"/>
    <x v="4"/>
    <x v="5"/>
    <x v="7"/>
    <n v="5"/>
    <n v="0"/>
    <n v="0"/>
    <n v="1"/>
    <n v="119"/>
    <n v="46"/>
    <x v="1"/>
    <x v="404"/>
    <n v="1"/>
    <n v="5"/>
    <x v="1"/>
    <x v="0"/>
  </r>
  <r>
    <x v="559"/>
    <x v="538"/>
    <x v="70"/>
    <x v="0"/>
    <x v="6"/>
    <x v="1"/>
    <x v="6"/>
    <n v="7"/>
    <n v="0"/>
    <n v="0"/>
    <n v="0"/>
    <n v="105"/>
    <n v="55"/>
    <x v="1"/>
    <x v="405"/>
    <n v="2"/>
    <n v="3"/>
    <x v="0"/>
    <x v="1"/>
  </r>
  <r>
    <x v="560"/>
    <x v="539"/>
    <x v="53"/>
    <x v="4"/>
    <x v="7"/>
    <x v="3"/>
    <x v="6"/>
    <n v="8"/>
    <n v="0"/>
    <n v="0"/>
    <n v="0"/>
    <n v="112"/>
    <n v="53"/>
    <x v="1"/>
    <x v="9"/>
    <n v="2"/>
    <n v="3"/>
    <x v="0"/>
    <x v="1"/>
  </r>
  <r>
    <x v="561"/>
    <x v="540"/>
    <x v="37"/>
    <x v="1"/>
    <x v="2"/>
    <x v="3"/>
    <x v="0"/>
    <n v="5"/>
    <n v="0"/>
    <n v="0"/>
    <n v="0"/>
    <n v="111"/>
    <n v="57"/>
    <x v="1"/>
    <x v="23"/>
    <n v="2"/>
    <n v="5"/>
    <x v="1"/>
    <x v="1"/>
  </r>
  <r>
    <x v="562"/>
    <x v="541"/>
    <x v="66"/>
    <x v="7"/>
    <x v="6"/>
    <x v="2"/>
    <x v="0"/>
    <n v="7"/>
    <n v="0"/>
    <n v="0"/>
    <n v="0"/>
    <n v="113"/>
    <n v="67"/>
    <x v="0"/>
    <x v="406"/>
    <n v="2"/>
    <n v="4"/>
    <x v="2"/>
    <x v="1"/>
  </r>
  <r>
    <x v="563"/>
    <x v="542"/>
    <x v="78"/>
    <x v="3"/>
    <x v="7"/>
    <x v="1"/>
    <x v="3"/>
    <n v="6"/>
    <n v="0"/>
    <n v="0"/>
    <n v="0"/>
    <n v="121"/>
    <n v="49"/>
    <x v="1"/>
    <x v="407"/>
    <n v="2"/>
    <n v="5"/>
    <x v="1"/>
    <x v="1"/>
  </r>
  <r>
    <x v="564"/>
    <x v="23"/>
    <x v="21"/>
    <x v="6"/>
    <x v="5"/>
    <x v="1"/>
    <x v="8"/>
    <n v="8"/>
    <n v="0"/>
    <n v="0"/>
    <n v="0"/>
    <n v="117"/>
    <n v="72"/>
    <x v="0"/>
    <x v="22"/>
    <n v="1"/>
    <n v="3"/>
    <x v="0"/>
    <x v="1"/>
  </r>
  <r>
    <x v="565"/>
    <x v="543"/>
    <x v="40"/>
    <x v="2"/>
    <x v="1"/>
    <x v="3"/>
    <x v="6"/>
    <n v="8"/>
    <n v="0"/>
    <n v="0"/>
    <n v="0"/>
    <n v="110"/>
    <n v="56"/>
    <x v="1"/>
    <x v="295"/>
    <n v="2"/>
    <n v="2"/>
    <x v="4"/>
    <x v="1"/>
  </r>
  <r>
    <x v="566"/>
    <x v="544"/>
    <x v="41"/>
    <x v="2"/>
    <x v="2"/>
    <x v="1"/>
    <x v="6"/>
    <n v="7"/>
    <n v="0"/>
    <n v="0"/>
    <n v="0"/>
    <n v="116"/>
    <n v="72"/>
    <x v="0"/>
    <x v="408"/>
    <n v="0"/>
    <n v="4"/>
    <x v="2"/>
    <x v="1"/>
  </r>
  <r>
    <x v="567"/>
    <x v="545"/>
    <x v="78"/>
    <x v="1"/>
    <x v="2"/>
    <x v="3"/>
    <x v="6"/>
    <n v="6"/>
    <n v="0"/>
    <n v="0"/>
    <n v="0"/>
    <n v="105"/>
    <n v="40"/>
    <x v="1"/>
    <x v="42"/>
    <n v="1"/>
    <n v="3"/>
    <x v="0"/>
    <x v="1"/>
  </r>
  <r>
    <x v="568"/>
    <x v="546"/>
    <x v="70"/>
    <x v="4"/>
    <x v="2"/>
    <x v="1"/>
    <x v="0"/>
    <n v="4"/>
    <n v="0"/>
    <n v="0"/>
    <n v="0"/>
    <n v="104"/>
    <n v="52"/>
    <x v="1"/>
    <x v="81"/>
    <n v="2"/>
    <n v="2"/>
    <x v="4"/>
    <x v="1"/>
  </r>
  <r>
    <x v="569"/>
    <x v="547"/>
    <x v="67"/>
    <x v="2"/>
    <x v="3"/>
    <x v="12"/>
    <x v="8"/>
    <n v="3"/>
    <n v="1"/>
    <n v="1"/>
    <n v="1"/>
    <n v="123"/>
    <n v="68"/>
    <x v="0"/>
    <x v="409"/>
    <n v="0"/>
    <n v="3"/>
    <x v="0"/>
    <x v="0"/>
  </r>
  <r>
    <x v="570"/>
    <x v="548"/>
    <x v="65"/>
    <x v="1"/>
    <x v="6"/>
    <x v="5"/>
    <x v="2"/>
    <n v="2"/>
    <n v="0"/>
    <n v="0"/>
    <n v="0"/>
    <n v="111"/>
    <n v="62"/>
    <x v="0"/>
    <x v="410"/>
    <n v="1"/>
    <n v="4"/>
    <x v="2"/>
    <x v="1"/>
  </r>
  <r>
    <x v="571"/>
    <x v="549"/>
    <x v="23"/>
    <x v="0"/>
    <x v="5"/>
    <x v="1"/>
    <x v="4"/>
    <n v="7"/>
    <n v="0"/>
    <n v="0"/>
    <n v="0"/>
    <n v="103"/>
    <n v="68"/>
    <x v="0"/>
    <x v="411"/>
    <n v="1"/>
    <n v="3"/>
    <x v="0"/>
    <x v="1"/>
  </r>
  <r>
    <x v="572"/>
    <x v="550"/>
    <x v="3"/>
    <x v="2"/>
    <x v="1"/>
    <x v="1"/>
    <x v="6"/>
    <n v="4"/>
    <n v="0"/>
    <n v="0"/>
    <n v="0"/>
    <n v="112"/>
    <n v="64"/>
    <x v="0"/>
    <x v="42"/>
    <n v="0"/>
    <n v="3"/>
    <x v="0"/>
    <x v="1"/>
  </r>
  <r>
    <x v="573"/>
    <x v="551"/>
    <x v="17"/>
    <x v="1"/>
    <x v="2"/>
    <x v="1"/>
    <x v="1"/>
    <n v="7"/>
    <n v="0"/>
    <n v="0"/>
    <n v="0"/>
    <n v="122"/>
    <n v="39"/>
    <x v="1"/>
    <x v="34"/>
    <n v="1"/>
    <n v="5"/>
    <x v="1"/>
    <x v="0"/>
  </r>
  <r>
    <x v="574"/>
    <x v="552"/>
    <x v="64"/>
    <x v="9"/>
    <x v="3"/>
    <x v="12"/>
    <x v="8"/>
    <n v="2"/>
    <n v="0"/>
    <n v="1"/>
    <n v="1"/>
    <n v="120"/>
    <n v="48"/>
    <x v="1"/>
    <x v="412"/>
    <n v="0"/>
    <n v="4"/>
    <x v="2"/>
    <x v="0"/>
  </r>
  <r>
    <x v="575"/>
    <x v="553"/>
    <x v="3"/>
    <x v="2"/>
    <x v="7"/>
    <x v="11"/>
    <x v="10"/>
    <n v="1"/>
    <n v="0"/>
    <n v="0"/>
    <n v="0"/>
    <n v="109"/>
    <n v="58"/>
    <x v="1"/>
    <x v="225"/>
    <n v="0"/>
    <n v="4"/>
    <x v="2"/>
    <x v="1"/>
  </r>
  <r>
    <x v="576"/>
    <x v="554"/>
    <x v="49"/>
    <x v="2"/>
    <x v="1"/>
    <x v="3"/>
    <x v="6"/>
    <n v="4"/>
    <n v="0"/>
    <n v="0"/>
    <n v="0"/>
    <n v="107"/>
    <n v="46"/>
    <x v="1"/>
    <x v="9"/>
    <n v="1"/>
    <n v="3"/>
    <x v="0"/>
    <x v="1"/>
  </r>
  <r>
    <x v="577"/>
    <x v="555"/>
    <x v="74"/>
    <x v="2"/>
    <x v="7"/>
    <x v="5"/>
    <x v="4"/>
    <n v="1"/>
    <n v="0"/>
    <n v="0"/>
    <n v="0"/>
    <n v="111"/>
    <n v="51"/>
    <x v="1"/>
    <x v="413"/>
    <n v="0"/>
    <n v="5"/>
    <x v="1"/>
    <x v="1"/>
  </r>
  <r>
    <x v="578"/>
    <x v="556"/>
    <x v="43"/>
    <x v="0"/>
    <x v="7"/>
    <x v="1"/>
    <x v="1"/>
    <n v="7"/>
    <n v="0"/>
    <n v="0"/>
    <n v="0"/>
    <n v="111"/>
    <n v="48"/>
    <x v="1"/>
    <x v="186"/>
    <n v="1"/>
    <n v="4"/>
    <x v="2"/>
    <x v="0"/>
  </r>
  <r>
    <x v="579"/>
    <x v="557"/>
    <x v="82"/>
    <x v="2"/>
    <x v="2"/>
    <x v="3"/>
    <x v="6"/>
    <n v="7"/>
    <n v="0"/>
    <n v="0"/>
    <n v="0"/>
    <n v="122"/>
    <n v="54"/>
    <x v="1"/>
    <x v="35"/>
    <n v="1"/>
    <n v="3"/>
    <x v="0"/>
    <x v="1"/>
  </r>
  <r>
    <x v="580"/>
    <x v="558"/>
    <x v="14"/>
    <x v="1"/>
    <x v="1"/>
    <x v="3"/>
    <x v="6"/>
    <n v="8"/>
    <n v="0"/>
    <n v="0"/>
    <n v="0"/>
    <n v="110"/>
    <n v="54"/>
    <x v="1"/>
    <x v="27"/>
    <n v="2"/>
    <n v="4"/>
    <x v="2"/>
    <x v="1"/>
  </r>
  <r>
    <x v="581"/>
    <x v="559"/>
    <x v="37"/>
    <x v="0"/>
    <x v="2"/>
    <x v="1"/>
    <x v="6"/>
    <n v="6"/>
    <n v="0"/>
    <n v="0"/>
    <n v="0"/>
    <n v="114"/>
    <n v="45"/>
    <x v="1"/>
    <x v="81"/>
    <n v="1"/>
    <n v="2"/>
    <x v="4"/>
    <x v="1"/>
  </r>
  <r>
    <x v="582"/>
    <x v="560"/>
    <x v="41"/>
    <x v="0"/>
    <x v="7"/>
    <x v="3"/>
    <x v="0"/>
    <n v="8"/>
    <n v="0"/>
    <n v="0"/>
    <n v="0"/>
    <n v="124"/>
    <n v="42"/>
    <x v="1"/>
    <x v="71"/>
    <n v="1"/>
    <n v="3"/>
    <x v="0"/>
    <x v="1"/>
  </r>
  <r>
    <x v="583"/>
    <x v="561"/>
    <x v="63"/>
    <x v="2"/>
    <x v="1"/>
    <x v="3"/>
    <x v="6"/>
    <n v="7"/>
    <n v="0"/>
    <n v="0"/>
    <n v="0"/>
    <n v="118"/>
    <n v="62"/>
    <x v="0"/>
    <x v="261"/>
    <n v="1"/>
    <n v="3"/>
    <x v="0"/>
    <x v="1"/>
  </r>
  <r>
    <x v="584"/>
    <x v="562"/>
    <x v="69"/>
    <x v="0"/>
    <x v="3"/>
    <x v="4"/>
    <x v="9"/>
    <n v="5"/>
    <n v="0"/>
    <n v="0"/>
    <n v="0"/>
    <n v="124"/>
    <n v="63"/>
    <x v="0"/>
    <x v="414"/>
    <n v="1"/>
    <n v="3"/>
    <x v="0"/>
    <x v="1"/>
  </r>
  <r>
    <x v="585"/>
    <x v="563"/>
    <x v="55"/>
    <x v="2"/>
    <x v="7"/>
    <x v="5"/>
    <x v="10"/>
    <n v="1"/>
    <n v="0"/>
    <n v="0"/>
    <n v="0"/>
    <n v="111"/>
    <n v="68"/>
    <x v="0"/>
    <x v="415"/>
    <n v="0"/>
    <n v="3"/>
    <x v="0"/>
    <x v="1"/>
  </r>
  <r>
    <x v="586"/>
    <x v="564"/>
    <x v="21"/>
    <x v="0"/>
    <x v="3"/>
    <x v="2"/>
    <x v="2"/>
    <n v="5"/>
    <n v="0"/>
    <n v="0"/>
    <n v="0"/>
    <n v="120"/>
    <n v="75"/>
    <x v="0"/>
    <x v="416"/>
    <n v="2"/>
    <n v="5"/>
    <x v="1"/>
    <x v="1"/>
  </r>
  <r>
    <x v="587"/>
    <x v="565"/>
    <x v="80"/>
    <x v="4"/>
    <x v="7"/>
    <x v="1"/>
    <x v="6"/>
    <n v="7"/>
    <n v="0"/>
    <n v="0"/>
    <n v="0"/>
    <n v="119"/>
    <n v="57"/>
    <x v="1"/>
    <x v="417"/>
    <n v="2"/>
    <n v="4"/>
    <x v="2"/>
    <x v="1"/>
  </r>
  <r>
    <x v="588"/>
    <x v="566"/>
    <x v="60"/>
    <x v="4"/>
    <x v="3"/>
    <x v="1"/>
    <x v="1"/>
    <n v="10"/>
    <n v="0"/>
    <n v="0"/>
    <n v="0"/>
    <n v="120"/>
    <n v="37"/>
    <x v="1"/>
    <x v="418"/>
    <n v="1"/>
    <n v="4"/>
    <x v="2"/>
    <x v="0"/>
  </r>
  <r>
    <x v="589"/>
    <x v="36"/>
    <x v="31"/>
    <x v="1"/>
    <x v="1"/>
    <x v="1"/>
    <x v="6"/>
    <n v="5"/>
    <n v="0"/>
    <n v="0"/>
    <n v="0"/>
    <n v="106"/>
    <n v="50"/>
    <x v="1"/>
    <x v="35"/>
    <n v="1"/>
    <n v="3"/>
    <x v="0"/>
    <x v="1"/>
  </r>
  <r>
    <x v="590"/>
    <x v="567"/>
    <x v="72"/>
    <x v="2"/>
    <x v="1"/>
    <x v="3"/>
    <x v="6"/>
    <n v="7"/>
    <n v="0"/>
    <n v="0"/>
    <n v="0"/>
    <n v="117"/>
    <n v="67"/>
    <x v="0"/>
    <x v="244"/>
    <n v="3"/>
    <n v="3"/>
    <x v="0"/>
    <x v="1"/>
  </r>
  <r>
    <x v="591"/>
    <x v="568"/>
    <x v="12"/>
    <x v="1"/>
    <x v="1"/>
    <x v="3"/>
    <x v="6"/>
    <n v="7"/>
    <n v="0"/>
    <n v="0"/>
    <n v="0"/>
    <n v="122"/>
    <n v="48"/>
    <x v="1"/>
    <x v="80"/>
    <n v="1"/>
    <n v="1"/>
    <x v="3"/>
    <x v="1"/>
  </r>
  <r>
    <x v="592"/>
    <x v="569"/>
    <x v="56"/>
    <x v="2"/>
    <x v="4"/>
    <x v="5"/>
    <x v="4"/>
    <n v="3"/>
    <n v="0"/>
    <n v="0"/>
    <n v="1"/>
    <n v="103"/>
    <n v="58"/>
    <x v="1"/>
    <x v="419"/>
    <n v="0"/>
    <n v="3"/>
    <x v="0"/>
    <x v="1"/>
  </r>
  <r>
    <x v="593"/>
    <x v="570"/>
    <x v="65"/>
    <x v="1"/>
    <x v="7"/>
    <x v="1"/>
    <x v="3"/>
    <n v="6"/>
    <n v="0"/>
    <n v="0"/>
    <n v="0"/>
    <n v="112"/>
    <n v="54"/>
    <x v="1"/>
    <x v="420"/>
    <n v="0"/>
    <n v="4"/>
    <x v="2"/>
    <x v="1"/>
  </r>
  <r>
    <x v="594"/>
    <x v="571"/>
    <x v="46"/>
    <x v="2"/>
    <x v="7"/>
    <x v="1"/>
    <x v="4"/>
    <n v="3"/>
    <n v="0"/>
    <n v="0"/>
    <n v="0"/>
    <n v="113"/>
    <n v="79"/>
    <x v="0"/>
    <x v="350"/>
    <n v="0"/>
    <n v="4"/>
    <x v="2"/>
    <x v="1"/>
  </r>
  <r>
    <x v="595"/>
    <x v="572"/>
    <x v="17"/>
    <x v="2"/>
    <x v="1"/>
    <x v="3"/>
    <x v="6"/>
    <n v="8"/>
    <n v="0"/>
    <n v="0"/>
    <n v="0"/>
    <n v="120"/>
    <n v="50"/>
    <x v="1"/>
    <x v="221"/>
    <n v="1"/>
    <n v="1"/>
    <x v="3"/>
    <x v="1"/>
  </r>
  <r>
    <x v="596"/>
    <x v="288"/>
    <x v="77"/>
    <x v="1"/>
    <x v="2"/>
    <x v="3"/>
    <x v="6"/>
    <n v="7"/>
    <n v="0"/>
    <n v="0"/>
    <n v="0"/>
    <n v="110"/>
    <n v="56"/>
    <x v="1"/>
    <x v="221"/>
    <n v="3"/>
    <n v="3"/>
    <x v="0"/>
    <x v="1"/>
  </r>
  <r>
    <x v="597"/>
    <x v="573"/>
    <x v="73"/>
    <x v="0"/>
    <x v="4"/>
    <x v="4"/>
    <x v="11"/>
    <n v="5"/>
    <n v="0"/>
    <n v="0"/>
    <n v="0"/>
    <n v="121"/>
    <n v="54"/>
    <x v="1"/>
    <x v="421"/>
    <n v="0"/>
    <n v="5"/>
    <x v="1"/>
    <x v="0"/>
  </r>
  <r>
    <x v="598"/>
    <x v="574"/>
    <x v="33"/>
    <x v="3"/>
    <x v="4"/>
    <x v="2"/>
    <x v="8"/>
    <n v="7"/>
    <n v="0"/>
    <n v="0"/>
    <n v="0"/>
    <n v="113"/>
    <n v="49"/>
    <x v="1"/>
    <x v="422"/>
    <n v="2"/>
    <n v="3"/>
    <x v="0"/>
    <x v="1"/>
  </r>
  <r>
    <x v="599"/>
    <x v="575"/>
    <x v="3"/>
    <x v="1"/>
    <x v="1"/>
    <x v="3"/>
    <x v="6"/>
    <n v="8"/>
    <n v="0"/>
    <n v="0"/>
    <n v="0"/>
    <n v="115"/>
    <n v="58"/>
    <x v="1"/>
    <x v="163"/>
    <n v="3"/>
    <n v="4"/>
    <x v="2"/>
    <x v="1"/>
  </r>
  <r>
    <x v="600"/>
    <x v="576"/>
    <x v="26"/>
    <x v="2"/>
    <x v="1"/>
    <x v="3"/>
    <x v="6"/>
    <n v="4"/>
    <n v="0"/>
    <n v="0"/>
    <n v="0"/>
    <n v="117"/>
    <n v="45"/>
    <x v="1"/>
    <x v="261"/>
    <n v="2"/>
    <n v="3"/>
    <x v="0"/>
    <x v="1"/>
  </r>
  <r>
    <x v="601"/>
    <x v="577"/>
    <x v="94"/>
    <x v="3"/>
    <x v="1"/>
    <x v="2"/>
    <x v="10"/>
    <n v="2"/>
    <n v="0"/>
    <n v="0"/>
    <n v="0"/>
    <n v="124"/>
    <n v="63"/>
    <x v="0"/>
    <x v="423"/>
    <n v="1"/>
    <n v="4"/>
    <x v="2"/>
    <x v="1"/>
  </r>
  <r>
    <x v="602"/>
    <x v="578"/>
    <x v="12"/>
    <x v="0"/>
    <x v="4"/>
    <x v="1"/>
    <x v="4"/>
    <n v="6"/>
    <n v="0"/>
    <n v="0"/>
    <n v="0"/>
    <n v="113"/>
    <n v="62"/>
    <x v="0"/>
    <x v="424"/>
    <n v="1"/>
    <n v="5"/>
    <x v="1"/>
    <x v="1"/>
  </r>
  <r>
    <x v="603"/>
    <x v="579"/>
    <x v="36"/>
    <x v="2"/>
    <x v="2"/>
    <x v="1"/>
    <x v="1"/>
    <n v="7"/>
    <n v="0"/>
    <n v="0"/>
    <n v="0"/>
    <n v="113"/>
    <n v="52"/>
    <x v="1"/>
    <x v="425"/>
    <n v="0"/>
    <n v="3"/>
    <x v="0"/>
    <x v="1"/>
  </r>
  <r>
    <x v="604"/>
    <x v="580"/>
    <x v="85"/>
    <x v="2"/>
    <x v="6"/>
    <x v="4"/>
    <x v="3"/>
    <n v="1"/>
    <n v="0"/>
    <n v="1"/>
    <n v="0"/>
    <n v="105"/>
    <n v="74"/>
    <x v="0"/>
    <x v="426"/>
    <n v="0"/>
    <n v="3"/>
    <x v="0"/>
    <x v="1"/>
  </r>
  <r>
    <x v="605"/>
    <x v="581"/>
    <x v="88"/>
    <x v="2"/>
    <x v="1"/>
    <x v="3"/>
    <x v="6"/>
    <n v="7"/>
    <n v="0"/>
    <n v="0"/>
    <n v="0"/>
    <n v="108"/>
    <n v="45"/>
    <x v="1"/>
    <x v="99"/>
    <n v="1"/>
    <n v="2"/>
    <x v="4"/>
    <x v="1"/>
  </r>
  <r>
    <x v="606"/>
    <x v="582"/>
    <x v="40"/>
    <x v="2"/>
    <x v="4"/>
    <x v="10"/>
    <x v="3"/>
    <n v="3"/>
    <n v="0"/>
    <n v="0"/>
    <n v="1"/>
    <n v="115"/>
    <n v="68"/>
    <x v="0"/>
    <x v="208"/>
    <n v="0"/>
    <n v="2"/>
    <x v="4"/>
    <x v="1"/>
  </r>
  <r>
    <x v="607"/>
    <x v="583"/>
    <x v="87"/>
    <x v="1"/>
    <x v="2"/>
    <x v="3"/>
    <x v="6"/>
    <n v="6"/>
    <n v="0"/>
    <n v="0"/>
    <n v="0"/>
    <n v="119"/>
    <n v="47"/>
    <x v="1"/>
    <x v="138"/>
    <n v="1"/>
    <n v="3"/>
    <x v="0"/>
    <x v="1"/>
  </r>
  <r>
    <x v="608"/>
    <x v="584"/>
    <x v="25"/>
    <x v="2"/>
    <x v="0"/>
    <x v="5"/>
    <x v="4"/>
    <n v="3"/>
    <n v="0"/>
    <n v="0"/>
    <n v="0"/>
    <n v="115"/>
    <n v="48"/>
    <x v="1"/>
    <x v="427"/>
    <n v="1"/>
    <n v="3"/>
    <x v="0"/>
    <x v="1"/>
  </r>
  <r>
    <x v="609"/>
    <x v="585"/>
    <x v="77"/>
    <x v="6"/>
    <x v="8"/>
    <x v="12"/>
    <x v="8"/>
    <n v="7"/>
    <n v="0"/>
    <n v="0"/>
    <n v="0"/>
    <n v="123"/>
    <n v="63"/>
    <x v="0"/>
    <x v="428"/>
    <n v="1"/>
    <n v="3"/>
    <x v="0"/>
    <x v="0"/>
  </r>
  <r>
    <x v="610"/>
    <x v="586"/>
    <x v="3"/>
    <x v="0"/>
    <x v="7"/>
    <x v="3"/>
    <x v="6"/>
    <n v="9"/>
    <n v="0"/>
    <n v="0"/>
    <n v="0"/>
    <n v="123"/>
    <n v="46"/>
    <x v="1"/>
    <x v="429"/>
    <n v="2"/>
    <n v="5"/>
    <x v="1"/>
    <x v="1"/>
  </r>
  <r>
    <x v="611"/>
    <x v="587"/>
    <x v="30"/>
    <x v="0"/>
    <x v="6"/>
    <x v="1"/>
    <x v="0"/>
    <n v="9"/>
    <n v="0"/>
    <n v="0"/>
    <n v="0"/>
    <n v="120"/>
    <n v="46"/>
    <x v="1"/>
    <x v="146"/>
    <n v="1"/>
    <n v="3"/>
    <x v="0"/>
    <x v="1"/>
  </r>
  <r>
    <x v="612"/>
    <x v="588"/>
    <x v="58"/>
    <x v="1"/>
    <x v="5"/>
    <x v="4"/>
    <x v="11"/>
    <n v="8"/>
    <n v="0"/>
    <n v="0"/>
    <n v="0"/>
    <n v="109"/>
    <n v="53"/>
    <x v="1"/>
    <x v="430"/>
    <n v="1"/>
    <n v="5"/>
    <x v="1"/>
    <x v="1"/>
  </r>
  <r>
    <x v="613"/>
    <x v="589"/>
    <x v="62"/>
    <x v="2"/>
    <x v="7"/>
    <x v="5"/>
    <x v="3"/>
    <n v="1"/>
    <n v="0"/>
    <n v="0"/>
    <n v="0"/>
    <n v="102"/>
    <n v="65"/>
    <x v="0"/>
    <x v="431"/>
    <n v="0"/>
    <n v="5"/>
    <x v="1"/>
    <x v="1"/>
  </r>
  <r>
    <x v="614"/>
    <x v="525"/>
    <x v="68"/>
    <x v="3"/>
    <x v="4"/>
    <x v="4"/>
    <x v="9"/>
    <n v="4"/>
    <n v="0"/>
    <n v="0"/>
    <n v="0"/>
    <n v="107"/>
    <n v="53"/>
    <x v="1"/>
    <x v="400"/>
    <n v="1"/>
    <n v="2"/>
    <x v="4"/>
    <x v="1"/>
  </r>
  <r>
    <x v="615"/>
    <x v="590"/>
    <x v="63"/>
    <x v="2"/>
    <x v="2"/>
    <x v="1"/>
    <x v="6"/>
    <n v="7"/>
    <n v="1"/>
    <n v="0"/>
    <n v="0"/>
    <n v="106"/>
    <n v="63"/>
    <x v="0"/>
    <x v="141"/>
    <n v="0"/>
    <n v="2"/>
    <x v="4"/>
    <x v="0"/>
  </r>
  <r>
    <x v="616"/>
    <x v="591"/>
    <x v="43"/>
    <x v="2"/>
    <x v="4"/>
    <x v="11"/>
    <x v="4"/>
    <n v="3"/>
    <n v="0"/>
    <n v="0"/>
    <n v="0"/>
    <n v="116"/>
    <n v="50"/>
    <x v="1"/>
    <x v="432"/>
    <n v="0"/>
    <n v="3"/>
    <x v="0"/>
    <x v="0"/>
  </r>
  <r>
    <x v="617"/>
    <x v="592"/>
    <x v="32"/>
    <x v="2"/>
    <x v="1"/>
    <x v="3"/>
    <x v="1"/>
    <n v="7"/>
    <n v="0"/>
    <n v="0"/>
    <n v="0"/>
    <n v="105"/>
    <n v="61"/>
    <x v="0"/>
    <x v="70"/>
    <n v="3"/>
    <n v="3"/>
    <x v="0"/>
    <x v="1"/>
  </r>
  <r>
    <x v="618"/>
    <x v="593"/>
    <x v="34"/>
    <x v="2"/>
    <x v="11"/>
    <x v="12"/>
    <x v="12"/>
    <n v="5"/>
    <n v="0"/>
    <n v="0"/>
    <n v="0"/>
    <n v="114"/>
    <n v="71"/>
    <x v="0"/>
    <x v="433"/>
    <n v="0"/>
    <n v="3"/>
    <x v="0"/>
    <x v="1"/>
  </r>
  <r>
    <x v="619"/>
    <x v="594"/>
    <x v="94"/>
    <x v="2"/>
    <x v="6"/>
    <x v="2"/>
    <x v="4"/>
    <n v="4"/>
    <n v="0"/>
    <n v="0"/>
    <n v="0"/>
    <n v="119"/>
    <n v="61"/>
    <x v="0"/>
    <x v="434"/>
    <n v="1"/>
    <n v="3"/>
    <x v="0"/>
    <x v="1"/>
  </r>
  <r>
    <x v="620"/>
    <x v="595"/>
    <x v="11"/>
    <x v="3"/>
    <x v="0"/>
    <x v="5"/>
    <x v="10"/>
    <n v="7"/>
    <n v="0"/>
    <n v="0"/>
    <n v="0"/>
    <n v="123"/>
    <n v="73"/>
    <x v="0"/>
    <x v="435"/>
    <n v="1"/>
    <n v="4"/>
    <x v="2"/>
    <x v="0"/>
  </r>
  <r>
    <x v="621"/>
    <x v="596"/>
    <x v="0"/>
    <x v="1"/>
    <x v="4"/>
    <x v="2"/>
    <x v="7"/>
    <n v="2"/>
    <n v="1"/>
    <n v="0"/>
    <n v="0"/>
    <n v="109"/>
    <n v="52"/>
    <x v="1"/>
    <x v="436"/>
    <n v="1"/>
    <n v="3"/>
    <x v="0"/>
    <x v="1"/>
  </r>
  <r>
    <x v="622"/>
    <x v="358"/>
    <x v="79"/>
    <x v="4"/>
    <x v="6"/>
    <x v="9"/>
    <x v="11"/>
    <n v="2"/>
    <n v="0"/>
    <n v="0"/>
    <n v="0"/>
    <n v="122"/>
    <n v="63"/>
    <x v="0"/>
    <x v="286"/>
    <n v="1"/>
    <n v="3"/>
    <x v="0"/>
    <x v="1"/>
  </r>
  <r>
    <x v="623"/>
    <x v="597"/>
    <x v="41"/>
    <x v="2"/>
    <x v="3"/>
    <x v="8"/>
    <x v="3"/>
    <n v="2"/>
    <n v="0"/>
    <n v="0"/>
    <n v="0"/>
    <n v="103"/>
    <n v="75"/>
    <x v="0"/>
    <x v="275"/>
    <n v="0"/>
    <n v="5"/>
    <x v="1"/>
    <x v="1"/>
  </r>
  <r>
    <x v="624"/>
    <x v="598"/>
    <x v="29"/>
    <x v="4"/>
    <x v="11"/>
    <x v="5"/>
    <x v="3"/>
    <n v="6"/>
    <n v="0"/>
    <n v="0"/>
    <n v="0"/>
    <n v="120"/>
    <n v="64"/>
    <x v="0"/>
    <x v="247"/>
    <n v="1"/>
    <n v="5"/>
    <x v="1"/>
    <x v="1"/>
  </r>
  <r>
    <x v="625"/>
    <x v="599"/>
    <x v="14"/>
    <x v="1"/>
    <x v="3"/>
    <x v="5"/>
    <x v="0"/>
    <n v="5"/>
    <n v="1"/>
    <n v="0"/>
    <n v="0"/>
    <n v="115"/>
    <n v="59"/>
    <x v="1"/>
    <x v="437"/>
    <n v="1"/>
    <n v="3"/>
    <x v="0"/>
    <x v="1"/>
  </r>
  <r>
    <x v="626"/>
    <x v="600"/>
    <x v="73"/>
    <x v="2"/>
    <x v="6"/>
    <x v="2"/>
    <x v="3"/>
    <n v="2"/>
    <n v="0"/>
    <n v="1"/>
    <n v="0"/>
    <n v="117"/>
    <n v="76"/>
    <x v="0"/>
    <x v="438"/>
    <n v="0"/>
    <n v="4"/>
    <x v="2"/>
    <x v="0"/>
  </r>
  <r>
    <x v="627"/>
    <x v="601"/>
    <x v="25"/>
    <x v="6"/>
    <x v="7"/>
    <x v="1"/>
    <x v="3"/>
    <n v="6"/>
    <n v="0"/>
    <n v="0"/>
    <n v="0"/>
    <n v="112"/>
    <n v="52"/>
    <x v="1"/>
    <x v="242"/>
    <n v="2"/>
    <n v="5"/>
    <x v="1"/>
    <x v="1"/>
  </r>
  <r>
    <x v="628"/>
    <x v="602"/>
    <x v="75"/>
    <x v="9"/>
    <x v="11"/>
    <x v="10"/>
    <x v="11"/>
    <n v="3"/>
    <n v="0"/>
    <n v="1"/>
    <n v="1"/>
    <n v="119"/>
    <n v="53"/>
    <x v="1"/>
    <x v="97"/>
    <n v="0"/>
    <n v="3"/>
    <x v="0"/>
    <x v="0"/>
  </r>
  <r>
    <x v="629"/>
    <x v="603"/>
    <x v="49"/>
    <x v="2"/>
    <x v="7"/>
    <x v="1"/>
    <x v="3"/>
    <n v="4"/>
    <n v="0"/>
    <n v="0"/>
    <n v="0"/>
    <n v="108"/>
    <n v="53"/>
    <x v="1"/>
    <x v="242"/>
    <n v="1"/>
    <n v="4"/>
    <x v="2"/>
    <x v="1"/>
  </r>
  <r>
    <x v="630"/>
    <x v="604"/>
    <x v="18"/>
    <x v="0"/>
    <x v="5"/>
    <x v="6"/>
    <x v="9"/>
    <n v="4"/>
    <n v="0"/>
    <n v="0"/>
    <n v="0"/>
    <n v="103"/>
    <n v="46"/>
    <x v="1"/>
    <x v="439"/>
    <n v="1"/>
    <n v="4"/>
    <x v="2"/>
    <x v="1"/>
  </r>
  <r>
    <x v="631"/>
    <x v="605"/>
    <x v="77"/>
    <x v="1"/>
    <x v="5"/>
    <x v="1"/>
    <x v="4"/>
    <n v="5"/>
    <n v="0"/>
    <n v="0"/>
    <n v="0"/>
    <n v="111"/>
    <n v="65"/>
    <x v="0"/>
    <x v="440"/>
    <n v="1"/>
    <n v="3"/>
    <x v="0"/>
    <x v="1"/>
  </r>
  <r>
    <x v="632"/>
    <x v="606"/>
    <x v="12"/>
    <x v="9"/>
    <x v="6"/>
    <x v="6"/>
    <x v="10"/>
    <n v="1"/>
    <n v="0"/>
    <n v="0"/>
    <n v="0"/>
    <n v="106"/>
    <n v="63"/>
    <x v="0"/>
    <x v="441"/>
    <n v="0"/>
    <n v="4"/>
    <x v="2"/>
    <x v="1"/>
  </r>
  <r>
    <x v="633"/>
    <x v="607"/>
    <x v="1"/>
    <x v="1"/>
    <x v="1"/>
    <x v="3"/>
    <x v="6"/>
    <n v="9"/>
    <n v="0"/>
    <n v="0"/>
    <n v="0"/>
    <n v="124"/>
    <n v="38"/>
    <x v="1"/>
    <x v="212"/>
    <n v="1"/>
    <n v="3"/>
    <x v="0"/>
    <x v="1"/>
  </r>
  <r>
    <x v="634"/>
    <x v="608"/>
    <x v="19"/>
    <x v="3"/>
    <x v="11"/>
    <x v="6"/>
    <x v="9"/>
    <n v="6"/>
    <n v="0"/>
    <n v="0"/>
    <n v="0"/>
    <n v="124"/>
    <n v="49"/>
    <x v="1"/>
    <x v="442"/>
    <n v="1"/>
    <n v="3"/>
    <x v="0"/>
    <x v="1"/>
  </r>
  <r>
    <x v="635"/>
    <x v="609"/>
    <x v="97"/>
    <x v="2"/>
    <x v="1"/>
    <x v="1"/>
    <x v="0"/>
    <n v="2"/>
    <n v="0"/>
    <n v="0"/>
    <n v="0"/>
    <n v="104"/>
    <n v="73"/>
    <x v="0"/>
    <x v="35"/>
    <n v="1"/>
    <n v="5"/>
    <x v="1"/>
    <x v="1"/>
  </r>
  <r>
    <x v="636"/>
    <x v="610"/>
    <x v="49"/>
    <x v="1"/>
    <x v="5"/>
    <x v="1"/>
    <x v="8"/>
    <n v="8"/>
    <n v="0"/>
    <n v="0"/>
    <n v="0"/>
    <n v="125"/>
    <n v="68"/>
    <x v="0"/>
    <x v="443"/>
    <n v="1"/>
    <n v="3"/>
    <x v="0"/>
    <x v="1"/>
  </r>
  <r>
    <x v="637"/>
    <x v="611"/>
    <x v="50"/>
    <x v="1"/>
    <x v="7"/>
    <x v="1"/>
    <x v="0"/>
    <n v="6"/>
    <n v="0"/>
    <n v="0"/>
    <n v="0"/>
    <n v="107"/>
    <n v="70"/>
    <x v="0"/>
    <x v="69"/>
    <n v="1"/>
    <n v="3"/>
    <x v="0"/>
    <x v="1"/>
  </r>
  <r>
    <x v="638"/>
    <x v="232"/>
    <x v="36"/>
    <x v="1"/>
    <x v="7"/>
    <x v="1"/>
    <x v="8"/>
    <n v="6"/>
    <n v="0"/>
    <n v="0"/>
    <n v="0"/>
    <n v="123"/>
    <n v="65"/>
    <x v="0"/>
    <x v="199"/>
    <n v="0"/>
    <n v="2"/>
    <x v="4"/>
    <x v="1"/>
  </r>
  <r>
    <x v="639"/>
    <x v="612"/>
    <x v="75"/>
    <x v="2"/>
    <x v="11"/>
    <x v="4"/>
    <x v="11"/>
    <n v="4"/>
    <n v="0"/>
    <n v="0"/>
    <n v="0"/>
    <n v="112"/>
    <n v="76"/>
    <x v="0"/>
    <x v="444"/>
    <n v="1"/>
    <n v="5"/>
    <x v="1"/>
    <x v="1"/>
  </r>
  <r>
    <x v="640"/>
    <x v="613"/>
    <x v="16"/>
    <x v="4"/>
    <x v="7"/>
    <x v="2"/>
    <x v="6"/>
    <n v="6"/>
    <n v="1"/>
    <n v="0"/>
    <n v="0"/>
    <n v="110"/>
    <n v="57"/>
    <x v="1"/>
    <x v="445"/>
    <n v="3"/>
    <n v="5"/>
    <x v="1"/>
    <x v="1"/>
  </r>
  <r>
    <x v="641"/>
    <x v="614"/>
    <x v="69"/>
    <x v="4"/>
    <x v="5"/>
    <x v="2"/>
    <x v="10"/>
    <n v="6"/>
    <n v="0"/>
    <n v="0"/>
    <n v="0"/>
    <n v="120"/>
    <n v="60"/>
    <x v="0"/>
    <x v="446"/>
    <n v="1"/>
    <n v="3"/>
    <x v="0"/>
    <x v="1"/>
  </r>
  <r>
    <x v="642"/>
    <x v="353"/>
    <x v="65"/>
    <x v="2"/>
    <x v="9"/>
    <x v="3"/>
    <x v="6"/>
    <n v="7"/>
    <n v="0"/>
    <n v="0"/>
    <n v="0"/>
    <n v="109"/>
    <n v="38"/>
    <x v="1"/>
    <x v="38"/>
    <n v="1"/>
    <n v="3"/>
    <x v="0"/>
    <x v="1"/>
  </r>
  <r>
    <x v="643"/>
    <x v="615"/>
    <x v="50"/>
    <x v="2"/>
    <x v="4"/>
    <x v="5"/>
    <x v="11"/>
    <n v="4"/>
    <n v="0"/>
    <n v="0"/>
    <n v="0"/>
    <n v="108"/>
    <n v="48"/>
    <x v="1"/>
    <x v="447"/>
    <n v="1"/>
    <n v="3"/>
    <x v="0"/>
    <x v="1"/>
  </r>
  <r>
    <x v="644"/>
    <x v="616"/>
    <x v="38"/>
    <x v="2"/>
    <x v="2"/>
    <x v="3"/>
    <x v="6"/>
    <n v="8"/>
    <n v="0"/>
    <n v="0"/>
    <n v="0"/>
    <n v="123"/>
    <n v="43"/>
    <x v="1"/>
    <x v="448"/>
    <n v="0"/>
    <n v="1"/>
    <x v="3"/>
    <x v="1"/>
  </r>
  <r>
    <x v="645"/>
    <x v="617"/>
    <x v="33"/>
    <x v="2"/>
    <x v="1"/>
    <x v="3"/>
    <x v="6"/>
    <n v="6"/>
    <n v="0"/>
    <n v="0"/>
    <n v="0"/>
    <n v="120"/>
    <n v="67"/>
    <x v="0"/>
    <x v="191"/>
    <n v="0"/>
    <n v="4"/>
    <x v="2"/>
    <x v="1"/>
  </r>
  <r>
    <x v="646"/>
    <x v="618"/>
    <x v="80"/>
    <x v="2"/>
    <x v="1"/>
    <x v="1"/>
    <x v="1"/>
    <n v="8"/>
    <n v="0"/>
    <n v="0"/>
    <n v="0"/>
    <n v="120"/>
    <n v="64"/>
    <x v="0"/>
    <x v="210"/>
    <n v="0"/>
    <n v="3"/>
    <x v="0"/>
    <x v="1"/>
  </r>
  <r>
    <x v="647"/>
    <x v="619"/>
    <x v="64"/>
    <x v="2"/>
    <x v="1"/>
    <x v="3"/>
    <x v="1"/>
    <n v="7"/>
    <n v="0"/>
    <n v="0"/>
    <n v="0"/>
    <n v="115"/>
    <n v="49"/>
    <x v="1"/>
    <x v="246"/>
    <n v="1"/>
    <n v="5"/>
    <x v="1"/>
    <x v="1"/>
  </r>
  <r>
    <x v="648"/>
    <x v="620"/>
    <x v="5"/>
    <x v="1"/>
    <x v="2"/>
    <x v="3"/>
    <x v="6"/>
    <n v="6"/>
    <n v="0"/>
    <n v="0"/>
    <n v="0"/>
    <n v="111"/>
    <n v="36"/>
    <x v="1"/>
    <x v="253"/>
    <n v="1"/>
    <n v="1"/>
    <x v="3"/>
    <x v="1"/>
  </r>
  <r>
    <x v="649"/>
    <x v="621"/>
    <x v="58"/>
    <x v="2"/>
    <x v="1"/>
    <x v="3"/>
    <x v="6"/>
    <n v="8"/>
    <n v="0"/>
    <n v="0"/>
    <n v="0"/>
    <n v="115"/>
    <n v="55"/>
    <x v="1"/>
    <x v="56"/>
    <n v="1"/>
    <n v="5"/>
    <x v="1"/>
    <x v="1"/>
  </r>
  <r>
    <x v="650"/>
    <x v="622"/>
    <x v="30"/>
    <x v="0"/>
    <x v="7"/>
    <x v="1"/>
    <x v="8"/>
    <n v="3"/>
    <n v="0"/>
    <n v="0"/>
    <n v="0"/>
    <n v="109"/>
    <n v="52"/>
    <x v="1"/>
    <x v="449"/>
    <n v="2"/>
    <n v="2"/>
    <x v="4"/>
    <x v="1"/>
  </r>
  <r>
    <x v="651"/>
    <x v="623"/>
    <x v="81"/>
    <x v="0"/>
    <x v="5"/>
    <x v="10"/>
    <x v="2"/>
    <n v="5"/>
    <n v="0"/>
    <n v="0"/>
    <n v="0"/>
    <n v="113"/>
    <n v="59"/>
    <x v="1"/>
    <x v="450"/>
    <n v="1"/>
    <n v="5"/>
    <x v="1"/>
    <x v="1"/>
  </r>
  <r>
    <x v="652"/>
    <x v="624"/>
    <x v="50"/>
    <x v="3"/>
    <x v="3"/>
    <x v="2"/>
    <x v="10"/>
    <n v="6"/>
    <n v="0"/>
    <n v="0"/>
    <n v="0"/>
    <n v="109"/>
    <n v="61"/>
    <x v="0"/>
    <x v="451"/>
    <n v="2"/>
    <n v="4"/>
    <x v="2"/>
    <x v="1"/>
  </r>
  <r>
    <x v="653"/>
    <x v="625"/>
    <x v="95"/>
    <x v="4"/>
    <x v="6"/>
    <x v="4"/>
    <x v="3"/>
    <n v="3"/>
    <n v="0"/>
    <n v="0"/>
    <n v="0"/>
    <n v="123"/>
    <n v="53"/>
    <x v="1"/>
    <x v="265"/>
    <n v="1"/>
    <n v="3"/>
    <x v="0"/>
    <x v="1"/>
  </r>
  <r>
    <x v="654"/>
    <x v="626"/>
    <x v="1"/>
    <x v="1"/>
    <x v="4"/>
    <x v="5"/>
    <x v="7"/>
    <n v="4"/>
    <n v="0"/>
    <n v="0"/>
    <n v="0"/>
    <n v="108"/>
    <n v="43"/>
    <x v="1"/>
    <x v="452"/>
    <n v="1"/>
    <n v="3"/>
    <x v="0"/>
    <x v="1"/>
  </r>
  <r>
    <x v="655"/>
    <x v="341"/>
    <x v="19"/>
    <x v="1"/>
    <x v="2"/>
    <x v="5"/>
    <x v="7"/>
    <n v="8"/>
    <n v="0"/>
    <n v="0"/>
    <n v="0"/>
    <n v="121"/>
    <n v="48"/>
    <x v="1"/>
    <x v="278"/>
    <n v="1"/>
    <n v="5"/>
    <x v="1"/>
    <x v="1"/>
  </r>
  <r>
    <x v="656"/>
    <x v="627"/>
    <x v="2"/>
    <x v="2"/>
    <x v="1"/>
    <x v="3"/>
    <x v="1"/>
    <n v="8"/>
    <n v="0"/>
    <n v="0"/>
    <n v="0"/>
    <n v="103"/>
    <n v="49"/>
    <x v="1"/>
    <x v="57"/>
    <n v="2"/>
    <n v="3"/>
    <x v="0"/>
    <x v="1"/>
  </r>
  <r>
    <x v="657"/>
    <x v="628"/>
    <x v="61"/>
    <x v="0"/>
    <x v="10"/>
    <x v="4"/>
    <x v="8"/>
    <n v="5"/>
    <n v="0"/>
    <n v="0"/>
    <n v="1"/>
    <n v="122"/>
    <n v="60"/>
    <x v="0"/>
    <x v="453"/>
    <n v="1"/>
    <n v="5"/>
    <x v="1"/>
    <x v="0"/>
  </r>
  <r>
    <x v="658"/>
    <x v="629"/>
    <x v="45"/>
    <x v="2"/>
    <x v="2"/>
    <x v="2"/>
    <x v="9"/>
    <n v="1"/>
    <n v="0"/>
    <n v="0"/>
    <n v="0"/>
    <n v="108"/>
    <n v="44"/>
    <x v="1"/>
    <x v="180"/>
    <n v="0"/>
    <n v="3"/>
    <x v="0"/>
    <x v="1"/>
  </r>
  <r>
    <x v="659"/>
    <x v="630"/>
    <x v="68"/>
    <x v="4"/>
    <x v="6"/>
    <x v="1"/>
    <x v="6"/>
    <n v="9"/>
    <n v="1"/>
    <n v="0"/>
    <n v="0"/>
    <n v="114"/>
    <n v="38"/>
    <x v="1"/>
    <x v="454"/>
    <n v="1"/>
    <n v="2"/>
    <x v="4"/>
    <x v="0"/>
  </r>
  <r>
    <x v="660"/>
    <x v="631"/>
    <x v="7"/>
    <x v="2"/>
    <x v="7"/>
    <x v="4"/>
    <x v="11"/>
    <n v="2"/>
    <n v="0"/>
    <n v="0"/>
    <n v="0"/>
    <n v="108"/>
    <n v="43"/>
    <x v="1"/>
    <x v="455"/>
    <n v="0"/>
    <n v="5"/>
    <x v="1"/>
    <x v="1"/>
  </r>
  <r>
    <x v="661"/>
    <x v="632"/>
    <x v="13"/>
    <x v="1"/>
    <x v="0"/>
    <x v="8"/>
    <x v="0"/>
    <n v="6"/>
    <n v="0"/>
    <n v="0"/>
    <n v="0"/>
    <n v="110"/>
    <n v="60"/>
    <x v="0"/>
    <x v="456"/>
    <n v="1"/>
    <n v="3"/>
    <x v="0"/>
    <x v="1"/>
  </r>
  <r>
    <x v="662"/>
    <x v="633"/>
    <x v="81"/>
    <x v="2"/>
    <x v="8"/>
    <x v="9"/>
    <x v="11"/>
    <n v="7"/>
    <n v="0"/>
    <n v="0"/>
    <n v="0"/>
    <n v="124"/>
    <n v="56"/>
    <x v="1"/>
    <x v="457"/>
    <n v="0"/>
    <n v="3"/>
    <x v="0"/>
    <x v="1"/>
  </r>
  <r>
    <x v="663"/>
    <x v="634"/>
    <x v="6"/>
    <x v="2"/>
    <x v="0"/>
    <x v="1"/>
    <x v="8"/>
    <n v="8"/>
    <n v="0"/>
    <n v="0"/>
    <n v="0"/>
    <n v="113"/>
    <n v="41"/>
    <x v="1"/>
    <x v="320"/>
    <n v="0"/>
    <n v="2"/>
    <x v="4"/>
    <x v="1"/>
  </r>
  <r>
    <x v="664"/>
    <x v="635"/>
    <x v="56"/>
    <x v="1"/>
    <x v="7"/>
    <x v="1"/>
    <x v="3"/>
    <n v="5"/>
    <n v="0"/>
    <n v="0"/>
    <n v="0"/>
    <n v="110"/>
    <n v="68"/>
    <x v="0"/>
    <x v="24"/>
    <n v="1"/>
    <n v="3"/>
    <x v="0"/>
    <x v="1"/>
  </r>
  <r>
    <x v="665"/>
    <x v="636"/>
    <x v="50"/>
    <x v="2"/>
    <x v="2"/>
    <x v="10"/>
    <x v="3"/>
    <n v="1"/>
    <n v="0"/>
    <n v="0"/>
    <n v="0"/>
    <n v="108"/>
    <n v="56"/>
    <x v="1"/>
    <x v="458"/>
    <n v="0"/>
    <n v="3"/>
    <x v="0"/>
    <x v="1"/>
  </r>
  <r>
    <x v="666"/>
    <x v="637"/>
    <x v="31"/>
    <x v="1"/>
    <x v="3"/>
    <x v="2"/>
    <x v="12"/>
    <n v="4"/>
    <n v="0"/>
    <n v="0"/>
    <n v="0"/>
    <n v="117"/>
    <n v="47"/>
    <x v="1"/>
    <x v="459"/>
    <n v="1"/>
    <n v="5"/>
    <x v="1"/>
    <x v="1"/>
  </r>
  <r>
    <x v="667"/>
    <x v="638"/>
    <x v="24"/>
    <x v="2"/>
    <x v="3"/>
    <x v="6"/>
    <x v="2"/>
    <n v="2"/>
    <n v="0"/>
    <n v="0"/>
    <n v="0"/>
    <n v="123"/>
    <n v="51"/>
    <x v="1"/>
    <x v="460"/>
    <n v="0"/>
    <n v="5"/>
    <x v="1"/>
    <x v="0"/>
  </r>
  <r>
    <x v="668"/>
    <x v="639"/>
    <x v="48"/>
    <x v="2"/>
    <x v="7"/>
    <x v="9"/>
    <x v="9"/>
    <n v="1"/>
    <n v="0"/>
    <n v="1"/>
    <n v="1"/>
    <n v="103"/>
    <n v="34"/>
    <x v="2"/>
    <x v="461"/>
    <n v="0"/>
    <n v="5"/>
    <x v="1"/>
    <x v="1"/>
  </r>
  <r>
    <x v="669"/>
    <x v="640"/>
    <x v="32"/>
    <x v="2"/>
    <x v="6"/>
    <x v="6"/>
    <x v="0"/>
    <n v="2"/>
    <n v="0"/>
    <n v="0"/>
    <n v="0"/>
    <n v="111"/>
    <n v="54"/>
    <x v="1"/>
    <x v="462"/>
    <n v="0"/>
    <n v="5"/>
    <x v="1"/>
    <x v="1"/>
  </r>
  <r>
    <x v="670"/>
    <x v="641"/>
    <x v="86"/>
    <x v="7"/>
    <x v="6"/>
    <x v="9"/>
    <x v="4"/>
    <n v="6"/>
    <n v="0"/>
    <n v="0"/>
    <n v="0"/>
    <n v="122"/>
    <n v="63"/>
    <x v="0"/>
    <x v="384"/>
    <n v="1"/>
    <n v="5"/>
    <x v="1"/>
    <x v="0"/>
  </r>
  <r>
    <x v="671"/>
    <x v="642"/>
    <x v="73"/>
    <x v="2"/>
    <x v="3"/>
    <x v="4"/>
    <x v="0"/>
    <n v="2"/>
    <n v="0"/>
    <n v="0"/>
    <n v="0"/>
    <n v="112"/>
    <n v="53"/>
    <x v="1"/>
    <x v="215"/>
    <n v="0"/>
    <n v="3"/>
    <x v="0"/>
    <x v="1"/>
  </r>
  <r>
    <x v="672"/>
    <x v="643"/>
    <x v="46"/>
    <x v="0"/>
    <x v="1"/>
    <x v="5"/>
    <x v="0"/>
    <n v="3"/>
    <n v="0"/>
    <n v="0"/>
    <n v="0"/>
    <n v="113"/>
    <n v="65"/>
    <x v="0"/>
    <x v="333"/>
    <n v="1"/>
    <n v="4"/>
    <x v="2"/>
    <x v="1"/>
  </r>
  <r>
    <x v="673"/>
    <x v="644"/>
    <x v="38"/>
    <x v="2"/>
    <x v="1"/>
    <x v="3"/>
    <x v="6"/>
    <n v="6"/>
    <n v="0"/>
    <n v="0"/>
    <n v="0"/>
    <n v="110"/>
    <n v="71"/>
    <x v="0"/>
    <x v="50"/>
    <n v="0"/>
    <n v="1"/>
    <x v="3"/>
    <x v="1"/>
  </r>
  <r>
    <x v="674"/>
    <x v="645"/>
    <x v="32"/>
    <x v="0"/>
    <x v="2"/>
    <x v="2"/>
    <x v="1"/>
    <n v="7"/>
    <n v="0"/>
    <n v="0"/>
    <n v="0"/>
    <n v="115"/>
    <n v="74"/>
    <x v="0"/>
    <x v="132"/>
    <n v="2"/>
    <n v="4"/>
    <x v="2"/>
    <x v="0"/>
  </r>
  <r>
    <x v="675"/>
    <x v="646"/>
    <x v="3"/>
    <x v="2"/>
    <x v="2"/>
    <x v="1"/>
    <x v="0"/>
    <n v="3"/>
    <n v="0"/>
    <n v="0"/>
    <n v="0"/>
    <n v="113"/>
    <n v="62"/>
    <x v="0"/>
    <x v="463"/>
    <n v="2"/>
    <n v="4"/>
    <x v="2"/>
    <x v="1"/>
  </r>
  <r>
    <x v="676"/>
    <x v="647"/>
    <x v="67"/>
    <x v="2"/>
    <x v="1"/>
    <x v="3"/>
    <x v="1"/>
    <n v="6"/>
    <n v="0"/>
    <n v="0"/>
    <n v="0"/>
    <n v="105"/>
    <n v="28"/>
    <x v="2"/>
    <x v="187"/>
    <n v="0"/>
    <n v="3"/>
    <x v="0"/>
    <x v="1"/>
  </r>
  <r>
    <x v="677"/>
    <x v="648"/>
    <x v="95"/>
    <x v="0"/>
    <x v="2"/>
    <x v="3"/>
    <x v="6"/>
    <n v="8"/>
    <n v="0"/>
    <n v="0"/>
    <n v="0"/>
    <n v="116"/>
    <n v="74"/>
    <x v="0"/>
    <x v="139"/>
    <n v="2"/>
    <n v="5"/>
    <x v="1"/>
    <x v="0"/>
  </r>
  <r>
    <x v="678"/>
    <x v="649"/>
    <x v="62"/>
    <x v="1"/>
    <x v="0"/>
    <x v="5"/>
    <x v="3"/>
    <n v="6"/>
    <n v="0"/>
    <n v="0"/>
    <n v="0"/>
    <n v="110"/>
    <n v="62"/>
    <x v="0"/>
    <x v="272"/>
    <n v="0"/>
    <n v="3"/>
    <x v="0"/>
    <x v="1"/>
  </r>
  <r>
    <x v="679"/>
    <x v="650"/>
    <x v="38"/>
    <x v="2"/>
    <x v="10"/>
    <x v="11"/>
    <x v="2"/>
    <n v="4"/>
    <n v="0"/>
    <n v="0"/>
    <n v="1"/>
    <n v="104"/>
    <n v="63"/>
    <x v="0"/>
    <x v="464"/>
    <n v="0"/>
    <n v="3"/>
    <x v="0"/>
    <x v="1"/>
  </r>
  <r>
    <x v="680"/>
    <x v="651"/>
    <x v="31"/>
    <x v="0"/>
    <x v="11"/>
    <x v="4"/>
    <x v="8"/>
    <n v="4"/>
    <n v="0"/>
    <n v="0"/>
    <n v="0"/>
    <n v="111"/>
    <n v="50"/>
    <x v="1"/>
    <x v="465"/>
    <n v="1"/>
    <n v="3"/>
    <x v="0"/>
    <x v="1"/>
  </r>
  <r>
    <x v="681"/>
    <x v="652"/>
    <x v="2"/>
    <x v="1"/>
    <x v="0"/>
    <x v="2"/>
    <x v="7"/>
    <n v="4"/>
    <n v="0"/>
    <n v="0"/>
    <n v="0"/>
    <n v="105"/>
    <n v="45"/>
    <x v="1"/>
    <x v="466"/>
    <n v="2"/>
    <n v="3"/>
    <x v="0"/>
    <x v="1"/>
  </r>
  <r>
    <x v="682"/>
    <x v="653"/>
    <x v="42"/>
    <x v="0"/>
    <x v="3"/>
    <x v="2"/>
    <x v="12"/>
    <n v="8"/>
    <n v="1"/>
    <n v="0"/>
    <n v="0"/>
    <n v="106"/>
    <n v="45"/>
    <x v="1"/>
    <x v="467"/>
    <n v="1"/>
    <n v="3"/>
    <x v="0"/>
    <x v="1"/>
  </r>
  <r>
    <x v="683"/>
    <x v="654"/>
    <x v="63"/>
    <x v="2"/>
    <x v="7"/>
    <x v="5"/>
    <x v="4"/>
    <n v="1"/>
    <n v="0"/>
    <n v="1"/>
    <n v="1"/>
    <n v="104"/>
    <n v="35"/>
    <x v="2"/>
    <x v="468"/>
    <n v="0"/>
    <n v="4"/>
    <x v="2"/>
    <x v="0"/>
  </r>
  <r>
    <x v="684"/>
    <x v="655"/>
    <x v="35"/>
    <x v="0"/>
    <x v="6"/>
    <x v="1"/>
    <x v="0"/>
    <n v="7"/>
    <n v="0"/>
    <n v="0"/>
    <n v="0"/>
    <n v="108"/>
    <n v="55"/>
    <x v="1"/>
    <x v="87"/>
    <n v="1"/>
    <n v="4"/>
    <x v="2"/>
    <x v="1"/>
  </r>
  <r>
    <x v="685"/>
    <x v="325"/>
    <x v="87"/>
    <x v="1"/>
    <x v="0"/>
    <x v="5"/>
    <x v="7"/>
    <n v="4"/>
    <n v="1"/>
    <n v="1"/>
    <n v="0"/>
    <n v="119"/>
    <n v="37"/>
    <x v="1"/>
    <x v="264"/>
    <n v="1"/>
    <n v="3"/>
    <x v="0"/>
    <x v="1"/>
  </r>
  <r>
    <x v="686"/>
    <x v="656"/>
    <x v="5"/>
    <x v="2"/>
    <x v="1"/>
    <x v="1"/>
    <x v="6"/>
    <n v="2"/>
    <n v="0"/>
    <n v="0"/>
    <n v="0"/>
    <n v="102"/>
    <n v="53"/>
    <x v="1"/>
    <x v="139"/>
    <n v="1"/>
    <n v="5"/>
    <x v="1"/>
    <x v="1"/>
  </r>
  <r>
    <x v="687"/>
    <x v="657"/>
    <x v="33"/>
    <x v="1"/>
    <x v="11"/>
    <x v="4"/>
    <x v="3"/>
    <n v="8"/>
    <n v="0"/>
    <n v="0"/>
    <n v="0"/>
    <n v="116"/>
    <n v="72"/>
    <x v="0"/>
    <x v="469"/>
    <n v="1"/>
    <n v="3"/>
    <x v="0"/>
    <x v="1"/>
  </r>
  <r>
    <x v="688"/>
    <x v="658"/>
    <x v="24"/>
    <x v="0"/>
    <x v="2"/>
    <x v="5"/>
    <x v="8"/>
    <n v="7"/>
    <n v="1"/>
    <n v="0"/>
    <n v="0"/>
    <n v="109"/>
    <n v="75"/>
    <x v="0"/>
    <x v="470"/>
    <n v="1"/>
    <n v="5"/>
    <x v="1"/>
    <x v="1"/>
  </r>
  <r>
    <x v="689"/>
    <x v="308"/>
    <x v="70"/>
    <x v="2"/>
    <x v="1"/>
    <x v="1"/>
    <x v="1"/>
    <n v="7"/>
    <n v="1"/>
    <n v="0"/>
    <n v="0"/>
    <n v="119"/>
    <n v="52"/>
    <x v="1"/>
    <x v="253"/>
    <n v="1"/>
    <n v="4"/>
    <x v="2"/>
    <x v="0"/>
  </r>
  <r>
    <x v="690"/>
    <x v="659"/>
    <x v="2"/>
    <x v="2"/>
    <x v="1"/>
    <x v="3"/>
    <x v="1"/>
    <n v="8"/>
    <n v="0"/>
    <n v="0"/>
    <n v="0"/>
    <n v="113"/>
    <n v="37"/>
    <x v="1"/>
    <x v="67"/>
    <n v="1"/>
    <n v="3"/>
    <x v="0"/>
    <x v="1"/>
  </r>
  <r>
    <x v="691"/>
    <x v="660"/>
    <x v="76"/>
    <x v="4"/>
    <x v="5"/>
    <x v="9"/>
    <x v="2"/>
    <n v="5"/>
    <n v="0"/>
    <n v="0"/>
    <n v="0"/>
    <n v="122"/>
    <n v="58"/>
    <x v="1"/>
    <x v="471"/>
    <n v="1"/>
    <n v="4"/>
    <x v="2"/>
    <x v="1"/>
  </r>
  <r>
    <x v="692"/>
    <x v="661"/>
    <x v="90"/>
    <x v="1"/>
    <x v="2"/>
    <x v="1"/>
    <x v="6"/>
    <n v="6"/>
    <n v="0"/>
    <n v="0"/>
    <n v="0"/>
    <n v="118"/>
    <n v="48"/>
    <x v="1"/>
    <x v="472"/>
    <n v="1"/>
    <n v="3"/>
    <x v="0"/>
    <x v="1"/>
  </r>
  <r>
    <x v="693"/>
    <x v="662"/>
    <x v="57"/>
    <x v="0"/>
    <x v="3"/>
    <x v="5"/>
    <x v="7"/>
    <n v="4"/>
    <n v="0"/>
    <n v="0"/>
    <n v="0"/>
    <n v="115"/>
    <n v="70"/>
    <x v="0"/>
    <x v="473"/>
    <n v="0"/>
    <n v="3"/>
    <x v="0"/>
    <x v="1"/>
  </r>
  <r>
    <x v="694"/>
    <x v="663"/>
    <x v="45"/>
    <x v="0"/>
    <x v="6"/>
    <x v="1"/>
    <x v="8"/>
    <n v="7"/>
    <n v="0"/>
    <n v="0"/>
    <n v="0"/>
    <n v="112"/>
    <n v="41"/>
    <x v="1"/>
    <x v="474"/>
    <n v="1"/>
    <n v="3"/>
    <x v="0"/>
    <x v="1"/>
  </r>
  <r>
    <x v="695"/>
    <x v="664"/>
    <x v="78"/>
    <x v="2"/>
    <x v="7"/>
    <x v="2"/>
    <x v="8"/>
    <n v="1"/>
    <n v="0"/>
    <n v="0"/>
    <n v="0"/>
    <n v="120"/>
    <n v="48"/>
    <x v="1"/>
    <x v="475"/>
    <n v="0"/>
    <n v="5"/>
    <x v="1"/>
    <x v="1"/>
  </r>
  <r>
    <x v="696"/>
    <x v="665"/>
    <x v="7"/>
    <x v="2"/>
    <x v="3"/>
    <x v="4"/>
    <x v="7"/>
    <n v="2"/>
    <n v="0"/>
    <n v="1"/>
    <n v="0"/>
    <n v="123"/>
    <n v="63"/>
    <x v="0"/>
    <x v="476"/>
    <n v="0"/>
    <n v="2"/>
    <x v="4"/>
    <x v="0"/>
  </r>
  <r>
    <x v="697"/>
    <x v="666"/>
    <x v="83"/>
    <x v="1"/>
    <x v="2"/>
    <x v="3"/>
    <x v="6"/>
    <n v="7"/>
    <n v="0"/>
    <n v="0"/>
    <n v="0"/>
    <n v="118"/>
    <n v="45"/>
    <x v="1"/>
    <x v="212"/>
    <n v="1"/>
    <n v="3"/>
    <x v="0"/>
    <x v="1"/>
  </r>
  <r>
    <x v="698"/>
    <x v="667"/>
    <x v="80"/>
    <x v="7"/>
    <x v="8"/>
    <x v="9"/>
    <x v="10"/>
    <n v="6"/>
    <n v="0"/>
    <n v="0"/>
    <n v="0"/>
    <n v="117"/>
    <n v="53"/>
    <x v="1"/>
    <x v="477"/>
    <n v="1"/>
    <n v="3"/>
    <x v="0"/>
    <x v="1"/>
  </r>
  <r>
    <x v="699"/>
    <x v="668"/>
    <x v="49"/>
    <x v="2"/>
    <x v="1"/>
    <x v="3"/>
    <x v="1"/>
    <n v="7"/>
    <n v="0"/>
    <n v="0"/>
    <n v="0"/>
    <n v="105"/>
    <n v="65"/>
    <x v="0"/>
    <x v="394"/>
    <n v="2"/>
    <n v="3"/>
    <x v="0"/>
    <x v="1"/>
  </r>
  <r>
    <x v="700"/>
    <x v="669"/>
    <x v="47"/>
    <x v="1"/>
    <x v="3"/>
    <x v="5"/>
    <x v="8"/>
    <n v="4"/>
    <n v="0"/>
    <n v="0"/>
    <n v="0"/>
    <n v="120"/>
    <n v="58"/>
    <x v="1"/>
    <x v="478"/>
    <n v="1"/>
    <n v="4"/>
    <x v="2"/>
    <x v="1"/>
  </r>
  <r>
    <x v="701"/>
    <x v="670"/>
    <x v="46"/>
    <x v="2"/>
    <x v="8"/>
    <x v="1"/>
    <x v="7"/>
    <n v="7"/>
    <n v="0"/>
    <n v="0"/>
    <n v="0"/>
    <n v="116"/>
    <n v="69"/>
    <x v="0"/>
    <x v="479"/>
    <n v="0"/>
    <n v="3"/>
    <x v="0"/>
    <x v="1"/>
  </r>
  <r>
    <x v="702"/>
    <x v="671"/>
    <x v="58"/>
    <x v="1"/>
    <x v="1"/>
    <x v="3"/>
    <x v="6"/>
    <n v="7"/>
    <n v="0"/>
    <n v="0"/>
    <n v="0"/>
    <n v="103"/>
    <n v="39"/>
    <x v="1"/>
    <x v="70"/>
    <n v="1"/>
    <n v="5"/>
    <x v="1"/>
    <x v="1"/>
  </r>
  <r>
    <x v="703"/>
    <x v="672"/>
    <x v="55"/>
    <x v="2"/>
    <x v="3"/>
    <x v="6"/>
    <x v="0"/>
    <n v="3"/>
    <n v="0"/>
    <n v="0"/>
    <n v="0"/>
    <n v="118"/>
    <n v="58"/>
    <x v="1"/>
    <x v="480"/>
    <n v="0"/>
    <n v="3"/>
    <x v="0"/>
    <x v="1"/>
  </r>
  <r>
    <x v="704"/>
    <x v="10"/>
    <x v="7"/>
    <x v="3"/>
    <x v="6"/>
    <x v="1"/>
    <x v="1"/>
    <n v="9"/>
    <n v="1"/>
    <n v="0"/>
    <n v="0"/>
    <n v="125"/>
    <n v="47"/>
    <x v="1"/>
    <x v="251"/>
    <n v="1"/>
    <n v="3"/>
    <x v="0"/>
    <x v="0"/>
  </r>
  <r>
    <x v="705"/>
    <x v="189"/>
    <x v="31"/>
    <x v="2"/>
    <x v="2"/>
    <x v="3"/>
    <x v="6"/>
    <n v="6"/>
    <n v="0"/>
    <n v="0"/>
    <n v="0"/>
    <n v="102"/>
    <n v="57"/>
    <x v="1"/>
    <x v="32"/>
    <n v="1"/>
    <n v="3"/>
    <x v="0"/>
    <x v="1"/>
  </r>
  <r>
    <x v="706"/>
    <x v="673"/>
    <x v="93"/>
    <x v="2"/>
    <x v="4"/>
    <x v="9"/>
    <x v="9"/>
    <n v="2"/>
    <n v="0"/>
    <n v="0"/>
    <n v="1"/>
    <n v="109"/>
    <n v="68"/>
    <x v="0"/>
    <x v="481"/>
    <n v="0"/>
    <n v="3"/>
    <x v="0"/>
    <x v="1"/>
  </r>
  <r>
    <x v="707"/>
    <x v="674"/>
    <x v="17"/>
    <x v="2"/>
    <x v="7"/>
    <x v="10"/>
    <x v="12"/>
    <n v="1"/>
    <n v="0"/>
    <n v="0"/>
    <n v="0"/>
    <n v="107"/>
    <n v="47"/>
    <x v="1"/>
    <x v="482"/>
    <n v="0"/>
    <n v="4"/>
    <x v="2"/>
    <x v="1"/>
  </r>
  <r>
    <x v="708"/>
    <x v="675"/>
    <x v="89"/>
    <x v="6"/>
    <x v="4"/>
    <x v="4"/>
    <x v="8"/>
    <n v="7"/>
    <n v="0"/>
    <n v="0"/>
    <n v="0"/>
    <n v="110"/>
    <n v="58"/>
    <x v="1"/>
    <x v="381"/>
    <n v="3"/>
    <n v="4"/>
    <x v="2"/>
    <x v="1"/>
  </r>
  <r>
    <x v="709"/>
    <x v="676"/>
    <x v="61"/>
    <x v="2"/>
    <x v="8"/>
    <x v="6"/>
    <x v="7"/>
    <n v="4"/>
    <n v="0"/>
    <n v="1"/>
    <n v="0"/>
    <n v="116"/>
    <n v="32"/>
    <x v="2"/>
    <x v="483"/>
    <n v="0"/>
    <n v="3"/>
    <x v="0"/>
    <x v="1"/>
  </r>
  <r>
    <x v="710"/>
    <x v="677"/>
    <x v="35"/>
    <x v="2"/>
    <x v="9"/>
    <x v="3"/>
    <x v="6"/>
    <n v="5"/>
    <n v="0"/>
    <n v="0"/>
    <n v="0"/>
    <n v="111"/>
    <n v="74"/>
    <x v="0"/>
    <x v="57"/>
    <n v="2"/>
    <n v="5"/>
    <x v="1"/>
    <x v="1"/>
  </r>
  <r>
    <x v="711"/>
    <x v="678"/>
    <x v="89"/>
    <x v="10"/>
    <x v="5"/>
    <x v="2"/>
    <x v="3"/>
    <n v="8"/>
    <n v="0"/>
    <n v="0"/>
    <n v="0"/>
    <n v="124"/>
    <n v="70"/>
    <x v="0"/>
    <x v="484"/>
    <n v="2"/>
    <n v="5"/>
    <x v="1"/>
    <x v="1"/>
  </r>
  <r>
    <x v="712"/>
    <x v="48"/>
    <x v="41"/>
    <x v="6"/>
    <x v="6"/>
    <x v="2"/>
    <x v="2"/>
    <n v="3"/>
    <n v="0"/>
    <n v="0"/>
    <n v="0"/>
    <n v="114"/>
    <n v="45"/>
    <x v="1"/>
    <x v="47"/>
    <n v="2"/>
    <n v="3"/>
    <x v="0"/>
    <x v="1"/>
  </r>
  <r>
    <x v="713"/>
    <x v="679"/>
    <x v="65"/>
    <x v="3"/>
    <x v="4"/>
    <x v="1"/>
    <x v="0"/>
    <n v="8"/>
    <n v="0"/>
    <n v="0"/>
    <n v="0"/>
    <n v="110"/>
    <n v="75"/>
    <x v="0"/>
    <x v="485"/>
    <n v="3"/>
    <n v="5"/>
    <x v="1"/>
    <x v="1"/>
  </r>
  <r>
    <x v="714"/>
    <x v="680"/>
    <x v="96"/>
    <x v="0"/>
    <x v="6"/>
    <x v="4"/>
    <x v="0"/>
    <n v="5"/>
    <n v="0"/>
    <n v="1"/>
    <n v="1"/>
    <n v="110"/>
    <n v="50"/>
    <x v="1"/>
    <x v="486"/>
    <n v="2"/>
    <n v="3"/>
    <x v="0"/>
    <x v="1"/>
  </r>
  <r>
    <x v="715"/>
    <x v="340"/>
    <x v="62"/>
    <x v="2"/>
    <x v="6"/>
    <x v="10"/>
    <x v="11"/>
    <n v="2"/>
    <n v="0"/>
    <n v="1"/>
    <n v="1"/>
    <n v="104"/>
    <n v="74"/>
    <x v="0"/>
    <x v="487"/>
    <n v="0"/>
    <n v="3"/>
    <x v="0"/>
    <x v="0"/>
  </r>
  <r>
    <x v="716"/>
    <x v="681"/>
    <x v="21"/>
    <x v="1"/>
    <x v="0"/>
    <x v="9"/>
    <x v="0"/>
    <n v="4"/>
    <n v="0"/>
    <n v="0"/>
    <n v="0"/>
    <n v="117"/>
    <n v="50"/>
    <x v="1"/>
    <x v="488"/>
    <n v="1"/>
    <n v="3"/>
    <x v="0"/>
    <x v="1"/>
  </r>
  <r>
    <x v="717"/>
    <x v="682"/>
    <x v="38"/>
    <x v="2"/>
    <x v="6"/>
    <x v="1"/>
    <x v="4"/>
    <n v="2"/>
    <n v="0"/>
    <n v="0"/>
    <n v="0"/>
    <n v="103"/>
    <n v="71"/>
    <x v="0"/>
    <x v="489"/>
    <n v="1"/>
    <n v="4"/>
    <x v="2"/>
    <x v="1"/>
  </r>
  <r>
    <x v="718"/>
    <x v="683"/>
    <x v="29"/>
    <x v="2"/>
    <x v="1"/>
    <x v="3"/>
    <x v="1"/>
    <n v="7"/>
    <n v="0"/>
    <n v="0"/>
    <n v="0"/>
    <n v="117"/>
    <n v="34"/>
    <x v="2"/>
    <x v="67"/>
    <n v="1"/>
    <n v="1"/>
    <x v="3"/>
    <x v="1"/>
  </r>
  <r>
    <x v="719"/>
    <x v="684"/>
    <x v="2"/>
    <x v="1"/>
    <x v="5"/>
    <x v="9"/>
    <x v="3"/>
    <n v="4"/>
    <n v="0"/>
    <n v="0"/>
    <n v="0"/>
    <n v="124"/>
    <n v="54"/>
    <x v="1"/>
    <x v="490"/>
    <n v="1"/>
    <n v="3"/>
    <x v="0"/>
    <x v="1"/>
  </r>
  <r>
    <x v="720"/>
    <x v="685"/>
    <x v="27"/>
    <x v="4"/>
    <x v="4"/>
    <x v="8"/>
    <x v="12"/>
    <n v="5"/>
    <n v="0"/>
    <n v="0"/>
    <n v="0"/>
    <n v="117"/>
    <n v="70"/>
    <x v="0"/>
    <x v="491"/>
    <n v="1"/>
    <n v="5"/>
    <x v="1"/>
    <x v="1"/>
  </r>
  <r>
    <x v="721"/>
    <x v="686"/>
    <x v="2"/>
    <x v="1"/>
    <x v="7"/>
    <x v="3"/>
    <x v="6"/>
    <n v="8"/>
    <n v="0"/>
    <n v="0"/>
    <n v="0"/>
    <n v="117"/>
    <n v="67"/>
    <x v="0"/>
    <x v="492"/>
    <n v="2"/>
    <n v="4"/>
    <x v="2"/>
    <x v="1"/>
  </r>
  <r>
    <x v="722"/>
    <x v="687"/>
    <x v="55"/>
    <x v="0"/>
    <x v="2"/>
    <x v="1"/>
    <x v="6"/>
    <n v="5"/>
    <n v="0"/>
    <n v="0"/>
    <n v="0"/>
    <n v="108"/>
    <n v="73"/>
    <x v="0"/>
    <x v="81"/>
    <n v="3"/>
    <n v="5"/>
    <x v="1"/>
    <x v="1"/>
  </r>
  <r>
    <x v="723"/>
    <x v="688"/>
    <x v="97"/>
    <x v="1"/>
    <x v="7"/>
    <x v="3"/>
    <x v="0"/>
    <n v="6"/>
    <n v="0"/>
    <n v="0"/>
    <n v="0"/>
    <n v="113"/>
    <n v="45"/>
    <x v="1"/>
    <x v="493"/>
    <n v="1"/>
    <n v="2"/>
    <x v="4"/>
    <x v="1"/>
  </r>
  <r>
    <x v="724"/>
    <x v="689"/>
    <x v="69"/>
    <x v="2"/>
    <x v="4"/>
    <x v="8"/>
    <x v="8"/>
    <n v="3"/>
    <n v="0"/>
    <n v="0"/>
    <n v="1"/>
    <n v="107"/>
    <n v="59"/>
    <x v="1"/>
    <x v="36"/>
    <n v="0"/>
    <n v="3"/>
    <x v="0"/>
    <x v="1"/>
  </r>
  <r>
    <x v="725"/>
    <x v="690"/>
    <x v="41"/>
    <x v="2"/>
    <x v="6"/>
    <x v="5"/>
    <x v="12"/>
    <n v="1"/>
    <n v="0"/>
    <n v="1"/>
    <n v="0"/>
    <n v="115"/>
    <n v="71"/>
    <x v="0"/>
    <x v="494"/>
    <n v="0"/>
    <n v="3"/>
    <x v="0"/>
    <x v="1"/>
  </r>
  <r>
    <x v="726"/>
    <x v="691"/>
    <x v="29"/>
    <x v="0"/>
    <x v="2"/>
    <x v="3"/>
    <x v="0"/>
    <n v="5"/>
    <n v="0"/>
    <n v="0"/>
    <n v="0"/>
    <n v="108"/>
    <n v="48"/>
    <x v="1"/>
    <x v="112"/>
    <n v="1"/>
    <n v="2"/>
    <x v="4"/>
    <x v="1"/>
  </r>
  <r>
    <x v="727"/>
    <x v="692"/>
    <x v="42"/>
    <x v="2"/>
    <x v="7"/>
    <x v="10"/>
    <x v="9"/>
    <n v="1"/>
    <n v="0"/>
    <n v="0"/>
    <n v="0"/>
    <n v="105"/>
    <n v="28"/>
    <x v="2"/>
    <x v="495"/>
    <n v="0"/>
    <n v="3"/>
    <x v="0"/>
    <x v="1"/>
  </r>
  <r>
    <x v="728"/>
    <x v="693"/>
    <x v="5"/>
    <x v="2"/>
    <x v="1"/>
    <x v="3"/>
    <x v="1"/>
    <n v="7"/>
    <n v="1"/>
    <n v="0"/>
    <n v="0"/>
    <n v="111"/>
    <n v="53"/>
    <x v="1"/>
    <x v="244"/>
    <n v="1"/>
    <n v="3"/>
    <x v="0"/>
    <x v="1"/>
  </r>
  <r>
    <x v="729"/>
    <x v="694"/>
    <x v="20"/>
    <x v="2"/>
    <x v="10"/>
    <x v="0"/>
    <x v="4"/>
    <n v="6"/>
    <n v="1"/>
    <n v="0"/>
    <n v="0"/>
    <n v="107"/>
    <n v="69"/>
    <x v="0"/>
    <x v="496"/>
    <n v="0"/>
    <n v="2"/>
    <x v="4"/>
    <x v="0"/>
  </r>
  <r>
    <x v="730"/>
    <x v="695"/>
    <x v="22"/>
    <x v="2"/>
    <x v="4"/>
    <x v="0"/>
    <x v="8"/>
    <n v="2"/>
    <n v="0"/>
    <n v="0"/>
    <n v="0"/>
    <n v="108"/>
    <n v="51"/>
    <x v="1"/>
    <x v="497"/>
    <n v="0"/>
    <n v="5"/>
    <x v="1"/>
    <x v="1"/>
  </r>
  <r>
    <x v="731"/>
    <x v="696"/>
    <x v="36"/>
    <x v="1"/>
    <x v="7"/>
    <x v="2"/>
    <x v="2"/>
    <n v="3"/>
    <n v="0"/>
    <n v="0"/>
    <n v="0"/>
    <n v="111"/>
    <n v="65"/>
    <x v="0"/>
    <x v="498"/>
    <n v="1"/>
    <n v="5"/>
    <x v="1"/>
    <x v="1"/>
  </r>
  <r>
    <x v="732"/>
    <x v="615"/>
    <x v="50"/>
    <x v="2"/>
    <x v="4"/>
    <x v="5"/>
    <x v="11"/>
    <n v="4"/>
    <n v="0"/>
    <n v="0"/>
    <n v="0"/>
    <n v="108"/>
    <n v="48"/>
    <x v="1"/>
    <x v="447"/>
    <n v="1"/>
    <n v="3"/>
    <x v="0"/>
    <x v="1"/>
  </r>
  <r>
    <x v="733"/>
    <x v="697"/>
    <x v="14"/>
    <x v="2"/>
    <x v="0"/>
    <x v="9"/>
    <x v="12"/>
    <n v="8"/>
    <n v="0"/>
    <n v="1"/>
    <n v="1"/>
    <n v="118"/>
    <n v="54"/>
    <x v="1"/>
    <x v="499"/>
    <n v="0"/>
    <n v="3"/>
    <x v="0"/>
    <x v="0"/>
  </r>
  <r>
    <x v="734"/>
    <x v="698"/>
    <x v="25"/>
    <x v="2"/>
    <x v="0"/>
    <x v="6"/>
    <x v="3"/>
    <n v="3"/>
    <n v="0"/>
    <n v="0"/>
    <n v="0"/>
    <n v="104"/>
    <n v="44"/>
    <x v="1"/>
    <x v="500"/>
    <n v="0"/>
    <n v="3"/>
    <x v="0"/>
    <x v="1"/>
  </r>
  <r>
    <x v="735"/>
    <x v="699"/>
    <x v="77"/>
    <x v="2"/>
    <x v="5"/>
    <x v="4"/>
    <x v="11"/>
    <n v="4"/>
    <n v="0"/>
    <n v="0"/>
    <n v="0"/>
    <n v="118"/>
    <n v="45"/>
    <x v="1"/>
    <x v="501"/>
    <n v="0"/>
    <n v="2"/>
    <x v="4"/>
    <x v="1"/>
  </r>
  <r>
    <x v="736"/>
    <x v="700"/>
    <x v="28"/>
    <x v="3"/>
    <x v="5"/>
    <x v="6"/>
    <x v="8"/>
    <n v="6"/>
    <n v="0"/>
    <n v="0"/>
    <n v="0"/>
    <n v="124"/>
    <n v="51"/>
    <x v="1"/>
    <x v="502"/>
    <n v="1"/>
    <n v="5"/>
    <x v="1"/>
    <x v="0"/>
  </r>
  <r>
    <x v="737"/>
    <x v="701"/>
    <x v="64"/>
    <x v="3"/>
    <x v="7"/>
    <x v="5"/>
    <x v="7"/>
    <n v="8"/>
    <n v="0"/>
    <n v="0"/>
    <n v="0"/>
    <n v="111"/>
    <n v="59"/>
    <x v="1"/>
    <x v="503"/>
    <n v="1"/>
    <n v="3"/>
    <x v="0"/>
    <x v="1"/>
  </r>
  <r>
    <x v="738"/>
    <x v="702"/>
    <x v="20"/>
    <x v="1"/>
    <x v="2"/>
    <x v="1"/>
    <x v="6"/>
    <n v="4"/>
    <n v="0"/>
    <n v="0"/>
    <n v="0"/>
    <n v="117"/>
    <n v="44"/>
    <x v="1"/>
    <x v="504"/>
    <n v="1"/>
    <n v="4"/>
    <x v="2"/>
    <x v="1"/>
  </r>
  <r>
    <x v="739"/>
    <x v="703"/>
    <x v="16"/>
    <x v="2"/>
    <x v="7"/>
    <x v="2"/>
    <x v="1"/>
    <n v="5"/>
    <n v="0"/>
    <n v="0"/>
    <n v="0"/>
    <n v="104"/>
    <n v="64"/>
    <x v="0"/>
    <x v="213"/>
    <n v="1"/>
    <n v="5"/>
    <x v="1"/>
    <x v="1"/>
  </r>
  <r>
    <x v="740"/>
    <x v="704"/>
    <x v="27"/>
    <x v="1"/>
    <x v="7"/>
    <x v="3"/>
    <x v="6"/>
    <n v="7"/>
    <n v="0"/>
    <n v="0"/>
    <n v="0"/>
    <n v="111"/>
    <n v="42"/>
    <x v="1"/>
    <x v="148"/>
    <n v="1"/>
    <n v="2"/>
    <x v="4"/>
    <x v="1"/>
  </r>
  <r>
    <x v="741"/>
    <x v="705"/>
    <x v="95"/>
    <x v="1"/>
    <x v="0"/>
    <x v="1"/>
    <x v="7"/>
    <n v="6"/>
    <n v="0"/>
    <n v="0"/>
    <n v="0"/>
    <n v="104"/>
    <n v="56"/>
    <x v="1"/>
    <x v="505"/>
    <n v="2"/>
    <n v="3"/>
    <x v="0"/>
    <x v="1"/>
  </r>
  <r>
    <x v="742"/>
    <x v="706"/>
    <x v="68"/>
    <x v="2"/>
    <x v="4"/>
    <x v="5"/>
    <x v="2"/>
    <n v="3"/>
    <n v="0"/>
    <n v="0"/>
    <n v="0"/>
    <n v="110"/>
    <n v="35"/>
    <x v="2"/>
    <x v="506"/>
    <n v="0"/>
    <n v="4"/>
    <x v="2"/>
    <x v="1"/>
  </r>
  <r>
    <x v="743"/>
    <x v="707"/>
    <x v="43"/>
    <x v="2"/>
    <x v="2"/>
    <x v="1"/>
    <x v="1"/>
    <n v="7"/>
    <n v="1"/>
    <n v="0"/>
    <n v="0"/>
    <n v="115"/>
    <n v="45"/>
    <x v="1"/>
    <x v="507"/>
    <n v="1"/>
    <n v="5"/>
    <x v="1"/>
    <x v="0"/>
  </r>
  <r>
    <x v="744"/>
    <x v="708"/>
    <x v="36"/>
    <x v="2"/>
    <x v="2"/>
    <x v="12"/>
    <x v="8"/>
    <n v="1"/>
    <n v="0"/>
    <n v="0"/>
    <n v="0"/>
    <n v="103"/>
    <n v="71"/>
    <x v="0"/>
    <x v="508"/>
    <n v="0"/>
    <n v="3"/>
    <x v="0"/>
    <x v="1"/>
  </r>
  <r>
    <x v="745"/>
    <x v="709"/>
    <x v="46"/>
    <x v="0"/>
    <x v="7"/>
    <x v="2"/>
    <x v="0"/>
    <n v="6"/>
    <n v="0"/>
    <n v="0"/>
    <n v="0"/>
    <n v="116"/>
    <n v="68"/>
    <x v="0"/>
    <x v="509"/>
    <n v="1"/>
    <n v="3"/>
    <x v="0"/>
    <x v="1"/>
  </r>
  <r>
    <x v="746"/>
    <x v="710"/>
    <x v="27"/>
    <x v="2"/>
    <x v="7"/>
    <x v="6"/>
    <x v="4"/>
    <n v="2"/>
    <n v="0"/>
    <n v="0"/>
    <n v="0"/>
    <n v="123"/>
    <n v="46"/>
    <x v="1"/>
    <x v="510"/>
    <n v="0"/>
    <n v="3"/>
    <x v="0"/>
    <x v="1"/>
  </r>
  <r>
    <x v="747"/>
    <x v="711"/>
    <x v="94"/>
    <x v="2"/>
    <x v="8"/>
    <x v="9"/>
    <x v="9"/>
    <n v="6"/>
    <n v="0"/>
    <n v="0"/>
    <n v="0"/>
    <n v="123"/>
    <n v="36"/>
    <x v="1"/>
    <x v="511"/>
    <n v="0"/>
    <n v="3"/>
    <x v="0"/>
    <x v="1"/>
  </r>
  <r>
    <x v="748"/>
    <x v="712"/>
    <x v="15"/>
    <x v="2"/>
    <x v="2"/>
    <x v="1"/>
    <x v="0"/>
    <n v="4"/>
    <n v="0"/>
    <n v="0"/>
    <n v="0"/>
    <n v="112"/>
    <n v="58"/>
    <x v="1"/>
    <x v="512"/>
    <n v="1"/>
    <n v="2"/>
    <x v="4"/>
    <x v="1"/>
  </r>
  <r>
    <x v="749"/>
    <x v="713"/>
    <x v="85"/>
    <x v="4"/>
    <x v="4"/>
    <x v="1"/>
    <x v="4"/>
    <n v="6"/>
    <n v="0"/>
    <n v="0"/>
    <n v="0"/>
    <n v="115"/>
    <n v="67"/>
    <x v="0"/>
    <x v="513"/>
    <n v="1"/>
    <n v="4"/>
    <x v="2"/>
    <x v="1"/>
  </r>
  <r>
    <x v="750"/>
    <x v="714"/>
    <x v="32"/>
    <x v="1"/>
    <x v="3"/>
    <x v="2"/>
    <x v="9"/>
    <n v="2"/>
    <n v="0"/>
    <n v="0"/>
    <n v="0"/>
    <n v="114"/>
    <n v="44"/>
    <x v="1"/>
    <x v="514"/>
    <n v="1"/>
    <n v="3"/>
    <x v="0"/>
    <x v="1"/>
  </r>
  <r>
    <x v="751"/>
    <x v="715"/>
    <x v="41"/>
    <x v="2"/>
    <x v="0"/>
    <x v="9"/>
    <x v="3"/>
    <n v="3"/>
    <n v="0"/>
    <n v="0"/>
    <n v="0"/>
    <n v="108"/>
    <n v="72"/>
    <x v="0"/>
    <x v="515"/>
    <n v="0"/>
    <n v="5"/>
    <x v="1"/>
    <x v="1"/>
  </r>
  <r>
    <x v="752"/>
    <x v="716"/>
    <x v="49"/>
    <x v="10"/>
    <x v="5"/>
    <x v="4"/>
    <x v="4"/>
    <n v="8"/>
    <n v="0"/>
    <n v="0"/>
    <n v="0"/>
    <n v="116"/>
    <n v="58"/>
    <x v="1"/>
    <x v="516"/>
    <n v="2"/>
    <n v="3"/>
    <x v="0"/>
    <x v="0"/>
  </r>
  <r>
    <x v="753"/>
    <x v="717"/>
    <x v="96"/>
    <x v="0"/>
    <x v="2"/>
    <x v="3"/>
    <x v="0"/>
    <n v="7"/>
    <n v="0"/>
    <n v="0"/>
    <n v="0"/>
    <n v="116"/>
    <n v="51"/>
    <x v="1"/>
    <x v="34"/>
    <n v="2"/>
    <n v="3"/>
    <x v="0"/>
    <x v="1"/>
  </r>
  <r>
    <x v="754"/>
    <x v="718"/>
    <x v="30"/>
    <x v="9"/>
    <x v="9"/>
    <x v="3"/>
    <x v="13"/>
    <n v="20"/>
    <n v="0"/>
    <n v="0"/>
    <n v="0"/>
    <n v="120"/>
    <n v="66"/>
    <x v="0"/>
    <x v="228"/>
    <n v="1"/>
    <n v="5"/>
    <x v="1"/>
    <x v="1"/>
  </r>
  <r>
    <x v="755"/>
    <x v="719"/>
    <x v="16"/>
    <x v="2"/>
    <x v="1"/>
    <x v="3"/>
    <x v="1"/>
    <n v="7"/>
    <n v="0"/>
    <n v="0"/>
    <n v="0"/>
    <n v="117"/>
    <n v="70"/>
    <x v="0"/>
    <x v="70"/>
    <n v="2"/>
    <n v="3"/>
    <x v="0"/>
    <x v="1"/>
  </r>
  <r>
    <x v="756"/>
    <x v="720"/>
    <x v="78"/>
    <x v="1"/>
    <x v="2"/>
    <x v="1"/>
    <x v="6"/>
    <n v="6"/>
    <n v="0"/>
    <n v="0"/>
    <n v="0"/>
    <n v="112"/>
    <n v="58"/>
    <x v="1"/>
    <x v="141"/>
    <n v="1"/>
    <n v="5"/>
    <x v="1"/>
    <x v="1"/>
  </r>
  <r>
    <x v="757"/>
    <x v="721"/>
    <x v="46"/>
    <x v="2"/>
    <x v="2"/>
    <x v="12"/>
    <x v="0"/>
    <n v="1"/>
    <n v="0"/>
    <n v="0"/>
    <n v="0"/>
    <n v="107"/>
    <n v="65"/>
    <x v="0"/>
    <x v="517"/>
    <n v="0"/>
    <n v="5"/>
    <x v="1"/>
    <x v="1"/>
  </r>
  <r>
    <x v="758"/>
    <x v="722"/>
    <x v="55"/>
    <x v="1"/>
    <x v="1"/>
    <x v="3"/>
    <x v="6"/>
    <n v="3"/>
    <n v="0"/>
    <n v="0"/>
    <n v="0"/>
    <n v="108"/>
    <n v="68"/>
    <x v="0"/>
    <x v="79"/>
    <n v="2"/>
    <n v="4"/>
    <x v="2"/>
    <x v="1"/>
  </r>
  <r>
    <x v="759"/>
    <x v="723"/>
    <x v="77"/>
    <x v="1"/>
    <x v="4"/>
    <x v="8"/>
    <x v="8"/>
    <n v="2"/>
    <n v="0"/>
    <n v="0"/>
    <n v="0"/>
    <n v="111"/>
    <n v="52"/>
    <x v="1"/>
    <x v="518"/>
    <n v="1"/>
    <n v="3"/>
    <x v="0"/>
    <x v="1"/>
  </r>
  <r>
    <x v="760"/>
    <x v="724"/>
    <x v="16"/>
    <x v="2"/>
    <x v="6"/>
    <x v="5"/>
    <x v="2"/>
    <n v="1"/>
    <n v="0"/>
    <n v="0"/>
    <n v="0"/>
    <n v="104"/>
    <n v="49"/>
    <x v="1"/>
    <x v="404"/>
    <n v="0"/>
    <n v="5"/>
    <x v="1"/>
    <x v="1"/>
  </r>
  <r>
    <x v="761"/>
    <x v="725"/>
    <x v="18"/>
    <x v="1"/>
    <x v="1"/>
    <x v="3"/>
    <x v="6"/>
    <n v="4"/>
    <n v="0"/>
    <n v="0"/>
    <n v="0"/>
    <n v="104"/>
    <n v="47"/>
    <x v="1"/>
    <x v="50"/>
    <n v="2"/>
    <n v="3"/>
    <x v="0"/>
    <x v="1"/>
  </r>
  <r>
    <x v="762"/>
    <x v="726"/>
    <x v="37"/>
    <x v="2"/>
    <x v="1"/>
    <x v="1"/>
    <x v="1"/>
    <n v="7"/>
    <n v="0"/>
    <n v="0"/>
    <n v="0"/>
    <n v="103"/>
    <n v="53"/>
    <x v="1"/>
    <x v="205"/>
    <n v="1"/>
    <n v="3"/>
    <x v="0"/>
    <x v="1"/>
  </r>
  <r>
    <x v="763"/>
    <x v="727"/>
    <x v="27"/>
    <x v="2"/>
    <x v="1"/>
    <x v="3"/>
    <x v="1"/>
    <n v="7"/>
    <n v="0"/>
    <n v="0"/>
    <n v="0"/>
    <n v="105"/>
    <n v="51"/>
    <x v="1"/>
    <x v="519"/>
    <n v="1"/>
    <n v="3"/>
    <x v="0"/>
    <x v="1"/>
  </r>
  <r>
    <x v="764"/>
    <x v="728"/>
    <x v="48"/>
    <x v="2"/>
    <x v="1"/>
    <x v="3"/>
    <x v="6"/>
    <n v="8"/>
    <n v="0"/>
    <n v="0"/>
    <n v="0"/>
    <n v="114"/>
    <n v="51"/>
    <x v="1"/>
    <x v="112"/>
    <n v="1"/>
    <n v="3"/>
    <x v="0"/>
    <x v="1"/>
  </r>
  <r>
    <x v="765"/>
    <x v="729"/>
    <x v="51"/>
    <x v="1"/>
    <x v="2"/>
    <x v="3"/>
    <x v="6"/>
    <n v="7"/>
    <n v="0"/>
    <n v="0"/>
    <n v="0"/>
    <n v="122"/>
    <n v="37"/>
    <x v="1"/>
    <x v="139"/>
    <n v="1"/>
    <n v="1"/>
    <x v="3"/>
    <x v="1"/>
  </r>
  <r>
    <x v="766"/>
    <x v="730"/>
    <x v="24"/>
    <x v="3"/>
    <x v="7"/>
    <x v="3"/>
    <x v="0"/>
    <n v="7"/>
    <n v="0"/>
    <n v="0"/>
    <n v="0"/>
    <n v="106"/>
    <n v="63"/>
    <x v="0"/>
    <x v="295"/>
    <n v="2"/>
    <n v="4"/>
    <x v="2"/>
    <x v="1"/>
  </r>
  <r>
    <x v="767"/>
    <x v="731"/>
    <x v="77"/>
    <x v="7"/>
    <x v="4"/>
    <x v="10"/>
    <x v="0"/>
    <n v="7"/>
    <n v="1"/>
    <n v="0"/>
    <n v="0"/>
    <n v="120"/>
    <n v="55"/>
    <x v="1"/>
    <x v="520"/>
    <n v="1"/>
    <n v="5"/>
    <x v="1"/>
    <x v="0"/>
  </r>
  <r>
    <x v="768"/>
    <x v="732"/>
    <x v="96"/>
    <x v="7"/>
    <x v="5"/>
    <x v="1"/>
    <x v="7"/>
    <n v="7"/>
    <n v="1"/>
    <n v="0"/>
    <n v="0"/>
    <n v="103"/>
    <n v="45"/>
    <x v="1"/>
    <x v="521"/>
    <n v="1"/>
    <n v="4"/>
    <x v="2"/>
    <x v="1"/>
  </r>
  <r>
    <x v="769"/>
    <x v="733"/>
    <x v="42"/>
    <x v="4"/>
    <x v="5"/>
    <x v="1"/>
    <x v="8"/>
    <n v="9"/>
    <n v="0"/>
    <n v="0"/>
    <n v="0"/>
    <n v="123"/>
    <n v="47"/>
    <x v="1"/>
    <x v="522"/>
    <n v="1"/>
    <n v="3"/>
    <x v="0"/>
    <x v="1"/>
  </r>
  <r>
    <x v="770"/>
    <x v="734"/>
    <x v="83"/>
    <x v="2"/>
    <x v="7"/>
    <x v="6"/>
    <x v="0"/>
    <n v="2"/>
    <n v="0"/>
    <n v="0"/>
    <n v="0"/>
    <n v="119"/>
    <n v="78"/>
    <x v="0"/>
    <x v="523"/>
    <n v="0"/>
    <n v="4"/>
    <x v="2"/>
    <x v="1"/>
  </r>
  <r>
    <x v="771"/>
    <x v="735"/>
    <x v="0"/>
    <x v="2"/>
    <x v="3"/>
    <x v="5"/>
    <x v="4"/>
    <n v="2"/>
    <n v="0"/>
    <n v="1"/>
    <n v="1"/>
    <n v="121"/>
    <n v="66"/>
    <x v="0"/>
    <x v="524"/>
    <n v="0"/>
    <n v="5"/>
    <x v="1"/>
    <x v="0"/>
  </r>
  <r>
    <x v="772"/>
    <x v="736"/>
    <x v="76"/>
    <x v="2"/>
    <x v="2"/>
    <x v="3"/>
    <x v="6"/>
    <n v="7"/>
    <n v="1"/>
    <n v="0"/>
    <n v="0"/>
    <n v="113"/>
    <n v="73"/>
    <x v="0"/>
    <x v="149"/>
    <n v="0"/>
    <n v="3"/>
    <x v="0"/>
    <x v="1"/>
  </r>
  <r>
    <x v="773"/>
    <x v="737"/>
    <x v="29"/>
    <x v="4"/>
    <x v="7"/>
    <x v="4"/>
    <x v="8"/>
    <n v="4"/>
    <n v="0"/>
    <n v="0"/>
    <n v="0"/>
    <n v="110"/>
    <n v="45"/>
    <x v="1"/>
    <x v="333"/>
    <n v="2"/>
    <n v="3"/>
    <x v="0"/>
    <x v="1"/>
  </r>
  <r>
    <x v="774"/>
    <x v="738"/>
    <x v="54"/>
    <x v="1"/>
    <x v="1"/>
    <x v="1"/>
    <x v="8"/>
    <n v="3"/>
    <n v="0"/>
    <n v="0"/>
    <n v="0"/>
    <n v="116"/>
    <n v="62"/>
    <x v="0"/>
    <x v="403"/>
    <n v="1"/>
    <n v="3"/>
    <x v="0"/>
    <x v="1"/>
  </r>
  <r>
    <x v="775"/>
    <x v="739"/>
    <x v="95"/>
    <x v="2"/>
    <x v="6"/>
    <x v="1"/>
    <x v="4"/>
    <n v="7"/>
    <n v="0"/>
    <n v="0"/>
    <n v="0"/>
    <n v="119"/>
    <n v="61"/>
    <x v="0"/>
    <x v="154"/>
    <n v="0"/>
    <n v="4"/>
    <x v="2"/>
    <x v="1"/>
  </r>
  <r>
    <x v="776"/>
    <x v="740"/>
    <x v="86"/>
    <x v="0"/>
    <x v="10"/>
    <x v="4"/>
    <x v="4"/>
    <n v="6"/>
    <n v="0"/>
    <n v="0"/>
    <n v="0"/>
    <n v="102"/>
    <n v="69"/>
    <x v="0"/>
    <x v="525"/>
    <n v="1"/>
    <n v="5"/>
    <x v="1"/>
    <x v="1"/>
  </r>
  <r>
    <x v="777"/>
    <x v="741"/>
    <x v="61"/>
    <x v="0"/>
    <x v="8"/>
    <x v="5"/>
    <x v="7"/>
    <n v="8"/>
    <n v="0"/>
    <n v="0"/>
    <n v="0"/>
    <n v="122"/>
    <n v="58"/>
    <x v="1"/>
    <x v="526"/>
    <n v="1"/>
    <n v="2"/>
    <x v="4"/>
    <x v="1"/>
  </r>
  <r>
    <x v="778"/>
    <x v="742"/>
    <x v="40"/>
    <x v="2"/>
    <x v="4"/>
    <x v="9"/>
    <x v="9"/>
    <n v="3"/>
    <n v="0"/>
    <n v="0"/>
    <n v="0"/>
    <n v="118"/>
    <n v="50"/>
    <x v="1"/>
    <x v="527"/>
    <n v="0"/>
    <n v="3"/>
    <x v="0"/>
    <x v="1"/>
  </r>
  <r>
    <x v="779"/>
    <x v="743"/>
    <x v="37"/>
    <x v="0"/>
    <x v="6"/>
    <x v="3"/>
    <x v="6"/>
    <n v="8"/>
    <n v="0"/>
    <n v="0"/>
    <n v="0"/>
    <n v="108"/>
    <n v="55"/>
    <x v="1"/>
    <x v="210"/>
    <n v="1"/>
    <n v="3"/>
    <x v="0"/>
    <x v="1"/>
  </r>
  <r>
    <x v="780"/>
    <x v="744"/>
    <x v="81"/>
    <x v="4"/>
    <x v="6"/>
    <x v="5"/>
    <x v="10"/>
    <n v="4"/>
    <n v="0"/>
    <n v="0"/>
    <n v="0"/>
    <n v="108"/>
    <n v="53"/>
    <x v="1"/>
    <x v="528"/>
    <n v="1"/>
    <n v="4"/>
    <x v="2"/>
    <x v="1"/>
  </r>
  <r>
    <x v="781"/>
    <x v="745"/>
    <x v="97"/>
    <x v="2"/>
    <x v="1"/>
    <x v="3"/>
    <x v="6"/>
    <n v="5"/>
    <n v="0"/>
    <n v="0"/>
    <n v="0"/>
    <n v="117"/>
    <n v="67"/>
    <x v="0"/>
    <x v="284"/>
    <n v="2"/>
    <n v="3"/>
    <x v="0"/>
    <x v="1"/>
  </r>
  <r>
    <x v="782"/>
    <x v="746"/>
    <x v="93"/>
    <x v="0"/>
    <x v="2"/>
    <x v="1"/>
    <x v="0"/>
    <n v="6"/>
    <n v="0"/>
    <n v="0"/>
    <n v="0"/>
    <n v="119"/>
    <n v="72"/>
    <x v="0"/>
    <x v="529"/>
    <n v="2"/>
    <n v="3"/>
    <x v="0"/>
    <x v="1"/>
  </r>
  <r>
    <x v="783"/>
    <x v="747"/>
    <x v="27"/>
    <x v="2"/>
    <x v="4"/>
    <x v="10"/>
    <x v="11"/>
    <n v="2"/>
    <n v="0"/>
    <n v="0"/>
    <n v="0"/>
    <n v="109"/>
    <n v="79"/>
    <x v="0"/>
    <x v="530"/>
    <n v="0"/>
    <n v="5"/>
    <x v="1"/>
    <x v="1"/>
  </r>
  <r>
    <x v="784"/>
    <x v="748"/>
    <x v="30"/>
    <x v="0"/>
    <x v="2"/>
    <x v="10"/>
    <x v="9"/>
    <n v="8"/>
    <n v="0"/>
    <n v="0"/>
    <n v="1"/>
    <n v="116"/>
    <n v="65"/>
    <x v="0"/>
    <x v="531"/>
    <n v="0"/>
    <n v="3"/>
    <x v="0"/>
    <x v="0"/>
  </r>
  <r>
    <x v="785"/>
    <x v="749"/>
    <x v="91"/>
    <x v="7"/>
    <x v="5"/>
    <x v="1"/>
    <x v="4"/>
    <n v="7"/>
    <n v="0"/>
    <n v="0"/>
    <n v="0"/>
    <n v="109"/>
    <n v="47"/>
    <x v="1"/>
    <x v="532"/>
    <n v="2"/>
    <n v="4"/>
    <x v="2"/>
    <x v="1"/>
  </r>
  <r>
    <x v="786"/>
    <x v="750"/>
    <x v="69"/>
    <x v="2"/>
    <x v="1"/>
    <x v="1"/>
    <x v="6"/>
    <n v="2"/>
    <n v="0"/>
    <n v="0"/>
    <n v="0"/>
    <n v="105"/>
    <n v="52"/>
    <x v="1"/>
    <x v="81"/>
    <n v="1"/>
    <n v="4"/>
    <x v="2"/>
    <x v="1"/>
  </r>
  <r>
    <x v="787"/>
    <x v="751"/>
    <x v="77"/>
    <x v="4"/>
    <x v="7"/>
    <x v="5"/>
    <x v="3"/>
    <n v="3"/>
    <n v="0"/>
    <n v="0"/>
    <n v="0"/>
    <n v="110"/>
    <n v="66"/>
    <x v="0"/>
    <x v="533"/>
    <n v="1"/>
    <n v="3"/>
    <x v="0"/>
    <x v="1"/>
  </r>
  <r>
    <x v="788"/>
    <x v="752"/>
    <x v="50"/>
    <x v="6"/>
    <x v="7"/>
    <x v="2"/>
    <x v="7"/>
    <n v="8"/>
    <n v="0"/>
    <n v="0"/>
    <n v="0"/>
    <n v="117"/>
    <n v="51"/>
    <x v="1"/>
    <x v="482"/>
    <n v="2"/>
    <n v="3"/>
    <x v="0"/>
    <x v="1"/>
  </r>
  <r>
    <x v="789"/>
    <x v="753"/>
    <x v="58"/>
    <x v="1"/>
    <x v="3"/>
    <x v="8"/>
    <x v="3"/>
    <n v="2"/>
    <n v="0"/>
    <n v="0"/>
    <n v="0"/>
    <n v="116"/>
    <n v="51"/>
    <x v="1"/>
    <x v="225"/>
    <n v="1"/>
    <n v="3"/>
    <x v="0"/>
    <x v="1"/>
  </r>
  <r>
    <x v="790"/>
    <x v="754"/>
    <x v="20"/>
    <x v="2"/>
    <x v="1"/>
    <x v="1"/>
    <x v="1"/>
    <n v="6"/>
    <n v="0"/>
    <n v="0"/>
    <n v="0"/>
    <n v="110"/>
    <n v="42"/>
    <x v="1"/>
    <x v="46"/>
    <n v="0"/>
    <n v="3"/>
    <x v="0"/>
    <x v="1"/>
  </r>
  <r>
    <x v="791"/>
    <x v="755"/>
    <x v="47"/>
    <x v="1"/>
    <x v="2"/>
    <x v="3"/>
    <x v="6"/>
    <n v="8"/>
    <n v="0"/>
    <n v="0"/>
    <n v="0"/>
    <n v="116"/>
    <n v="51"/>
    <x v="1"/>
    <x v="212"/>
    <n v="1"/>
    <n v="3"/>
    <x v="0"/>
    <x v="0"/>
  </r>
  <r>
    <x v="792"/>
    <x v="756"/>
    <x v="47"/>
    <x v="2"/>
    <x v="3"/>
    <x v="5"/>
    <x v="3"/>
    <n v="2"/>
    <n v="0"/>
    <n v="0"/>
    <n v="0"/>
    <n v="103"/>
    <n v="48"/>
    <x v="1"/>
    <x v="534"/>
    <n v="0"/>
    <n v="3"/>
    <x v="0"/>
    <x v="1"/>
  </r>
  <r>
    <x v="793"/>
    <x v="757"/>
    <x v="34"/>
    <x v="7"/>
    <x v="3"/>
    <x v="11"/>
    <x v="10"/>
    <n v="4"/>
    <n v="0"/>
    <n v="0"/>
    <n v="0"/>
    <n v="118"/>
    <n v="68"/>
    <x v="0"/>
    <x v="535"/>
    <n v="1"/>
    <n v="4"/>
    <x v="2"/>
    <x v="1"/>
  </r>
  <r>
    <x v="794"/>
    <x v="758"/>
    <x v="34"/>
    <x v="9"/>
    <x v="3"/>
    <x v="9"/>
    <x v="9"/>
    <n v="1"/>
    <n v="0"/>
    <n v="0"/>
    <n v="0"/>
    <n v="109"/>
    <n v="37"/>
    <x v="1"/>
    <x v="497"/>
    <n v="0"/>
    <n v="5"/>
    <x v="1"/>
    <x v="1"/>
  </r>
  <r>
    <x v="795"/>
    <x v="759"/>
    <x v="43"/>
    <x v="1"/>
    <x v="3"/>
    <x v="5"/>
    <x v="4"/>
    <n v="3"/>
    <n v="0"/>
    <n v="0"/>
    <n v="0"/>
    <n v="103"/>
    <n v="53"/>
    <x v="1"/>
    <x v="536"/>
    <n v="1"/>
    <n v="5"/>
    <x v="1"/>
    <x v="1"/>
  </r>
  <r>
    <x v="796"/>
    <x v="760"/>
    <x v="22"/>
    <x v="2"/>
    <x v="1"/>
    <x v="3"/>
    <x v="1"/>
    <n v="6"/>
    <n v="0"/>
    <n v="0"/>
    <n v="0"/>
    <n v="105"/>
    <n v="47"/>
    <x v="1"/>
    <x v="246"/>
    <n v="2"/>
    <n v="3"/>
    <x v="0"/>
    <x v="1"/>
  </r>
  <r>
    <x v="797"/>
    <x v="761"/>
    <x v="98"/>
    <x v="0"/>
    <x v="10"/>
    <x v="2"/>
    <x v="0"/>
    <n v="9"/>
    <n v="0"/>
    <n v="0"/>
    <n v="0"/>
    <n v="121"/>
    <n v="69"/>
    <x v="0"/>
    <x v="537"/>
    <n v="0"/>
    <n v="3"/>
    <x v="0"/>
    <x v="1"/>
  </r>
  <r>
    <x v="798"/>
    <x v="762"/>
    <x v="40"/>
    <x v="2"/>
    <x v="11"/>
    <x v="2"/>
    <x v="10"/>
    <n v="5"/>
    <n v="0"/>
    <n v="0"/>
    <n v="0"/>
    <n v="105"/>
    <n v="51"/>
    <x v="1"/>
    <x v="538"/>
    <n v="1"/>
    <n v="3"/>
    <x v="0"/>
    <x v="1"/>
  </r>
  <r>
    <x v="799"/>
    <x v="763"/>
    <x v="5"/>
    <x v="1"/>
    <x v="2"/>
    <x v="3"/>
    <x v="6"/>
    <n v="8"/>
    <n v="0"/>
    <n v="0"/>
    <n v="0"/>
    <n v="112"/>
    <n v="45"/>
    <x v="1"/>
    <x v="42"/>
    <n v="1"/>
    <n v="2"/>
    <x v="4"/>
    <x v="1"/>
  </r>
  <r>
    <x v="800"/>
    <x v="764"/>
    <x v="60"/>
    <x v="2"/>
    <x v="3"/>
    <x v="5"/>
    <x v="7"/>
    <n v="3"/>
    <n v="0"/>
    <n v="1"/>
    <n v="1"/>
    <n v="115"/>
    <n v="43"/>
    <x v="1"/>
    <x v="539"/>
    <n v="0"/>
    <n v="5"/>
    <x v="1"/>
    <x v="0"/>
  </r>
  <r>
    <x v="801"/>
    <x v="765"/>
    <x v="58"/>
    <x v="1"/>
    <x v="2"/>
    <x v="3"/>
    <x v="6"/>
    <n v="7"/>
    <n v="0"/>
    <n v="0"/>
    <n v="0"/>
    <n v="112"/>
    <n v="51"/>
    <x v="1"/>
    <x v="42"/>
    <n v="1"/>
    <n v="3"/>
    <x v="0"/>
    <x v="1"/>
  </r>
  <r>
    <x v="802"/>
    <x v="766"/>
    <x v="20"/>
    <x v="2"/>
    <x v="5"/>
    <x v="4"/>
    <x v="4"/>
    <n v="5"/>
    <n v="0"/>
    <n v="0"/>
    <n v="0"/>
    <n v="102"/>
    <n v="62"/>
    <x v="0"/>
    <x v="98"/>
    <n v="0"/>
    <n v="3"/>
    <x v="0"/>
    <x v="0"/>
  </r>
  <r>
    <x v="803"/>
    <x v="515"/>
    <x v="65"/>
    <x v="2"/>
    <x v="7"/>
    <x v="2"/>
    <x v="1"/>
    <n v="8"/>
    <n v="0"/>
    <n v="0"/>
    <n v="0"/>
    <n v="116"/>
    <n v="60"/>
    <x v="0"/>
    <x v="129"/>
    <n v="0"/>
    <n v="3"/>
    <x v="0"/>
    <x v="1"/>
  </r>
  <r>
    <x v="804"/>
    <x v="521"/>
    <x v="72"/>
    <x v="2"/>
    <x v="3"/>
    <x v="0"/>
    <x v="0"/>
    <n v="6"/>
    <n v="0"/>
    <n v="1"/>
    <n v="1"/>
    <n v="115"/>
    <n v="64"/>
    <x v="0"/>
    <x v="48"/>
    <n v="1"/>
    <n v="3"/>
    <x v="0"/>
    <x v="0"/>
  </r>
  <r>
    <x v="805"/>
    <x v="767"/>
    <x v="13"/>
    <x v="2"/>
    <x v="10"/>
    <x v="2"/>
    <x v="12"/>
    <n v="8"/>
    <n v="0"/>
    <n v="0"/>
    <n v="0"/>
    <n v="116"/>
    <n v="64"/>
    <x v="0"/>
    <x v="540"/>
    <n v="1"/>
    <n v="2"/>
    <x v="4"/>
    <x v="1"/>
  </r>
  <r>
    <x v="806"/>
    <x v="768"/>
    <x v="92"/>
    <x v="0"/>
    <x v="7"/>
    <x v="5"/>
    <x v="4"/>
    <n v="5"/>
    <n v="0"/>
    <n v="1"/>
    <n v="0"/>
    <n v="115"/>
    <n v="69"/>
    <x v="0"/>
    <x v="541"/>
    <n v="3"/>
    <n v="3"/>
    <x v="0"/>
    <x v="1"/>
  </r>
  <r>
    <x v="807"/>
    <x v="769"/>
    <x v="45"/>
    <x v="1"/>
    <x v="1"/>
    <x v="3"/>
    <x v="6"/>
    <n v="8"/>
    <n v="0"/>
    <n v="0"/>
    <n v="0"/>
    <n v="119"/>
    <n v="61"/>
    <x v="0"/>
    <x v="138"/>
    <n v="3"/>
    <n v="3"/>
    <x v="0"/>
    <x v="1"/>
  </r>
  <r>
    <x v="808"/>
    <x v="770"/>
    <x v="69"/>
    <x v="2"/>
    <x v="0"/>
    <x v="8"/>
    <x v="0"/>
    <n v="4"/>
    <n v="0"/>
    <n v="0"/>
    <n v="0"/>
    <n v="115"/>
    <n v="65"/>
    <x v="0"/>
    <x v="110"/>
    <n v="1"/>
    <n v="5"/>
    <x v="1"/>
    <x v="1"/>
  </r>
  <r>
    <x v="809"/>
    <x v="771"/>
    <x v="12"/>
    <x v="2"/>
    <x v="1"/>
    <x v="3"/>
    <x v="6"/>
    <n v="6"/>
    <n v="0"/>
    <n v="0"/>
    <n v="0"/>
    <n v="106"/>
    <n v="39"/>
    <x v="1"/>
    <x v="38"/>
    <n v="1"/>
    <n v="3"/>
    <x v="0"/>
    <x v="1"/>
  </r>
  <r>
    <x v="810"/>
    <x v="772"/>
    <x v="67"/>
    <x v="2"/>
    <x v="2"/>
    <x v="3"/>
    <x v="6"/>
    <n v="5"/>
    <n v="0"/>
    <n v="0"/>
    <n v="0"/>
    <n v="109"/>
    <n v="47"/>
    <x v="1"/>
    <x v="81"/>
    <n v="2"/>
    <n v="5"/>
    <x v="1"/>
    <x v="1"/>
  </r>
  <r>
    <x v="811"/>
    <x v="773"/>
    <x v="3"/>
    <x v="2"/>
    <x v="4"/>
    <x v="5"/>
    <x v="4"/>
    <n v="6"/>
    <n v="0"/>
    <n v="0"/>
    <n v="0"/>
    <n v="123"/>
    <n v="31"/>
    <x v="2"/>
    <x v="245"/>
    <n v="0"/>
    <n v="3"/>
    <x v="0"/>
    <x v="1"/>
  </r>
  <r>
    <x v="812"/>
    <x v="774"/>
    <x v="18"/>
    <x v="0"/>
    <x v="5"/>
    <x v="4"/>
    <x v="4"/>
    <n v="5"/>
    <n v="0"/>
    <n v="0"/>
    <n v="0"/>
    <n v="115"/>
    <n v="56"/>
    <x v="1"/>
    <x v="341"/>
    <n v="2"/>
    <n v="5"/>
    <x v="1"/>
    <x v="1"/>
  </r>
  <r>
    <x v="813"/>
    <x v="775"/>
    <x v="70"/>
    <x v="1"/>
    <x v="2"/>
    <x v="3"/>
    <x v="6"/>
    <n v="7"/>
    <n v="0"/>
    <n v="0"/>
    <n v="0"/>
    <n v="111"/>
    <n v="43"/>
    <x v="1"/>
    <x v="149"/>
    <n v="1"/>
    <n v="2"/>
    <x v="4"/>
    <x v="1"/>
  </r>
  <r>
    <x v="814"/>
    <x v="776"/>
    <x v="3"/>
    <x v="1"/>
    <x v="1"/>
    <x v="3"/>
    <x v="6"/>
    <n v="8"/>
    <n v="0"/>
    <n v="0"/>
    <n v="0"/>
    <n v="118"/>
    <n v="56"/>
    <x v="1"/>
    <x v="150"/>
    <n v="2"/>
    <n v="3"/>
    <x v="0"/>
    <x v="1"/>
  </r>
  <r>
    <x v="815"/>
    <x v="777"/>
    <x v="88"/>
    <x v="3"/>
    <x v="4"/>
    <x v="9"/>
    <x v="9"/>
    <n v="3"/>
    <n v="0"/>
    <n v="0"/>
    <n v="0"/>
    <n v="117"/>
    <n v="67"/>
    <x v="0"/>
    <x v="542"/>
    <n v="1"/>
    <n v="3"/>
    <x v="0"/>
    <x v="1"/>
  </r>
  <r>
    <x v="816"/>
    <x v="778"/>
    <x v="62"/>
    <x v="1"/>
    <x v="4"/>
    <x v="1"/>
    <x v="8"/>
    <n v="7"/>
    <n v="0"/>
    <n v="0"/>
    <n v="0"/>
    <n v="116"/>
    <n v="51"/>
    <x v="1"/>
    <x v="543"/>
    <n v="1"/>
    <n v="4"/>
    <x v="2"/>
    <x v="1"/>
  </r>
  <r>
    <x v="817"/>
    <x v="779"/>
    <x v="86"/>
    <x v="2"/>
    <x v="5"/>
    <x v="11"/>
    <x v="9"/>
    <n v="3"/>
    <n v="0"/>
    <n v="0"/>
    <n v="0"/>
    <n v="123"/>
    <n v="43"/>
    <x v="1"/>
    <x v="544"/>
    <n v="0"/>
    <n v="3"/>
    <x v="0"/>
    <x v="1"/>
  </r>
  <r>
    <x v="818"/>
    <x v="780"/>
    <x v="18"/>
    <x v="2"/>
    <x v="1"/>
    <x v="3"/>
    <x v="6"/>
    <n v="6"/>
    <n v="0"/>
    <n v="0"/>
    <n v="0"/>
    <n v="114"/>
    <n v="43"/>
    <x v="1"/>
    <x v="8"/>
    <n v="1"/>
    <n v="2"/>
    <x v="4"/>
    <x v="1"/>
  </r>
  <r>
    <x v="819"/>
    <x v="781"/>
    <x v="42"/>
    <x v="1"/>
    <x v="5"/>
    <x v="6"/>
    <x v="8"/>
    <n v="5"/>
    <n v="1"/>
    <n v="0"/>
    <n v="0"/>
    <n v="105"/>
    <n v="46"/>
    <x v="1"/>
    <x v="545"/>
    <n v="1"/>
    <n v="3"/>
    <x v="0"/>
    <x v="1"/>
  </r>
  <r>
    <x v="820"/>
    <x v="782"/>
    <x v="90"/>
    <x v="0"/>
    <x v="2"/>
    <x v="1"/>
    <x v="6"/>
    <n v="5"/>
    <n v="0"/>
    <n v="0"/>
    <n v="0"/>
    <n v="112"/>
    <n v="73"/>
    <x v="0"/>
    <x v="389"/>
    <n v="2"/>
    <n v="3"/>
    <x v="0"/>
    <x v="1"/>
  </r>
  <r>
    <x v="821"/>
    <x v="783"/>
    <x v="72"/>
    <x v="0"/>
    <x v="7"/>
    <x v="2"/>
    <x v="3"/>
    <n v="5"/>
    <n v="0"/>
    <n v="0"/>
    <n v="0"/>
    <n v="121"/>
    <n v="49"/>
    <x v="1"/>
    <x v="546"/>
    <n v="1"/>
    <n v="3"/>
    <x v="0"/>
    <x v="1"/>
  </r>
  <r>
    <x v="822"/>
    <x v="137"/>
    <x v="43"/>
    <x v="4"/>
    <x v="7"/>
    <x v="3"/>
    <x v="0"/>
    <n v="6"/>
    <n v="0"/>
    <n v="0"/>
    <n v="0"/>
    <n v="103"/>
    <n v="35"/>
    <x v="2"/>
    <x v="125"/>
    <n v="1"/>
    <n v="3"/>
    <x v="0"/>
    <x v="1"/>
  </r>
  <r>
    <x v="823"/>
    <x v="784"/>
    <x v="30"/>
    <x v="4"/>
    <x v="6"/>
    <x v="3"/>
    <x v="6"/>
    <n v="9"/>
    <n v="0"/>
    <n v="0"/>
    <n v="0"/>
    <n v="121"/>
    <n v="42"/>
    <x v="1"/>
    <x v="222"/>
    <n v="1"/>
    <n v="3"/>
    <x v="0"/>
    <x v="1"/>
  </r>
  <r>
    <x v="824"/>
    <x v="785"/>
    <x v="39"/>
    <x v="2"/>
    <x v="7"/>
    <x v="6"/>
    <x v="4"/>
    <n v="1"/>
    <n v="0"/>
    <n v="0"/>
    <n v="0"/>
    <n v="113"/>
    <n v="63"/>
    <x v="0"/>
    <x v="547"/>
    <n v="0"/>
    <n v="2"/>
    <x v="4"/>
    <x v="1"/>
  </r>
  <r>
    <x v="825"/>
    <x v="786"/>
    <x v="58"/>
    <x v="2"/>
    <x v="3"/>
    <x v="6"/>
    <x v="4"/>
    <n v="2"/>
    <n v="1"/>
    <n v="1"/>
    <n v="0"/>
    <n v="107"/>
    <n v="53"/>
    <x v="1"/>
    <x v="548"/>
    <n v="0"/>
    <n v="3"/>
    <x v="0"/>
    <x v="0"/>
  </r>
  <r>
    <x v="826"/>
    <x v="787"/>
    <x v="63"/>
    <x v="1"/>
    <x v="7"/>
    <x v="6"/>
    <x v="7"/>
    <n v="3"/>
    <n v="0"/>
    <n v="0"/>
    <n v="0"/>
    <n v="123"/>
    <n v="32"/>
    <x v="2"/>
    <x v="549"/>
    <n v="0"/>
    <n v="2"/>
    <x v="4"/>
    <x v="1"/>
  </r>
  <r>
    <x v="827"/>
    <x v="788"/>
    <x v="89"/>
    <x v="0"/>
    <x v="5"/>
    <x v="9"/>
    <x v="7"/>
    <n v="5"/>
    <n v="0"/>
    <n v="0"/>
    <n v="0"/>
    <n v="120"/>
    <n v="67"/>
    <x v="0"/>
    <x v="550"/>
    <n v="1"/>
    <n v="4"/>
    <x v="2"/>
    <x v="1"/>
  </r>
  <r>
    <x v="828"/>
    <x v="789"/>
    <x v="55"/>
    <x v="1"/>
    <x v="7"/>
    <x v="1"/>
    <x v="8"/>
    <n v="5"/>
    <n v="0"/>
    <n v="0"/>
    <n v="0"/>
    <n v="110"/>
    <n v="60"/>
    <x v="0"/>
    <x v="551"/>
    <n v="1"/>
    <n v="3"/>
    <x v="0"/>
    <x v="1"/>
  </r>
  <r>
    <x v="829"/>
    <x v="790"/>
    <x v="24"/>
    <x v="4"/>
    <x v="7"/>
    <x v="1"/>
    <x v="6"/>
    <n v="5"/>
    <n v="0"/>
    <n v="0"/>
    <n v="0"/>
    <n v="115"/>
    <n v="43"/>
    <x v="1"/>
    <x v="3"/>
    <n v="2"/>
    <n v="3"/>
    <x v="0"/>
    <x v="1"/>
  </r>
  <r>
    <x v="830"/>
    <x v="791"/>
    <x v="61"/>
    <x v="1"/>
    <x v="3"/>
    <x v="4"/>
    <x v="6"/>
    <n v="6"/>
    <n v="0"/>
    <n v="0"/>
    <n v="0"/>
    <n v="114"/>
    <n v="49"/>
    <x v="1"/>
    <x v="552"/>
    <n v="1"/>
    <n v="3"/>
    <x v="0"/>
    <x v="1"/>
  </r>
  <r>
    <x v="831"/>
    <x v="22"/>
    <x v="20"/>
    <x v="0"/>
    <x v="4"/>
    <x v="2"/>
    <x v="10"/>
    <n v="4"/>
    <n v="0"/>
    <n v="0"/>
    <n v="0"/>
    <n v="107"/>
    <n v="69"/>
    <x v="0"/>
    <x v="21"/>
    <n v="1"/>
    <n v="5"/>
    <x v="1"/>
    <x v="1"/>
  </r>
  <r>
    <x v="832"/>
    <x v="792"/>
    <x v="1"/>
    <x v="2"/>
    <x v="5"/>
    <x v="11"/>
    <x v="2"/>
    <n v="3"/>
    <n v="1"/>
    <n v="0"/>
    <n v="1"/>
    <n v="121"/>
    <n v="66"/>
    <x v="0"/>
    <x v="553"/>
    <n v="0"/>
    <n v="2"/>
    <x v="4"/>
    <x v="1"/>
  </r>
  <r>
    <x v="833"/>
    <x v="793"/>
    <x v="58"/>
    <x v="1"/>
    <x v="1"/>
    <x v="1"/>
    <x v="1"/>
    <n v="5"/>
    <n v="1"/>
    <n v="0"/>
    <n v="0"/>
    <n v="103"/>
    <n v="57"/>
    <x v="1"/>
    <x v="163"/>
    <n v="2"/>
    <n v="5"/>
    <x v="1"/>
    <x v="1"/>
  </r>
  <r>
    <x v="834"/>
    <x v="794"/>
    <x v="47"/>
    <x v="0"/>
    <x v="5"/>
    <x v="1"/>
    <x v="4"/>
    <n v="8"/>
    <n v="0"/>
    <n v="0"/>
    <n v="1"/>
    <n v="105"/>
    <n v="49"/>
    <x v="1"/>
    <x v="299"/>
    <n v="1"/>
    <n v="5"/>
    <x v="1"/>
    <x v="0"/>
  </r>
  <r>
    <x v="835"/>
    <x v="795"/>
    <x v="64"/>
    <x v="6"/>
    <x v="10"/>
    <x v="2"/>
    <x v="9"/>
    <n v="7"/>
    <n v="0"/>
    <n v="0"/>
    <n v="0"/>
    <n v="117"/>
    <n v="44"/>
    <x v="1"/>
    <x v="554"/>
    <n v="1"/>
    <n v="3"/>
    <x v="0"/>
    <x v="1"/>
  </r>
  <r>
    <x v="836"/>
    <x v="796"/>
    <x v="39"/>
    <x v="2"/>
    <x v="1"/>
    <x v="3"/>
    <x v="6"/>
    <n v="7"/>
    <n v="0"/>
    <n v="0"/>
    <n v="0"/>
    <n v="105"/>
    <n v="50"/>
    <x v="1"/>
    <x v="284"/>
    <n v="1"/>
    <n v="4"/>
    <x v="2"/>
    <x v="1"/>
  </r>
  <r>
    <x v="837"/>
    <x v="797"/>
    <x v="91"/>
    <x v="0"/>
    <x v="4"/>
    <x v="2"/>
    <x v="12"/>
    <n v="5"/>
    <n v="0"/>
    <n v="0"/>
    <n v="0"/>
    <n v="118"/>
    <n v="38"/>
    <x v="1"/>
    <x v="555"/>
    <n v="2"/>
    <n v="3"/>
    <x v="0"/>
    <x v="1"/>
  </r>
  <r>
    <x v="838"/>
    <x v="798"/>
    <x v="76"/>
    <x v="1"/>
    <x v="1"/>
    <x v="3"/>
    <x v="6"/>
    <n v="8"/>
    <n v="0"/>
    <n v="0"/>
    <n v="0"/>
    <n v="122"/>
    <n v="57"/>
    <x v="1"/>
    <x v="556"/>
    <n v="2"/>
    <n v="3"/>
    <x v="0"/>
    <x v="1"/>
  </r>
  <r>
    <x v="839"/>
    <x v="799"/>
    <x v="51"/>
    <x v="2"/>
    <x v="4"/>
    <x v="8"/>
    <x v="2"/>
    <n v="2"/>
    <n v="0"/>
    <n v="1"/>
    <n v="0"/>
    <n v="115"/>
    <n v="34"/>
    <x v="2"/>
    <x v="387"/>
    <n v="0"/>
    <n v="2"/>
    <x v="4"/>
    <x v="1"/>
  </r>
  <r>
    <x v="840"/>
    <x v="146"/>
    <x v="97"/>
    <x v="1"/>
    <x v="2"/>
    <x v="3"/>
    <x v="6"/>
    <n v="8"/>
    <n v="0"/>
    <n v="0"/>
    <n v="0"/>
    <n v="107"/>
    <n v="54"/>
    <x v="1"/>
    <x v="556"/>
    <n v="1"/>
    <n v="3"/>
    <x v="0"/>
    <x v="1"/>
  </r>
  <r>
    <x v="841"/>
    <x v="800"/>
    <x v="59"/>
    <x v="7"/>
    <x v="4"/>
    <x v="1"/>
    <x v="0"/>
    <n v="8"/>
    <n v="0"/>
    <n v="0"/>
    <n v="0"/>
    <n v="106"/>
    <n v="54"/>
    <x v="1"/>
    <x v="557"/>
    <n v="2"/>
    <n v="4"/>
    <x v="2"/>
    <x v="1"/>
  </r>
  <r>
    <x v="842"/>
    <x v="10"/>
    <x v="3"/>
    <x v="2"/>
    <x v="9"/>
    <x v="3"/>
    <x v="6"/>
    <n v="6"/>
    <n v="0"/>
    <n v="0"/>
    <n v="0"/>
    <n v="119"/>
    <n v="36"/>
    <x v="1"/>
    <x v="340"/>
    <n v="0"/>
    <n v="3"/>
    <x v="0"/>
    <x v="1"/>
  </r>
  <r>
    <x v="843"/>
    <x v="801"/>
    <x v="82"/>
    <x v="7"/>
    <x v="6"/>
    <x v="1"/>
    <x v="3"/>
    <n v="7"/>
    <n v="0"/>
    <n v="0"/>
    <n v="0"/>
    <n v="122"/>
    <n v="34"/>
    <x v="2"/>
    <x v="558"/>
    <n v="1"/>
    <n v="2"/>
    <x v="4"/>
    <x v="1"/>
  </r>
  <r>
    <x v="844"/>
    <x v="802"/>
    <x v="72"/>
    <x v="1"/>
    <x v="4"/>
    <x v="1"/>
    <x v="0"/>
    <n v="7"/>
    <n v="0"/>
    <n v="0"/>
    <n v="0"/>
    <n v="108"/>
    <n v="48"/>
    <x v="1"/>
    <x v="304"/>
    <n v="1"/>
    <n v="2"/>
    <x v="4"/>
    <x v="1"/>
  </r>
  <r>
    <x v="845"/>
    <x v="803"/>
    <x v="38"/>
    <x v="0"/>
    <x v="6"/>
    <x v="2"/>
    <x v="7"/>
    <n v="4"/>
    <n v="0"/>
    <n v="0"/>
    <n v="0"/>
    <n v="114"/>
    <n v="50"/>
    <x v="1"/>
    <x v="243"/>
    <n v="1"/>
    <n v="5"/>
    <x v="1"/>
    <x v="1"/>
  </r>
  <r>
    <x v="846"/>
    <x v="804"/>
    <x v="20"/>
    <x v="0"/>
    <x v="3"/>
    <x v="1"/>
    <x v="7"/>
    <n v="5"/>
    <n v="0"/>
    <n v="0"/>
    <n v="0"/>
    <n v="117"/>
    <n v="57"/>
    <x v="1"/>
    <x v="434"/>
    <n v="1"/>
    <n v="4"/>
    <x v="2"/>
    <x v="1"/>
  </r>
  <r>
    <x v="847"/>
    <x v="805"/>
    <x v="82"/>
    <x v="2"/>
    <x v="1"/>
    <x v="3"/>
    <x v="1"/>
    <n v="7"/>
    <n v="0"/>
    <n v="0"/>
    <n v="0"/>
    <n v="111"/>
    <n v="37"/>
    <x v="1"/>
    <x v="145"/>
    <n v="2"/>
    <n v="4"/>
    <x v="2"/>
    <x v="1"/>
  </r>
  <r>
    <x v="848"/>
    <x v="806"/>
    <x v="40"/>
    <x v="0"/>
    <x v="2"/>
    <x v="4"/>
    <x v="7"/>
    <n v="3"/>
    <n v="0"/>
    <n v="0"/>
    <n v="0"/>
    <n v="115"/>
    <n v="45"/>
    <x v="1"/>
    <x v="437"/>
    <n v="1"/>
    <n v="3"/>
    <x v="0"/>
    <x v="1"/>
  </r>
  <r>
    <x v="849"/>
    <x v="807"/>
    <x v="97"/>
    <x v="1"/>
    <x v="2"/>
    <x v="3"/>
    <x v="6"/>
    <n v="7"/>
    <n v="0"/>
    <n v="0"/>
    <n v="0"/>
    <n v="122"/>
    <n v="44"/>
    <x v="1"/>
    <x v="186"/>
    <n v="1"/>
    <n v="3"/>
    <x v="0"/>
    <x v="1"/>
  </r>
  <r>
    <x v="850"/>
    <x v="808"/>
    <x v="63"/>
    <x v="2"/>
    <x v="3"/>
    <x v="11"/>
    <x v="0"/>
    <n v="3"/>
    <n v="0"/>
    <n v="0"/>
    <n v="0"/>
    <n v="111"/>
    <n v="40"/>
    <x v="1"/>
    <x v="377"/>
    <n v="0"/>
    <n v="5"/>
    <x v="1"/>
    <x v="1"/>
  </r>
  <r>
    <x v="851"/>
    <x v="809"/>
    <x v="72"/>
    <x v="1"/>
    <x v="3"/>
    <x v="9"/>
    <x v="0"/>
    <n v="3"/>
    <n v="0"/>
    <n v="0"/>
    <n v="0"/>
    <n v="107"/>
    <n v="64"/>
    <x v="0"/>
    <x v="559"/>
    <n v="1"/>
    <n v="3"/>
    <x v="0"/>
    <x v="1"/>
  </r>
  <r>
    <x v="852"/>
    <x v="810"/>
    <x v="28"/>
    <x v="0"/>
    <x v="6"/>
    <x v="3"/>
    <x v="6"/>
    <n v="7"/>
    <n v="0"/>
    <n v="0"/>
    <n v="0"/>
    <n v="102"/>
    <n v="47"/>
    <x v="1"/>
    <x v="80"/>
    <n v="1"/>
    <n v="3"/>
    <x v="0"/>
    <x v="1"/>
  </r>
  <r>
    <x v="853"/>
    <x v="811"/>
    <x v="59"/>
    <x v="4"/>
    <x v="7"/>
    <x v="1"/>
    <x v="0"/>
    <n v="7"/>
    <n v="0"/>
    <n v="0"/>
    <n v="0"/>
    <n v="104"/>
    <n v="42"/>
    <x v="1"/>
    <x v="405"/>
    <n v="2"/>
    <n v="2"/>
    <x v="4"/>
    <x v="1"/>
  </r>
  <r>
    <x v="854"/>
    <x v="812"/>
    <x v="5"/>
    <x v="2"/>
    <x v="3"/>
    <x v="11"/>
    <x v="2"/>
    <n v="3"/>
    <n v="0"/>
    <n v="0"/>
    <n v="0"/>
    <n v="110"/>
    <n v="45"/>
    <x v="1"/>
    <x v="560"/>
    <n v="1"/>
    <n v="4"/>
    <x v="2"/>
    <x v="1"/>
  </r>
  <r>
    <x v="855"/>
    <x v="813"/>
    <x v="52"/>
    <x v="2"/>
    <x v="6"/>
    <x v="10"/>
    <x v="8"/>
    <n v="2"/>
    <n v="1"/>
    <n v="1"/>
    <n v="1"/>
    <n v="111"/>
    <n v="70"/>
    <x v="0"/>
    <x v="487"/>
    <n v="0"/>
    <n v="3"/>
    <x v="0"/>
    <x v="1"/>
  </r>
  <r>
    <x v="856"/>
    <x v="814"/>
    <x v="78"/>
    <x v="6"/>
    <x v="4"/>
    <x v="6"/>
    <x v="0"/>
    <n v="6"/>
    <n v="0"/>
    <n v="0"/>
    <n v="0"/>
    <n v="114"/>
    <n v="52"/>
    <x v="1"/>
    <x v="561"/>
    <n v="2"/>
    <n v="4"/>
    <x v="2"/>
    <x v="1"/>
  </r>
  <r>
    <x v="857"/>
    <x v="815"/>
    <x v="42"/>
    <x v="1"/>
    <x v="7"/>
    <x v="3"/>
    <x v="0"/>
    <n v="8"/>
    <n v="0"/>
    <n v="0"/>
    <n v="0"/>
    <n v="118"/>
    <n v="40"/>
    <x v="1"/>
    <x v="321"/>
    <n v="1"/>
    <n v="3"/>
    <x v="0"/>
    <x v="1"/>
  </r>
  <r>
    <x v="858"/>
    <x v="816"/>
    <x v="43"/>
    <x v="2"/>
    <x v="4"/>
    <x v="8"/>
    <x v="9"/>
    <n v="1"/>
    <n v="0"/>
    <n v="0"/>
    <n v="0"/>
    <n v="104"/>
    <n v="67"/>
    <x v="0"/>
    <x v="502"/>
    <n v="0"/>
    <n v="4"/>
    <x v="2"/>
    <x v="1"/>
  </r>
  <r>
    <x v="859"/>
    <x v="817"/>
    <x v="24"/>
    <x v="4"/>
    <x v="7"/>
    <x v="1"/>
    <x v="6"/>
    <n v="9"/>
    <n v="0"/>
    <n v="0"/>
    <n v="0"/>
    <n v="119"/>
    <n v="45"/>
    <x v="1"/>
    <x v="562"/>
    <n v="1"/>
    <n v="2"/>
    <x v="4"/>
    <x v="1"/>
  </r>
  <r>
    <x v="860"/>
    <x v="818"/>
    <x v="4"/>
    <x v="0"/>
    <x v="7"/>
    <x v="1"/>
    <x v="1"/>
    <n v="8"/>
    <n v="1"/>
    <n v="0"/>
    <n v="0"/>
    <n v="106"/>
    <n v="51"/>
    <x v="1"/>
    <x v="507"/>
    <n v="1"/>
    <n v="3"/>
    <x v="0"/>
    <x v="0"/>
  </r>
  <r>
    <x v="861"/>
    <x v="819"/>
    <x v="4"/>
    <x v="1"/>
    <x v="2"/>
    <x v="3"/>
    <x v="6"/>
    <n v="8"/>
    <n v="0"/>
    <n v="0"/>
    <n v="0"/>
    <n v="122"/>
    <n v="48"/>
    <x v="1"/>
    <x v="119"/>
    <n v="1"/>
    <n v="3"/>
    <x v="0"/>
    <x v="1"/>
  </r>
  <r>
    <x v="862"/>
    <x v="820"/>
    <x v="79"/>
    <x v="2"/>
    <x v="9"/>
    <x v="3"/>
    <x v="6"/>
    <n v="5"/>
    <n v="0"/>
    <n v="0"/>
    <n v="0"/>
    <n v="113"/>
    <n v="48"/>
    <x v="1"/>
    <x v="70"/>
    <n v="2"/>
    <n v="3"/>
    <x v="0"/>
    <x v="1"/>
  </r>
  <r>
    <x v="863"/>
    <x v="821"/>
    <x v="69"/>
    <x v="1"/>
    <x v="2"/>
    <x v="3"/>
    <x v="6"/>
    <n v="6"/>
    <n v="0"/>
    <n v="0"/>
    <n v="0"/>
    <n v="102"/>
    <n v="42"/>
    <x v="1"/>
    <x v="42"/>
    <n v="2"/>
    <n v="2"/>
    <x v="4"/>
    <x v="1"/>
  </r>
  <r>
    <x v="864"/>
    <x v="638"/>
    <x v="24"/>
    <x v="2"/>
    <x v="3"/>
    <x v="6"/>
    <x v="2"/>
    <n v="2"/>
    <n v="0"/>
    <n v="0"/>
    <n v="0"/>
    <n v="123"/>
    <n v="51"/>
    <x v="1"/>
    <x v="460"/>
    <n v="0"/>
    <n v="5"/>
    <x v="1"/>
    <x v="0"/>
  </r>
  <r>
    <x v="865"/>
    <x v="822"/>
    <x v="98"/>
    <x v="2"/>
    <x v="7"/>
    <x v="2"/>
    <x v="11"/>
    <n v="1"/>
    <n v="0"/>
    <n v="0"/>
    <n v="0"/>
    <n v="114"/>
    <n v="53"/>
    <x v="1"/>
    <x v="563"/>
    <n v="0"/>
    <n v="5"/>
    <x v="1"/>
    <x v="1"/>
  </r>
  <r>
    <x v="866"/>
    <x v="823"/>
    <x v="50"/>
    <x v="4"/>
    <x v="4"/>
    <x v="1"/>
    <x v="0"/>
    <n v="9"/>
    <n v="0"/>
    <n v="0"/>
    <n v="0"/>
    <n v="121"/>
    <n v="70"/>
    <x v="0"/>
    <x v="158"/>
    <n v="3"/>
    <n v="5"/>
    <x v="1"/>
    <x v="1"/>
  </r>
  <r>
    <x v="867"/>
    <x v="824"/>
    <x v="5"/>
    <x v="1"/>
    <x v="2"/>
    <x v="3"/>
    <x v="6"/>
    <n v="7"/>
    <n v="0"/>
    <n v="0"/>
    <n v="0"/>
    <n v="108"/>
    <n v="64"/>
    <x v="0"/>
    <x v="42"/>
    <n v="2"/>
    <n v="3"/>
    <x v="0"/>
    <x v="1"/>
  </r>
  <r>
    <x v="868"/>
    <x v="825"/>
    <x v="62"/>
    <x v="10"/>
    <x v="11"/>
    <x v="2"/>
    <x v="8"/>
    <n v="8"/>
    <n v="0"/>
    <n v="0"/>
    <n v="0"/>
    <n v="117"/>
    <n v="61"/>
    <x v="0"/>
    <x v="505"/>
    <n v="2"/>
    <n v="3"/>
    <x v="0"/>
    <x v="1"/>
  </r>
  <r>
    <x v="869"/>
    <x v="826"/>
    <x v="99"/>
    <x v="1"/>
    <x v="2"/>
    <x v="6"/>
    <x v="2"/>
    <n v="5"/>
    <n v="0"/>
    <n v="0"/>
    <n v="0"/>
    <n v="108"/>
    <n v="45"/>
    <x v="1"/>
    <x v="564"/>
    <n v="0"/>
    <n v="4"/>
    <x v="2"/>
    <x v="1"/>
  </r>
  <r>
    <x v="870"/>
    <x v="827"/>
    <x v="73"/>
    <x v="1"/>
    <x v="2"/>
    <x v="3"/>
    <x v="6"/>
    <n v="9"/>
    <n v="1"/>
    <n v="0"/>
    <n v="0"/>
    <n v="118"/>
    <n v="50"/>
    <x v="1"/>
    <x v="565"/>
    <n v="1"/>
    <n v="3"/>
    <x v="0"/>
    <x v="1"/>
  </r>
  <r>
    <x v="871"/>
    <x v="828"/>
    <x v="40"/>
    <x v="7"/>
    <x v="3"/>
    <x v="2"/>
    <x v="8"/>
    <n v="5"/>
    <n v="0"/>
    <n v="0"/>
    <n v="0"/>
    <n v="123"/>
    <n v="58"/>
    <x v="1"/>
    <x v="566"/>
    <n v="2"/>
    <n v="4"/>
    <x v="2"/>
    <x v="1"/>
  </r>
  <r>
    <x v="872"/>
    <x v="829"/>
    <x v="87"/>
    <x v="2"/>
    <x v="7"/>
    <x v="0"/>
    <x v="12"/>
    <n v="1"/>
    <n v="0"/>
    <n v="0"/>
    <n v="0"/>
    <n v="107"/>
    <n v="40"/>
    <x v="1"/>
    <x v="567"/>
    <n v="0"/>
    <n v="3"/>
    <x v="0"/>
    <x v="1"/>
  </r>
  <r>
    <x v="873"/>
    <x v="830"/>
    <x v="85"/>
    <x v="2"/>
    <x v="1"/>
    <x v="3"/>
    <x v="1"/>
    <n v="7"/>
    <n v="0"/>
    <n v="0"/>
    <n v="0"/>
    <n v="104"/>
    <n v="32"/>
    <x v="2"/>
    <x v="322"/>
    <n v="1"/>
    <n v="1"/>
    <x v="3"/>
    <x v="1"/>
  </r>
  <r>
    <x v="874"/>
    <x v="37"/>
    <x v="11"/>
    <x v="1"/>
    <x v="5"/>
    <x v="0"/>
    <x v="8"/>
    <n v="6"/>
    <n v="1"/>
    <n v="0"/>
    <n v="0"/>
    <n v="119"/>
    <n v="80"/>
    <x v="0"/>
    <x v="36"/>
    <n v="0"/>
    <n v="5"/>
    <x v="1"/>
    <x v="0"/>
  </r>
  <r>
    <x v="875"/>
    <x v="831"/>
    <x v="81"/>
    <x v="1"/>
    <x v="0"/>
    <x v="0"/>
    <x v="8"/>
    <n v="6"/>
    <n v="0"/>
    <n v="0"/>
    <n v="0"/>
    <n v="120"/>
    <n v="51"/>
    <x v="1"/>
    <x v="568"/>
    <n v="1"/>
    <n v="5"/>
    <x v="1"/>
    <x v="1"/>
  </r>
  <r>
    <x v="876"/>
    <x v="832"/>
    <x v="27"/>
    <x v="2"/>
    <x v="4"/>
    <x v="8"/>
    <x v="0"/>
    <n v="5"/>
    <n v="0"/>
    <n v="0"/>
    <n v="0"/>
    <n v="112"/>
    <n v="67"/>
    <x v="0"/>
    <x v="569"/>
    <n v="1"/>
    <n v="3"/>
    <x v="0"/>
    <x v="0"/>
  </r>
  <r>
    <x v="877"/>
    <x v="833"/>
    <x v="92"/>
    <x v="1"/>
    <x v="10"/>
    <x v="6"/>
    <x v="4"/>
    <n v="4"/>
    <n v="0"/>
    <n v="0"/>
    <n v="0"/>
    <n v="107"/>
    <n v="65"/>
    <x v="0"/>
    <x v="570"/>
    <n v="1"/>
    <n v="3"/>
    <x v="0"/>
    <x v="1"/>
  </r>
  <r>
    <x v="878"/>
    <x v="834"/>
    <x v="88"/>
    <x v="0"/>
    <x v="6"/>
    <x v="2"/>
    <x v="7"/>
    <n v="6"/>
    <n v="0"/>
    <n v="0"/>
    <n v="0"/>
    <n v="112"/>
    <n v="49"/>
    <x v="1"/>
    <x v="243"/>
    <n v="1"/>
    <n v="5"/>
    <x v="1"/>
    <x v="1"/>
  </r>
  <r>
    <x v="879"/>
    <x v="835"/>
    <x v="1"/>
    <x v="4"/>
    <x v="6"/>
    <x v="3"/>
    <x v="6"/>
    <n v="8"/>
    <n v="0"/>
    <n v="0"/>
    <n v="0"/>
    <n v="110"/>
    <n v="37"/>
    <x v="1"/>
    <x v="571"/>
    <n v="1"/>
    <n v="3"/>
    <x v="0"/>
    <x v="1"/>
  </r>
  <r>
    <x v="880"/>
    <x v="836"/>
    <x v="72"/>
    <x v="2"/>
    <x v="6"/>
    <x v="4"/>
    <x v="2"/>
    <n v="2"/>
    <n v="0"/>
    <n v="0"/>
    <n v="0"/>
    <n v="118"/>
    <n v="65"/>
    <x v="0"/>
    <x v="456"/>
    <n v="0"/>
    <n v="3"/>
    <x v="0"/>
    <x v="1"/>
  </r>
  <r>
    <x v="881"/>
    <x v="837"/>
    <x v="62"/>
    <x v="1"/>
    <x v="6"/>
    <x v="1"/>
    <x v="0"/>
    <n v="6"/>
    <n v="0"/>
    <n v="0"/>
    <n v="0"/>
    <n v="112"/>
    <n v="53"/>
    <x v="1"/>
    <x v="572"/>
    <n v="1"/>
    <n v="3"/>
    <x v="0"/>
    <x v="1"/>
  </r>
  <r>
    <x v="882"/>
    <x v="838"/>
    <x v="73"/>
    <x v="2"/>
    <x v="6"/>
    <x v="9"/>
    <x v="3"/>
    <n v="2"/>
    <n v="0"/>
    <n v="0"/>
    <n v="0"/>
    <n v="113"/>
    <n v="56"/>
    <x v="1"/>
    <x v="573"/>
    <n v="0"/>
    <n v="3"/>
    <x v="0"/>
    <x v="1"/>
  </r>
  <r>
    <x v="883"/>
    <x v="839"/>
    <x v="7"/>
    <x v="2"/>
    <x v="7"/>
    <x v="4"/>
    <x v="3"/>
    <n v="3"/>
    <n v="0"/>
    <n v="0"/>
    <n v="0"/>
    <n v="108"/>
    <n v="50"/>
    <x v="1"/>
    <x v="574"/>
    <n v="0"/>
    <n v="3"/>
    <x v="0"/>
    <x v="1"/>
  </r>
  <r>
    <x v="884"/>
    <x v="840"/>
    <x v="70"/>
    <x v="3"/>
    <x v="6"/>
    <x v="1"/>
    <x v="3"/>
    <n v="5"/>
    <n v="0"/>
    <n v="0"/>
    <n v="0"/>
    <n v="117"/>
    <n v="54"/>
    <x v="1"/>
    <x v="575"/>
    <n v="3"/>
    <n v="3"/>
    <x v="0"/>
    <x v="1"/>
  </r>
  <r>
    <x v="885"/>
    <x v="841"/>
    <x v="3"/>
    <x v="2"/>
    <x v="7"/>
    <x v="5"/>
    <x v="2"/>
    <n v="0"/>
    <n v="0"/>
    <n v="0"/>
    <n v="0"/>
    <n v="104"/>
    <n v="46"/>
    <x v="1"/>
    <x v="576"/>
    <n v="0"/>
    <n v="3"/>
    <x v="0"/>
    <x v="1"/>
  </r>
  <r>
    <x v="886"/>
    <x v="842"/>
    <x v="70"/>
    <x v="9"/>
    <x v="5"/>
    <x v="5"/>
    <x v="4"/>
    <n v="2"/>
    <n v="0"/>
    <n v="0"/>
    <n v="1"/>
    <n v="109"/>
    <n v="62"/>
    <x v="0"/>
    <x v="577"/>
    <n v="0"/>
    <n v="3"/>
    <x v="0"/>
    <x v="0"/>
  </r>
  <r>
    <x v="887"/>
    <x v="843"/>
    <x v="29"/>
    <x v="2"/>
    <x v="1"/>
    <x v="3"/>
    <x v="1"/>
    <n v="7"/>
    <n v="0"/>
    <n v="0"/>
    <n v="0"/>
    <n v="109"/>
    <n v="52"/>
    <x v="1"/>
    <x v="244"/>
    <n v="1"/>
    <n v="3"/>
    <x v="0"/>
    <x v="1"/>
  </r>
  <r>
    <x v="888"/>
    <x v="844"/>
    <x v="3"/>
    <x v="2"/>
    <x v="2"/>
    <x v="3"/>
    <x v="6"/>
    <n v="5"/>
    <n v="0"/>
    <n v="0"/>
    <n v="0"/>
    <n v="107"/>
    <n v="49"/>
    <x v="1"/>
    <x v="35"/>
    <n v="1"/>
    <n v="3"/>
    <x v="0"/>
    <x v="1"/>
  </r>
  <r>
    <x v="889"/>
    <x v="845"/>
    <x v="12"/>
    <x v="2"/>
    <x v="2"/>
    <x v="1"/>
    <x v="3"/>
    <n v="4"/>
    <n v="0"/>
    <n v="0"/>
    <n v="0"/>
    <n v="105"/>
    <n v="37"/>
    <x v="1"/>
    <x v="578"/>
    <n v="0"/>
    <n v="5"/>
    <x v="1"/>
    <x v="1"/>
  </r>
  <r>
    <x v="890"/>
    <x v="846"/>
    <x v="45"/>
    <x v="2"/>
    <x v="7"/>
    <x v="0"/>
    <x v="7"/>
    <n v="1"/>
    <n v="0"/>
    <n v="0"/>
    <n v="0"/>
    <n v="114"/>
    <n v="57"/>
    <x v="1"/>
    <x v="467"/>
    <n v="0"/>
    <n v="5"/>
    <x v="1"/>
    <x v="1"/>
  </r>
  <r>
    <x v="891"/>
    <x v="847"/>
    <x v="48"/>
    <x v="2"/>
    <x v="7"/>
    <x v="0"/>
    <x v="8"/>
    <n v="2"/>
    <n v="0"/>
    <n v="0"/>
    <n v="0"/>
    <n v="109"/>
    <n v="31"/>
    <x v="2"/>
    <x v="61"/>
    <n v="0"/>
    <n v="3"/>
    <x v="0"/>
    <x v="1"/>
  </r>
  <r>
    <x v="892"/>
    <x v="848"/>
    <x v="35"/>
    <x v="7"/>
    <x v="10"/>
    <x v="9"/>
    <x v="2"/>
    <n v="8"/>
    <n v="0"/>
    <n v="0"/>
    <n v="0"/>
    <n v="119"/>
    <n v="60"/>
    <x v="0"/>
    <x v="170"/>
    <n v="1"/>
    <n v="5"/>
    <x v="1"/>
    <x v="0"/>
  </r>
  <r>
    <x v="893"/>
    <x v="849"/>
    <x v="90"/>
    <x v="1"/>
    <x v="7"/>
    <x v="1"/>
    <x v="0"/>
    <n v="7"/>
    <n v="0"/>
    <n v="0"/>
    <n v="0"/>
    <n v="113"/>
    <n v="51"/>
    <x v="1"/>
    <x v="579"/>
    <n v="1"/>
    <n v="4"/>
    <x v="2"/>
    <x v="0"/>
  </r>
  <r>
    <x v="894"/>
    <x v="850"/>
    <x v="38"/>
    <x v="2"/>
    <x v="5"/>
    <x v="4"/>
    <x v="4"/>
    <n v="3"/>
    <n v="0"/>
    <n v="1"/>
    <n v="0"/>
    <n v="121"/>
    <n v="29"/>
    <x v="2"/>
    <x v="580"/>
    <n v="0"/>
    <n v="3"/>
    <x v="0"/>
    <x v="0"/>
  </r>
  <r>
    <x v="895"/>
    <x v="851"/>
    <x v="13"/>
    <x v="2"/>
    <x v="7"/>
    <x v="5"/>
    <x v="3"/>
    <n v="1"/>
    <n v="0"/>
    <n v="0"/>
    <n v="0"/>
    <n v="115"/>
    <n v="69"/>
    <x v="0"/>
    <x v="361"/>
    <n v="0"/>
    <n v="3"/>
    <x v="0"/>
    <x v="1"/>
  </r>
  <r>
    <x v="896"/>
    <x v="852"/>
    <x v="16"/>
    <x v="2"/>
    <x v="7"/>
    <x v="5"/>
    <x v="4"/>
    <n v="2"/>
    <n v="0"/>
    <n v="0"/>
    <n v="0"/>
    <n v="108"/>
    <n v="63"/>
    <x v="0"/>
    <x v="327"/>
    <n v="0"/>
    <n v="4"/>
    <x v="2"/>
    <x v="1"/>
  </r>
  <r>
    <x v="897"/>
    <x v="505"/>
    <x v="49"/>
    <x v="2"/>
    <x v="5"/>
    <x v="6"/>
    <x v="3"/>
    <n v="3"/>
    <n v="0"/>
    <n v="1"/>
    <n v="0"/>
    <n v="112"/>
    <n v="41"/>
    <x v="1"/>
    <x v="229"/>
    <n v="0"/>
    <n v="5"/>
    <x v="1"/>
    <x v="0"/>
  </r>
  <r>
    <x v="898"/>
    <x v="853"/>
    <x v="42"/>
    <x v="1"/>
    <x v="7"/>
    <x v="2"/>
    <x v="4"/>
    <n v="3"/>
    <n v="0"/>
    <n v="0"/>
    <n v="0"/>
    <n v="109"/>
    <n v="69"/>
    <x v="0"/>
    <x v="581"/>
    <n v="1"/>
    <n v="2"/>
    <x v="4"/>
    <x v="1"/>
  </r>
  <r>
    <x v="899"/>
    <x v="854"/>
    <x v="73"/>
    <x v="2"/>
    <x v="4"/>
    <x v="8"/>
    <x v="10"/>
    <n v="3"/>
    <n v="0"/>
    <n v="0"/>
    <n v="1"/>
    <n v="115"/>
    <n v="69"/>
    <x v="0"/>
    <x v="582"/>
    <n v="0"/>
    <n v="5"/>
    <x v="1"/>
    <x v="1"/>
  </r>
  <r>
    <x v="900"/>
    <x v="855"/>
    <x v="64"/>
    <x v="2"/>
    <x v="1"/>
    <x v="3"/>
    <x v="6"/>
    <n v="7"/>
    <n v="1"/>
    <n v="0"/>
    <n v="0"/>
    <n v="104"/>
    <n v="68"/>
    <x v="0"/>
    <x v="8"/>
    <n v="2"/>
    <n v="5"/>
    <x v="1"/>
    <x v="1"/>
  </r>
  <r>
    <x v="901"/>
    <x v="856"/>
    <x v="98"/>
    <x v="2"/>
    <x v="2"/>
    <x v="0"/>
    <x v="3"/>
    <n v="1"/>
    <n v="0"/>
    <n v="0"/>
    <n v="0"/>
    <n v="116"/>
    <n v="30"/>
    <x v="2"/>
    <x v="583"/>
    <n v="0"/>
    <n v="3"/>
    <x v="0"/>
    <x v="1"/>
  </r>
  <r>
    <x v="902"/>
    <x v="857"/>
    <x v="98"/>
    <x v="2"/>
    <x v="2"/>
    <x v="3"/>
    <x v="0"/>
    <n v="6"/>
    <n v="0"/>
    <n v="0"/>
    <n v="0"/>
    <n v="119"/>
    <n v="54"/>
    <x v="1"/>
    <x v="425"/>
    <n v="1"/>
    <n v="4"/>
    <x v="2"/>
    <x v="0"/>
  </r>
  <r>
    <x v="903"/>
    <x v="858"/>
    <x v="0"/>
    <x v="0"/>
    <x v="1"/>
    <x v="1"/>
    <x v="0"/>
    <n v="4"/>
    <n v="0"/>
    <n v="0"/>
    <n v="0"/>
    <n v="103"/>
    <n v="75"/>
    <x v="0"/>
    <x v="234"/>
    <n v="2"/>
    <n v="5"/>
    <x v="1"/>
    <x v="1"/>
  </r>
  <r>
    <x v="904"/>
    <x v="859"/>
    <x v="10"/>
    <x v="2"/>
    <x v="8"/>
    <x v="5"/>
    <x v="2"/>
    <n v="5"/>
    <n v="0"/>
    <n v="0"/>
    <n v="1"/>
    <n v="103"/>
    <n v="37"/>
    <x v="1"/>
    <x v="584"/>
    <n v="1"/>
    <n v="3"/>
    <x v="0"/>
    <x v="1"/>
  </r>
  <r>
    <x v="905"/>
    <x v="860"/>
    <x v="86"/>
    <x v="0"/>
    <x v="4"/>
    <x v="1"/>
    <x v="3"/>
    <n v="8"/>
    <n v="0"/>
    <n v="0"/>
    <n v="0"/>
    <n v="124"/>
    <n v="44"/>
    <x v="1"/>
    <x v="320"/>
    <n v="0"/>
    <n v="4"/>
    <x v="2"/>
    <x v="1"/>
  </r>
  <r>
    <x v="906"/>
    <x v="861"/>
    <x v="87"/>
    <x v="2"/>
    <x v="6"/>
    <x v="9"/>
    <x v="10"/>
    <n v="2"/>
    <n v="0"/>
    <n v="0"/>
    <n v="1"/>
    <n v="106"/>
    <n v="45"/>
    <x v="1"/>
    <x v="585"/>
    <n v="0"/>
    <n v="3"/>
    <x v="0"/>
    <x v="1"/>
  </r>
  <r>
    <x v="907"/>
    <x v="862"/>
    <x v="11"/>
    <x v="2"/>
    <x v="6"/>
    <x v="5"/>
    <x v="2"/>
    <n v="2"/>
    <n v="0"/>
    <n v="0"/>
    <n v="0"/>
    <n v="108"/>
    <n v="41"/>
    <x v="1"/>
    <x v="586"/>
    <n v="0"/>
    <n v="2"/>
    <x v="4"/>
    <x v="1"/>
  </r>
  <r>
    <x v="908"/>
    <x v="363"/>
    <x v="91"/>
    <x v="2"/>
    <x v="3"/>
    <x v="5"/>
    <x v="3"/>
    <n v="2"/>
    <n v="0"/>
    <n v="0"/>
    <n v="0"/>
    <n v="103"/>
    <n v="30"/>
    <x v="2"/>
    <x v="290"/>
    <n v="0"/>
    <n v="3"/>
    <x v="0"/>
    <x v="1"/>
  </r>
  <r>
    <x v="909"/>
    <x v="863"/>
    <x v="94"/>
    <x v="2"/>
    <x v="4"/>
    <x v="8"/>
    <x v="8"/>
    <n v="3"/>
    <n v="0"/>
    <n v="0"/>
    <n v="0"/>
    <n v="109"/>
    <n v="47"/>
    <x v="1"/>
    <x v="587"/>
    <n v="1"/>
    <n v="5"/>
    <x v="1"/>
    <x v="1"/>
  </r>
  <r>
    <x v="910"/>
    <x v="864"/>
    <x v="18"/>
    <x v="2"/>
    <x v="4"/>
    <x v="5"/>
    <x v="10"/>
    <n v="2"/>
    <n v="0"/>
    <n v="0"/>
    <n v="0"/>
    <n v="104"/>
    <n v="49"/>
    <x v="1"/>
    <x v="588"/>
    <n v="0"/>
    <n v="5"/>
    <x v="1"/>
    <x v="1"/>
  </r>
  <r>
    <x v="911"/>
    <x v="865"/>
    <x v="79"/>
    <x v="2"/>
    <x v="1"/>
    <x v="1"/>
    <x v="0"/>
    <n v="3"/>
    <n v="0"/>
    <n v="0"/>
    <n v="0"/>
    <n v="106"/>
    <n v="34"/>
    <x v="2"/>
    <x v="589"/>
    <n v="1"/>
    <n v="3"/>
    <x v="0"/>
    <x v="1"/>
  </r>
  <r>
    <x v="912"/>
    <x v="866"/>
    <x v="38"/>
    <x v="1"/>
    <x v="8"/>
    <x v="2"/>
    <x v="2"/>
    <n v="7"/>
    <n v="0"/>
    <n v="0"/>
    <n v="0"/>
    <n v="124"/>
    <n v="72"/>
    <x v="0"/>
    <x v="590"/>
    <n v="1"/>
    <n v="5"/>
    <x v="1"/>
    <x v="1"/>
  </r>
  <r>
    <x v="913"/>
    <x v="867"/>
    <x v="10"/>
    <x v="2"/>
    <x v="1"/>
    <x v="3"/>
    <x v="6"/>
    <n v="8"/>
    <n v="0"/>
    <n v="0"/>
    <n v="0"/>
    <n v="120"/>
    <n v="34"/>
    <x v="2"/>
    <x v="78"/>
    <n v="1"/>
    <n v="1"/>
    <x v="3"/>
    <x v="1"/>
  </r>
  <r>
    <x v="914"/>
    <x v="708"/>
    <x v="36"/>
    <x v="2"/>
    <x v="2"/>
    <x v="12"/>
    <x v="8"/>
    <n v="1"/>
    <n v="0"/>
    <n v="0"/>
    <n v="0"/>
    <n v="103"/>
    <n v="71"/>
    <x v="0"/>
    <x v="508"/>
    <n v="0"/>
    <n v="3"/>
    <x v="0"/>
    <x v="1"/>
  </r>
  <r>
    <x v="915"/>
    <x v="868"/>
    <x v="79"/>
    <x v="1"/>
    <x v="7"/>
    <x v="3"/>
    <x v="6"/>
    <n v="8"/>
    <n v="0"/>
    <n v="0"/>
    <n v="0"/>
    <n v="103"/>
    <n v="52"/>
    <x v="1"/>
    <x v="8"/>
    <n v="1"/>
    <n v="5"/>
    <x v="1"/>
    <x v="1"/>
  </r>
  <r>
    <x v="916"/>
    <x v="869"/>
    <x v="40"/>
    <x v="2"/>
    <x v="11"/>
    <x v="4"/>
    <x v="0"/>
    <n v="4"/>
    <n v="0"/>
    <n v="0"/>
    <n v="0"/>
    <n v="110"/>
    <n v="52"/>
    <x v="1"/>
    <x v="495"/>
    <n v="0"/>
    <n v="3"/>
    <x v="0"/>
    <x v="1"/>
  </r>
  <r>
    <x v="917"/>
    <x v="870"/>
    <x v="83"/>
    <x v="0"/>
    <x v="8"/>
    <x v="9"/>
    <x v="12"/>
    <n v="8"/>
    <n v="0"/>
    <n v="0"/>
    <n v="1"/>
    <n v="115"/>
    <n v="53"/>
    <x v="1"/>
    <x v="591"/>
    <n v="1"/>
    <n v="5"/>
    <x v="1"/>
    <x v="1"/>
  </r>
  <r>
    <x v="918"/>
    <x v="871"/>
    <x v="9"/>
    <x v="0"/>
    <x v="5"/>
    <x v="9"/>
    <x v="12"/>
    <n v="5"/>
    <n v="0"/>
    <n v="0"/>
    <n v="0"/>
    <n v="113"/>
    <n v="52"/>
    <x v="1"/>
    <x v="592"/>
    <n v="1"/>
    <n v="3"/>
    <x v="0"/>
    <x v="1"/>
  </r>
  <r>
    <x v="919"/>
    <x v="872"/>
    <x v="27"/>
    <x v="1"/>
    <x v="0"/>
    <x v="5"/>
    <x v="10"/>
    <n v="6"/>
    <n v="0"/>
    <n v="0"/>
    <n v="0"/>
    <n v="112"/>
    <n v="48"/>
    <x v="1"/>
    <x v="593"/>
    <n v="1"/>
    <n v="5"/>
    <x v="1"/>
    <x v="1"/>
  </r>
  <r>
    <x v="920"/>
    <x v="873"/>
    <x v="13"/>
    <x v="10"/>
    <x v="4"/>
    <x v="4"/>
    <x v="8"/>
    <n v="6"/>
    <n v="0"/>
    <n v="0"/>
    <n v="0"/>
    <n v="114"/>
    <n v="71"/>
    <x v="0"/>
    <x v="85"/>
    <n v="2"/>
    <n v="2"/>
    <x v="4"/>
    <x v="1"/>
  </r>
  <r>
    <x v="921"/>
    <x v="874"/>
    <x v="13"/>
    <x v="1"/>
    <x v="5"/>
    <x v="5"/>
    <x v="4"/>
    <n v="5"/>
    <n v="0"/>
    <n v="0"/>
    <n v="0"/>
    <n v="113"/>
    <n v="61"/>
    <x v="0"/>
    <x v="108"/>
    <n v="1"/>
    <n v="5"/>
    <x v="1"/>
    <x v="1"/>
  </r>
  <r>
    <x v="922"/>
    <x v="875"/>
    <x v="30"/>
    <x v="2"/>
    <x v="7"/>
    <x v="2"/>
    <x v="3"/>
    <n v="1"/>
    <n v="0"/>
    <n v="1"/>
    <n v="0"/>
    <n v="115"/>
    <n v="40"/>
    <x v="1"/>
    <x v="594"/>
    <n v="0"/>
    <n v="3"/>
    <x v="0"/>
    <x v="0"/>
  </r>
  <r>
    <x v="923"/>
    <x v="876"/>
    <x v="93"/>
    <x v="9"/>
    <x v="3"/>
    <x v="10"/>
    <x v="8"/>
    <n v="2"/>
    <n v="0"/>
    <n v="1"/>
    <n v="1"/>
    <n v="117"/>
    <n v="70"/>
    <x v="0"/>
    <x v="595"/>
    <n v="0"/>
    <n v="3"/>
    <x v="0"/>
    <x v="0"/>
  </r>
  <r>
    <x v="924"/>
    <x v="877"/>
    <x v="16"/>
    <x v="0"/>
    <x v="2"/>
    <x v="1"/>
    <x v="6"/>
    <n v="7"/>
    <n v="0"/>
    <n v="0"/>
    <n v="0"/>
    <n v="120"/>
    <n v="37"/>
    <x v="1"/>
    <x v="148"/>
    <n v="0"/>
    <n v="1"/>
    <x v="3"/>
    <x v="1"/>
  </r>
  <r>
    <x v="925"/>
    <x v="878"/>
    <x v="89"/>
    <x v="2"/>
    <x v="6"/>
    <x v="5"/>
    <x v="2"/>
    <n v="8"/>
    <n v="0"/>
    <n v="1"/>
    <n v="0"/>
    <n v="123"/>
    <n v="36"/>
    <x v="1"/>
    <x v="596"/>
    <n v="0"/>
    <n v="5"/>
    <x v="1"/>
    <x v="1"/>
  </r>
  <r>
    <x v="926"/>
    <x v="879"/>
    <x v="25"/>
    <x v="0"/>
    <x v="6"/>
    <x v="5"/>
    <x v="10"/>
    <n v="3"/>
    <n v="0"/>
    <n v="0"/>
    <n v="0"/>
    <n v="106"/>
    <n v="41"/>
    <x v="1"/>
    <x v="597"/>
    <n v="1"/>
    <n v="2"/>
    <x v="4"/>
    <x v="1"/>
  </r>
  <r>
    <x v="927"/>
    <x v="880"/>
    <x v="69"/>
    <x v="1"/>
    <x v="6"/>
    <x v="2"/>
    <x v="8"/>
    <n v="3"/>
    <n v="0"/>
    <n v="0"/>
    <n v="0"/>
    <n v="111"/>
    <n v="44"/>
    <x v="1"/>
    <x v="598"/>
    <n v="2"/>
    <n v="3"/>
    <x v="0"/>
    <x v="1"/>
  </r>
  <r>
    <x v="928"/>
    <x v="881"/>
    <x v="36"/>
    <x v="2"/>
    <x v="2"/>
    <x v="3"/>
    <x v="6"/>
    <n v="4"/>
    <n v="0"/>
    <n v="0"/>
    <n v="0"/>
    <n v="108"/>
    <n v="46"/>
    <x v="1"/>
    <x v="149"/>
    <n v="1"/>
    <n v="3"/>
    <x v="0"/>
    <x v="1"/>
  </r>
  <r>
    <x v="929"/>
    <x v="882"/>
    <x v="26"/>
    <x v="1"/>
    <x v="7"/>
    <x v="2"/>
    <x v="10"/>
    <n v="8"/>
    <n v="0"/>
    <n v="0"/>
    <n v="0"/>
    <n v="123"/>
    <n v="48"/>
    <x v="1"/>
    <x v="559"/>
    <n v="1"/>
    <n v="2"/>
    <x v="4"/>
    <x v="1"/>
  </r>
  <r>
    <x v="930"/>
    <x v="883"/>
    <x v="82"/>
    <x v="2"/>
    <x v="2"/>
    <x v="3"/>
    <x v="6"/>
    <n v="4"/>
    <n v="0"/>
    <n v="0"/>
    <n v="0"/>
    <n v="103"/>
    <n v="44"/>
    <x v="1"/>
    <x v="284"/>
    <n v="1"/>
    <n v="5"/>
    <x v="1"/>
    <x v="1"/>
  </r>
  <r>
    <x v="931"/>
    <x v="884"/>
    <x v="37"/>
    <x v="0"/>
    <x v="2"/>
    <x v="1"/>
    <x v="6"/>
    <n v="5"/>
    <n v="1"/>
    <n v="0"/>
    <n v="0"/>
    <n v="103"/>
    <n v="47"/>
    <x v="1"/>
    <x v="599"/>
    <n v="2"/>
    <n v="5"/>
    <x v="1"/>
    <x v="1"/>
  </r>
  <r>
    <x v="932"/>
    <x v="885"/>
    <x v="14"/>
    <x v="4"/>
    <x v="7"/>
    <x v="1"/>
    <x v="0"/>
    <n v="6"/>
    <n v="0"/>
    <n v="0"/>
    <n v="0"/>
    <n v="119"/>
    <n v="50"/>
    <x v="1"/>
    <x v="600"/>
    <n v="2"/>
    <n v="4"/>
    <x v="2"/>
    <x v="0"/>
  </r>
  <r>
    <x v="933"/>
    <x v="886"/>
    <x v="11"/>
    <x v="2"/>
    <x v="7"/>
    <x v="1"/>
    <x v="1"/>
    <n v="8"/>
    <n v="0"/>
    <n v="0"/>
    <n v="0"/>
    <n v="115"/>
    <n v="52"/>
    <x v="1"/>
    <x v="25"/>
    <n v="2"/>
    <n v="5"/>
    <x v="1"/>
    <x v="1"/>
  </r>
  <r>
    <x v="934"/>
    <x v="887"/>
    <x v="56"/>
    <x v="2"/>
    <x v="1"/>
    <x v="1"/>
    <x v="1"/>
    <n v="6"/>
    <n v="0"/>
    <n v="0"/>
    <n v="0"/>
    <n v="103"/>
    <n v="47"/>
    <x v="1"/>
    <x v="348"/>
    <n v="2"/>
    <n v="4"/>
    <x v="2"/>
    <x v="1"/>
  </r>
  <r>
    <x v="935"/>
    <x v="888"/>
    <x v="88"/>
    <x v="3"/>
    <x v="7"/>
    <x v="3"/>
    <x v="0"/>
    <n v="8"/>
    <n v="0"/>
    <n v="0"/>
    <n v="0"/>
    <n v="118"/>
    <n v="47"/>
    <x v="1"/>
    <x v="3"/>
    <n v="2"/>
    <n v="5"/>
    <x v="1"/>
    <x v="1"/>
  </r>
  <r>
    <x v="936"/>
    <x v="889"/>
    <x v="24"/>
    <x v="0"/>
    <x v="3"/>
    <x v="2"/>
    <x v="3"/>
    <n v="5"/>
    <n v="0"/>
    <n v="0"/>
    <n v="0"/>
    <n v="121"/>
    <n v="58"/>
    <x v="1"/>
    <x v="601"/>
    <n v="1"/>
    <n v="3"/>
    <x v="0"/>
    <x v="0"/>
  </r>
  <r>
    <x v="937"/>
    <x v="890"/>
    <x v="3"/>
    <x v="4"/>
    <x v="3"/>
    <x v="9"/>
    <x v="7"/>
    <n v="5"/>
    <n v="0"/>
    <n v="0"/>
    <n v="0"/>
    <n v="124"/>
    <n v="71"/>
    <x v="0"/>
    <x v="602"/>
    <n v="1"/>
    <n v="3"/>
    <x v="0"/>
    <x v="1"/>
  </r>
  <r>
    <x v="938"/>
    <x v="891"/>
    <x v="64"/>
    <x v="1"/>
    <x v="2"/>
    <x v="3"/>
    <x v="0"/>
    <n v="5"/>
    <n v="0"/>
    <n v="0"/>
    <n v="0"/>
    <n v="103"/>
    <n v="50"/>
    <x v="1"/>
    <x v="14"/>
    <n v="2"/>
    <n v="3"/>
    <x v="0"/>
    <x v="1"/>
  </r>
  <r>
    <x v="939"/>
    <x v="892"/>
    <x v="53"/>
    <x v="4"/>
    <x v="3"/>
    <x v="2"/>
    <x v="8"/>
    <n v="6"/>
    <n v="0"/>
    <n v="0"/>
    <n v="0"/>
    <n v="116"/>
    <n v="66"/>
    <x v="0"/>
    <x v="603"/>
    <n v="1"/>
    <n v="5"/>
    <x v="1"/>
    <x v="1"/>
  </r>
  <r>
    <x v="940"/>
    <x v="893"/>
    <x v="67"/>
    <x v="1"/>
    <x v="6"/>
    <x v="11"/>
    <x v="11"/>
    <n v="2"/>
    <n v="0"/>
    <n v="0"/>
    <n v="0"/>
    <n v="123"/>
    <n v="56"/>
    <x v="1"/>
    <x v="604"/>
    <n v="1"/>
    <n v="3"/>
    <x v="0"/>
    <x v="1"/>
  </r>
  <r>
    <x v="941"/>
    <x v="894"/>
    <x v="21"/>
    <x v="0"/>
    <x v="4"/>
    <x v="4"/>
    <x v="7"/>
    <n v="5"/>
    <n v="0"/>
    <n v="0"/>
    <n v="0"/>
    <n v="103"/>
    <n v="61"/>
    <x v="0"/>
    <x v="605"/>
    <n v="1"/>
    <n v="5"/>
    <x v="1"/>
    <x v="1"/>
  </r>
  <r>
    <x v="942"/>
    <x v="895"/>
    <x v="43"/>
    <x v="1"/>
    <x v="2"/>
    <x v="3"/>
    <x v="6"/>
    <n v="6"/>
    <n v="0"/>
    <n v="0"/>
    <n v="0"/>
    <n v="120"/>
    <n v="54"/>
    <x v="1"/>
    <x v="197"/>
    <n v="1"/>
    <n v="4"/>
    <x v="2"/>
    <x v="0"/>
  </r>
  <r>
    <x v="943"/>
    <x v="896"/>
    <x v="56"/>
    <x v="3"/>
    <x v="2"/>
    <x v="1"/>
    <x v="8"/>
    <n v="6"/>
    <n v="0"/>
    <n v="0"/>
    <n v="0"/>
    <n v="110"/>
    <n v="48"/>
    <x v="1"/>
    <x v="606"/>
    <n v="1"/>
    <n v="5"/>
    <x v="1"/>
    <x v="1"/>
  </r>
  <r>
    <x v="944"/>
    <x v="897"/>
    <x v="74"/>
    <x v="6"/>
    <x v="7"/>
    <x v="1"/>
    <x v="3"/>
    <n v="5"/>
    <n v="0"/>
    <n v="0"/>
    <n v="0"/>
    <n v="102"/>
    <n v="43"/>
    <x v="1"/>
    <x v="211"/>
    <n v="2"/>
    <n v="3"/>
    <x v="0"/>
    <x v="1"/>
  </r>
  <r>
    <x v="945"/>
    <x v="898"/>
    <x v="50"/>
    <x v="0"/>
    <x v="3"/>
    <x v="2"/>
    <x v="12"/>
    <n v="4"/>
    <n v="0"/>
    <n v="0"/>
    <n v="0"/>
    <n v="111"/>
    <n v="64"/>
    <x v="0"/>
    <x v="235"/>
    <n v="1"/>
    <n v="3"/>
    <x v="0"/>
    <x v="1"/>
  </r>
  <r>
    <x v="946"/>
    <x v="899"/>
    <x v="59"/>
    <x v="2"/>
    <x v="4"/>
    <x v="11"/>
    <x v="10"/>
    <n v="2"/>
    <n v="0"/>
    <n v="1"/>
    <n v="1"/>
    <n v="112"/>
    <n v="50"/>
    <x v="1"/>
    <x v="607"/>
    <n v="0"/>
    <n v="3"/>
    <x v="0"/>
    <x v="0"/>
  </r>
  <r>
    <x v="947"/>
    <x v="900"/>
    <x v="74"/>
    <x v="0"/>
    <x v="7"/>
    <x v="3"/>
    <x v="0"/>
    <n v="7"/>
    <n v="0"/>
    <n v="0"/>
    <n v="0"/>
    <n v="122"/>
    <n v="50"/>
    <x v="1"/>
    <x v="141"/>
    <n v="1"/>
    <n v="3"/>
    <x v="0"/>
    <x v="1"/>
  </r>
  <r>
    <x v="948"/>
    <x v="901"/>
    <x v="53"/>
    <x v="2"/>
    <x v="1"/>
    <x v="3"/>
    <x v="1"/>
    <n v="8"/>
    <n v="0"/>
    <n v="0"/>
    <n v="0"/>
    <n v="116"/>
    <n v="49"/>
    <x v="1"/>
    <x v="187"/>
    <n v="1"/>
    <n v="5"/>
    <x v="1"/>
    <x v="0"/>
  </r>
  <r>
    <x v="949"/>
    <x v="902"/>
    <x v="62"/>
    <x v="7"/>
    <x v="10"/>
    <x v="2"/>
    <x v="3"/>
    <n v="9"/>
    <n v="0"/>
    <n v="0"/>
    <n v="0"/>
    <n v="122"/>
    <n v="43"/>
    <x v="1"/>
    <x v="392"/>
    <n v="1"/>
    <n v="3"/>
    <x v="0"/>
    <x v="1"/>
  </r>
  <r>
    <x v="950"/>
    <x v="903"/>
    <x v="63"/>
    <x v="2"/>
    <x v="7"/>
    <x v="5"/>
    <x v="2"/>
    <n v="1"/>
    <n v="0"/>
    <n v="0"/>
    <n v="0"/>
    <n v="107"/>
    <n v="35"/>
    <x v="2"/>
    <x v="170"/>
    <n v="0"/>
    <n v="3"/>
    <x v="0"/>
    <x v="1"/>
  </r>
  <r>
    <x v="951"/>
    <x v="904"/>
    <x v="29"/>
    <x v="4"/>
    <x v="7"/>
    <x v="3"/>
    <x v="0"/>
    <n v="7"/>
    <n v="0"/>
    <n v="0"/>
    <n v="0"/>
    <n v="119"/>
    <n v="55"/>
    <x v="1"/>
    <x v="34"/>
    <n v="3"/>
    <n v="5"/>
    <x v="1"/>
    <x v="1"/>
  </r>
  <r>
    <x v="952"/>
    <x v="905"/>
    <x v="27"/>
    <x v="0"/>
    <x v="7"/>
    <x v="3"/>
    <x v="0"/>
    <n v="8"/>
    <n v="0"/>
    <n v="0"/>
    <n v="0"/>
    <n v="121"/>
    <n v="35"/>
    <x v="2"/>
    <x v="504"/>
    <n v="1"/>
    <n v="2"/>
    <x v="4"/>
    <x v="1"/>
  </r>
  <r>
    <x v="953"/>
    <x v="906"/>
    <x v="38"/>
    <x v="0"/>
    <x v="5"/>
    <x v="1"/>
    <x v="4"/>
    <n v="5"/>
    <n v="0"/>
    <n v="0"/>
    <n v="0"/>
    <n v="109"/>
    <n v="64"/>
    <x v="0"/>
    <x v="608"/>
    <n v="1"/>
    <n v="2"/>
    <x v="4"/>
    <x v="1"/>
  </r>
  <r>
    <x v="954"/>
    <x v="907"/>
    <x v="66"/>
    <x v="2"/>
    <x v="6"/>
    <x v="6"/>
    <x v="11"/>
    <n v="2"/>
    <n v="0"/>
    <n v="0"/>
    <n v="0"/>
    <n v="122"/>
    <n v="52"/>
    <x v="1"/>
    <x v="609"/>
    <n v="0"/>
    <n v="4"/>
    <x v="2"/>
    <x v="1"/>
  </r>
  <r>
    <x v="955"/>
    <x v="908"/>
    <x v="39"/>
    <x v="2"/>
    <x v="2"/>
    <x v="10"/>
    <x v="11"/>
    <n v="0"/>
    <n v="0"/>
    <n v="0"/>
    <n v="0"/>
    <n v="107"/>
    <n v="61"/>
    <x v="0"/>
    <x v="336"/>
    <n v="0"/>
    <n v="3"/>
    <x v="0"/>
    <x v="1"/>
  </r>
  <r>
    <x v="956"/>
    <x v="909"/>
    <x v="91"/>
    <x v="2"/>
    <x v="2"/>
    <x v="5"/>
    <x v="9"/>
    <n v="1"/>
    <n v="0"/>
    <n v="1"/>
    <n v="0"/>
    <n v="125"/>
    <n v="64"/>
    <x v="0"/>
    <x v="610"/>
    <n v="0"/>
    <n v="4"/>
    <x v="2"/>
    <x v="1"/>
  </r>
  <r>
    <x v="957"/>
    <x v="675"/>
    <x v="89"/>
    <x v="6"/>
    <x v="4"/>
    <x v="4"/>
    <x v="8"/>
    <n v="7"/>
    <n v="0"/>
    <n v="0"/>
    <n v="0"/>
    <n v="110"/>
    <n v="58"/>
    <x v="1"/>
    <x v="381"/>
    <n v="3"/>
    <n v="4"/>
    <x v="2"/>
    <x v="1"/>
  </r>
  <r>
    <x v="958"/>
    <x v="910"/>
    <x v="40"/>
    <x v="0"/>
    <x v="2"/>
    <x v="3"/>
    <x v="0"/>
    <n v="4"/>
    <n v="0"/>
    <n v="0"/>
    <n v="0"/>
    <n v="108"/>
    <n v="71"/>
    <x v="0"/>
    <x v="611"/>
    <n v="2"/>
    <n v="3"/>
    <x v="0"/>
    <x v="1"/>
  </r>
  <r>
    <x v="959"/>
    <x v="911"/>
    <x v="54"/>
    <x v="3"/>
    <x v="10"/>
    <x v="6"/>
    <x v="4"/>
    <n v="7"/>
    <n v="1"/>
    <n v="0"/>
    <n v="0"/>
    <n v="111"/>
    <n v="69"/>
    <x v="0"/>
    <x v="612"/>
    <n v="1"/>
    <n v="3"/>
    <x v="0"/>
    <x v="1"/>
  </r>
  <r>
    <x v="960"/>
    <x v="912"/>
    <x v="28"/>
    <x v="2"/>
    <x v="9"/>
    <x v="1"/>
    <x v="1"/>
    <n v="4"/>
    <n v="0"/>
    <n v="0"/>
    <n v="0"/>
    <n v="113"/>
    <n v="63"/>
    <x v="0"/>
    <x v="187"/>
    <n v="2"/>
    <n v="2"/>
    <x v="4"/>
    <x v="1"/>
  </r>
  <r>
    <x v="961"/>
    <x v="913"/>
    <x v="14"/>
    <x v="9"/>
    <x v="9"/>
    <x v="3"/>
    <x v="5"/>
    <n v="14"/>
    <n v="0"/>
    <n v="0"/>
    <n v="0"/>
    <n v="102"/>
    <n v="58"/>
    <x v="1"/>
    <x v="613"/>
    <n v="0"/>
    <n v="3"/>
    <x v="0"/>
    <x v="1"/>
  </r>
  <r>
    <x v="962"/>
    <x v="914"/>
    <x v="79"/>
    <x v="2"/>
    <x v="2"/>
    <x v="3"/>
    <x v="6"/>
    <n v="7"/>
    <n v="0"/>
    <n v="0"/>
    <n v="0"/>
    <n v="112"/>
    <n v="44"/>
    <x v="1"/>
    <x v="348"/>
    <n v="1"/>
    <n v="4"/>
    <x v="2"/>
    <x v="1"/>
  </r>
  <r>
    <x v="963"/>
    <x v="183"/>
    <x v="19"/>
    <x v="0"/>
    <x v="8"/>
    <x v="6"/>
    <x v="10"/>
    <n v="6"/>
    <n v="0"/>
    <n v="0"/>
    <n v="0"/>
    <n v="110"/>
    <n v="45"/>
    <x v="1"/>
    <x v="161"/>
    <n v="1"/>
    <n v="3"/>
    <x v="0"/>
    <x v="1"/>
  </r>
  <r>
    <x v="964"/>
    <x v="915"/>
    <x v="61"/>
    <x v="2"/>
    <x v="3"/>
    <x v="12"/>
    <x v="3"/>
    <n v="3"/>
    <n v="0"/>
    <n v="1"/>
    <n v="1"/>
    <n v="112"/>
    <n v="73"/>
    <x v="0"/>
    <x v="614"/>
    <n v="0"/>
    <n v="3"/>
    <x v="0"/>
    <x v="0"/>
  </r>
  <r>
    <x v="965"/>
    <x v="916"/>
    <x v="58"/>
    <x v="1"/>
    <x v="6"/>
    <x v="2"/>
    <x v="7"/>
    <n v="4"/>
    <n v="0"/>
    <n v="0"/>
    <n v="0"/>
    <n v="112"/>
    <n v="49"/>
    <x v="1"/>
    <x v="533"/>
    <n v="1"/>
    <n v="5"/>
    <x v="1"/>
    <x v="1"/>
  </r>
  <r>
    <x v="966"/>
    <x v="917"/>
    <x v="68"/>
    <x v="2"/>
    <x v="3"/>
    <x v="6"/>
    <x v="4"/>
    <n v="2"/>
    <n v="0"/>
    <n v="0"/>
    <n v="0"/>
    <n v="109"/>
    <n v="45"/>
    <x v="1"/>
    <x v="615"/>
    <n v="0"/>
    <n v="5"/>
    <x v="1"/>
    <x v="1"/>
  </r>
  <r>
    <x v="967"/>
    <x v="918"/>
    <x v="62"/>
    <x v="2"/>
    <x v="11"/>
    <x v="11"/>
    <x v="10"/>
    <n v="5"/>
    <n v="1"/>
    <n v="1"/>
    <n v="1"/>
    <n v="110"/>
    <n v="54"/>
    <x v="1"/>
    <x v="616"/>
    <n v="0"/>
    <n v="3"/>
    <x v="0"/>
    <x v="0"/>
  </r>
  <r>
    <x v="968"/>
    <x v="919"/>
    <x v="67"/>
    <x v="2"/>
    <x v="6"/>
    <x v="8"/>
    <x v="11"/>
    <n v="2"/>
    <n v="0"/>
    <n v="0"/>
    <n v="0"/>
    <n v="115"/>
    <n v="47"/>
    <x v="1"/>
    <x v="13"/>
    <n v="0"/>
    <n v="2"/>
    <x v="4"/>
    <x v="1"/>
  </r>
  <r>
    <x v="969"/>
    <x v="920"/>
    <x v="47"/>
    <x v="1"/>
    <x v="2"/>
    <x v="3"/>
    <x v="6"/>
    <n v="5"/>
    <n v="0"/>
    <n v="0"/>
    <n v="0"/>
    <n v="102"/>
    <n v="67"/>
    <x v="0"/>
    <x v="80"/>
    <n v="2"/>
    <n v="5"/>
    <x v="1"/>
    <x v="1"/>
  </r>
  <r>
    <x v="970"/>
    <x v="921"/>
    <x v="94"/>
    <x v="2"/>
    <x v="2"/>
    <x v="5"/>
    <x v="2"/>
    <n v="1"/>
    <n v="0"/>
    <n v="1"/>
    <n v="1"/>
    <n v="105"/>
    <n v="69"/>
    <x v="0"/>
    <x v="617"/>
    <n v="0"/>
    <n v="3"/>
    <x v="0"/>
    <x v="0"/>
  </r>
  <r>
    <x v="971"/>
    <x v="922"/>
    <x v="6"/>
    <x v="2"/>
    <x v="9"/>
    <x v="3"/>
    <x v="6"/>
    <n v="7"/>
    <n v="0"/>
    <n v="0"/>
    <n v="0"/>
    <n v="121"/>
    <n v="51"/>
    <x v="1"/>
    <x v="185"/>
    <n v="1"/>
    <n v="2"/>
    <x v="4"/>
    <x v="1"/>
  </r>
  <r>
    <x v="972"/>
    <x v="923"/>
    <x v="5"/>
    <x v="3"/>
    <x v="10"/>
    <x v="1"/>
    <x v="3"/>
    <n v="9"/>
    <n v="1"/>
    <n v="0"/>
    <n v="0"/>
    <n v="124"/>
    <n v="42"/>
    <x v="1"/>
    <x v="528"/>
    <n v="1"/>
    <n v="4"/>
    <x v="2"/>
    <x v="1"/>
  </r>
  <r>
    <x v="973"/>
    <x v="924"/>
    <x v="54"/>
    <x v="4"/>
    <x v="3"/>
    <x v="4"/>
    <x v="9"/>
    <n v="4"/>
    <n v="0"/>
    <n v="0"/>
    <n v="0"/>
    <n v="106"/>
    <n v="34"/>
    <x v="2"/>
    <x v="618"/>
    <n v="1"/>
    <n v="3"/>
    <x v="0"/>
    <x v="1"/>
  </r>
  <r>
    <x v="974"/>
    <x v="925"/>
    <x v="76"/>
    <x v="1"/>
    <x v="1"/>
    <x v="1"/>
    <x v="0"/>
    <n v="3"/>
    <n v="0"/>
    <n v="0"/>
    <n v="0"/>
    <n v="102"/>
    <n v="69"/>
    <x v="0"/>
    <x v="619"/>
    <n v="2"/>
    <n v="3"/>
    <x v="0"/>
    <x v="1"/>
  </r>
  <r>
    <x v="975"/>
    <x v="647"/>
    <x v="67"/>
    <x v="2"/>
    <x v="1"/>
    <x v="3"/>
    <x v="1"/>
    <n v="6"/>
    <n v="0"/>
    <n v="0"/>
    <n v="0"/>
    <n v="105"/>
    <n v="28"/>
    <x v="2"/>
    <x v="187"/>
    <n v="0"/>
    <n v="3"/>
    <x v="0"/>
    <x v="1"/>
  </r>
  <r>
    <x v="976"/>
    <x v="926"/>
    <x v="64"/>
    <x v="2"/>
    <x v="0"/>
    <x v="5"/>
    <x v="2"/>
    <n v="6"/>
    <n v="0"/>
    <n v="0"/>
    <n v="1"/>
    <n v="109"/>
    <n v="45"/>
    <x v="1"/>
    <x v="620"/>
    <n v="0"/>
    <n v="3"/>
    <x v="0"/>
    <x v="1"/>
  </r>
  <r>
    <x v="977"/>
    <x v="152"/>
    <x v="56"/>
    <x v="0"/>
    <x v="2"/>
    <x v="1"/>
    <x v="6"/>
    <n v="5"/>
    <n v="0"/>
    <n v="0"/>
    <n v="0"/>
    <n v="106"/>
    <n v="66"/>
    <x v="0"/>
    <x v="125"/>
    <n v="2"/>
    <n v="3"/>
    <x v="0"/>
    <x v="1"/>
  </r>
  <r>
    <x v="978"/>
    <x v="927"/>
    <x v="99"/>
    <x v="0"/>
    <x v="0"/>
    <x v="10"/>
    <x v="3"/>
    <n v="6"/>
    <n v="1"/>
    <n v="0"/>
    <n v="0"/>
    <n v="112"/>
    <n v="50"/>
    <x v="1"/>
    <x v="621"/>
    <n v="1"/>
    <n v="3"/>
    <x v="0"/>
    <x v="1"/>
  </r>
  <r>
    <x v="979"/>
    <x v="928"/>
    <x v="5"/>
    <x v="4"/>
    <x v="7"/>
    <x v="1"/>
    <x v="7"/>
    <n v="4"/>
    <n v="0"/>
    <n v="0"/>
    <n v="0"/>
    <n v="110"/>
    <n v="67"/>
    <x v="0"/>
    <x v="298"/>
    <n v="1"/>
    <n v="3"/>
    <x v="0"/>
    <x v="1"/>
  </r>
  <r>
    <x v="980"/>
    <x v="929"/>
    <x v="1"/>
    <x v="2"/>
    <x v="4"/>
    <x v="5"/>
    <x v="10"/>
    <n v="7"/>
    <n v="0"/>
    <n v="1"/>
    <n v="0"/>
    <n v="123"/>
    <n v="67"/>
    <x v="0"/>
    <x v="622"/>
    <n v="1"/>
    <n v="5"/>
    <x v="1"/>
    <x v="0"/>
  </r>
  <r>
    <x v="981"/>
    <x v="930"/>
    <x v="47"/>
    <x v="2"/>
    <x v="6"/>
    <x v="4"/>
    <x v="0"/>
    <n v="1"/>
    <n v="0"/>
    <n v="1"/>
    <n v="1"/>
    <n v="110"/>
    <n v="36"/>
    <x v="1"/>
    <x v="623"/>
    <n v="0"/>
    <n v="5"/>
    <x v="1"/>
    <x v="0"/>
  </r>
  <r>
    <x v="982"/>
    <x v="931"/>
    <x v="64"/>
    <x v="3"/>
    <x v="0"/>
    <x v="9"/>
    <x v="0"/>
    <n v="8"/>
    <n v="1"/>
    <n v="0"/>
    <n v="1"/>
    <n v="117"/>
    <n v="42"/>
    <x v="1"/>
    <x v="624"/>
    <n v="2"/>
    <n v="2"/>
    <x v="4"/>
    <x v="0"/>
  </r>
  <r>
    <x v="983"/>
    <x v="932"/>
    <x v="64"/>
    <x v="1"/>
    <x v="2"/>
    <x v="3"/>
    <x v="6"/>
    <n v="8"/>
    <n v="0"/>
    <n v="0"/>
    <n v="0"/>
    <n v="118"/>
    <n v="36"/>
    <x v="1"/>
    <x v="625"/>
    <n v="1"/>
    <n v="3"/>
    <x v="0"/>
    <x v="1"/>
  </r>
  <r>
    <x v="984"/>
    <x v="933"/>
    <x v="88"/>
    <x v="3"/>
    <x v="3"/>
    <x v="2"/>
    <x v="0"/>
    <n v="8"/>
    <n v="0"/>
    <n v="0"/>
    <n v="0"/>
    <n v="115"/>
    <n v="69"/>
    <x v="0"/>
    <x v="626"/>
    <n v="1"/>
    <n v="5"/>
    <x v="1"/>
    <x v="1"/>
  </r>
  <r>
    <x v="985"/>
    <x v="934"/>
    <x v="62"/>
    <x v="7"/>
    <x v="7"/>
    <x v="10"/>
    <x v="0"/>
    <n v="4"/>
    <n v="1"/>
    <n v="0"/>
    <n v="0"/>
    <n v="119"/>
    <n v="69"/>
    <x v="0"/>
    <x v="627"/>
    <n v="1"/>
    <n v="3"/>
    <x v="0"/>
    <x v="0"/>
  </r>
  <r>
    <x v="986"/>
    <x v="935"/>
    <x v="24"/>
    <x v="1"/>
    <x v="4"/>
    <x v="9"/>
    <x v="2"/>
    <n v="3"/>
    <n v="0"/>
    <n v="0"/>
    <n v="0"/>
    <n v="121"/>
    <n v="70"/>
    <x v="0"/>
    <x v="224"/>
    <n v="1"/>
    <n v="4"/>
    <x v="2"/>
    <x v="1"/>
  </r>
  <r>
    <x v="987"/>
    <x v="690"/>
    <x v="41"/>
    <x v="2"/>
    <x v="6"/>
    <x v="5"/>
    <x v="12"/>
    <n v="1"/>
    <n v="0"/>
    <n v="1"/>
    <n v="0"/>
    <n v="115"/>
    <n v="71"/>
    <x v="0"/>
    <x v="494"/>
    <n v="0"/>
    <n v="3"/>
    <x v="0"/>
    <x v="1"/>
  </r>
  <r>
    <x v="988"/>
    <x v="510"/>
    <x v="74"/>
    <x v="4"/>
    <x v="7"/>
    <x v="1"/>
    <x v="1"/>
    <n v="8"/>
    <n v="1"/>
    <n v="0"/>
    <n v="0"/>
    <n v="107"/>
    <n v="55"/>
    <x v="1"/>
    <x v="186"/>
    <n v="2"/>
    <n v="3"/>
    <x v="0"/>
    <x v="1"/>
  </r>
  <r>
    <x v="989"/>
    <x v="936"/>
    <x v="85"/>
    <x v="2"/>
    <x v="1"/>
    <x v="3"/>
    <x v="1"/>
    <n v="6"/>
    <n v="0"/>
    <n v="0"/>
    <n v="0"/>
    <n v="115"/>
    <n v="60"/>
    <x v="0"/>
    <x v="172"/>
    <n v="2"/>
    <n v="5"/>
    <x v="1"/>
    <x v="1"/>
  </r>
  <r>
    <x v="990"/>
    <x v="937"/>
    <x v="42"/>
    <x v="2"/>
    <x v="10"/>
    <x v="2"/>
    <x v="7"/>
    <n v="5"/>
    <n v="0"/>
    <n v="1"/>
    <n v="1"/>
    <n v="124"/>
    <n v="44"/>
    <x v="1"/>
    <x v="628"/>
    <n v="1"/>
    <n v="3"/>
    <x v="0"/>
    <x v="1"/>
  </r>
  <r>
    <x v="991"/>
    <x v="938"/>
    <x v="19"/>
    <x v="2"/>
    <x v="1"/>
    <x v="1"/>
    <x v="8"/>
    <n v="2"/>
    <n v="0"/>
    <n v="0"/>
    <n v="0"/>
    <n v="107"/>
    <n v="47"/>
    <x v="1"/>
    <x v="629"/>
    <n v="1"/>
    <n v="5"/>
    <x v="1"/>
    <x v="1"/>
  </r>
  <r>
    <x v="992"/>
    <x v="939"/>
    <x v="13"/>
    <x v="6"/>
    <x v="4"/>
    <x v="1"/>
    <x v="0"/>
    <n v="9"/>
    <n v="0"/>
    <n v="0"/>
    <n v="0"/>
    <n v="117"/>
    <n v="45"/>
    <x v="1"/>
    <x v="109"/>
    <n v="1"/>
    <n v="3"/>
    <x v="0"/>
    <x v="1"/>
  </r>
  <r>
    <x v="993"/>
    <x v="940"/>
    <x v="84"/>
    <x v="2"/>
    <x v="7"/>
    <x v="3"/>
    <x v="6"/>
    <n v="8"/>
    <n v="0"/>
    <n v="0"/>
    <n v="0"/>
    <n v="123"/>
    <n v="55"/>
    <x v="1"/>
    <x v="429"/>
    <n v="1"/>
    <n v="4"/>
    <x v="2"/>
    <x v="1"/>
  </r>
  <r>
    <x v="994"/>
    <x v="941"/>
    <x v="14"/>
    <x v="0"/>
    <x v="2"/>
    <x v="3"/>
    <x v="0"/>
    <n v="5"/>
    <n v="0"/>
    <n v="0"/>
    <n v="0"/>
    <n v="104"/>
    <n v="52"/>
    <x v="1"/>
    <x v="202"/>
    <n v="2"/>
    <n v="4"/>
    <x v="2"/>
    <x v="1"/>
  </r>
  <r>
    <x v="995"/>
    <x v="942"/>
    <x v="25"/>
    <x v="2"/>
    <x v="6"/>
    <x v="2"/>
    <x v="7"/>
    <n v="3"/>
    <n v="0"/>
    <n v="0"/>
    <n v="0"/>
    <n v="104"/>
    <n v="72"/>
    <x v="0"/>
    <x v="391"/>
    <n v="0"/>
    <n v="4"/>
    <x v="2"/>
    <x v="1"/>
  </r>
  <r>
    <x v="996"/>
    <x v="943"/>
    <x v="17"/>
    <x v="2"/>
    <x v="4"/>
    <x v="6"/>
    <x v="4"/>
    <n v="3"/>
    <n v="0"/>
    <n v="1"/>
    <n v="0"/>
    <n v="104"/>
    <n v="58"/>
    <x v="1"/>
    <x v="630"/>
    <n v="0"/>
    <n v="2"/>
    <x v="4"/>
    <x v="1"/>
  </r>
  <r>
    <x v="997"/>
    <x v="944"/>
    <x v="34"/>
    <x v="2"/>
    <x v="2"/>
    <x v="1"/>
    <x v="4"/>
    <n v="2"/>
    <n v="0"/>
    <n v="0"/>
    <n v="0"/>
    <n v="115"/>
    <n v="54"/>
    <x v="1"/>
    <x v="631"/>
    <n v="0"/>
    <n v="3"/>
    <x v="0"/>
    <x v="1"/>
  </r>
  <r>
    <x v="998"/>
    <x v="945"/>
    <x v="47"/>
    <x v="2"/>
    <x v="1"/>
    <x v="3"/>
    <x v="6"/>
    <n v="8"/>
    <n v="0"/>
    <n v="0"/>
    <n v="0"/>
    <n v="120"/>
    <n v="50"/>
    <x v="1"/>
    <x v="150"/>
    <n v="1"/>
    <n v="3"/>
    <x v="0"/>
    <x v="1"/>
  </r>
  <r>
    <x v="999"/>
    <x v="946"/>
    <x v="63"/>
    <x v="2"/>
    <x v="2"/>
    <x v="1"/>
    <x v="0"/>
    <n v="7"/>
    <n v="0"/>
    <n v="0"/>
    <n v="0"/>
    <n v="118"/>
    <n v="47"/>
    <x v="1"/>
    <x v="228"/>
    <n v="0"/>
    <n v="3"/>
    <x v="0"/>
    <x v="1"/>
  </r>
  <r>
    <x v="1000"/>
    <x v="947"/>
    <x v="80"/>
    <x v="0"/>
    <x v="7"/>
    <x v="1"/>
    <x v="6"/>
    <n v="7"/>
    <n v="0"/>
    <n v="0"/>
    <n v="0"/>
    <n v="102"/>
    <n v="50"/>
    <x v="1"/>
    <x v="71"/>
    <n v="1"/>
    <n v="3"/>
    <x v="0"/>
    <x v="1"/>
  </r>
  <r>
    <x v="1001"/>
    <x v="948"/>
    <x v="50"/>
    <x v="2"/>
    <x v="2"/>
    <x v="3"/>
    <x v="6"/>
    <n v="8"/>
    <n v="0"/>
    <n v="0"/>
    <n v="0"/>
    <n v="113"/>
    <n v="49"/>
    <x v="1"/>
    <x v="81"/>
    <n v="1"/>
    <n v="5"/>
    <x v="1"/>
    <x v="1"/>
  </r>
  <r>
    <x v="1002"/>
    <x v="949"/>
    <x v="81"/>
    <x v="6"/>
    <x v="8"/>
    <x v="4"/>
    <x v="0"/>
    <n v="7"/>
    <n v="0"/>
    <n v="0"/>
    <n v="0"/>
    <n v="117"/>
    <n v="70"/>
    <x v="0"/>
    <x v="632"/>
    <n v="3"/>
    <n v="5"/>
    <x v="1"/>
    <x v="0"/>
  </r>
  <r>
    <x v="1003"/>
    <x v="950"/>
    <x v="13"/>
    <x v="2"/>
    <x v="1"/>
    <x v="1"/>
    <x v="6"/>
    <n v="5"/>
    <n v="0"/>
    <n v="0"/>
    <n v="0"/>
    <n v="102"/>
    <n v="57"/>
    <x v="1"/>
    <x v="251"/>
    <n v="1"/>
    <n v="4"/>
    <x v="2"/>
    <x v="1"/>
  </r>
  <r>
    <x v="1004"/>
    <x v="951"/>
    <x v="55"/>
    <x v="1"/>
    <x v="2"/>
    <x v="1"/>
    <x v="1"/>
    <n v="8"/>
    <n v="0"/>
    <n v="0"/>
    <n v="0"/>
    <n v="122"/>
    <n v="45"/>
    <x v="1"/>
    <x v="625"/>
    <n v="1"/>
    <n v="3"/>
    <x v="0"/>
    <x v="1"/>
  </r>
  <r>
    <x v="1005"/>
    <x v="952"/>
    <x v="90"/>
    <x v="0"/>
    <x v="3"/>
    <x v="5"/>
    <x v="10"/>
    <n v="4"/>
    <n v="0"/>
    <n v="0"/>
    <n v="0"/>
    <n v="116"/>
    <n v="56"/>
    <x v="1"/>
    <x v="633"/>
    <n v="1"/>
    <n v="5"/>
    <x v="1"/>
    <x v="1"/>
  </r>
  <r>
    <x v="1006"/>
    <x v="953"/>
    <x v="40"/>
    <x v="2"/>
    <x v="2"/>
    <x v="2"/>
    <x v="1"/>
    <n v="7"/>
    <n v="1"/>
    <n v="0"/>
    <n v="0"/>
    <n v="112"/>
    <n v="45"/>
    <x v="1"/>
    <x v="611"/>
    <n v="1"/>
    <n v="3"/>
    <x v="0"/>
    <x v="0"/>
  </r>
  <r>
    <x v="1007"/>
    <x v="954"/>
    <x v="87"/>
    <x v="1"/>
    <x v="2"/>
    <x v="1"/>
    <x v="1"/>
    <n v="9"/>
    <n v="0"/>
    <n v="0"/>
    <n v="0"/>
    <n v="119"/>
    <n v="36"/>
    <x v="1"/>
    <x v="101"/>
    <n v="1"/>
    <n v="1"/>
    <x v="3"/>
    <x v="1"/>
  </r>
  <r>
    <x v="1008"/>
    <x v="955"/>
    <x v="20"/>
    <x v="2"/>
    <x v="1"/>
    <x v="3"/>
    <x v="6"/>
    <n v="4"/>
    <n v="0"/>
    <n v="0"/>
    <n v="0"/>
    <n v="113"/>
    <n v="65"/>
    <x v="0"/>
    <x v="38"/>
    <n v="1"/>
    <n v="5"/>
    <x v="1"/>
    <x v="1"/>
  </r>
  <r>
    <x v="1009"/>
    <x v="956"/>
    <x v="40"/>
    <x v="3"/>
    <x v="10"/>
    <x v="11"/>
    <x v="2"/>
    <n v="6"/>
    <n v="0"/>
    <n v="0"/>
    <n v="0"/>
    <n v="121"/>
    <n v="59"/>
    <x v="1"/>
    <x v="634"/>
    <n v="1"/>
    <n v="2"/>
    <x v="4"/>
    <x v="1"/>
  </r>
  <r>
    <x v="1010"/>
    <x v="957"/>
    <x v="71"/>
    <x v="2"/>
    <x v="0"/>
    <x v="10"/>
    <x v="8"/>
    <n v="3"/>
    <n v="0"/>
    <n v="1"/>
    <n v="0"/>
    <n v="114"/>
    <n v="52"/>
    <x v="1"/>
    <x v="635"/>
    <n v="0"/>
    <n v="3"/>
    <x v="0"/>
    <x v="0"/>
  </r>
  <r>
    <x v="1011"/>
    <x v="958"/>
    <x v="0"/>
    <x v="2"/>
    <x v="0"/>
    <x v="6"/>
    <x v="8"/>
    <n v="3"/>
    <n v="0"/>
    <n v="0"/>
    <n v="0"/>
    <n v="119"/>
    <n v="52"/>
    <x v="1"/>
    <x v="636"/>
    <n v="0"/>
    <n v="3"/>
    <x v="0"/>
    <x v="0"/>
  </r>
  <r>
    <x v="1012"/>
    <x v="959"/>
    <x v="32"/>
    <x v="2"/>
    <x v="6"/>
    <x v="5"/>
    <x v="4"/>
    <n v="2"/>
    <n v="0"/>
    <n v="0"/>
    <n v="0"/>
    <n v="102"/>
    <n v="54"/>
    <x v="1"/>
    <x v="637"/>
    <n v="0"/>
    <n v="3"/>
    <x v="0"/>
    <x v="1"/>
  </r>
  <r>
    <x v="1013"/>
    <x v="960"/>
    <x v="31"/>
    <x v="2"/>
    <x v="1"/>
    <x v="3"/>
    <x v="6"/>
    <n v="8"/>
    <n v="0"/>
    <n v="0"/>
    <n v="0"/>
    <n v="119"/>
    <n v="46"/>
    <x v="1"/>
    <x v="42"/>
    <n v="1"/>
    <n v="2"/>
    <x v="4"/>
    <x v="1"/>
  </r>
  <r>
    <x v="1014"/>
    <x v="79"/>
    <x v="54"/>
    <x v="2"/>
    <x v="3"/>
    <x v="6"/>
    <x v="4"/>
    <n v="2"/>
    <n v="0"/>
    <n v="1"/>
    <n v="0"/>
    <n v="103"/>
    <n v="50"/>
    <x v="1"/>
    <x v="76"/>
    <n v="0"/>
    <n v="3"/>
    <x v="0"/>
    <x v="1"/>
  </r>
  <r>
    <x v="1015"/>
    <x v="961"/>
    <x v="67"/>
    <x v="1"/>
    <x v="3"/>
    <x v="1"/>
    <x v="8"/>
    <n v="8"/>
    <n v="0"/>
    <n v="0"/>
    <n v="0"/>
    <n v="124"/>
    <n v="43"/>
    <x v="1"/>
    <x v="638"/>
    <n v="0"/>
    <n v="3"/>
    <x v="0"/>
    <x v="1"/>
  </r>
  <r>
    <x v="1016"/>
    <x v="962"/>
    <x v="57"/>
    <x v="4"/>
    <x v="7"/>
    <x v="3"/>
    <x v="0"/>
    <n v="4"/>
    <n v="0"/>
    <n v="0"/>
    <n v="0"/>
    <n v="106"/>
    <n v="65"/>
    <x v="0"/>
    <x v="234"/>
    <n v="2"/>
    <n v="5"/>
    <x v="1"/>
    <x v="1"/>
  </r>
  <r>
    <x v="1017"/>
    <x v="963"/>
    <x v="94"/>
    <x v="0"/>
    <x v="2"/>
    <x v="3"/>
    <x v="0"/>
    <n v="7"/>
    <n v="0"/>
    <n v="0"/>
    <n v="0"/>
    <n v="111"/>
    <n v="51"/>
    <x v="1"/>
    <x v="504"/>
    <n v="2"/>
    <n v="4"/>
    <x v="2"/>
    <x v="1"/>
  </r>
  <r>
    <x v="1018"/>
    <x v="964"/>
    <x v="49"/>
    <x v="2"/>
    <x v="1"/>
    <x v="2"/>
    <x v="1"/>
    <n v="6"/>
    <n v="1"/>
    <n v="0"/>
    <n v="0"/>
    <n v="105"/>
    <n v="52"/>
    <x v="1"/>
    <x v="46"/>
    <n v="1"/>
    <n v="5"/>
    <x v="1"/>
    <x v="0"/>
  </r>
  <r>
    <x v="1019"/>
    <x v="965"/>
    <x v="52"/>
    <x v="4"/>
    <x v="4"/>
    <x v="4"/>
    <x v="7"/>
    <n v="5"/>
    <n v="0"/>
    <n v="0"/>
    <n v="0"/>
    <n v="115"/>
    <n v="70"/>
    <x v="0"/>
    <x v="639"/>
    <n v="1"/>
    <n v="3"/>
    <x v="0"/>
    <x v="1"/>
  </r>
  <r>
    <x v="1020"/>
    <x v="966"/>
    <x v="54"/>
    <x v="1"/>
    <x v="3"/>
    <x v="9"/>
    <x v="3"/>
    <n v="3"/>
    <n v="1"/>
    <n v="0"/>
    <n v="0"/>
    <n v="104"/>
    <n v="64"/>
    <x v="0"/>
    <x v="640"/>
    <n v="1"/>
    <n v="3"/>
    <x v="0"/>
    <x v="1"/>
  </r>
  <r>
    <x v="1021"/>
    <x v="967"/>
    <x v="36"/>
    <x v="0"/>
    <x v="2"/>
    <x v="3"/>
    <x v="6"/>
    <n v="8"/>
    <n v="0"/>
    <n v="0"/>
    <n v="0"/>
    <n v="122"/>
    <n v="69"/>
    <x v="0"/>
    <x v="348"/>
    <n v="2"/>
    <n v="3"/>
    <x v="0"/>
    <x v="1"/>
  </r>
  <r>
    <x v="1022"/>
    <x v="968"/>
    <x v="93"/>
    <x v="5"/>
    <x v="9"/>
    <x v="1"/>
    <x v="5"/>
    <n v="19"/>
    <n v="0"/>
    <n v="0"/>
    <n v="0"/>
    <n v="123"/>
    <n v="32"/>
    <x v="2"/>
    <x v="579"/>
    <n v="0"/>
    <n v="3"/>
    <x v="0"/>
    <x v="1"/>
  </r>
  <r>
    <x v="1023"/>
    <x v="969"/>
    <x v="66"/>
    <x v="2"/>
    <x v="6"/>
    <x v="9"/>
    <x v="0"/>
    <n v="2"/>
    <n v="0"/>
    <n v="0"/>
    <n v="1"/>
    <n v="103"/>
    <n v="61"/>
    <x v="0"/>
    <x v="147"/>
    <n v="0"/>
    <n v="3"/>
    <x v="0"/>
    <x v="1"/>
  </r>
  <r>
    <x v="1024"/>
    <x v="970"/>
    <x v="39"/>
    <x v="2"/>
    <x v="1"/>
    <x v="1"/>
    <x v="1"/>
    <n v="6"/>
    <n v="0"/>
    <n v="0"/>
    <n v="0"/>
    <n v="113"/>
    <n v="37"/>
    <x v="1"/>
    <x v="138"/>
    <n v="1"/>
    <n v="3"/>
    <x v="0"/>
    <x v="0"/>
  </r>
  <r>
    <x v="1025"/>
    <x v="971"/>
    <x v="20"/>
    <x v="0"/>
    <x v="2"/>
    <x v="1"/>
    <x v="0"/>
    <n v="7"/>
    <n v="0"/>
    <n v="0"/>
    <n v="0"/>
    <n v="122"/>
    <n v="58"/>
    <x v="1"/>
    <x v="41"/>
    <n v="1"/>
    <n v="4"/>
    <x v="2"/>
    <x v="1"/>
  </r>
  <r>
    <x v="1026"/>
    <x v="972"/>
    <x v="15"/>
    <x v="2"/>
    <x v="2"/>
    <x v="3"/>
    <x v="0"/>
    <n v="4"/>
    <n v="0"/>
    <n v="0"/>
    <n v="0"/>
    <n v="111"/>
    <n v="57"/>
    <x v="1"/>
    <x v="41"/>
    <n v="1"/>
    <n v="4"/>
    <x v="2"/>
    <x v="1"/>
  </r>
  <r>
    <x v="1027"/>
    <x v="973"/>
    <x v="32"/>
    <x v="2"/>
    <x v="5"/>
    <x v="11"/>
    <x v="9"/>
    <n v="3"/>
    <n v="0"/>
    <n v="0"/>
    <n v="0"/>
    <n v="110"/>
    <n v="63"/>
    <x v="0"/>
    <x v="641"/>
    <n v="1"/>
    <n v="5"/>
    <x v="1"/>
    <x v="1"/>
  </r>
  <r>
    <x v="1028"/>
    <x v="974"/>
    <x v="8"/>
    <x v="7"/>
    <x v="4"/>
    <x v="1"/>
    <x v="8"/>
    <n v="8"/>
    <n v="0"/>
    <n v="0"/>
    <n v="0"/>
    <n v="121"/>
    <n v="39"/>
    <x v="1"/>
    <x v="642"/>
    <n v="1"/>
    <n v="3"/>
    <x v="0"/>
    <x v="0"/>
  </r>
  <r>
    <x v="1029"/>
    <x v="975"/>
    <x v="86"/>
    <x v="7"/>
    <x v="4"/>
    <x v="2"/>
    <x v="12"/>
    <n v="5"/>
    <n v="0"/>
    <n v="0"/>
    <n v="0"/>
    <n v="113"/>
    <n v="57"/>
    <x v="1"/>
    <x v="643"/>
    <n v="1"/>
    <n v="3"/>
    <x v="0"/>
    <x v="1"/>
  </r>
  <r>
    <x v="1030"/>
    <x v="943"/>
    <x v="17"/>
    <x v="2"/>
    <x v="4"/>
    <x v="6"/>
    <x v="4"/>
    <n v="3"/>
    <n v="0"/>
    <n v="1"/>
    <n v="0"/>
    <n v="104"/>
    <n v="58"/>
    <x v="1"/>
    <x v="630"/>
    <n v="0"/>
    <n v="2"/>
    <x v="4"/>
    <x v="1"/>
  </r>
  <r>
    <x v="1031"/>
    <x v="976"/>
    <x v="4"/>
    <x v="2"/>
    <x v="1"/>
    <x v="3"/>
    <x v="1"/>
    <n v="8"/>
    <n v="1"/>
    <n v="0"/>
    <n v="0"/>
    <n v="102"/>
    <n v="57"/>
    <x v="1"/>
    <x v="644"/>
    <n v="2"/>
    <n v="5"/>
    <x v="1"/>
    <x v="1"/>
  </r>
  <r>
    <x v="1032"/>
    <x v="977"/>
    <x v="10"/>
    <x v="2"/>
    <x v="5"/>
    <x v="10"/>
    <x v="10"/>
    <n v="5"/>
    <n v="0"/>
    <n v="0"/>
    <n v="0"/>
    <n v="118"/>
    <n v="74"/>
    <x v="0"/>
    <x v="645"/>
    <n v="0"/>
    <n v="5"/>
    <x v="1"/>
    <x v="1"/>
  </r>
  <r>
    <x v="1033"/>
    <x v="978"/>
    <x v="47"/>
    <x v="1"/>
    <x v="1"/>
    <x v="2"/>
    <x v="1"/>
    <n v="6"/>
    <n v="0"/>
    <n v="0"/>
    <n v="0"/>
    <n v="118"/>
    <n v="53"/>
    <x v="1"/>
    <x v="73"/>
    <n v="2"/>
    <n v="2"/>
    <x v="4"/>
    <x v="0"/>
  </r>
  <r>
    <x v="1034"/>
    <x v="979"/>
    <x v="78"/>
    <x v="2"/>
    <x v="1"/>
    <x v="3"/>
    <x v="6"/>
    <n v="7"/>
    <n v="0"/>
    <n v="0"/>
    <n v="0"/>
    <n v="116"/>
    <n v="40"/>
    <x v="1"/>
    <x v="221"/>
    <n v="1"/>
    <n v="4"/>
    <x v="2"/>
    <x v="1"/>
  </r>
  <r>
    <x v="1035"/>
    <x v="980"/>
    <x v="8"/>
    <x v="2"/>
    <x v="7"/>
    <x v="9"/>
    <x v="9"/>
    <n v="2"/>
    <n v="0"/>
    <n v="0"/>
    <n v="0"/>
    <n v="122"/>
    <n v="38"/>
    <x v="1"/>
    <x v="646"/>
    <n v="0"/>
    <n v="3"/>
    <x v="0"/>
    <x v="1"/>
  </r>
  <r>
    <x v="1036"/>
    <x v="981"/>
    <x v="86"/>
    <x v="4"/>
    <x v="4"/>
    <x v="1"/>
    <x v="0"/>
    <n v="8"/>
    <n v="0"/>
    <n v="0"/>
    <n v="0"/>
    <n v="124"/>
    <n v="49"/>
    <x v="1"/>
    <x v="333"/>
    <n v="1"/>
    <n v="3"/>
    <x v="0"/>
    <x v="1"/>
  </r>
  <r>
    <x v="1037"/>
    <x v="982"/>
    <x v="6"/>
    <x v="2"/>
    <x v="3"/>
    <x v="1"/>
    <x v="8"/>
    <n v="7"/>
    <n v="0"/>
    <n v="0"/>
    <n v="0"/>
    <n v="112"/>
    <n v="72"/>
    <x v="0"/>
    <x v="647"/>
    <n v="0"/>
    <n v="5"/>
    <x v="1"/>
    <x v="1"/>
  </r>
  <r>
    <x v="1038"/>
    <x v="983"/>
    <x v="50"/>
    <x v="2"/>
    <x v="4"/>
    <x v="11"/>
    <x v="7"/>
    <n v="3"/>
    <n v="0"/>
    <n v="0"/>
    <n v="0"/>
    <n v="121"/>
    <n v="71"/>
    <x v="0"/>
    <x v="596"/>
    <n v="0"/>
    <n v="3"/>
    <x v="0"/>
    <x v="1"/>
  </r>
  <r>
    <x v="1039"/>
    <x v="984"/>
    <x v="56"/>
    <x v="2"/>
    <x v="2"/>
    <x v="10"/>
    <x v="3"/>
    <n v="1"/>
    <n v="0"/>
    <n v="0"/>
    <n v="0"/>
    <n v="117"/>
    <n v="36"/>
    <x v="1"/>
    <x v="648"/>
    <n v="0"/>
    <n v="3"/>
    <x v="0"/>
    <x v="1"/>
  </r>
  <r>
    <x v="1040"/>
    <x v="985"/>
    <x v="32"/>
    <x v="13"/>
    <x v="7"/>
    <x v="5"/>
    <x v="2"/>
    <n v="8"/>
    <n v="0"/>
    <n v="0"/>
    <n v="0"/>
    <n v="123"/>
    <n v="74"/>
    <x v="0"/>
    <x v="649"/>
    <n v="2"/>
    <n v="4"/>
    <x v="2"/>
    <x v="1"/>
  </r>
  <r>
    <x v="1041"/>
    <x v="986"/>
    <x v="5"/>
    <x v="1"/>
    <x v="5"/>
    <x v="6"/>
    <x v="12"/>
    <n v="5"/>
    <n v="1"/>
    <n v="0"/>
    <n v="0"/>
    <n v="113"/>
    <n v="65"/>
    <x v="0"/>
    <x v="650"/>
    <n v="2"/>
    <n v="3"/>
    <x v="0"/>
    <x v="1"/>
  </r>
  <r>
    <x v="1042"/>
    <x v="987"/>
    <x v="12"/>
    <x v="1"/>
    <x v="3"/>
    <x v="2"/>
    <x v="12"/>
    <n v="5"/>
    <n v="0"/>
    <n v="0"/>
    <n v="0"/>
    <n v="119"/>
    <n v="36"/>
    <x v="1"/>
    <x v="59"/>
    <n v="0"/>
    <n v="5"/>
    <x v="1"/>
    <x v="0"/>
  </r>
  <r>
    <x v="1043"/>
    <x v="124"/>
    <x v="29"/>
    <x v="1"/>
    <x v="1"/>
    <x v="1"/>
    <x v="1"/>
    <n v="5"/>
    <n v="1"/>
    <n v="0"/>
    <n v="0"/>
    <n v="103"/>
    <n v="50"/>
    <x v="1"/>
    <x v="9"/>
    <n v="2"/>
    <n v="5"/>
    <x v="1"/>
    <x v="1"/>
  </r>
  <r>
    <x v="1044"/>
    <x v="988"/>
    <x v="96"/>
    <x v="2"/>
    <x v="6"/>
    <x v="5"/>
    <x v="7"/>
    <n v="2"/>
    <n v="0"/>
    <n v="0"/>
    <n v="0"/>
    <n v="104"/>
    <n v="59"/>
    <x v="1"/>
    <x v="347"/>
    <n v="1"/>
    <n v="5"/>
    <x v="1"/>
    <x v="1"/>
  </r>
  <r>
    <x v="1045"/>
    <x v="989"/>
    <x v="7"/>
    <x v="0"/>
    <x v="1"/>
    <x v="1"/>
    <x v="6"/>
    <n v="7"/>
    <n v="0"/>
    <n v="0"/>
    <n v="0"/>
    <n v="123"/>
    <n v="62"/>
    <x v="0"/>
    <x v="112"/>
    <n v="2"/>
    <n v="3"/>
    <x v="0"/>
    <x v="1"/>
  </r>
  <r>
    <x v="1046"/>
    <x v="990"/>
    <x v="99"/>
    <x v="2"/>
    <x v="6"/>
    <x v="0"/>
    <x v="7"/>
    <n v="1"/>
    <n v="1"/>
    <n v="0"/>
    <n v="1"/>
    <n v="104"/>
    <n v="31"/>
    <x v="2"/>
    <x v="582"/>
    <n v="0"/>
    <n v="3"/>
    <x v="0"/>
    <x v="0"/>
  </r>
  <r>
    <x v="1047"/>
    <x v="991"/>
    <x v="85"/>
    <x v="10"/>
    <x v="0"/>
    <x v="8"/>
    <x v="7"/>
    <n v="6"/>
    <n v="0"/>
    <n v="0"/>
    <n v="0"/>
    <n v="125"/>
    <n v="58"/>
    <x v="1"/>
    <x v="651"/>
    <n v="1"/>
    <n v="2"/>
    <x v="4"/>
    <x v="1"/>
  </r>
  <r>
    <x v="1048"/>
    <x v="992"/>
    <x v="15"/>
    <x v="2"/>
    <x v="1"/>
    <x v="3"/>
    <x v="1"/>
    <n v="8"/>
    <n v="0"/>
    <n v="0"/>
    <n v="0"/>
    <n v="124"/>
    <n v="67"/>
    <x v="0"/>
    <x v="67"/>
    <n v="0"/>
    <n v="3"/>
    <x v="0"/>
    <x v="1"/>
  </r>
  <r>
    <x v="1049"/>
    <x v="993"/>
    <x v="87"/>
    <x v="2"/>
    <x v="7"/>
    <x v="11"/>
    <x v="11"/>
    <n v="2"/>
    <n v="0"/>
    <n v="0"/>
    <n v="0"/>
    <n v="105"/>
    <n v="45"/>
    <x v="1"/>
    <x v="344"/>
    <n v="0"/>
    <n v="3"/>
    <x v="0"/>
    <x v="1"/>
  </r>
  <r>
    <x v="1050"/>
    <x v="868"/>
    <x v="79"/>
    <x v="1"/>
    <x v="7"/>
    <x v="3"/>
    <x v="6"/>
    <n v="8"/>
    <n v="0"/>
    <n v="0"/>
    <n v="0"/>
    <n v="103"/>
    <n v="52"/>
    <x v="1"/>
    <x v="8"/>
    <n v="1"/>
    <n v="5"/>
    <x v="1"/>
    <x v="1"/>
  </r>
  <r>
    <x v="1051"/>
    <x v="994"/>
    <x v="12"/>
    <x v="7"/>
    <x v="3"/>
    <x v="6"/>
    <x v="7"/>
    <n v="3"/>
    <n v="0"/>
    <n v="0"/>
    <n v="0"/>
    <n v="121"/>
    <n v="57"/>
    <x v="1"/>
    <x v="435"/>
    <n v="1"/>
    <n v="3"/>
    <x v="0"/>
    <x v="1"/>
  </r>
  <r>
    <x v="1052"/>
    <x v="995"/>
    <x v="69"/>
    <x v="0"/>
    <x v="11"/>
    <x v="2"/>
    <x v="10"/>
    <n v="6"/>
    <n v="0"/>
    <n v="0"/>
    <n v="0"/>
    <n v="121"/>
    <n v="68"/>
    <x v="0"/>
    <x v="652"/>
    <n v="1"/>
    <n v="3"/>
    <x v="0"/>
    <x v="1"/>
  </r>
  <r>
    <x v="1053"/>
    <x v="996"/>
    <x v="36"/>
    <x v="1"/>
    <x v="2"/>
    <x v="3"/>
    <x v="6"/>
    <n v="5"/>
    <n v="0"/>
    <n v="0"/>
    <n v="0"/>
    <n v="106"/>
    <n v="70"/>
    <x v="0"/>
    <x v="295"/>
    <n v="1"/>
    <n v="3"/>
    <x v="0"/>
    <x v="1"/>
  </r>
  <r>
    <x v="1054"/>
    <x v="31"/>
    <x v="23"/>
    <x v="2"/>
    <x v="4"/>
    <x v="1"/>
    <x v="3"/>
    <n v="6"/>
    <n v="0"/>
    <n v="0"/>
    <n v="0"/>
    <n v="113"/>
    <n v="65"/>
    <x v="0"/>
    <x v="320"/>
    <n v="0"/>
    <n v="3"/>
    <x v="0"/>
    <x v="1"/>
  </r>
  <r>
    <x v="1055"/>
    <x v="997"/>
    <x v="6"/>
    <x v="2"/>
    <x v="6"/>
    <x v="11"/>
    <x v="10"/>
    <n v="1"/>
    <n v="0"/>
    <n v="0"/>
    <n v="1"/>
    <n v="114"/>
    <n v="62"/>
    <x v="0"/>
    <x v="653"/>
    <n v="0"/>
    <n v="3"/>
    <x v="0"/>
    <x v="1"/>
  </r>
  <r>
    <x v="1056"/>
    <x v="998"/>
    <x v="63"/>
    <x v="2"/>
    <x v="4"/>
    <x v="11"/>
    <x v="12"/>
    <n v="2"/>
    <n v="1"/>
    <n v="1"/>
    <n v="0"/>
    <n v="116"/>
    <n v="42"/>
    <x v="1"/>
    <x v="654"/>
    <n v="0"/>
    <n v="5"/>
    <x v="1"/>
    <x v="1"/>
  </r>
  <r>
    <x v="1057"/>
    <x v="999"/>
    <x v="70"/>
    <x v="1"/>
    <x v="1"/>
    <x v="3"/>
    <x v="6"/>
    <n v="7"/>
    <n v="0"/>
    <n v="0"/>
    <n v="0"/>
    <n v="112"/>
    <n v="47"/>
    <x v="1"/>
    <x v="38"/>
    <n v="2"/>
    <n v="2"/>
    <x v="4"/>
    <x v="1"/>
  </r>
  <r>
    <x v="1058"/>
    <x v="1000"/>
    <x v="49"/>
    <x v="1"/>
    <x v="6"/>
    <x v="1"/>
    <x v="7"/>
    <n v="5"/>
    <n v="0"/>
    <n v="0"/>
    <n v="0"/>
    <n v="107"/>
    <n v="55"/>
    <x v="1"/>
    <x v="655"/>
    <n v="1"/>
    <n v="4"/>
    <x v="2"/>
    <x v="1"/>
  </r>
  <r>
    <x v="1059"/>
    <x v="1001"/>
    <x v="67"/>
    <x v="2"/>
    <x v="1"/>
    <x v="3"/>
    <x v="1"/>
    <n v="7"/>
    <n v="0"/>
    <n v="0"/>
    <n v="0"/>
    <n v="116"/>
    <n v="45"/>
    <x v="1"/>
    <x v="246"/>
    <n v="1"/>
    <n v="5"/>
    <x v="1"/>
    <x v="1"/>
  </r>
  <r>
    <x v="1060"/>
    <x v="1002"/>
    <x v="8"/>
    <x v="2"/>
    <x v="6"/>
    <x v="4"/>
    <x v="8"/>
    <n v="2"/>
    <n v="0"/>
    <n v="0"/>
    <n v="0"/>
    <n v="105"/>
    <n v="58"/>
    <x v="1"/>
    <x v="656"/>
    <n v="0"/>
    <n v="3"/>
    <x v="0"/>
    <x v="1"/>
  </r>
  <r>
    <x v="1061"/>
    <x v="1003"/>
    <x v="4"/>
    <x v="7"/>
    <x v="5"/>
    <x v="2"/>
    <x v="0"/>
    <n v="9"/>
    <n v="0"/>
    <n v="0"/>
    <n v="0"/>
    <n v="121"/>
    <n v="52"/>
    <x v="1"/>
    <x v="657"/>
    <n v="1"/>
    <n v="3"/>
    <x v="0"/>
    <x v="0"/>
  </r>
  <r>
    <x v="1062"/>
    <x v="1004"/>
    <x v="43"/>
    <x v="2"/>
    <x v="3"/>
    <x v="6"/>
    <x v="0"/>
    <n v="3"/>
    <n v="0"/>
    <n v="0"/>
    <n v="0"/>
    <n v="124"/>
    <n v="67"/>
    <x v="0"/>
    <x v="658"/>
    <n v="0"/>
    <n v="3"/>
    <x v="0"/>
    <x v="0"/>
  </r>
  <r>
    <x v="1063"/>
    <x v="1005"/>
    <x v="52"/>
    <x v="2"/>
    <x v="9"/>
    <x v="3"/>
    <x v="6"/>
    <n v="4"/>
    <n v="0"/>
    <n v="0"/>
    <n v="0"/>
    <n v="112"/>
    <n v="41"/>
    <x v="1"/>
    <x v="340"/>
    <n v="1"/>
    <n v="3"/>
    <x v="0"/>
    <x v="1"/>
  </r>
  <r>
    <x v="1064"/>
    <x v="1006"/>
    <x v="4"/>
    <x v="2"/>
    <x v="3"/>
    <x v="10"/>
    <x v="3"/>
    <n v="3"/>
    <n v="0"/>
    <n v="0"/>
    <n v="1"/>
    <n v="119"/>
    <n v="53"/>
    <x v="1"/>
    <x v="659"/>
    <n v="0"/>
    <n v="4"/>
    <x v="2"/>
    <x v="0"/>
  </r>
  <r>
    <x v="1065"/>
    <x v="1007"/>
    <x v="62"/>
    <x v="4"/>
    <x v="8"/>
    <x v="6"/>
    <x v="8"/>
    <n v="8"/>
    <n v="0"/>
    <n v="0"/>
    <n v="0"/>
    <n v="118"/>
    <n v="46"/>
    <x v="1"/>
    <x v="208"/>
    <n v="1"/>
    <n v="3"/>
    <x v="0"/>
    <x v="1"/>
  </r>
  <r>
    <x v="1066"/>
    <x v="1008"/>
    <x v="32"/>
    <x v="1"/>
    <x v="1"/>
    <x v="3"/>
    <x v="6"/>
    <n v="4"/>
    <n v="0"/>
    <n v="0"/>
    <n v="0"/>
    <n v="110"/>
    <n v="53"/>
    <x v="1"/>
    <x v="172"/>
    <n v="2"/>
    <n v="3"/>
    <x v="0"/>
    <x v="1"/>
  </r>
  <r>
    <x v="1067"/>
    <x v="1009"/>
    <x v="82"/>
    <x v="9"/>
    <x v="11"/>
    <x v="8"/>
    <x v="0"/>
    <n v="5"/>
    <n v="0"/>
    <n v="1"/>
    <n v="1"/>
    <n v="119"/>
    <n v="65"/>
    <x v="0"/>
    <x v="660"/>
    <n v="0"/>
    <n v="5"/>
    <x v="1"/>
    <x v="0"/>
  </r>
  <r>
    <x v="1068"/>
    <x v="243"/>
    <x v="80"/>
    <x v="2"/>
    <x v="1"/>
    <x v="3"/>
    <x v="1"/>
    <n v="6"/>
    <n v="0"/>
    <n v="0"/>
    <n v="0"/>
    <n v="104"/>
    <n v="40"/>
    <x v="1"/>
    <x v="187"/>
    <n v="1"/>
    <n v="3"/>
    <x v="0"/>
    <x v="1"/>
  </r>
  <r>
    <x v="1069"/>
    <x v="1010"/>
    <x v="20"/>
    <x v="2"/>
    <x v="6"/>
    <x v="11"/>
    <x v="8"/>
    <n v="2"/>
    <n v="0"/>
    <n v="0"/>
    <n v="0"/>
    <n v="105"/>
    <n v="65"/>
    <x v="0"/>
    <x v="661"/>
    <n v="0"/>
    <n v="5"/>
    <x v="1"/>
    <x v="0"/>
  </r>
  <r>
    <x v="1070"/>
    <x v="1011"/>
    <x v="93"/>
    <x v="2"/>
    <x v="4"/>
    <x v="6"/>
    <x v="4"/>
    <n v="2"/>
    <n v="0"/>
    <n v="1"/>
    <n v="0"/>
    <n v="103"/>
    <n v="50"/>
    <x v="1"/>
    <x v="662"/>
    <n v="0"/>
    <n v="5"/>
    <x v="1"/>
    <x v="1"/>
  </r>
  <r>
    <x v="1071"/>
    <x v="1012"/>
    <x v="15"/>
    <x v="1"/>
    <x v="2"/>
    <x v="1"/>
    <x v="0"/>
    <n v="5"/>
    <n v="0"/>
    <n v="0"/>
    <n v="0"/>
    <n v="104"/>
    <n v="49"/>
    <x v="1"/>
    <x v="17"/>
    <n v="1"/>
    <n v="5"/>
    <x v="1"/>
    <x v="1"/>
  </r>
  <r>
    <x v="1072"/>
    <x v="480"/>
    <x v="35"/>
    <x v="2"/>
    <x v="6"/>
    <x v="9"/>
    <x v="4"/>
    <n v="2"/>
    <n v="0"/>
    <n v="0"/>
    <n v="0"/>
    <n v="112"/>
    <n v="64"/>
    <x v="0"/>
    <x v="373"/>
    <n v="0"/>
    <n v="3"/>
    <x v="0"/>
    <x v="1"/>
  </r>
  <r>
    <x v="1073"/>
    <x v="346"/>
    <x v="39"/>
    <x v="0"/>
    <x v="7"/>
    <x v="3"/>
    <x v="6"/>
    <n v="8"/>
    <n v="0"/>
    <n v="0"/>
    <n v="0"/>
    <n v="114"/>
    <n v="51"/>
    <x v="1"/>
    <x v="281"/>
    <n v="2"/>
    <n v="5"/>
    <x v="1"/>
    <x v="1"/>
  </r>
  <r>
    <x v="1074"/>
    <x v="1013"/>
    <x v="96"/>
    <x v="0"/>
    <x v="2"/>
    <x v="1"/>
    <x v="0"/>
    <n v="3"/>
    <n v="0"/>
    <n v="0"/>
    <n v="0"/>
    <n v="105"/>
    <n v="58"/>
    <x v="1"/>
    <x v="132"/>
    <n v="2"/>
    <n v="5"/>
    <x v="1"/>
    <x v="1"/>
  </r>
  <r>
    <x v="1075"/>
    <x v="1014"/>
    <x v="25"/>
    <x v="2"/>
    <x v="6"/>
    <x v="2"/>
    <x v="7"/>
    <n v="4"/>
    <n v="0"/>
    <n v="0"/>
    <n v="0"/>
    <n v="112"/>
    <n v="44"/>
    <x v="1"/>
    <x v="663"/>
    <n v="1"/>
    <n v="3"/>
    <x v="0"/>
    <x v="1"/>
  </r>
  <r>
    <x v="1076"/>
    <x v="1015"/>
    <x v="40"/>
    <x v="2"/>
    <x v="6"/>
    <x v="4"/>
    <x v="8"/>
    <n v="1"/>
    <n v="0"/>
    <n v="0"/>
    <n v="0"/>
    <n v="103"/>
    <n v="65"/>
    <x v="0"/>
    <x v="326"/>
    <n v="1"/>
    <n v="3"/>
    <x v="0"/>
    <x v="1"/>
  </r>
  <r>
    <x v="1077"/>
    <x v="1016"/>
    <x v="97"/>
    <x v="2"/>
    <x v="7"/>
    <x v="4"/>
    <x v="7"/>
    <n v="1"/>
    <n v="0"/>
    <n v="0"/>
    <n v="0"/>
    <n v="122"/>
    <n v="37"/>
    <x v="1"/>
    <x v="664"/>
    <n v="0"/>
    <n v="2"/>
    <x v="4"/>
    <x v="1"/>
  </r>
  <r>
    <x v="1078"/>
    <x v="1017"/>
    <x v="1"/>
    <x v="2"/>
    <x v="1"/>
    <x v="3"/>
    <x v="1"/>
    <n v="7"/>
    <n v="0"/>
    <n v="0"/>
    <n v="0"/>
    <n v="116"/>
    <n v="41"/>
    <x v="1"/>
    <x v="644"/>
    <n v="1"/>
    <n v="4"/>
    <x v="2"/>
    <x v="1"/>
  </r>
  <r>
    <x v="1079"/>
    <x v="1018"/>
    <x v="93"/>
    <x v="1"/>
    <x v="3"/>
    <x v="10"/>
    <x v="2"/>
    <n v="5"/>
    <n v="0"/>
    <n v="0"/>
    <n v="0"/>
    <n v="120"/>
    <n v="44"/>
    <x v="1"/>
    <x v="665"/>
    <n v="1"/>
    <n v="3"/>
    <x v="0"/>
    <x v="1"/>
  </r>
  <r>
    <x v="1080"/>
    <x v="1019"/>
    <x v="79"/>
    <x v="9"/>
    <x v="6"/>
    <x v="11"/>
    <x v="3"/>
    <n v="1"/>
    <n v="1"/>
    <n v="1"/>
    <n v="1"/>
    <n v="110"/>
    <n v="48"/>
    <x v="1"/>
    <x v="666"/>
    <n v="0"/>
    <n v="3"/>
    <x v="0"/>
    <x v="0"/>
  </r>
  <r>
    <x v="1081"/>
    <x v="1020"/>
    <x v="44"/>
    <x v="1"/>
    <x v="6"/>
    <x v="1"/>
    <x v="4"/>
    <n v="5"/>
    <n v="0"/>
    <n v="0"/>
    <n v="0"/>
    <n v="115"/>
    <n v="44"/>
    <x v="1"/>
    <x v="667"/>
    <n v="1"/>
    <n v="2"/>
    <x v="4"/>
    <x v="1"/>
  </r>
  <r>
    <x v="1082"/>
    <x v="1021"/>
    <x v="52"/>
    <x v="7"/>
    <x v="5"/>
    <x v="2"/>
    <x v="8"/>
    <n v="8"/>
    <n v="0"/>
    <n v="0"/>
    <n v="0"/>
    <n v="113"/>
    <n v="37"/>
    <x v="1"/>
    <x v="668"/>
    <n v="1"/>
    <n v="3"/>
    <x v="0"/>
    <x v="1"/>
  </r>
  <r>
    <x v="1083"/>
    <x v="1022"/>
    <x v="91"/>
    <x v="1"/>
    <x v="6"/>
    <x v="1"/>
    <x v="3"/>
    <n v="5"/>
    <n v="0"/>
    <n v="0"/>
    <n v="0"/>
    <n v="110"/>
    <n v="53"/>
    <x v="1"/>
    <x v="669"/>
    <n v="1"/>
    <n v="3"/>
    <x v="0"/>
    <x v="1"/>
  </r>
  <r>
    <x v="1084"/>
    <x v="1023"/>
    <x v="77"/>
    <x v="2"/>
    <x v="2"/>
    <x v="3"/>
    <x v="6"/>
    <n v="8"/>
    <n v="0"/>
    <n v="0"/>
    <n v="0"/>
    <n v="105"/>
    <n v="51"/>
    <x v="1"/>
    <x v="10"/>
    <n v="1"/>
    <n v="3"/>
    <x v="0"/>
    <x v="1"/>
  </r>
  <r>
    <x v="1085"/>
    <x v="1024"/>
    <x v="79"/>
    <x v="2"/>
    <x v="6"/>
    <x v="9"/>
    <x v="12"/>
    <n v="2"/>
    <n v="0"/>
    <n v="0"/>
    <n v="1"/>
    <n v="109"/>
    <n v="63"/>
    <x v="0"/>
    <x v="670"/>
    <n v="0"/>
    <n v="5"/>
    <x v="1"/>
    <x v="1"/>
  </r>
  <r>
    <x v="1086"/>
    <x v="1025"/>
    <x v="68"/>
    <x v="2"/>
    <x v="2"/>
    <x v="3"/>
    <x v="6"/>
    <n v="5"/>
    <n v="0"/>
    <n v="0"/>
    <n v="0"/>
    <n v="102"/>
    <n v="71"/>
    <x v="0"/>
    <x v="81"/>
    <n v="1"/>
    <n v="5"/>
    <x v="1"/>
    <x v="1"/>
  </r>
  <r>
    <x v="1087"/>
    <x v="520"/>
    <x v="63"/>
    <x v="1"/>
    <x v="2"/>
    <x v="3"/>
    <x v="0"/>
    <n v="5"/>
    <n v="0"/>
    <n v="0"/>
    <n v="0"/>
    <n v="113"/>
    <n v="53"/>
    <x v="1"/>
    <x v="197"/>
    <n v="0"/>
    <n v="2"/>
    <x v="4"/>
    <x v="1"/>
  </r>
  <r>
    <x v="1088"/>
    <x v="1026"/>
    <x v="61"/>
    <x v="1"/>
    <x v="4"/>
    <x v="2"/>
    <x v="10"/>
    <n v="5"/>
    <n v="0"/>
    <n v="0"/>
    <n v="0"/>
    <n v="107"/>
    <n v="49"/>
    <x v="1"/>
    <x v="671"/>
    <n v="1"/>
    <n v="2"/>
    <x v="4"/>
    <x v="1"/>
  </r>
  <r>
    <x v="1089"/>
    <x v="1027"/>
    <x v="97"/>
    <x v="6"/>
    <x v="6"/>
    <x v="1"/>
    <x v="4"/>
    <n v="4"/>
    <n v="0"/>
    <n v="0"/>
    <n v="0"/>
    <n v="103"/>
    <n v="58"/>
    <x v="1"/>
    <x v="117"/>
    <n v="2"/>
    <n v="3"/>
    <x v="0"/>
    <x v="1"/>
  </r>
  <r>
    <x v="1090"/>
    <x v="1028"/>
    <x v="55"/>
    <x v="2"/>
    <x v="2"/>
    <x v="2"/>
    <x v="12"/>
    <n v="1"/>
    <n v="0"/>
    <n v="0"/>
    <n v="0"/>
    <n v="118"/>
    <n v="69"/>
    <x v="0"/>
    <x v="672"/>
    <n v="0"/>
    <n v="3"/>
    <x v="0"/>
    <x v="1"/>
  </r>
  <r>
    <x v="1091"/>
    <x v="516"/>
    <x v="47"/>
    <x v="2"/>
    <x v="0"/>
    <x v="2"/>
    <x v="8"/>
    <n v="5"/>
    <n v="0"/>
    <n v="0"/>
    <n v="1"/>
    <n v="118"/>
    <n v="40"/>
    <x v="1"/>
    <x v="673"/>
    <n v="0"/>
    <n v="2"/>
    <x v="4"/>
    <x v="0"/>
  </r>
  <r>
    <x v="1092"/>
    <x v="1029"/>
    <x v="79"/>
    <x v="2"/>
    <x v="1"/>
    <x v="3"/>
    <x v="1"/>
    <n v="5"/>
    <n v="0"/>
    <n v="0"/>
    <n v="0"/>
    <n v="106"/>
    <n v="50"/>
    <x v="1"/>
    <x v="70"/>
    <n v="2"/>
    <n v="5"/>
    <x v="1"/>
    <x v="1"/>
  </r>
  <r>
    <x v="1093"/>
    <x v="606"/>
    <x v="12"/>
    <x v="9"/>
    <x v="6"/>
    <x v="6"/>
    <x v="10"/>
    <n v="1"/>
    <n v="0"/>
    <n v="0"/>
    <n v="0"/>
    <n v="106"/>
    <n v="63"/>
    <x v="0"/>
    <x v="441"/>
    <n v="0"/>
    <n v="4"/>
    <x v="2"/>
    <x v="1"/>
  </r>
  <r>
    <x v="1094"/>
    <x v="1030"/>
    <x v="45"/>
    <x v="0"/>
    <x v="7"/>
    <x v="3"/>
    <x v="6"/>
    <n v="8"/>
    <n v="0"/>
    <n v="0"/>
    <n v="0"/>
    <n v="112"/>
    <n v="39"/>
    <x v="1"/>
    <x v="202"/>
    <n v="1"/>
    <n v="5"/>
    <x v="1"/>
    <x v="1"/>
  </r>
  <r>
    <x v="1095"/>
    <x v="1031"/>
    <x v="54"/>
    <x v="0"/>
    <x v="7"/>
    <x v="4"/>
    <x v="8"/>
    <n v="6"/>
    <n v="0"/>
    <n v="1"/>
    <n v="0"/>
    <n v="112"/>
    <n v="52"/>
    <x v="1"/>
    <x v="494"/>
    <n v="1"/>
    <n v="3"/>
    <x v="0"/>
    <x v="1"/>
  </r>
  <r>
    <x v="1096"/>
    <x v="1032"/>
    <x v="70"/>
    <x v="2"/>
    <x v="1"/>
    <x v="1"/>
    <x v="1"/>
    <n v="8"/>
    <n v="1"/>
    <n v="0"/>
    <n v="0"/>
    <n v="110"/>
    <n v="40"/>
    <x v="1"/>
    <x v="81"/>
    <n v="1"/>
    <n v="5"/>
    <x v="1"/>
    <x v="0"/>
  </r>
  <r>
    <x v="1097"/>
    <x v="1033"/>
    <x v="35"/>
    <x v="2"/>
    <x v="7"/>
    <x v="9"/>
    <x v="6"/>
    <n v="6"/>
    <n v="1"/>
    <n v="0"/>
    <n v="0"/>
    <n v="111"/>
    <n v="40"/>
    <x v="1"/>
    <x v="674"/>
    <n v="0"/>
    <n v="4"/>
    <x v="2"/>
    <x v="0"/>
  </r>
  <r>
    <x v="1098"/>
    <x v="1034"/>
    <x v="74"/>
    <x v="2"/>
    <x v="2"/>
    <x v="1"/>
    <x v="1"/>
    <n v="8"/>
    <n v="0"/>
    <n v="0"/>
    <n v="0"/>
    <n v="119"/>
    <n v="57"/>
    <x v="1"/>
    <x v="14"/>
    <n v="0"/>
    <n v="1"/>
    <x v="3"/>
    <x v="1"/>
  </r>
  <r>
    <x v="1099"/>
    <x v="297"/>
    <x v="86"/>
    <x v="3"/>
    <x v="8"/>
    <x v="1"/>
    <x v="3"/>
    <n v="9"/>
    <n v="0"/>
    <n v="0"/>
    <n v="0"/>
    <n v="111"/>
    <n v="45"/>
    <x v="1"/>
    <x v="675"/>
    <n v="1"/>
    <n v="2"/>
    <x v="4"/>
    <x v="1"/>
  </r>
  <r>
    <x v="1100"/>
    <x v="1035"/>
    <x v="23"/>
    <x v="1"/>
    <x v="4"/>
    <x v="9"/>
    <x v="10"/>
    <n v="3"/>
    <n v="0"/>
    <n v="0"/>
    <n v="0"/>
    <n v="110"/>
    <n v="55"/>
    <x v="1"/>
    <x v="676"/>
    <n v="1"/>
    <n v="3"/>
    <x v="0"/>
    <x v="1"/>
  </r>
  <r>
    <x v="1101"/>
    <x v="1036"/>
    <x v="60"/>
    <x v="1"/>
    <x v="2"/>
    <x v="1"/>
    <x v="0"/>
    <n v="7"/>
    <n v="0"/>
    <n v="0"/>
    <n v="0"/>
    <n v="121"/>
    <n v="44"/>
    <x v="1"/>
    <x v="589"/>
    <n v="1"/>
    <n v="5"/>
    <x v="1"/>
    <x v="1"/>
  </r>
  <r>
    <x v="1102"/>
    <x v="1037"/>
    <x v="98"/>
    <x v="3"/>
    <x v="6"/>
    <x v="2"/>
    <x v="8"/>
    <n v="7"/>
    <n v="0"/>
    <n v="0"/>
    <n v="0"/>
    <n v="115"/>
    <n v="50"/>
    <x v="1"/>
    <x v="677"/>
    <n v="2"/>
    <n v="4"/>
    <x v="2"/>
    <x v="1"/>
  </r>
  <r>
    <x v="1103"/>
    <x v="1038"/>
    <x v="6"/>
    <x v="2"/>
    <x v="2"/>
    <x v="1"/>
    <x v="0"/>
    <n v="3"/>
    <n v="0"/>
    <n v="0"/>
    <n v="0"/>
    <n v="108"/>
    <n v="44"/>
    <x v="1"/>
    <x v="337"/>
    <n v="1"/>
    <n v="3"/>
    <x v="0"/>
    <x v="1"/>
  </r>
  <r>
    <x v="1104"/>
    <x v="613"/>
    <x v="48"/>
    <x v="1"/>
    <x v="4"/>
    <x v="1"/>
    <x v="8"/>
    <n v="7"/>
    <n v="0"/>
    <n v="0"/>
    <n v="0"/>
    <n v="121"/>
    <n v="69"/>
    <x v="0"/>
    <x v="678"/>
    <n v="1"/>
    <n v="3"/>
    <x v="0"/>
    <x v="1"/>
  </r>
  <r>
    <x v="1105"/>
    <x v="1039"/>
    <x v="40"/>
    <x v="6"/>
    <x v="4"/>
    <x v="2"/>
    <x v="8"/>
    <n v="8"/>
    <n v="0"/>
    <n v="0"/>
    <n v="0"/>
    <n v="120"/>
    <n v="61"/>
    <x v="0"/>
    <x v="679"/>
    <n v="2"/>
    <n v="3"/>
    <x v="0"/>
    <x v="0"/>
  </r>
  <r>
    <x v="1106"/>
    <x v="1040"/>
    <x v="79"/>
    <x v="4"/>
    <x v="3"/>
    <x v="4"/>
    <x v="3"/>
    <n v="8"/>
    <n v="0"/>
    <n v="0"/>
    <n v="0"/>
    <n v="124"/>
    <n v="57"/>
    <x v="1"/>
    <x v="357"/>
    <n v="2"/>
    <n v="3"/>
    <x v="0"/>
    <x v="1"/>
  </r>
  <r>
    <x v="1107"/>
    <x v="1041"/>
    <x v="3"/>
    <x v="1"/>
    <x v="1"/>
    <x v="1"/>
    <x v="6"/>
    <n v="3"/>
    <n v="0"/>
    <n v="0"/>
    <n v="0"/>
    <n v="104"/>
    <n v="46"/>
    <x v="1"/>
    <x v="307"/>
    <n v="3"/>
    <n v="3"/>
    <x v="0"/>
    <x v="1"/>
  </r>
  <r>
    <x v="1108"/>
    <x v="1042"/>
    <x v="13"/>
    <x v="2"/>
    <x v="9"/>
    <x v="3"/>
    <x v="6"/>
    <n v="4"/>
    <n v="0"/>
    <n v="0"/>
    <n v="0"/>
    <n v="119"/>
    <n v="38"/>
    <x v="1"/>
    <x v="519"/>
    <n v="0"/>
    <n v="1"/>
    <x v="3"/>
    <x v="1"/>
  </r>
  <r>
    <x v="1109"/>
    <x v="1043"/>
    <x v="18"/>
    <x v="2"/>
    <x v="5"/>
    <x v="6"/>
    <x v="12"/>
    <n v="4"/>
    <n v="0"/>
    <n v="0"/>
    <n v="0"/>
    <n v="108"/>
    <n v="71"/>
    <x v="0"/>
    <x v="383"/>
    <n v="0"/>
    <n v="2"/>
    <x v="4"/>
    <x v="0"/>
  </r>
  <r>
    <x v="1110"/>
    <x v="1044"/>
    <x v="98"/>
    <x v="4"/>
    <x v="2"/>
    <x v="2"/>
    <x v="10"/>
    <n v="7"/>
    <n v="0"/>
    <n v="0"/>
    <n v="0"/>
    <n v="119"/>
    <n v="72"/>
    <x v="0"/>
    <x v="215"/>
    <n v="1"/>
    <n v="4"/>
    <x v="2"/>
    <x v="1"/>
  </r>
  <r>
    <x v="1111"/>
    <x v="1045"/>
    <x v="50"/>
    <x v="2"/>
    <x v="1"/>
    <x v="3"/>
    <x v="1"/>
    <n v="7"/>
    <n v="0"/>
    <n v="0"/>
    <n v="0"/>
    <n v="110"/>
    <n v="56"/>
    <x v="1"/>
    <x v="340"/>
    <n v="2"/>
    <n v="3"/>
    <x v="0"/>
    <x v="1"/>
  </r>
  <r>
    <x v="1112"/>
    <x v="1046"/>
    <x v="38"/>
    <x v="2"/>
    <x v="1"/>
    <x v="3"/>
    <x v="6"/>
    <n v="5"/>
    <n v="0"/>
    <n v="0"/>
    <n v="0"/>
    <n v="102"/>
    <n v="45"/>
    <x v="1"/>
    <x v="139"/>
    <n v="1"/>
    <n v="3"/>
    <x v="0"/>
    <x v="1"/>
  </r>
  <r>
    <x v="1113"/>
    <x v="1047"/>
    <x v="22"/>
    <x v="1"/>
    <x v="4"/>
    <x v="11"/>
    <x v="10"/>
    <n v="3"/>
    <n v="0"/>
    <n v="0"/>
    <n v="1"/>
    <n v="121"/>
    <n v="47"/>
    <x v="1"/>
    <x v="680"/>
    <n v="1"/>
    <n v="3"/>
    <x v="0"/>
    <x v="1"/>
  </r>
  <r>
    <x v="1114"/>
    <x v="1048"/>
    <x v="65"/>
    <x v="2"/>
    <x v="5"/>
    <x v="9"/>
    <x v="7"/>
    <n v="4"/>
    <n v="0"/>
    <n v="1"/>
    <n v="1"/>
    <n v="110"/>
    <n v="38"/>
    <x v="1"/>
    <x v="681"/>
    <n v="0"/>
    <n v="3"/>
    <x v="0"/>
    <x v="0"/>
  </r>
  <r>
    <x v="1115"/>
    <x v="1049"/>
    <x v="92"/>
    <x v="1"/>
    <x v="3"/>
    <x v="1"/>
    <x v="3"/>
    <n v="6"/>
    <n v="0"/>
    <n v="0"/>
    <n v="0"/>
    <n v="103"/>
    <n v="49"/>
    <x v="1"/>
    <x v="423"/>
    <n v="1"/>
    <n v="2"/>
    <x v="4"/>
    <x v="1"/>
  </r>
  <r>
    <x v="1116"/>
    <x v="1050"/>
    <x v="19"/>
    <x v="0"/>
    <x v="7"/>
    <x v="3"/>
    <x v="6"/>
    <n v="9"/>
    <n v="0"/>
    <n v="0"/>
    <n v="0"/>
    <n v="124"/>
    <n v="55"/>
    <x v="1"/>
    <x v="599"/>
    <n v="2"/>
    <n v="5"/>
    <x v="1"/>
    <x v="1"/>
  </r>
  <r>
    <x v="1117"/>
    <x v="1051"/>
    <x v="33"/>
    <x v="2"/>
    <x v="6"/>
    <x v="6"/>
    <x v="10"/>
    <n v="1"/>
    <n v="0"/>
    <n v="0"/>
    <n v="0"/>
    <n v="116"/>
    <n v="61"/>
    <x v="0"/>
    <x v="682"/>
    <n v="0"/>
    <n v="5"/>
    <x v="1"/>
    <x v="0"/>
  </r>
  <r>
    <x v="1118"/>
    <x v="28"/>
    <x v="5"/>
    <x v="1"/>
    <x v="7"/>
    <x v="3"/>
    <x v="6"/>
    <n v="5"/>
    <n v="0"/>
    <n v="0"/>
    <n v="0"/>
    <n v="103"/>
    <n v="34"/>
    <x v="2"/>
    <x v="27"/>
    <n v="0"/>
    <n v="4"/>
    <x v="2"/>
    <x v="1"/>
  </r>
  <r>
    <x v="1119"/>
    <x v="1052"/>
    <x v="81"/>
    <x v="1"/>
    <x v="4"/>
    <x v="2"/>
    <x v="0"/>
    <n v="7"/>
    <n v="0"/>
    <n v="0"/>
    <n v="0"/>
    <n v="119"/>
    <n v="62"/>
    <x v="0"/>
    <x v="154"/>
    <n v="1"/>
    <n v="3"/>
    <x v="0"/>
    <x v="1"/>
  </r>
  <r>
    <x v="1120"/>
    <x v="108"/>
    <x v="67"/>
    <x v="4"/>
    <x v="4"/>
    <x v="2"/>
    <x v="2"/>
    <n v="4"/>
    <n v="0"/>
    <n v="0"/>
    <n v="0"/>
    <n v="114"/>
    <n v="70"/>
    <x v="0"/>
    <x v="100"/>
    <n v="1"/>
    <n v="4"/>
    <x v="2"/>
    <x v="1"/>
  </r>
  <r>
    <x v="1121"/>
    <x v="1053"/>
    <x v="13"/>
    <x v="2"/>
    <x v="2"/>
    <x v="3"/>
    <x v="0"/>
    <n v="5"/>
    <n v="0"/>
    <n v="0"/>
    <n v="0"/>
    <n v="119"/>
    <n v="34"/>
    <x v="2"/>
    <x v="448"/>
    <n v="1"/>
    <n v="3"/>
    <x v="0"/>
    <x v="1"/>
  </r>
  <r>
    <x v="1122"/>
    <x v="1054"/>
    <x v="30"/>
    <x v="1"/>
    <x v="2"/>
    <x v="1"/>
    <x v="1"/>
    <n v="6"/>
    <n v="0"/>
    <n v="0"/>
    <n v="0"/>
    <n v="103"/>
    <n v="45"/>
    <x v="1"/>
    <x v="8"/>
    <n v="1"/>
    <n v="2"/>
    <x v="4"/>
    <x v="1"/>
  </r>
  <r>
    <x v="1123"/>
    <x v="1055"/>
    <x v="30"/>
    <x v="1"/>
    <x v="2"/>
    <x v="3"/>
    <x v="0"/>
    <n v="7"/>
    <n v="0"/>
    <n v="0"/>
    <n v="0"/>
    <n v="112"/>
    <n v="61"/>
    <x v="0"/>
    <x v="507"/>
    <n v="1"/>
    <n v="5"/>
    <x v="1"/>
    <x v="1"/>
  </r>
  <r>
    <x v="1124"/>
    <x v="1056"/>
    <x v="56"/>
    <x v="2"/>
    <x v="4"/>
    <x v="9"/>
    <x v="11"/>
    <n v="3"/>
    <n v="0"/>
    <n v="0"/>
    <n v="0"/>
    <n v="109"/>
    <n v="78"/>
    <x v="0"/>
    <x v="181"/>
    <n v="0"/>
    <n v="3"/>
    <x v="0"/>
    <x v="1"/>
  </r>
  <r>
    <x v="1125"/>
    <x v="1057"/>
    <x v="25"/>
    <x v="4"/>
    <x v="2"/>
    <x v="1"/>
    <x v="0"/>
    <n v="4"/>
    <n v="0"/>
    <n v="0"/>
    <n v="0"/>
    <n v="107"/>
    <n v="49"/>
    <x v="1"/>
    <x v="10"/>
    <n v="1"/>
    <n v="4"/>
    <x v="2"/>
    <x v="1"/>
  </r>
  <r>
    <x v="1126"/>
    <x v="1058"/>
    <x v="26"/>
    <x v="1"/>
    <x v="7"/>
    <x v="1"/>
    <x v="6"/>
    <n v="6"/>
    <n v="1"/>
    <n v="0"/>
    <n v="0"/>
    <n v="109"/>
    <n v="42"/>
    <x v="1"/>
    <x v="89"/>
    <n v="1"/>
    <n v="3"/>
    <x v="0"/>
    <x v="0"/>
  </r>
  <r>
    <x v="1127"/>
    <x v="1059"/>
    <x v="20"/>
    <x v="14"/>
    <x v="11"/>
    <x v="2"/>
    <x v="7"/>
    <n v="8"/>
    <n v="0"/>
    <n v="0"/>
    <n v="0"/>
    <n v="123"/>
    <n v="67"/>
    <x v="0"/>
    <x v="316"/>
    <n v="2"/>
    <n v="3"/>
    <x v="0"/>
    <x v="1"/>
  </r>
  <r>
    <x v="1128"/>
    <x v="1060"/>
    <x v="15"/>
    <x v="1"/>
    <x v="11"/>
    <x v="1"/>
    <x v="0"/>
    <n v="8"/>
    <n v="0"/>
    <n v="0"/>
    <n v="0"/>
    <n v="109"/>
    <n v="69"/>
    <x v="0"/>
    <x v="381"/>
    <n v="1"/>
    <n v="5"/>
    <x v="1"/>
    <x v="1"/>
  </r>
  <r>
    <x v="1129"/>
    <x v="1061"/>
    <x v="48"/>
    <x v="2"/>
    <x v="1"/>
    <x v="3"/>
    <x v="1"/>
    <n v="9"/>
    <n v="1"/>
    <n v="0"/>
    <n v="0"/>
    <n v="122"/>
    <n v="37"/>
    <x v="1"/>
    <x v="1"/>
    <n v="1"/>
    <n v="3"/>
    <x v="0"/>
    <x v="0"/>
  </r>
  <r>
    <x v="1130"/>
    <x v="1062"/>
    <x v="9"/>
    <x v="1"/>
    <x v="11"/>
    <x v="4"/>
    <x v="11"/>
    <n v="6"/>
    <n v="0"/>
    <n v="0"/>
    <n v="0"/>
    <n v="113"/>
    <n v="80"/>
    <x v="0"/>
    <x v="683"/>
    <n v="0"/>
    <n v="5"/>
    <x v="1"/>
    <x v="1"/>
  </r>
  <r>
    <x v="1131"/>
    <x v="1063"/>
    <x v="24"/>
    <x v="0"/>
    <x v="10"/>
    <x v="5"/>
    <x v="4"/>
    <n v="6"/>
    <n v="0"/>
    <n v="0"/>
    <n v="0"/>
    <n v="124"/>
    <n v="59"/>
    <x v="1"/>
    <x v="684"/>
    <n v="1"/>
    <n v="3"/>
    <x v="0"/>
    <x v="1"/>
  </r>
  <r>
    <x v="1132"/>
    <x v="10"/>
    <x v="72"/>
    <x v="2"/>
    <x v="1"/>
    <x v="3"/>
    <x v="1"/>
    <n v="8"/>
    <n v="0"/>
    <n v="0"/>
    <n v="0"/>
    <n v="124"/>
    <n v="44"/>
    <x v="1"/>
    <x v="67"/>
    <n v="1"/>
    <n v="3"/>
    <x v="0"/>
    <x v="1"/>
  </r>
  <r>
    <x v="1133"/>
    <x v="1064"/>
    <x v="84"/>
    <x v="2"/>
    <x v="3"/>
    <x v="8"/>
    <x v="12"/>
    <n v="2"/>
    <n v="0"/>
    <n v="1"/>
    <n v="0"/>
    <n v="123"/>
    <n v="49"/>
    <x v="1"/>
    <x v="685"/>
    <n v="0"/>
    <n v="3"/>
    <x v="0"/>
    <x v="0"/>
  </r>
  <r>
    <x v="1134"/>
    <x v="1065"/>
    <x v="4"/>
    <x v="1"/>
    <x v="1"/>
    <x v="4"/>
    <x v="3"/>
    <n v="1"/>
    <n v="0"/>
    <n v="0"/>
    <n v="0"/>
    <n v="105"/>
    <n v="63"/>
    <x v="0"/>
    <x v="686"/>
    <n v="1"/>
    <n v="4"/>
    <x v="2"/>
    <x v="1"/>
  </r>
  <r>
    <x v="1135"/>
    <x v="1066"/>
    <x v="86"/>
    <x v="4"/>
    <x v="2"/>
    <x v="1"/>
    <x v="6"/>
    <n v="7"/>
    <n v="0"/>
    <n v="0"/>
    <n v="0"/>
    <n v="103"/>
    <n v="60"/>
    <x v="0"/>
    <x v="212"/>
    <n v="2"/>
    <n v="5"/>
    <x v="1"/>
    <x v="1"/>
  </r>
  <r>
    <x v="1136"/>
    <x v="1067"/>
    <x v="90"/>
    <x v="11"/>
    <x v="3"/>
    <x v="2"/>
    <x v="10"/>
    <n v="7"/>
    <n v="0"/>
    <n v="0"/>
    <n v="0"/>
    <n v="113"/>
    <n v="47"/>
    <x v="1"/>
    <x v="687"/>
    <n v="2"/>
    <n v="3"/>
    <x v="0"/>
    <x v="0"/>
  </r>
  <r>
    <x v="1137"/>
    <x v="1068"/>
    <x v="85"/>
    <x v="2"/>
    <x v="5"/>
    <x v="4"/>
    <x v="0"/>
    <n v="4"/>
    <n v="0"/>
    <n v="0"/>
    <n v="0"/>
    <n v="120"/>
    <n v="49"/>
    <x v="1"/>
    <x v="688"/>
    <n v="0"/>
    <n v="3"/>
    <x v="0"/>
    <x v="1"/>
  </r>
  <r>
    <x v="1138"/>
    <x v="1069"/>
    <x v="7"/>
    <x v="2"/>
    <x v="7"/>
    <x v="2"/>
    <x v="8"/>
    <n v="1"/>
    <n v="0"/>
    <n v="0"/>
    <n v="0"/>
    <n v="103"/>
    <n v="62"/>
    <x v="0"/>
    <x v="689"/>
    <n v="0"/>
    <n v="3"/>
    <x v="0"/>
    <x v="1"/>
  </r>
  <r>
    <x v="1139"/>
    <x v="1070"/>
    <x v="72"/>
    <x v="1"/>
    <x v="5"/>
    <x v="6"/>
    <x v="2"/>
    <n v="5"/>
    <n v="0"/>
    <n v="0"/>
    <n v="0"/>
    <n v="117"/>
    <n v="72"/>
    <x v="0"/>
    <x v="690"/>
    <n v="1"/>
    <n v="3"/>
    <x v="0"/>
    <x v="1"/>
  </r>
  <r>
    <x v="1140"/>
    <x v="1071"/>
    <x v="73"/>
    <x v="2"/>
    <x v="6"/>
    <x v="1"/>
    <x v="3"/>
    <n v="5"/>
    <n v="0"/>
    <n v="0"/>
    <n v="0"/>
    <n v="105"/>
    <n v="58"/>
    <x v="1"/>
    <x v="691"/>
    <n v="1"/>
    <n v="3"/>
    <x v="0"/>
    <x v="1"/>
  </r>
  <r>
    <x v="1141"/>
    <x v="1059"/>
    <x v="20"/>
    <x v="14"/>
    <x v="11"/>
    <x v="2"/>
    <x v="7"/>
    <n v="8"/>
    <n v="0"/>
    <n v="0"/>
    <n v="0"/>
    <n v="123"/>
    <n v="67"/>
    <x v="0"/>
    <x v="316"/>
    <n v="2"/>
    <n v="3"/>
    <x v="0"/>
    <x v="1"/>
  </r>
  <r>
    <x v="1142"/>
    <x v="1072"/>
    <x v="65"/>
    <x v="2"/>
    <x v="0"/>
    <x v="1"/>
    <x v="4"/>
    <n v="7"/>
    <n v="0"/>
    <n v="0"/>
    <n v="0"/>
    <n v="122"/>
    <n v="58"/>
    <x v="1"/>
    <x v="692"/>
    <n v="1"/>
    <n v="3"/>
    <x v="0"/>
    <x v="1"/>
  </r>
  <r>
    <x v="1143"/>
    <x v="1073"/>
    <x v="28"/>
    <x v="2"/>
    <x v="4"/>
    <x v="5"/>
    <x v="2"/>
    <n v="2"/>
    <n v="0"/>
    <n v="0"/>
    <n v="0"/>
    <n v="124"/>
    <n v="29"/>
    <x v="2"/>
    <x v="464"/>
    <n v="0"/>
    <n v="3"/>
    <x v="0"/>
    <x v="1"/>
  </r>
  <r>
    <x v="1144"/>
    <x v="1074"/>
    <x v="53"/>
    <x v="1"/>
    <x v="6"/>
    <x v="1"/>
    <x v="8"/>
    <n v="7"/>
    <n v="0"/>
    <n v="0"/>
    <n v="0"/>
    <n v="110"/>
    <n v="49"/>
    <x v="1"/>
    <x v="693"/>
    <n v="1"/>
    <n v="5"/>
    <x v="1"/>
    <x v="1"/>
  </r>
  <r>
    <x v="1145"/>
    <x v="1075"/>
    <x v="11"/>
    <x v="4"/>
    <x v="6"/>
    <x v="2"/>
    <x v="9"/>
    <n v="4"/>
    <n v="0"/>
    <n v="0"/>
    <n v="0"/>
    <n v="115"/>
    <n v="51"/>
    <x v="1"/>
    <x v="47"/>
    <n v="1"/>
    <n v="3"/>
    <x v="0"/>
    <x v="1"/>
  </r>
  <r>
    <x v="1146"/>
    <x v="1076"/>
    <x v="68"/>
    <x v="2"/>
    <x v="1"/>
    <x v="1"/>
    <x v="6"/>
    <n v="3"/>
    <n v="0"/>
    <n v="0"/>
    <n v="0"/>
    <n v="113"/>
    <n v="55"/>
    <x v="1"/>
    <x v="23"/>
    <n v="1"/>
    <n v="2"/>
    <x v="4"/>
    <x v="1"/>
  </r>
  <r>
    <x v="1147"/>
    <x v="1077"/>
    <x v="5"/>
    <x v="0"/>
    <x v="2"/>
    <x v="3"/>
    <x v="0"/>
    <n v="8"/>
    <n v="0"/>
    <n v="0"/>
    <n v="0"/>
    <n v="124"/>
    <n v="55"/>
    <x v="1"/>
    <x v="111"/>
    <n v="3"/>
    <n v="3"/>
    <x v="0"/>
    <x v="1"/>
  </r>
  <r>
    <x v="1148"/>
    <x v="1078"/>
    <x v="40"/>
    <x v="2"/>
    <x v="6"/>
    <x v="5"/>
    <x v="7"/>
    <n v="2"/>
    <n v="0"/>
    <n v="0"/>
    <n v="0"/>
    <n v="115"/>
    <n v="75"/>
    <x v="0"/>
    <x v="278"/>
    <n v="0"/>
    <n v="3"/>
    <x v="0"/>
    <x v="1"/>
  </r>
  <r>
    <x v="1149"/>
    <x v="1079"/>
    <x v="21"/>
    <x v="2"/>
    <x v="7"/>
    <x v="5"/>
    <x v="7"/>
    <n v="1"/>
    <n v="0"/>
    <n v="0"/>
    <n v="0"/>
    <n v="107"/>
    <n v="54"/>
    <x v="1"/>
    <x v="86"/>
    <n v="0"/>
    <n v="3"/>
    <x v="0"/>
    <x v="1"/>
  </r>
  <r>
    <x v="1150"/>
    <x v="1080"/>
    <x v="81"/>
    <x v="2"/>
    <x v="1"/>
    <x v="3"/>
    <x v="1"/>
    <n v="5"/>
    <n v="1"/>
    <n v="0"/>
    <n v="0"/>
    <n v="106"/>
    <n v="27"/>
    <x v="2"/>
    <x v="70"/>
    <n v="0"/>
    <n v="1"/>
    <x v="3"/>
    <x v="1"/>
  </r>
  <r>
    <x v="1151"/>
    <x v="410"/>
    <x v="31"/>
    <x v="2"/>
    <x v="1"/>
    <x v="3"/>
    <x v="6"/>
    <n v="8"/>
    <n v="0"/>
    <n v="0"/>
    <n v="0"/>
    <n v="105"/>
    <n v="49"/>
    <x v="1"/>
    <x v="56"/>
    <n v="0"/>
    <n v="2"/>
    <x v="4"/>
    <x v="1"/>
  </r>
  <r>
    <x v="1152"/>
    <x v="1081"/>
    <x v="32"/>
    <x v="2"/>
    <x v="0"/>
    <x v="2"/>
    <x v="8"/>
    <n v="5"/>
    <n v="0"/>
    <n v="0"/>
    <n v="0"/>
    <n v="124"/>
    <n v="33"/>
    <x v="2"/>
    <x v="694"/>
    <n v="0"/>
    <n v="5"/>
    <x v="1"/>
    <x v="1"/>
  </r>
  <r>
    <x v="1153"/>
    <x v="1082"/>
    <x v="72"/>
    <x v="0"/>
    <x v="0"/>
    <x v="2"/>
    <x v="0"/>
    <n v="7"/>
    <n v="0"/>
    <n v="0"/>
    <n v="0"/>
    <n v="107"/>
    <n v="66"/>
    <x v="0"/>
    <x v="695"/>
    <n v="2"/>
    <n v="4"/>
    <x v="2"/>
    <x v="1"/>
  </r>
  <r>
    <x v="1154"/>
    <x v="1083"/>
    <x v="67"/>
    <x v="1"/>
    <x v="2"/>
    <x v="3"/>
    <x v="6"/>
    <n v="8"/>
    <n v="0"/>
    <n v="0"/>
    <n v="0"/>
    <n v="119"/>
    <n v="44"/>
    <x v="1"/>
    <x v="23"/>
    <n v="1"/>
    <n v="1"/>
    <x v="3"/>
    <x v="1"/>
  </r>
  <r>
    <x v="1155"/>
    <x v="1084"/>
    <x v="87"/>
    <x v="0"/>
    <x v="2"/>
    <x v="2"/>
    <x v="3"/>
    <n v="5"/>
    <n v="0"/>
    <n v="0"/>
    <n v="0"/>
    <n v="109"/>
    <n v="63"/>
    <x v="0"/>
    <x v="696"/>
    <n v="1"/>
    <n v="4"/>
    <x v="2"/>
    <x v="1"/>
  </r>
  <r>
    <x v="1156"/>
    <x v="1085"/>
    <x v="35"/>
    <x v="2"/>
    <x v="1"/>
    <x v="3"/>
    <x v="1"/>
    <n v="8"/>
    <n v="0"/>
    <n v="0"/>
    <n v="0"/>
    <n v="122"/>
    <n v="71"/>
    <x v="0"/>
    <x v="67"/>
    <n v="2"/>
    <n v="4"/>
    <x v="2"/>
    <x v="1"/>
  </r>
  <r>
    <x v="1157"/>
    <x v="1086"/>
    <x v="27"/>
    <x v="1"/>
    <x v="7"/>
    <x v="2"/>
    <x v="2"/>
    <n v="3"/>
    <n v="0"/>
    <n v="0"/>
    <n v="0"/>
    <n v="115"/>
    <n v="42"/>
    <x v="1"/>
    <x v="697"/>
    <n v="1"/>
    <n v="3"/>
    <x v="0"/>
    <x v="1"/>
  </r>
  <r>
    <x v="1158"/>
    <x v="1087"/>
    <x v="34"/>
    <x v="0"/>
    <x v="2"/>
    <x v="3"/>
    <x v="0"/>
    <n v="5"/>
    <n v="0"/>
    <n v="0"/>
    <n v="0"/>
    <n v="116"/>
    <n v="42"/>
    <x v="1"/>
    <x v="153"/>
    <n v="2"/>
    <n v="3"/>
    <x v="0"/>
    <x v="1"/>
  </r>
  <r>
    <x v="1159"/>
    <x v="1088"/>
    <x v="95"/>
    <x v="0"/>
    <x v="0"/>
    <x v="2"/>
    <x v="3"/>
    <n v="7"/>
    <n v="0"/>
    <n v="0"/>
    <n v="0"/>
    <n v="119"/>
    <n v="73"/>
    <x v="0"/>
    <x v="698"/>
    <n v="1"/>
    <n v="3"/>
    <x v="0"/>
    <x v="1"/>
  </r>
  <r>
    <x v="1160"/>
    <x v="1089"/>
    <x v="8"/>
    <x v="2"/>
    <x v="6"/>
    <x v="1"/>
    <x v="8"/>
    <n v="6"/>
    <n v="0"/>
    <n v="0"/>
    <n v="0"/>
    <n v="119"/>
    <n v="66"/>
    <x v="0"/>
    <x v="242"/>
    <n v="1"/>
    <n v="3"/>
    <x v="0"/>
    <x v="1"/>
  </r>
  <r>
    <x v="1161"/>
    <x v="1090"/>
    <x v="28"/>
    <x v="0"/>
    <x v="11"/>
    <x v="9"/>
    <x v="0"/>
    <n v="7"/>
    <n v="0"/>
    <n v="0"/>
    <n v="0"/>
    <n v="119"/>
    <n v="62"/>
    <x v="0"/>
    <x v="699"/>
    <n v="1"/>
    <n v="5"/>
    <x v="1"/>
    <x v="0"/>
  </r>
  <r>
    <x v="1162"/>
    <x v="1091"/>
    <x v="30"/>
    <x v="3"/>
    <x v="2"/>
    <x v="2"/>
    <x v="6"/>
    <n v="5"/>
    <n v="0"/>
    <n v="0"/>
    <n v="0"/>
    <n v="116"/>
    <n v="65"/>
    <x v="0"/>
    <x v="134"/>
    <n v="2"/>
    <n v="1"/>
    <x v="3"/>
    <x v="1"/>
  </r>
  <r>
    <x v="1163"/>
    <x v="1092"/>
    <x v="61"/>
    <x v="2"/>
    <x v="1"/>
    <x v="3"/>
    <x v="1"/>
    <n v="7"/>
    <n v="0"/>
    <n v="0"/>
    <n v="0"/>
    <n v="103"/>
    <n v="52"/>
    <x v="1"/>
    <x v="172"/>
    <n v="1"/>
    <n v="3"/>
    <x v="0"/>
    <x v="1"/>
  </r>
  <r>
    <x v="1164"/>
    <x v="1093"/>
    <x v="3"/>
    <x v="2"/>
    <x v="1"/>
    <x v="3"/>
    <x v="6"/>
    <n v="5"/>
    <n v="0"/>
    <n v="0"/>
    <n v="0"/>
    <n v="113"/>
    <n v="38"/>
    <x v="1"/>
    <x v="519"/>
    <n v="1"/>
    <n v="3"/>
    <x v="0"/>
    <x v="1"/>
  </r>
  <r>
    <x v="1165"/>
    <x v="1094"/>
    <x v="16"/>
    <x v="1"/>
    <x v="1"/>
    <x v="3"/>
    <x v="0"/>
    <n v="4"/>
    <n v="0"/>
    <n v="0"/>
    <n v="0"/>
    <n v="112"/>
    <n v="58"/>
    <x v="1"/>
    <x v="210"/>
    <n v="2"/>
    <n v="3"/>
    <x v="0"/>
    <x v="1"/>
  </r>
  <r>
    <x v="1166"/>
    <x v="1095"/>
    <x v="64"/>
    <x v="2"/>
    <x v="4"/>
    <x v="6"/>
    <x v="11"/>
    <n v="4"/>
    <n v="0"/>
    <n v="0"/>
    <n v="1"/>
    <n v="112"/>
    <n v="71"/>
    <x v="0"/>
    <x v="688"/>
    <n v="1"/>
    <n v="5"/>
    <x v="1"/>
    <x v="1"/>
  </r>
  <r>
    <x v="1167"/>
    <x v="1096"/>
    <x v="96"/>
    <x v="1"/>
    <x v="7"/>
    <x v="1"/>
    <x v="0"/>
    <n v="8"/>
    <n v="0"/>
    <n v="0"/>
    <n v="0"/>
    <n v="120"/>
    <n v="61"/>
    <x v="0"/>
    <x v="700"/>
    <n v="1"/>
    <n v="5"/>
    <x v="1"/>
    <x v="1"/>
  </r>
  <r>
    <x v="1168"/>
    <x v="1097"/>
    <x v="60"/>
    <x v="2"/>
    <x v="1"/>
    <x v="3"/>
    <x v="6"/>
    <n v="5"/>
    <n v="0"/>
    <n v="0"/>
    <n v="0"/>
    <n v="106"/>
    <n v="49"/>
    <x v="1"/>
    <x v="276"/>
    <n v="2"/>
    <n v="2"/>
    <x v="4"/>
    <x v="1"/>
  </r>
  <r>
    <x v="1169"/>
    <x v="1098"/>
    <x v="59"/>
    <x v="2"/>
    <x v="3"/>
    <x v="6"/>
    <x v="0"/>
    <n v="3"/>
    <n v="0"/>
    <n v="0"/>
    <n v="0"/>
    <n v="120"/>
    <n v="53"/>
    <x v="1"/>
    <x v="701"/>
    <n v="0"/>
    <n v="4"/>
    <x v="2"/>
    <x v="0"/>
  </r>
  <r>
    <x v="1170"/>
    <x v="1099"/>
    <x v="81"/>
    <x v="4"/>
    <x v="5"/>
    <x v="5"/>
    <x v="2"/>
    <n v="4"/>
    <n v="0"/>
    <n v="1"/>
    <n v="0"/>
    <n v="121"/>
    <n v="54"/>
    <x v="1"/>
    <x v="635"/>
    <n v="1"/>
    <n v="4"/>
    <x v="2"/>
    <x v="0"/>
  </r>
  <r>
    <x v="1171"/>
    <x v="1100"/>
    <x v="28"/>
    <x v="2"/>
    <x v="1"/>
    <x v="2"/>
    <x v="1"/>
    <n v="4"/>
    <n v="0"/>
    <n v="0"/>
    <n v="0"/>
    <n v="104"/>
    <n v="63"/>
    <x v="0"/>
    <x v="14"/>
    <n v="1"/>
    <n v="3"/>
    <x v="0"/>
    <x v="1"/>
  </r>
  <r>
    <x v="1172"/>
    <x v="1101"/>
    <x v="3"/>
    <x v="2"/>
    <x v="6"/>
    <x v="3"/>
    <x v="0"/>
    <n v="5"/>
    <n v="0"/>
    <n v="0"/>
    <n v="0"/>
    <n v="106"/>
    <n v="71"/>
    <x v="0"/>
    <x v="250"/>
    <n v="1"/>
    <n v="3"/>
    <x v="0"/>
    <x v="1"/>
  </r>
  <r>
    <x v="1173"/>
    <x v="1102"/>
    <x v="88"/>
    <x v="0"/>
    <x v="2"/>
    <x v="1"/>
    <x v="0"/>
    <n v="6"/>
    <n v="0"/>
    <n v="0"/>
    <n v="0"/>
    <n v="116"/>
    <n v="54"/>
    <x v="1"/>
    <x v="258"/>
    <n v="2"/>
    <n v="4"/>
    <x v="2"/>
    <x v="1"/>
  </r>
  <r>
    <x v="1174"/>
    <x v="258"/>
    <x v="78"/>
    <x v="2"/>
    <x v="11"/>
    <x v="4"/>
    <x v="10"/>
    <n v="6"/>
    <n v="0"/>
    <n v="0"/>
    <n v="0"/>
    <n v="116"/>
    <n v="55"/>
    <x v="1"/>
    <x v="218"/>
    <n v="1"/>
    <n v="4"/>
    <x v="2"/>
    <x v="1"/>
  </r>
  <r>
    <x v="1175"/>
    <x v="712"/>
    <x v="15"/>
    <x v="2"/>
    <x v="2"/>
    <x v="1"/>
    <x v="0"/>
    <n v="4"/>
    <n v="0"/>
    <n v="0"/>
    <n v="0"/>
    <n v="112"/>
    <n v="58"/>
    <x v="1"/>
    <x v="512"/>
    <n v="1"/>
    <n v="2"/>
    <x v="4"/>
    <x v="1"/>
  </r>
  <r>
    <x v="1176"/>
    <x v="1103"/>
    <x v="90"/>
    <x v="1"/>
    <x v="3"/>
    <x v="2"/>
    <x v="2"/>
    <n v="8"/>
    <n v="0"/>
    <n v="0"/>
    <n v="0"/>
    <n v="117"/>
    <n v="54"/>
    <x v="1"/>
    <x v="252"/>
    <n v="1"/>
    <n v="4"/>
    <x v="2"/>
    <x v="1"/>
  </r>
  <r>
    <x v="1177"/>
    <x v="1104"/>
    <x v="34"/>
    <x v="2"/>
    <x v="7"/>
    <x v="9"/>
    <x v="8"/>
    <n v="1"/>
    <n v="0"/>
    <n v="0"/>
    <n v="0"/>
    <n v="104"/>
    <n v="51"/>
    <x v="1"/>
    <x v="702"/>
    <n v="0"/>
    <n v="5"/>
    <x v="1"/>
    <x v="1"/>
  </r>
  <r>
    <x v="1178"/>
    <x v="1105"/>
    <x v="94"/>
    <x v="0"/>
    <x v="4"/>
    <x v="6"/>
    <x v="9"/>
    <n v="5"/>
    <n v="0"/>
    <n v="0"/>
    <n v="0"/>
    <n v="123"/>
    <n v="62"/>
    <x v="0"/>
    <x v="703"/>
    <n v="1"/>
    <n v="2"/>
    <x v="4"/>
    <x v="1"/>
  </r>
  <r>
    <x v="1179"/>
    <x v="1106"/>
    <x v="20"/>
    <x v="4"/>
    <x v="2"/>
    <x v="1"/>
    <x v="8"/>
    <n v="4"/>
    <n v="0"/>
    <n v="0"/>
    <n v="0"/>
    <n v="111"/>
    <n v="46"/>
    <x v="1"/>
    <x v="704"/>
    <n v="2"/>
    <n v="3"/>
    <x v="0"/>
    <x v="1"/>
  </r>
  <r>
    <x v="1180"/>
    <x v="1107"/>
    <x v="91"/>
    <x v="0"/>
    <x v="11"/>
    <x v="2"/>
    <x v="7"/>
    <n v="7"/>
    <n v="0"/>
    <n v="0"/>
    <n v="0"/>
    <n v="119"/>
    <n v="64"/>
    <x v="0"/>
    <x v="514"/>
    <n v="1"/>
    <n v="3"/>
    <x v="0"/>
    <x v="1"/>
  </r>
  <r>
    <x v="1181"/>
    <x v="1108"/>
    <x v="18"/>
    <x v="1"/>
    <x v="7"/>
    <x v="2"/>
    <x v="0"/>
    <n v="4"/>
    <n v="0"/>
    <n v="0"/>
    <n v="0"/>
    <n v="108"/>
    <n v="65"/>
    <x v="0"/>
    <x v="551"/>
    <n v="1"/>
    <n v="4"/>
    <x v="2"/>
    <x v="1"/>
  </r>
  <r>
    <x v="1182"/>
    <x v="239"/>
    <x v="89"/>
    <x v="1"/>
    <x v="1"/>
    <x v="1"/>
    <x v="1"/>
    <n v="7"/>
    <n v="1"/>
    <n v="0"/>
    <n v="0"/>
    <n v="122"/>
    <n v="44"/>
    <x v="1"/>
    <x v="39"/>
    <n v="1"/>
    <n v="3"/>
    <x v="0"/>
    <x v="0"/>
  </r>
  <r>
    <x v="1183"/>
    <x v="1109"/>
    <x v="78"/>
    <x v="2"/>
    <x v="7"/>
    <x v="5"/>
    <x v="10"/>
    <n v="1"/>
    <n v="0"/>
    <n v="0"/>
    <n v="0"/>
    <n v="112"/>
    <n v="66"/>
    <x v="0"/>
    <x v="705"/>
    <n v="0"/>
    <n v="4"/>
    <x v="2"/>
    <x v="1"/>
  </r>
  <r>
    <x v="1184"/>
    <x v="1110"/>
    <x v="50"/>
    <x v="0"/>
    <x v="10"/>
    <x v="5"/>
    <x v="8"/>
    <n v="8"/>
    <n v="1"/>
    <n v="0"/>
    <n v="0"/>
    <n v="118"/>
    <n v="67"/>
    <x v="0"/>
    <x v="706"/>
    <n v="1"/>
    <n v="4"/>
    <x v="2"/>
    <x v="1"/>
  </r>
  <r>
    <x v="1185"/>
    <x v="27"/>
    <x v="24"/>
    <x v="2"/>
    <x v="4"/>
    <x v="8"/>
    <x v="2"/>
    <n v="2"/>
    <n v="0"/>
    <n v="1"/>
    <n v="0"/>
    <n v="109"/>
    <n v="58"/>
    <x v="1"/>
    <x v="26"/>
    <n v="0"/>
    <n v="5"/>
    <x v="1"/>
    <x v="1"/>
  </r>
  <r>
    <x v="1186"/>
    <x v="1111"/>
    <x v="47"/>
    <x v="2"/>
    <x v="2"/>
    <x v="3"/>
    <x v="6"/>
    <n v="7"/>
    <n v="0"/>
    <n v="0"/>
    <n v="0"/>
    <n v="110"/>
    <n v="33"/>
    <x v="2"/>
    <x v="79"/>
    <n v="0"/>
    <n v="3"/>
    <x v="0"/>
    <x v="1"/>
  </r>
  <r>
    <x v="1187"/>
    <x v="1112"/>
    <x v="40"/>
    <x v="2"/>
    <x v="1"/>
    <x v="1"/>
    <x v="1"/>
    <n v="5"/>
    <n v="1"/>
    <n v="0"/>
    <n v="0"/>
    <n v="106"/>
    <n v="66"/>
    <x v="0"/>
    <x v="9"/>
    <n v="2"/>
    <n v="5"/>
    <x v="1"/>
    <x v="1"/>
  </r>
  <r>
    <x v="1188"/>
    <x v="1113"/>
    <x v="11"/>
    <x v="1"/>
    <x v="7"/>
    <x v="3"/>
    <x v="0"/>
    <n v="7"/>
    <n v="0"/>
    <n v="0"/>
    <n v="0"/>
    <n v="115"/>
    <n v="58"/>
    <x v="1"/>
    <x v="17"/>
    <n v="1"/>
    <n v="3"/>
    <x v="0"/>
    <x v="1"/>
  </r>
  <r>
    <x v="1189"/>
    <x v="1114"/>
    <x v="24"/>
    <x v="1"/>
    <x v="3"/>
    <x v="1"/>
    <x v="4"/>
    <n v="7"/>
    <n v="0"/>
    <n v="0"/>
    <n v="0"/>
    <n v="110"/>
    <n v="66"/>
    <x v="0"/>
    <x v="707"/>
    <n v="1"/>
    <n v="3"/>
    <x v="0"/>
    <x v="1"/>
  </r>
  <r>
    <x v="1190"/>
    <x v="1115"/>
    <x v="0"/>
    <x v="1"/>
    <x v="2"/>
    <x v="5"/>
    <x v="2"/>
    <n v="1"/>
    <n v="0"/>
    <n v="0"/>
    <n v="0"/>
    <n v="116"/>
    <n v="68"/>
    <x v="0"/>
    <x v="708"/>
    <n v="1"/>
    <n v="3"/>
    <x v="0"/>
    <x v="1"/>
  </r>
  <r>
    <x v="1191"/>
    <x v="1116"/>
    <x v="43"/>
    <x v="1"/>
    <x v="5"/>
    <x v="12"/>
    <x v="12"/>
    <n v="4"/>
    <n v="1"/>
    <n v="0"/>
    <n v="0"/>
    <n v="110"/>
    <n v="51"/>
    <x v="1"/>
    <x v="402"/>
    <n v="1"/>
    <n v="3"/>
    <x v="0"/>
    <x v="1"/>
  </r>
  <r>
    <x v="1192"/>
    <x v="1117"/>
    <x v="79"/>
    <x v="2"/>
    <x v="3"/>
    <x v="8"/>
    <x v="3"/>
    <n v="3"/>
    <n v="0"/>
    <n v="1"/>
    <n v="0"/>
    <n v="117"/>
    <n v="54"/>
    <x v="1"/>
    <x v="709"/>
    <n v="0"/>
    <n v="3"/>
    <x v="0"/>
    <x v="1"/>
  </r>
  <r>
    <x v="1193"/>
    <x v="1118"/>
    <x v="78"/>
    <x v="3"/>
    <x v="6"/>
    <x v="1"/>
    <x v="8"/>
    <n v="6"/>
    <n v="0"/>
    <n v="0"/>
    <n v="0"/>
    <n v="122"/>
    <n v="51"/>
    <x v="1"/>
    <x v="349"/>
    <n v="2"/>
    <n v="3"/>
    <x v="0"/>
    <x v="1"/>
  </r>
  <r>
    <x v="1194"/>
    <x v="1119"/>
    <x v="2"/>
    <x v="4"/>
    <x v="2"/>
    <x v="1"/>
    <x v="0"/>
    <n v="6"/>
    <n v="0"/>
    <n v="0"/>
    <n v="0"/>
    <n v="114"/>
    <n v="48"/>
    <x v="1"/>
    <x v="710"/>
    <n v="2"/>
    <n v="3"/>
    <x v="0"/>
    <x v="0"/>
  </r>
  <r>
    <x v="1195"/>
    <x v="1120"/>
    <x v="27"/>
    <x v="2"/>
    <x v="6"/>
    <x v="2"/>
    <x v="2"/>
    <n v="3"/>
    <n v="0"/>
    <n v="0"/>
    <n v="0"/>
    <n v="113"/>
    <n v="58"/>
    <x v="1"/>
    <x v="346"/>
    <n v="1"/>
    <n v="3"/>
    <x v="0"/>
    <x v="1"/>
  </r>
  <r>
    <x v="1196"/>
    <x v="1121"/>
    <x v="76"/>
    <x v="3"/>
    <x v="7"/>
    <x v="1"/>
    <x v="0"/>
    <n v="9"/>
    <n v="0"/>
    <n v="0"/>
    <n v="0"/>
    <n v="124"/>
    <n v="60"/>
    <x v="0"/>
    <x v="711"/>
    <n v="2"/>
    <n v="5"/>
    <x v="1"/>
    <x v="1"/>
  </r>
  <r>
    <x v="1197"/>
    <x v="366"/>
    <x v="25"/>
    <x v="2"/>
    <x v="6"/>
    <x v="8"/>
    <x v="2"/>
    <n v="2"/>
    <n v="0"/>
    <n v="0"/>
    <n v="0"/>
    <n v="110"/>
    <n v="32"/>
    <x v="2"/>
    <x v="293"/>
    <n v="0"/>
    <n v="5"/>
    <x v="1"/>
    <x v="1"/>
  </r>
  <r>
    <x v="1198"/>
    <x v="1122"/>
    <x v="28"/>
    <x v="1"/>
    <x v="2"/>
    <x v="2"/>
    <x v="1"/>
    <n v="7"/>
    <n v="0"/>
    <n v="0"/>
    <n v="0"/>
    <n v="119"/>
    <n v="60"/>
    <x v="0"/>
    <x v="96"/>
    <n v="1"/>
    <n v="3"/>
    <x v="0"/>
    <x v="1"/>
  </r>
  <r>
    <x v="1199"/>
    <x v="1123"/>
    <x v="64"/>
    <x v="0"/>
    <x v="7"/>
    <x v="1"/>
    <x v="6"/>
    <n v="8"/>
    <n v="0"/>
    <n v="0"/>
    <n v="0"/>
    <n v="124"/>
    <n v="37"/>
    <x v="1"/>
    <x v="712"/>
    <n v="1"/>
    <n v="1"/>
    <x v="3"/>
    <x v="1"/>
  </r>
  <r>
    <x v="1200"/>
    <x v="1124"/>
    <x v="88"/>
    <x v="2"/>
    <x v="1"/>
    <x v="3"/>
    <x v="1"/>
    <n v="8"/>
    <n v="0"/>
    <n v="0"/>
    <n v="0"/>
    <n v="111"/>
    <n v="50"/>
    <x v="1"/>
    <x v="205"/>
    <n v="1"/>
    <n v="3"/>
    <x v="0"/>
    <x v="1"/>
  </r>
  <r>
    <x v="1201"/>
    <x v="1125"/>
    <x v="56"/>
    <x v="2"/>
    <x v="3"/>
    <x v="11"/>
    <x v="10"/>
    <n v="4"/>
    <n v="0"/>
    <n v="0"/>
    <n v="1"/>
    <n v="119"/>
    <n v="66"/>
    <x v="0"/>
    <x v="713"/>
    <n v="0"/>
    <n v="2"/>
    <x v="4"/>
    <x v="1"/>
  </r>
  <r>
    <x v="1202"/>
    <x v="1126"/>
    <x v="42"/>
    <x v="1"/>
    <x v="2"/>
    <x v="1"/>
    <x v="1"/>
    <n v="8"/>
    <n v="1"/>
    <n v="0"/>
    <n v="0"/>
    <n v="113"/>
    <n v="42"/>
    <x v="1"/>
    <x v="714"/>
    <n v="2"/>
    <n v="3"/>
    <x v="0"/>
    <x v="1"/>
  </r>
  <r>
    <x v="1203"/>
    <x v="1127"/>
    <x v="81"/>
    <x v="4"/>
    <x v="2"/>
    <x v="1"/>
    <x v="0"/>
    <n v="5"/>
    <n v="0"/>
    <n v="0"/>
    <n v="0"/>
    <n v="111"/>
    <n v="65"/>
    <x v="0"/>
    <x v="105"/>
    <n v="2"/>
    <n v="5"/>
    <x v="1"/>
    <x v="1"/>
  </r>
  <r>
    <x v="1204"/>
    <x v="1128"/>
    <x v="65"/>
    <x v="1"/>
    <x v="3"/>
    <x v="5"/>
    <x v="10"/>
    <n v="3"/>
    <n v="0"/>
    <n v="0"/>
    <n v="0"/>
    <n v="116"/>
    <n v="64"/>
    <x v="0"/>
    <x v="496"/>
    <n v="1"/>
    <n v="5"/>
    <x v="1"/>
    <x v="1"/>
  </r>
  <r>
    <x v="1205"/>
    <x v="1129"/>
    <x v="30"/>
    <x v="2"/>
    <x v="8"/>
    <x v="2"/>
    <x v="7"/>
    <n v="6"/>
    <n v="0"/>
    <n v="0"/>
    <n v="0"/>
    <n v="110"/>
    <n v="68"/>
    <x v="0"/>
    <x v="593"/>
    <n v="0"/>
    <n v="5"/>
    <x v="1"/>
    <x v="1"/>
  </r>
  <r>
    <x v="1206"/>
    <x v="1130"/>
    <x v="75"/>
    <x v="1"/>
    <x v="2"/>
    <x v="1"/>
    <x v="1"/>
    <n v="5"/>
    <n v="1"/>
    <n v="0"/>
    <n v="0"/>
    <n v="122"/>
    <n v="37"/>
    <x v="1"/>
    <x v="10"/>
    <n v="1"/>
    <n v="3"/>
    <x v="0"/>
    <x v="0"/>
  </r>
  <r>
    <x v="1207"/>
    <x v="1131"/>
    <x v="78"/>
    <x v="3"/>
    <x v="6"/>
    <x v="1"/>
    <x v="7"/>
    <n v="4"/>
    <n v="0"/>
    <n v="0"/>
    <n v="0"/>
    <n v="112"/>
    <n v="48"/>
    <x v="1"/>
    <x v="533"/>
    <n v="1"/>
    <n v="4"/>
    <x v="2"/>
    <x v="1"/>
  </r>
  <r>
    <x v="1208"/>
    <x v="1132"/>
    <x v="93"/>
    <x v="0"/>
    <x v="7"/>
    <x v="3"/>
    <x v="6"/>
    <n v="7"/>
    <n v="0"/>
    <n v="0"/>
    <n v="0"/>
    <n v="105"/>
    <n v="68"/>
    <x v="0"/>
    <x v="46"/>
    <n v="2"/>
    <n v="4"/>
    <x v="2"/>
    <x v="1"/>
  </r>
  <r>
    <x v="1209"/>
    <x v="1133"/>
    <x v="11"/>
    <x v="3"/>
    <x v="3"/>
    <x v="3"/>
    <x v="0"/>
    <n v="8"/>
    <n v="0"/>
    <n v="0"/>
    <n v="0"/>
    <n v="118"/>
    <n v="52"/>
    <x v="1"/>
    <x v="179"/>
    <n v="2"/>
    <n v="3"/>
    <x v="0"/>
    <x v="1"/>
  </r>
  <r>
    <x v="1210"/>
    <x v="1134"/>
    <x v="16"/>
    <x v="2"/>
    <x v="1"/>
    <x v="3"/>
    <x v="6"/>
    <n v="5"/>
    <n v="0"/>
    <n v="0"/>
    <n v="0"/>
    <n v="114"/>
    <n v="37"/>
    <x v="1"/>
    <x v="556"/>
    <n v="1"/>
    <n v="5"/>
    <x v="1"/>
    <x v="1"/>
  </r>
  <r>
    <x v="1211"/>
    <x v="1135"/>
    <x v="60"/>
    <x v="0"/>
    <x v="7"/>
    <x v="3"/>
    <x v="0"/>
    <n v="4"/>
    <n v="0"/>
    <n v="0"/>
    <n v="0"/>
    <n v="106"/>
    <n v="45"/>
    <x v="1"/>
    <x v="81"/>
    <n v="1"/>
    <n v="3"/>
    <x v="0"/>
    <x v="1"/>
  </r>
  <r>
    <x v="1212"/>
    <x v="1136"/>
    <x v="98"/>
    <x v="1"/>
    <x v="2"/>
    <x v="3"/>
    <x v="6"/>
    <n v="8"/>
    <n v="0"/>
    <n v="0"/>
    <n v="0"/>
    <n v="117"/>
    <n v="40"/>
    <x v="1"/>
    <x v="227"/>
    <n v="1"/>
    <n v="3"/>
    <x v="0"/>
    <x v="1"/>
  </r>
  <r>
    <x v="1213"/>
    <x v="1137"/>
    <x v="74"/>
    <x v="2"/>
    <x v="1"/>
    <x v="3"/>
    <x v="6"/>
    <n v="6"/>
    <n v="0"/>
    <n v="0"/>
    <n v="0"/>
    <n v="104"/>
    <n v="47"/>
    <x v="1"/>
    <x v="150"/>
    <n v="1"/>
    <n v="5"/>
    <x v="1"/>
    <x v="1"/>
  </r>
  <r>
    <x v="1214"/>
    <x v="1138"/>
    <x v="74"/>
    <x v="4"/>
    <x v="0"/>
    <x v="2"/>
    <x v="12"/>
    <n v="6"/>
    <n v="0"/>
    <n v="0"/>
    <n v="0"/>
    <n v="103"/>
    <n v="52"/>
    <x v="1"/>
    <x v="618"/>
    <n v="1"/>
    <n v="3"/>
    <x v="0"/>
    <x v="1"/>
  </r>
  <r>
    <x v="1215"/>
    <x v="1139"/>
    <x v="81"/>
    <x v="2"/>
    <x v="2"/>
    <x v="1"/>
    <x v="0"/>
    <n v="3"/>
    <n v="0"/>
    <n v="0"/>
    <n v="0"/>
    <n v="104"/>
    <n v="67"/>
    <x v="0"/>
    <x v="715"/>
    <n v="1"/>
    <n v="4"/>
    <x v="2"/>
    <x v="1"/>
  </r>
  <r>
    <x v="1216"/>
    <x v="1140"/>
    <x v="86"/>
    <x v="2"/>
    <x v="3"/>
    <x v="6"/>
    <x v="9"/>
    <n v="2"/>
    <n v="0"/>
    <n v="1"/>
    <n v="0"/>
    <n v="110"/>
    <n v="51"/>
    <x v="1"/>
    <x v="716"/>
    <n v="0"/>
    <n v="3"/>
    <x v="0"/>
    <x v="1"/>
  </r>
  <r>
    <x v="1217"/>
    <x v="407"/>
    <x v="25"/>
    <x v="2"/>
    <x v="1"/>
    <x v="3"/>
    <x v="6"/>
    <n v="8"/>
    <n v="0"/>
    <n v="0"/>
    <n v="0"/>
    <n v="113"/>
    <n v="34"/>
    <x v="2"/>
    <x v="56"/>
    <n v="1"/>
    <n v="3"/>
    <x v="0"/>
    <x v="1"/>
  </r>
  <r>
    <x v="1218"/>
    <x v="1141"/>
    <x v="53"/>
    <x v="4"/>
    <x v="2"/>
    <x v="1"/>
    <x v="8"/>
    <n v="6"/>
    <n v="0"/>
    <n v="0"/>
    <n v="0"/>
    <n v="109"/>
    <n v="71"/>
    <x v="0"/>
    <x v="711"/>
    <n v="2"/>
    <n v="3"/>
    <x v="0"/>
    <x v="1"/>
  </r>
  <r>
    <x v="1219"/>
    <x v="1142"/>
    <x v="44"/>
    <x v="2"/>
    <x v="1"/>
    <x v="3"/>
    <x v="6"/>
    <n v="7"/>
    <n v="0"/>
    <n v="0"/>
    <n v="0"/>
    <n v="107"/>
    <n v="39"/>
    <x v="1"/>
    <x v="394"/>
    <n v="1"/>
    <n v="1"/>
    <x v="3"/>
    <x v="1"/>
  </r>
  <r>
    <x v="1220"/>
    <x v="1143"/>
    <x v="65"/>
    <x v="1"/>
    <x v="2"/>
    <x v="3"/>
    <x v="6"/>
    <n v="4"/>
    <n v="0"/>
    <n v="0"/>
    <n v="0"/>
    <n v="111"/>
    <n v="56"/>
    <x v="1"/>
    <x v="251"/>
    <n v="3"/>
    <n v="5"/>
    <x v="1"/>
    <x v="1"/>
  </r>
  <r>
    <x v="1221"/>
    <x v="1144"/>
    <x v="8"/>
    <x v="2"/>
    <x v="3"/>
    <x v="0"/>
    <x v="4"/>
    <n v="1"/>
    <n v="1"/>
    <n v="0"/>
    <n v="0"/>
    <n v="103"/>
    <n v="61"/>
    <x v="0"/>
    <x v="717"/>
    <n v="1"/>
    <n v="3"/>
    <x v="0"/>
    <x v="1"/>
  </r>
  <r>
    <x v="1222"/>
    <x v="1145"/>
    <x v="75"/>
    <x v="2"/>
    <x v="1"/>
    <x v="4"/>
    <x v="8"/>
    <n v="1"/>
    <n v="0"/>
    <n v="0"/>
    <n v="0"/>
    <n v="104"/>
    <n v="76"/>
    <x v="0"/>
    <x v="718"/>
    <n v="0"/>
    <n v="4"/>
    <x v="2"/>
    <x v="1"/>
  </r>
  <r>
    <x v="1223"/>
    <x v="1146"/>
    <x v="46"/>
    <x v="4"/>
    <x v="4"/>
    <x v="2"/>
    <x v="0"/>
    <n v="8"/>
    <n v="0"/>
    <n v="0"/>
    <n v="0"/>
    <n v="124"/>
    <n v="45"/>
    <x v="1"/>
    <x v="719"/>
    <n v="1"/>
    <n v="5"/>
    <x v="1"/>
    <x v="1"/>
  </r>
  <r>
    <x v="1224"/>
    <x v="1147"/>
    <x v="67"/>
    <x v="5"/>
    <x v="9"/>
    <x v="3"/>
    <x v="5"/>
    <n v="20"/>
    <n v="0"/>
    <n v="0"/>
    <n v="0"/>
    <n v="103"/>
    <n v="52"/>
    <x v="1"/>
    <x v="720"/>
    <n v="0"/>
    <n v="3"/>
    <x v="0"/>
    <x v="1"/>
  </r>
  <r>
    <x v="1225"/>
    <x v="10"/>
    <x v="19"/>
    <x v="4"/>
    <x v="7"/>
    <x v="2"/>
    <x v="1"/>
    <n v="9"/>
    <n v="0"/>
    <n v="0"/>
    <n v="0"/>
    <n v="121"/>
    <n v="31"/>
    <x v="2"/>
    <x v="142"/>
    <n v="1"/>
    <n v="1"/>
    <x v="3"/>
    <x v="1"/>
  </r>
  <r>
    <x v="1226"/>
    <x v="1148"/>
    <x v="10"/>
    <x v="2"/>
    <x v="9"/>
    <x v="1"/>
    <x v="1"/>
    <n v="5"/>
    <n v="0"/>
    <n v="0"/>
    <n v="0"/>
    <n v="116"/>
    <n v="55"/>
    <x v="1"/>
    <x v="394"/>
    <n v="2"/>
    <n v="3"/>
    <x v="0"/>
    <x v="1"/>
  </r>
  <r>
    <x v="1227"/>
    <x v="1149"/>
    <x v="19"/>
    <x v="2"/>
    <x v="1"/>
    <x v="3"/>
    <x v="1"/>
    <n v="8"/>
    <n v="0"/>
    <n v="0"/>
    <n v="0"/>
    <n v="105"/>
    <n v="50"/>
    <x v="1"/>
    <x v="145"/>
    <n v="1"/>
    <n v="5"/>
    <x v="1"/>
    <x v="1"/>
  </r>
  <r>
    <x v="1228"/>
    <x v="1150"/>
    <x v="28"/>
    <x v="0"/>
    <x v="0"/>
    <x v="4"/>
    <x v="11"/>
    <n v="6"/>
    <n v="0"/>
    <n v="0"/>
    <n v="0"/>
    <n v="103"/>
    <n v="48"/>
    <x v="1"/>
    <x v="345"/>
    <n v="1"/>
    <n v="3"/>
    <x v="0"/>
    <x v="1"/>
  </r>
  <r>
    <x v="1229"/>
    <x v="1151"/>
    <x v="78"/>
    <x v="2"/>
    <x v="6"/>
    <x v="2"/>
    <x v="3"/>
    <n v="3"/>
    <n v="0"/>
    <n v="1"/>
    <n v="1"/>
    <n v="112"/>
    <n v="58"/>
    <x v="1"/>
    <x v="721"/>
    <n v="0"/>
    <n v="5"/>
    <x v="1"/>
    <x v="0"/>
  </r>
  <r>
    <x v="1230"/>
    <x v="1152"/>
    <x v="13"/>
    <x v="4"/>
    <x v="4"/>
    <x v="9"/>
    <x v="11"/>
    <n v="4"/>
    <n v="0"/>
    <n v="0"/>
    <n v="0"/>
    <n v="113"/>
    <n v="71"/>
    <x v="0"/>
    <x v="722"/>
    <n v="2"/>
    <n v="3"/>
    <x v="0"/>
    <x v="1"/>
  </r>
  <r>
    <x v="1231"/>
    <x v="1153"/>
    <x v="92"/>
    <x v="1"/>
    <x v="8"/>
    <x v="0"/>
    <x v="12"/>
    <n v="6"/>
    <n v="1"/>
    <n v="0"/>
    <n v="0"/>
    <n v="118"/>
    <n v="56"/>
    <x v="1"/>
    <x v="723"/>
    <n v="1"/>
    <n v="5"/>
    <x v="1"/>
    <x v="0"/>
  </r>
  <r>
    <x v="1232"/>
    <x v="1154"/>
    <x v="36"/>
    <x v="1"/>
    <x v="5"/>
    <x v="4"/>
    <x v="8"/>
    <n v="4"/>
    <n v="0"/>
    <n v="0"/>
    <n v="0"/>
    <n v="111"/>
    <n v="51"/>
    <x v="1"/>
    <x v="535"/>
    <n v="1"/>
    <n v="3"/>
    <x v="0"/>
    <x v="1"/>
  </r>
  <r>
    <x v="1233"/>
    <x v="632"/>
    <x v="13"/>
    <x v="1"/>
    <x v="0"/>
    <x v="8"/>
    <x v="0"/>
    <n v="6"/>
    <n v="0"/>
    <n v="0"/>
    <n v="0"/>
    <n v="110"/>
    <n v="60"/>
    <x v="0"/>
    <x v="456"/>
    <n v="1"/>
    <n v="3"/>
    <x v="0"/>
    <x v="1"/>
  </r>
  <r>
    <x v="1234"/>
    <x v="1155"/>
    <x v="34"/>
    <x v="4"/>
    <x v="5"/>
    <x v="2"/>
    <x v="8"/>
    <n v="7"/>
    <n v="0"/>
    <n v="0"/>
    <n v="0"/>
    <n v="125"/>
    <n v="53"/>
    <x v="1"/>
    <x v="724"/>
    <n v="2"/>
    <n v="5"/>
    <x v="1"/>
    <x v="0"/>
  </r>
  <r>
    <x v="1235"/>
    <x v="1156"/>
    <x v="37"/>
    <x v="1"/>
    <x v="5"/>
    <x v="5"/>
    <x v="6"/>
    <n v="6"/>
    <n v="0"/>
    <n v="0"/>
    <n v="0"/>
    <n v="125"/>
    <n v="68"/>
    <x v="0"/>
    <x v="725"/>
    <n v="1"/>
    <n v="2"/>
    <x v="4"/>
    <x v="0"/>
  </r>
  <r>
    <x v="1236"/>
    <x v="1157"/>
    <x v="76"/>
    <x v="1"/>
    <x v="6"/>
    <x v="2"/>
    <x v="12"/>
    <n v="2"/>
    <n v="0"/>
    <n v="0"/>
    <n v="0"/>
    <n v="103"/>
    <n v="48"/>
    <x v="1"/>
    <x v="726"/>
    <n v="1"/>
    <n v="3"/>
    <x v="0"/>
    <x v="1"/>
  </r>
  <r>
    <x v="1237"/>
    <x v="1158"/>
    <x v="71"/>
    <x v="2"/>
    <x v="1"/>
    <x v="3"/>
    <x v="1"/>
    <n v="6"/>
    <n v="1"/>
    <n v="0"/>
    <n v="0"/>
    <n v="105"/>
    <n v="47"/>
    <x v="1"/>
    <x v="187"/>
    <n v="2"/>
    <n v="3"/>
    <x v="0"/>
    <x v="1"/>
  </r>
  <r>
    <x v="1238"/>
    <x v="1159"/>
    <x v="15"/>
    <x v="2"/>
    <x v="6"/>
    <x v="11"/>
    <x v="12"/>
    <n v="2"/>
    <n v="0"/>
    <n v="1"/>
    <n v="1"/>
    <n v="112"/>
    <n v="54"/>
    <x v="1"/>
    <x v="727"/>
    <n v="0"/>
    <n v="3"/>
    <x v="0"/>
    <x v="1"/>
  </r>
  <r>
    <x v="1239"/>
    <x v="124"/>
    <x v="29"/>
    <x v="1"/>
    <x v="1"/>
    <x v="1"/>
    <x v="1"/>
    <n v="5"/>
    <n v="1"/>
    <n v="0"/>
    <n v="0"/>
    <n v="103"/>
    <n v="50"/>
    <x v="1"/>
    <x v="9"/>
    <n v="2"/>
    <n v="5"/>
    <x v="1"/>
    <x v="1"/>
  </r>
  <r>
    <x v="1240"/>
    <x v="1160"/>
    <x v="86"/>
    <x v="2"/>
    <x v="4"/>
    <x v="2"/>
    <x v="7"/>
    <n v="2"/>
    <n v="0"/>
    <n v="1"/>
    <n v="0"/>
    <n v="115"/>
    <n v="40"/>
    <x v="1"/>
    <x v="728"/>
    <n v="0"/>
    <n v="5"/>
    <x v="1"/>
    <x v="0"/>
  </r>
  <r>
    <x v="1241"/>
    <x v="1161"/>
    <x v="66"/>
    <x v="2"/>
    <x v="5"/>
    <x v="10"/>
    <x v="12"/>
    <n v="3"/>
    <n v="1"/>
    <n v="0"/>
    <n v="1"/>
    <n v="108"/>
    <n v="41"/>
    <x v="1"/>
    <x v="165"/>
    <n v="0"/>
    <n v="4"/>
    <x v="2"/>
    <x v="1"/>
  </r>
  <r>
    <x v="1242"/>
    <x v="1162"/>
    <x v="48"/>
    <x v="0"/>
    <x v="2"/>
    <x v="3"/>
    <x v="6"/>
    <n v="8"/>
    <n v="0"/>
    <n v="0"/>
    <n v="0"/>
    <n v="113"/>
    <n v="63"/>
    <x v="0"/>
    <x v="212"/>
    <n v="2"/>
    <n v="3"/>
    <x v="0"/>
    <x v="1"/>
  </r>
  <r>
    <x v="1243"/>
    <x v="1163"/>
    <x v="39"/>
    <x v="1"/>
    <x v="2"/>
    <x v="1"/>
    <x v="1"/>
    <n v="7"/>
    <n v="0"/>
    <n v="0"/>
    <n v="0"/>
    <n v="105"/>
    <n v="71"/>
    <x v="0"/>
    <x v="565"/>
    <n v="2"/>
    <n v="3"/>
    <x v="0"/>
    <x v="0"/>
  </r>
  <r>
    <x v="1244"/>
    <x v="1019"/>
    <x v="79"/>
    <x v="9"/>
    <x v="6"/>
    <x v="11"/>
    <x v="3"/>
    <n v="1"/>
    <n v="1"/>
    <n v="1"/>
    <n v="1"/>
    <n v="110"/>
    <n v="48"/>
    <x v="1"/>
    <x v="666"/>
    <n v="0"/>
    <n v="3"/>
    <x v="0"/>
    <x v="0"/>
  </r>
  <r>
    <x v="1245"/>
    <x v="1164"/>
    <x v="17"/>
    <x v="11"/>
    <x v="11"/>
    <x v="5"/>
    <x v="3"/>
    <n v="8"/>
    <n v="0"/>
    <n v="0"/>
    <n v="0"/>
    <n v="123"/>
    <n v="60"/>
    <x v="0"/>
    <x v="729"/>
    <n v="2"/>
    <n v="5"/>
    <x v="1"/>
    <x v="0"/>
  </r>
  <r>
    <x v="1246"/>
    <x v="1165"/>
    <x v="3"/>
    <x v="0"/>
    <x v="2"/>
    <x v="1"/>
    <x v="6"/>
    <n v="7"/>
    <n v="0"/>
    <n v="0"/>
    <n v="0"/>
    <n v="118"/>
    <n v="53"/>
    <x v="1"/>
    <x v="571"/>
    <n v="1"/>
    <n v="3"/>
    <x v="0"/>
    <x v="1"/>
  </r>
  <r>
    <x v="1247"/>
    <x v="1166"/>
    <x v="70"/>
    <x v="2"/>
    <x v="6"/>
    <x v="1"/>
    <x v="0"/>
    <n v="6"/>
    <n v="0"/>
    <n v="0"/>
    <n v="0"/>
    <n v="112"/>
    <n v="75"/>
    <x v="0"/>
    <x v="512"/>
    <n v="1"/>
    <n v="5"/>
    <x v="1"/>
    <x v="1"/>
  </r>
  <r>
    <x v="1248"/>
    <x v="1167"/>
    <x v="73"/>
    <x v="2"/>
    <x v="4"/>
    <x v="6"/>
    <x v="3"/>
    <n v="2"/>
    <n v="0"/>
    <n v="0"/>
    <n v="0"/>
    <n v="102"/>
    <n v="65"/>
    <x v="0"/>
    <x v="730"/>
    <n v="0"/>
    <n v="2"/>
    <x v="4"/>
    <x v="1"/>
  </r>
  <r>
    <x v="1249"/>
    <x v="1168"/>
    <x v="96"/>
    <x v="1"/>
    <x v="5"/>
    <x v="4"/>
    <x v="0"/>
    <n v="4"/>
    <n v="0"/>
    <n v="0"/>
    <n v="0"/>
    <n v="104"/>
    <n v="79"/>
    <x v="0"/>
    <x v="731"/>
    <n v="0"/>
    <n v="3"/>
    <x v="0"/>
    <x v="1"/>
  </r>
  <r>
    <x v="1250"/>
    <x v="1169"/>
    <x v="42"/>
    <x v="0"/>
    <x v="3"/>
    <x v="4"/>
    <x v="11"/>
    <n v="3"/>
    <n v="0"/>
    <n v="0"/>
    <n v="0"/>
    <n v="119"/>
    <n v="60"/>
    <x v="0"/>
    <x v="232"/>
    <n v="1"/>
    <n v="4"/>
    <x v="2"/>
    <x v="1"/>
  </r>
  <r>
    <x v="1251"/>
    <x v="1170"/>
    <x v="71"/>
    <x v="4"/>
    <x v="3"/>
    <x v="1"/>
    <x v="0"/>
    <n v="8"/>
    <n v="1"/>
    <n v="0"/>
    <n v="0"/>
    <n v="124"/>
    <n v="51"/>
    <x v="1"/>
    <x v="732"/>
    <n v="1"/>
    <n v="3"/>
    <x v="0"/>
    <x v="0"/>
  </r>
  <r>
    <x v="1252"/>
    <x v="1171"/>
    <x v="13"/>
    <x v="10"/>
    <x v="11"/>
    <x v="1"/>
    <x v="4"/>
    <n v="8"/>
    <n v="0"/>
    <n v="0"/>
    <n v="0"/>
    <n v="117"/>
    <n v="57"/>
    <x v="1"/>
    <x v="733"/>
    <n v="2"/>
    <n v="4"/>
    <x v="2"/>
    <x v="1"/>
  </r>
  <r>
    <x v="1253"/>
    <x v="1172"/>
    <x v="92"/>
    <x v="0"/>
    <x v="2"/>
    <x v="1"/>
    <x v="6"/>
    <n v="8"/>
    <n v="0"/>
    <n v="0"/>
    <n v="0"/>
    <n v="121"/>
    <n v="55"/>
    <x v="1"/>
    <x v="389"/>
    <n v="1"/>
    <n v="4"/>
    <x v="2"/>
    <x v="1"/>
  </r>
  <r>
    <x v="1254"/>
    <x v="1173"/>
    <x v="25"/>
    <x v="4"/>
    <x v="7"/>
    <x v="5"/>
    <x v="12"/>
    <n v="8"/>
    <n v="0"/>
    <n v="0"/>
    <n v="0"/>
    <n v="118"/>
    <n v="52"/>
    <x v="1"/>
    <x v="734"/>
    <n v="1"/>
    <n v="3"/>
    <x v="0"/>
    <x v="1"/>
  </r>
  <r>
    <x v="1255"/>
    <x v="1174"/>
    <x v="23"/>
    <x v="2"/>
    <x v="1"/>
    <x v="3"/>
    <x v="1"/>
    <n v="6"/>
    <n v="1"/>
    <n v="0"/>
    <n v="0"/>
    <n v="108"/>
    <n v="48"/>
    <x v="1"/>
    <x v="27"/>
    <n v="1"/>
    <n v="4"/>
    <x v="2"/>
    <x v="1"/>
  </r>
  <r>
    <x v="1256"/>
    <x v="1175"/>
    <x v="80"/>
    <x v="1"/>
    <x v="7"/>
    <x v="3"/>
    <x v="6"/>
    <n v="7"/>
    <n v="0"/>
    <n v="0"/>
    <n v="0"/>
    <n v="120"/>
    <n v="59"/>
    <x v="1"/>
    <x v="213"/>
    <n v="3"/>
    <n v="3"/>
    <x v="0"/>
    <x v="1"/>
  </r>
  <r>
    <x v="1257"/>
    <x v="1176"/>
    <x v="52"/>
    <x v="9"/>
    <x v="4"/>
    <x v="11"/>
    <x v="10"/>
    <n v="3"/>
    <n v="0"/>
    <n v="0"/>
    <n v="1"/>
    <n v="123"/>
    <n v="45"/>
    <x v="1"/>
    <x v="661"/>
    <n v="0"/>
    <n v="3"/>
    <x v="0"/>
    <x v="1"/>
  </r>
  <r>
    <x v="1258"/>
    <x v="1177"/>
    <x v="75"/>
    <x v="3"/>
    <x v="3"/>
    <x v="1"/>
    <x v="4"/>
    <n v="5"/>
    <n v="0"/>
    <n v="0"/>
    <n v="0"/>
    <n v="109"/>
    <n v="48"/>
    <x v="1"/>
    <x v="735"/>
    <n v="1"/>
    <n v="3"/>
    <x v="0"/>
    <x v="1"/>
  </r>
  <r>
    <x v="1259"/>
    <x v="1178"/>
    <x v="68"/>
    <x v="2"/>
    <x v="6"/>
    <x v="6"/>
    <x v="7"/>
    <n v="2"/>
    <n v="0"/>
    <n v="1"/>
    <n v="0"/>
    <n v="124"/>
    <n v="40"/>
    <x v="1"/>
    <x v="736"/>
    <n v="0"/>
    <n v="3"/>
    <x v="0"/>
    <x v="0"/>
  </r>
  <r>
    <x v="1260"/>
    <x v="1179"/>
    <x v="46"/>
    <x v="1"/>
    <x v="11"/>
    <x v="11"/>
    <x v="2"/>
    <n v="7"/>
    <n v="0"/>
    <n v="0"/>
    <n v="0"/>
    <n v="124"/>
    <n v="52"/>
    <x v="1"/>
    <x v="737"/>
    <n v="0"/>
    <n v="2"/>
    <x v="4"/>
    <x v="0"/>
  </r>
  <r>
    <x v="1261"/>
    <x v="1180"/>
    <x v="76"/>
    <x v="1"/>
    <x v="1"/>
    <x v="3"/>
    <x v="6"/>
    <n v="9"/>
    <n v="0"/>
    <n v="0"/>
    <n v="0"/>
    <n v="123"/>
    <n v="66"/>
    <x v="0"/>
    <x v="112"/>
    <n v="2"/>
    <n v="5"/>
    <x v="1"/>
    <x v="1"/>
  </r>
  <r>
    <x v="1262"/>
    <x v="1181"/>
    <x v="44"/>
    <x v="1"/>
    <x v="5"/>
    <x v="1"/>
    <x v="4"/>
    <n v="8"/>
    <n v="0"/>
    <n v="0"/>
    <n v="0"/>
    <n v="113"/>
    <n v="72"/>
    <x v="0"/>
    <x v="738"/>
    <n v="0"/>
    <n v="4"/>
    <x v="2"/>
    <x v="1"/>
  </r>
  <r>
    <x v="1263"/>
    <x v="1182"/>
    <x v="22"/>
    <x v="1"/>
    <x v="6"/>
    <x v="2"/>
    <x v="8"/>
    <n v="7"/>
    <n v="0"/>
    <n v="0"/>
    <n v="0"/>
    <n v="121"/>
    <n v="72"/>
    <x v="0"/>
    <x v="739"/>
    <n v="0"/>
    <n v="1"/>
    <x v="3"/>
    <x v="1"/>
  </r>
  <r>
    <x v="1264"/>
    <x v="1183"/>
    <x v="58"/>
    <x v="2"/>
    <x v="1"/>
    <x v="3"/>
    <x v="6"/>
    <n v="7"/>
    <n v="0"/>
    <n v="0"/>
    <n v="0"/>
    <n v="117"/>
    <n v="53"/>
    <x v="1"/>
    <x v="202"/>
    <n v="1"/>
    <n v="3"/>
    <x v="0"/>
    <x v="1"/>
  </r>
  <r>
    <x v="1265"/>
    <x v="766"/>
    <x v="10"/>
    <x v="1"/>
    <x v="11"/>
    <x v="2"/>
    <x v="8"/>
    <n v="7"/>
    <n v="0"/>
    <n v="0"/>
    <n v="0"/>
    <n v="121"/>
    <n v="51"/>
    <x v="1"/>
    <x v="740"/>
    <n v="1"/>
    <n v="5"/>
    <x v="1"/>
    <x v="0"/>
  </r>
  <r>
    <x v="1266"/>
    <x v="1184"/>
    <x v="56"/>
    <x v="1"/>
    <x v="1"/>
    <x v="2"/>
    <x v="1"/>
    <n v="4"/>
    <n v="0"/>
    <n v="0"/>
    <n v="0"/>
    <n v="114"/>
    <n v="54"/>
    <x v="1"/>
    <x v="307"/>
    <n v="2"/>
    <n v="2"/>
    <x v="4"/>
    <x v="1"/>
  </r>
  <r>
    <x v="1267"/>
    <x v="448"/>
    <x v="82"/>
    <x v="2"/>
    <x v="3"/>
    <x v="11"/>
    <x v="2"/>
    <n v="2"/>
    <n v="1"/>
    <n v="1"/>
    <n v="1"/>
    <n v="118"/>
    <n v="51"/>
    <x v="1"/>
    <x v="741"/>
    <n v="0"/>
    <n v="4"/>
    <x v="2"/>
    <x v="0"/>
  </r>
  <r>
    <x v="1268"/>
    <x v="1185"/>
    <x v="8"/>
    <x v="1"/>
    <x v="5"/>
    <x v="2"/>
    <x v="2"/>
    <n v="6"/>
    <n v="0"/>
    <n v="0"/>
    <n v="0"/>
    <n v="120"/>
    <n v="52"/>
    <x v="1"/>
    <x v="742"/>
    <n v="0"/>
    <n v="3"/>
    <x v="0"/>
    <x v="1"/>
  </r>
  <r>
    <x v="1269"/>
    <x v="1186"/>
    <x v="43"/>
    <x v="2"/>
    <x v="1"/>
    <x v="3"/>
    <x v="1"/>
    <n v="7"/>
    <n v="0"/>
    <n v="0"/>
    <n v="0"/>
    <n v="111"/>
    <n v="67"/>
    <x v="0"/>
    <x v="172"/>
    <n v="0"/>
    <n v="3"/>
    <x v="0"/>
    <x v="1"/>
  </r>
  <r>
    <x v="1270"/>
    <x v="221"/>
    <x v="45"/>
    <x v="2"/>
    <x v="2"/>
    <x v="3"/>
    <x v="1"/>
    <n v="9"/>
    <n v="0"/>
    <n v="0"/>
    <n v="0"/>
    <n v="113"/>
    <n v="52"/>
    <x v="1"/>
    <x v="191"/>
    <n v="1"/>
    <n v="3"/>
    <x v="0"/>
    <x v="1"/>
  </r>
  <r>
    <x v="1271"/>
    <x v="1187"/>
    <x v="70"/>
    <x v="1"/>
    <x v="2"/>
    <x v="3"/>
    <x v="0"/>
    <n v="5"/>
    <n v="0"/>
    <n v="0"/>
    <n v="0"/>
    <n v="105"/>
    <n v="50"/>
    <x v="1"/>
    <x v="389"/>
    <n v="1"/>
    <n v="2"/>
    <x v="4"/>
    <x v="1"/>
  </r>
  <r>
    <x v="1272"/>
    <x v="1188"/>
    <x v="15"/>
    <x v="2"/>
    <x v="1"/>
    <x v="3"/>
    <x v="1"/>
    <n v="7"/>
    <n v="0"/>
    <n v="0"/>
    <n v="0"/>
    <n v="108"/>
    <n v="46"/>
    <x v="1"/>
    <x v="340"/>
    <n v="2"/>
    <n v="5"/>
    <x v="1"/>
    <x v="1"/>
  </r>
  <r>
    <x v="1273"/>
    <x v="1189"/>
    <x v="71"/>
    <x v="1"/>
    <x v="1"/>
    <x v="3"/>
    <x v="0"/>
    <n v="4"/>
    <n v="0"/>
    <n v="0"/>
    <n v="0"/>
    <n v="104"/>
    <n v="60"/>
    <x v="0"/>
    <x v="234"/>
    <n v="2"/>
    <n v="5"/>
    <x v="1"/>
    <x v="1"/>
  </r>
  <r>
    <x v="1274"/>
    <x v="1190"/>
    <x v="77"/>
    <x v="1"/>
    <x v="2"/>
    <x v="1"/>
    <x v="8"/>
    <n v="2"/>
    <n v="0"/>
    <n v="0"/>
    <n v="0"/>
    <n v="105"/>
    <n v="69"/>
    <x v="0"/>
    <x v="449"/>
    <n v="1"/>
    <n v="4"/>
    <x v="2"/>
    <x v="1"/>
  </r>
  <r>
    <x v="1275"/>
    <x v="1191"/>
    <x v="92"/>
    <x v="2"/>
    <x v="2"/>
    <x v="3"/>
    <x v="1"/>
    <n v="9"/>
    <n v="0"/>
    <n v="0"/>
    <n v="0"/>
    <n v="110"/>
    <n v="45"/>
    <x v="1"/>
    <x v="9"/>
    <n v="1"/>
    <n v="5"/>
    <x v="1"/>
    <x v="1"/>
  </r>
  <r>
    <x v="1276"/>
    <x v="1192"/>
    <x v="76"/>
    <x v="3"/>
    <x v="5"/>
    <x v="2"/>
    <x v="12"/>
    <n v="5"/>
    <n v="0"/>
    <n v="0"/>
    <n v="0"/>
    <n v="114"/>
    <n v="57"/>
    <x v="1"/>
    <x v="743"/>
    <n v="1"/>
    <n v="3"/>
    <x v="0"/>
    <x v="1"/>
  </r>
  <r>
    <x v="1277"/>
    <x v="1193"/>
    <x v="84"/>
    <x v="2"/>
    <x v="6"/>
    <x v="6"/>
    <x v="0"/>
    <n v="1"/>
    <n v="0"/>
    <n v="1"/>
    <n v="0"/>
    <n v="106"/>
    <n v="77"/>
    <x v="0"/>
    <x v="744"/>
    <n v="0"/>
    <n v="3"/>
    <x v="0"/>
    <x v="0"/>
  </r>
  <r>
    <x v="1278"/>
    <x v="10"/>
    <x v="51"/>
    <x v="4"/>
    <x v="2"/>
    <x v="1"/>
    <x v="6"/>
    <n v="6"/>
    <n v="0"/>
    <n v="0"/>
    <n v="0"/>
    <n v="120"/>
    <n v="45"/>
    <x v="1"/>
    <x v="139"/>
    <n v="2"/>
    <n v="3"/>
    <x v="0"/>
    <x v="1"/>
  </r>
  <r>
    <x v="1279"/>
    <x v="876"/>
    <x v="93"/>
    <x v="9"/>
    <x v="3"/>
    <x v="10"/>
    <x v="8"/>
    <n v="2"/>
    <n v="0"/>
    <n v="1"/>
    <n v="1"/>
    <n v="117"/>
    <n v="70"/>
    <x v="0"/>
    <x v="595"/>
    <n v="0"/>
    <n v="3"/>
    <x v="0"/>
    <x v="0"/>
  </r>
  <r>
    <x v="1280"/>
    <x v="1194"/>
    <x v="69"/>
    <x v="2"/>
    <x v="2"/>
    <x v="3"/>
    <x v="6"/>
    <n v="7"/>
    <n v="0"/>
    <n v="0"/>
    <n v="0"/>
    <n v="106"/>
    <n v="38"/>
    <x v="1"/>
    <x v="221"/>
    <n v="0"/>
    <n v="2"/>
    <x v="4"/>
    <x v="1"/>
  </r>
  <r>
    <x v="1281"/>
    <x v="1195"/>
    <x v="53"/>
    <x v="3"/>
    <x v="3"/>
    <x v="2"/>
    <x v="0"/>
    <n v="9"/>
    <n v="0"/>
    <n v="0"/>
    <n v="0"/>
    <n v="118"/>
    <n v="53"/>
    <x v="1"/>
    <x v="12"/>
    <n v="2"/>
    <n v="3"/>
    <x v="0"/>
    <x v="1"/>
  </r>
  <r>
    <x v="1282"/>
    <x v="1196"/>
    <x v="3"/>
    <x v="2"/>
    <x v="3"/>
    <x v="9"/>
    <x v="7"/>
    <n v="3"/>
    <n v="0"/>
    <n v="0"/>
    <n v="0"/>
    <n v="122"/>
    <n v="44"/>
    <x v="1"/>
    <x v="745"/>
    <n v="0"/>
    <n v="3"/>
    <x v="0"/>
    <x v="1"/>
  </r>
  <r>
    <x v="1283"/>
    <x v="1197"/>
    <x v="72"/>
    <x v="3"/>
    <x v="10"/>
    <x v="4"/>
    <x v="7"/>
    <n v="7"/>
    <n v="0"/>
    <n v="0"/>
    <n v="0"/>
    <n v="114"/>
    <n v="57"/>
    <x v="1"/>
    <x v="746"/>
    <n v="1"/>
    <n v="3"/>
    <x v="0"/>
    <x v="1"/>
  </r>
  <r>
    <x v="1284"/>
    <x v="1198"/>
    <x v="54"/>
    <x v="7"/>
    <x v="5"/>
    <x v="1"/>
    <x v="8"/>
    <n v="8"/>
    <n v="0"/>
    <n v="0"/>
    <n v="0"/>
    <n v="117"/>
    <n v="47"/>
    <x v="1"/>
    <x v="243"/>
    <n v="2"/>
    <n v="3"/>
    <x v="0"/>
    <x v="1"/>
  </r>
  <r>
    <x v="1285"/>
    <x v="1199"/>
    <x v="58"/>
    <x v="2"/>
    <x v="3"/>
    <x v="9"/>
    <x v="9"/>
    <n v="2"/>
    <n v="0"/>
    <n v="1"/>
    <n v="0"/>
    <n v="103"/>
    <n v="58"/>
    <x v="1"/>
    <x v="747"/>
    <n v="0"/>
    <n v="5"/>
    <x v="1"/>
    <x v="1"/>
  </r>
  <r>
    <x v="1286"/>
    <x v="1200"/>
    <x v="12"/>
    <x v="2"/>
    <x v="10"/>
    <x v="5"/>
    <x v="11"/>
    <n v="6"/>
    <n v="1"/>
    <n v="1"/>
    <n v="1"/>
    <n v="107"/>
    <n v="41"/>
    <x v="1"/>
    <x v="748"/>
    <n v="0"/>
    <n v="3"/>
    <x v="0"/>
    <x v="0"/>
  </r>
  <r>
    <x v="1287"/>
    <x v="1201"/>
    <x v="29"/>
    <x v="6"/>
    <x v="8"/>
    <x v="2"/>
    <x v="9"/>
    <n v="6"/>
    <n v="0"/>
    <n v="0"/>
    <n v="0"/>
    <n v="113"/>
    <n v="51"/>
    <x v="1"/>
    <x v="749"/>
    <n v="1"/>
    <n v="3"/>
    <x v="0"/>
    <x v="1"/>
  </r>
  <r>
    <x v="1288"/>
    <x v="1202"/>
    <x v="88"/>
    <x v="1"/>
    <x v="3"/>
    <x v="5"/>
    <x v="2"/>
    <n v="4"/>
    <n v="0"/>
    <n v="0"/>
    <n v="0"/>
    <n v="107"/>
    <n v="63"/>
    <x v="0"/>
    <x v="750"/>
    <n v="1"/>
    <n v="5"/>
    <x v="1"/>
    <x v="1"/>
  </r>
  <r>
    <x v="1289"/>
    <x v="1203"/>
    <x v="79"/>
    <x v="2"/>
    <x v="5"/>
    <x v="9"/>
    <x v="2"/>
    <n v="4"/>
    <n v="0"/>
    <n v="0"/>
    <n v="0"/>
    <n v="121"/>
    <n v="67"/>
    <x v="0"/>
    <x v="751"/>
    <n v="0"/>
    <n v="4"/>
    <x v="2"/>
    <x v="1"/>
  </r>
  <r>
    <x v="1290"/>
    <x v="1204"/>
    <x v="65"/>
    <x v="0"/>
    <x v="4"/>
    <x v="1"/>
    <x v="8"/>
    <n v="7"/>
    <n v="0"/>
    <n v="0"/>
    <n v="0"/>
    <n v="112"/>
    <n v="58"/>
    <x v="1"/>
    <x v="752"/>
    <n v="1"/>
    <n v="4"/>
    <x v="2"/>
    <x v="1"/>
  </r>
  <r>
    <x v="1291"/>
    <x v="1205"/>
    <x v="84"/>
    <x v="3"/>
    <x v="6"/>
    <x v="11"/>
    <x v="2"/>
    <n v="2"/>
    <n v="0"/>
    <n v="0"/>
    <n v="0"/>
    <n v="109"/>
    <n v="68"/>
    <x v="0"/>
    <x v="753"/>
    <n v="1"/>
    <n v="2"/>
    <x v="4"/>
    <x v="1"/>
  </r>
  <r>
    <x v="1292"/>
    <x v="1206"/>
    <x v="80"/>
    <x v="0"/>
    <x v="7"/>
    <x v="1"/>
    <x v="4"/>
    <n v="4"/>
    <n v="0"/>
    <n v="0"/>
    <n v="0"/>
    <n v="107"/>
    <n v="34"/>
    <x v="2"/>
    <x v="754"/>
    <n v="1"/>
    <n v="2"/>
    <x v="4"/>
    <x v="1"/>
  </r>
  <r>
    <x v="1293"/>
    <x v="1207"/>
    <x v="37"/>
    <x v="0"/>
    <x v="7"/>
    <x v="3"/>
    <x v="6"/>
    <n v="9"/>
    <n v="0"/>
    <n v="0"/>
    <n v="0"/>
    <n v="116"/>
    <n v="61"/>
    <x v="0"/>
    <x v="139"/>
    <n v="2"/>
    <n v="5"/>
    <x v="1"/>
    <x v="1"/>
  </r>
  <r>
    <x v="1294"/>
    <x v="1208"/>
    <x v="22"/>
    <x v="4"/>
    <x v="7"/>
    <x v="2"/>
    <x v="7"/>
    <n v="4"/>
    <n v="0"/>
    <n v="0"/>
    <n v="0"/>
    <n v="111"/>
    <n v="58"/>
    <x v="1"/>
    <x v="755"/>
    <n v="1"/>
    <n v="3"/>
    <x v="0"/>
    <x v="1"/>
  </r>
  <r>
    <x v="1295"/>
    <x v="1209"/>
    <x v="93"/>
    <x v="2"/>
    <x v="1"/>
    <x v="3"/>
    <x v="6"/>
    <n v="7"/>
    <n v="0"/>
    <n v="0"/>
    <n v="0"/>
    <n v="102"/>
    <n v="50"/>
    <x v="1"/>
    <x v="202"/>
    <n v="2"/>
    <n v="2"/>
    <x v="4"/>
    <x v="1"/>
  </r>
  <r>
    <x v="1296"/>
    <x v="292"/>
    <x v="9"/>
    <x v="1"/>
    <x v="7"/>
    <x v="3"/>
    <x v="6"/>
    <n v="7"/>
    <n v="0"/>
    <n v="0"/>
    <n v="0"/>
    <n v="113"/>
    <n v="51"/>
    <x v="1"/>
    <x v="219"/>
    <n v="2"/>
    <n v="3"/>
    <x v="0"/>
    <x v="1"/>
  </r>
  <r>
    <x v="1297"/>
    <x v="1210"/>
    <x v="8"/>
    <x v="2"/>
    <x v="1"/>
    <x v="1"/>
    <x v="1"/>
    <n v="4"/>
    <n v="0"/>
    <n v="0"/>
    <n v="0"/>
    <n v="107"/>
    <n v="39"/>
    <x v="1"/>
    <x v="10"/>
    <n v="1"/>
    <n v="3"/>
    <x v="0"/>
    <x v="1"/>
  </r>
  <r>
    <x v="1298"/>
    <x v="1211"/>
    <x v="68"/>
    <x v="2"/>
    <x v="3"/>
    <x v="8"/>
    <x v="9"/>
    <n v="3"/>
    <n v="0"/>
    <n v="0"/>
    <n v="0"/>
    <n v="116"/>
    <n v="63"/>
    <x v="0"/>
    <x v="756"/>
    <n v="0"/>
    <n v="4"/>
    <x v="2"/>
    <x v="1"/>
  </r>
  <r>
    <x v="1299"/>
    <x v="1212"/>
    <x v="29"/>
    <x v="0"/>
    <x v="4"/>
    <x v="1"/>
    <x v="8"/>
    <n v="6"/>
    <n v="0"/>
    <n v="0"/>
    <n v="0"/>
    <n v="114"/>
    <n v="65"/>
    <x v="0"/>
    <x v="370"/>
    <n v="1"/>
    <n v="4"/>
    <x v="2"/>
    <x v="1"/>
  </r>
  <r>
    <x v="1300"/>
    <x v="1213"/>
    <x v="75"/>
    <x v="1"/>
    <x v="3"/>
    <x v="11"/>
    <x v="9"/>
    <n v="1"/>
    <n v="0"/>
    <n v="1"/>
    <n v="0"/>
    <n v="107"/>
    <n v="55"/>
    <x v="1"/>
    <x v="757"/>
    <n v="1"/>
    <n v="3"/>
    <x v="0"/>
    <x v="1"/>
  </r>
  <r>
    <x v="1301"/>
    <x v="1214"/>
    <x v="77"/>
    <x v="4"/>
    <x v="5"/>
    <x v="2"/>
    <x v="6"/>
    <n v="9"/>
    <n v="1"/>
    <n v="0"/>
    <n v="0"/>
    <n v="124"/>
    <n v="46"/>
    <x v="1"/>
    <x v="411"/>
    <n v="2"/>
    <n v="3"/>
    <x v="0"/>
    <x v="0"/>
  </r>
  <r>
    <x v="1302"/>
    <x v="1215"/>
    <x v="39"/>
    <x v="1"/>
    <x v="7"/>
    <x v="3"/>
    <x v="6"/>
    <n v="8"/>
    <n v="0"/>
    <n v="0"/>
    <n v="0"/>
    <n v="105"/>
    <n v="49"/>
    <x v="1"/>
    <x v="149"/>
    <n v="1"/>
    <n v="1"/>
    <x v="3"/>
    <x v="1"/>
  </r>
  <r>
    <x v="1303"/>
    <x v="1216"/>
    <x v="61"/>
    <x v="7"/>
    <x v="4"/>
    <x v="4"/>
    <x v="11"/>
    <n v="7"/>
    <n v="0"/>
    <n v="0"/>
    <n v="0"/>
    <n v="118"/>
    <n v="61"/>
    <x v="0"/>
    <x v="758"/>
    <n v="1"/>
    <n v="4"/>
    <x v="2"/>
    <x v="1"/>
  </r>
  <r>
    <x v="1304"/>
    <x v="1217"/>
    <x v="16"/>
    <x v="2"/>
    <x v="7"/>
    <x v="3"/>
    <x v="6"/>
    <n v="7"/>
    <n v="0"/>
    <n v="0"/>
    <n v="0"/>
    <n v="104"/>
    <n v="41"/>
    <x v="1"/>
    <x v="625"/>
    <n v="0"/>
    <n v="3"/>
    <x v="0"/>
    <x v="1"/>
  </r>
  <r>
    <x v="1305"/>
    <x v="1218"/>
    <x v="40"/>
    <x v="2"/>
    <x v="7"/>
    <x v="1"/>
    <x v="0"/>
    <n v="5"/>
    <n v="0"/>
    <n v="0"/>
    <n v="0"/>
    <n v="111"/>
    <n v="48"/>
    <x v="1"/>
    <x v="529"/>
    <n v="1"/>
    <n v="5"/>
    <x v="1"/>
    <x v="1"/>
  </r>
  <r>
    <x v="1306"/>
    <x v="1219"/>
    <x v="39"/>
    <x v="9"/>
    <x v="1"/>
    <x v="3"/>
    <x v="13"/>
    <n v="17"/>
    <n v="0"/>
    <n v="0"/>
    <n v="0"/>
    <n v="108"/>
    <n v="41"/>
    <x v="1"/>
    <x v="422"/>
    <n v="0"/>
    <n v="4"/>
    <x v="2"/>
    <x v="1"/>
  </r>
  <r>
    <x v="1307"/>
    <x v="1220"/>
    <x v="32"/>
    <x v="2"/>
    <x v="0"/>
    <x v="4"/>
    <x v="8"/>
    <n v="4"/>
    <n v="1"/>
    <n v="0"/>
    <n v="0"/>
    <n v="109"/>
    <n v="78"/>
    <x v="0"/>
    <x v="31"/>
    <n v="0"/>
    <n v="5"/>
    <x v="1"/>
    <x v="0"/>
  </r>
  <r>
    <x v="1308"/>
    <x v="1221"/>
    <x v="56"/>
    <x v="1"/>
    <x v="2"/>
    <x v="2"/>
    <x v="1"/>
    <n v="7"/>
    <n v="0"/>
    <n v="0"/>
    <n v="0"/>
    <n v="105"/>
    <n v="44"/>
    <x v="1"/>
    <x v="712"/>
    <n v="1"/>
    <n v="3"/>
    <x v="0"/>
    <x v="1"/>
  </r>
  <r>
    <x v="1309"/>
    <x v="1222"/>
    <x v="27"/>
    <x v="3"/>
    <x v="4"/>
    <x v="1"/>
    <x v="8"/>
    <n v="9"/>
    <n v="0"/>
    <n v="0"/>
    <n v="0"/>
    <n v="120"/>
    <n v="54"/>
    <x v="1"/>
    <x v="18"/>
    <n v="2"/>
    <n v="3"/>
    <x v="0"/>
    <x v="0"/>
  </r>
  <r>
    <x v="1310"/>
    <x v="1223"/>
    <x v="23"/>
    <x v="0"/>
    <x v="5"/>
    <x v="5"/>
    <x v="4"/>
    <n v="4"/>
    <n v="0"/>
    <n v="0"/>
    <n v="1"/>
    <n v="111"/>
    <n v="61"/>
    <x v="0"/>
    <x v="759"/>
    <n v="1"/>
    <n v="3"/>
    <x v="0"/>
    <x v="1"/>
  </r>
  <r>
    <x v="1311"/>
    <x v="1224"/>
    <x v="41"/>
    <x v="2"/>
    <x v="6"/>
    <x v="8"/>
    <x v="11"/>
    <n v="1"/>
    <n v="0"/>
    <n v="0"/>
    <n v="0"/>
    <n v="113"/>
    <n v="75"/>
    <x v="0"/>
    <x v="760"/>
    <n v="0"/>
    <n v="3"/>
    <x v="0"/>
    <x v="1"/>
  </r>
  <r>
    <x v="1312"/>
    <x v="1225"/>
    <x v="35"/>
    <x v="2"/>
    <x v="4"/>
    <x v="9"/>
    <x v="7"/>
    <n v="9"/>
    <n v="0"/>
    <n v="1"/>
    <n v="1"/>
    <n v="124"/>
    <n v="45"/>
    <x v="1"/>
    <x v="761"/>
    <n v="1"/>
    <n v="4"/>
    <x v="2"/>
    <x v="0"/>
  </r>
  <r>
    <x v="1313"/>
    <x v="1226"/>
    <x v="13"/>
    <x v="1"/>
    <x v="3"/>
    <x v="2"/>
    <x v="0"/>
    <n v="5"/>
    <n v="0"/>
    <n v="0"/>
    <n v="0"/>
    <n v="111"/>
    <n v="48"/>
    <x v="1"/>
    <x v="752"/>
    <n v="1"/>
    <n v="3"/>
    <x v="0"/>
    <x v="1"/>
  </r>
  <r>
    <x v="1314"/>
    <x v="1227"/>
    <x v="38"/>
    <x v="2"/>
    <x v="2"/>
    <x v="10"/>
    <x v="3"/>
    <n v="1"/>
    <n v="0"/>
    <n v="0"/>
    <n v="0"/>
    <n v="115"/>
    <n v="41"/>
    <x v="1"/>
    <x v="585"/>
    <n v="0"/>
    <n v="3"/>
    <x v="0"/>
    <x v="1"/>
  </r>
  <r>
    <x v="1315"/>
    <x v="1228"/>
    <x v="68"/>
    <x v="2"/>
    <x v="7"/>
    <x v="1"/>
    <x v="6"/>
    <n v="6"/>
    <n v="0"/>
    <n v="0"/>
    <n v="0"/>
    <n v="104"/>
    <n v="40"/>
    <x v="1"/>
    <x v="417"/>
    <n v="0"/>
    <n v="4"/>
    <x v="2"/>
    <x v="1"/>
  </r>
  <r>
    <x v="1316"/>
    <x v="783"/>
    <x v="12"/>
    <x v="2"/>
    <x v="1"/>
    <x v="3"/>
    <x v="6"/>
    <n v="6"/>
    <n v="0"/>
    <n v="0"/>
    <n v="0"/>
    <n v="110"/>
    <n v="71"/>
    <x v="0"/>
    <x v="78"/>
    <n v="1"/>
    <n v="3"/>
    <x v="0"/>
    <x v="1"/>
  </r>
  <r>
    <x v="1317"/>
    <x v="1229"/>
    <x v="75"/>
    <x v="0"/>
    <x v="5"/>
    <x v="1"/>
    <x v="6"/>
    <n v="9"/>
    <n v="0"/>
    <n v="0"/>
    <n v="0"/>
    <n v="124"/>
    <n v="41"/>
    <x v="1"/>
    <x v="762"/>
    <n v="1"/>
    <n v="3"/>
    <x v="0"/>
    <x v="0"/>
  </r>
  <r>
    <x v="1318"/>
    <x v="1230"/>
    <x v="33"/>
    <x v="2"/>
    <x v="3"/>
    <x v="1"/>
    <x v="3"/>
    <n v="6"/>
    <n v="0"/>
    <n v="0"/>
    <n v="0"/>
    <n v="103"/>
    <n v="61"/>
    <x v="0"/>
    <x v="763"/>
    <n v="1"/>
    <n v="3"/>
    <x v="0"/>
    <x v="1"/>
  </r>
  <r>
    <x v="1319"/>
    <x v="1231"/>
    <x v="39"/>
    <x v="0"/>
    <x v="3"/>
    <x v="2"/>
    <x v="3"/>
    <n v="5"/>
    <n v="0"/>
    <n v="0"/>
    <n v="0"/>
    <n v="121"/>
    <n v="46"/>
    <x v="1"/>
    <x v="764"/>
    <n v="1"/>
    <n v="4"/>
    <x v="2"/>
    <x v="1"/>
  </r>
  <r>
    <x v="1320"/>
    <x v="985"/>
    <x v="32"/>
    <x v="13"/>
    <x v="7"/>
    <x v="5"/>
    <x v="2"/>
    <n v="8"/>
    <n v="0"/>
    <n v="0"/>
    <n v="0"/>
    <n v="123"/>
    <n v="74"/>
    <x v="0"/>
    <x v="649"/>
    <n v="2"/>
    <n v="4"/>
    <x v="2"/>
    <x v="0"/>
  </r>
  <r>
    <x v="1321"/>
    <x v="1232"/>
    <x v="60"/>
    <x v="2"/>
    <x v="1"/>
    <x v="3"/>
    <x v="0"/>
    <n v="6"/>
    <n v="0"/>
    <n v="0"/>
    <n v="0"/>
    <n v="118"/>
    <n v="33"/>
    <x v="2"/>
    <x v="765"/>
    <n v="0"/>
    <n v="3"/>
    <x v="0"/>
    <x v="1"/>
  </r>
  <r>
    <x v="1322"/>
    <x v="1233"/>
    <x v="0"/>
    <x v="2"/>
    <x v="1"/>
    <x v="3"/>
    <x v="1"/>
    <n v="9"/>
    <n v="0"/>
    <n v="0"/>
    <n v="0"/>
    <n v="117"/>
    <n v="41"/>
    <x v="1"/>
    <x v="519"/>
    <n v="1"/>
    <n v="1"/>
    <x v="3"/>
    <x v="1"/>
  </r>
  <r>
    <x v="1323"/>
    <x v="661"/>
    <x v="90"/>
    <x v="1"/>
    <x v="2"/>
    <x v="1"/>
    <x v="6"/>
    <n v="6"/>
    <n v="0"/>
    <n v="0"/>
    <n v="0"/>
    <n v="118"/>
    <n v="48"/>
    <x v="1"/>
    <x v="472"/>
    <n v="1"/>
    <n v="3"/>
    <x v="0"/>
    <x v="1"/>
  </r>
  <r>
    <x v="1324"/>
    <x v="1234"/>
    <x v="63"/>
    <x v="2"/>
    <x v="1"/>
    <x v="3"/>
    <x v="6"/>
    <n v="6"/>
    <n v="0"/>
    <n v="0"/>
    <n v="0"/>
    <n v="118"/>
    <n v="64"/>
    <x v="0"/>
    <x v="27"/>
    <n v="1"/>
    <n v="2"/>
    <x v="4"/>
    <x v="1"/>
  </r>
  <r>
    <x v="1325"/>
    <x v="87"/>
    <x v="6"/>
    <x v="1"/>
    <x v="3"/>
    <x v="2"/>
    <x v="4"/>
    <n v="5"/>
    <n v="0"/>
    <n v="0"/>
    <n v="0"/>
    <n v="114"/>
    <n v="40"/>
    <x v="1"/>
    <x v="83"/>
    <n v="0"/>
    <n v="5"/>
    <x v="1"/>
    <x v="1"/>
  </r>
  <r>
    <x v="1326"/>
    <x v="1235"/>
    <x v="43"/>
    <x v="0"/>
    <x v="10"/>
    <x v="5"/>
    <x v="4"/>
    <n v="6"/>
    <n v="0"/>
    <n v="0"/>
    <n v="0"/>
    <n v="112"/>
    <n v="47"/>
    <x v="1"/>
    <x v="766"/>
    <n v="1"/>
    <n v="3"/>
    <x v="0"/>
    <x v="1"/>
  </r>
  <r>
    <x v="1327"/>
    <x v="1051"/>
    <x v="33"/>
    <x v="2"/>
    <x v="6"/>
    <x v="6"/>
    <x v="10"/>
    <n v="1"/>
    <n v="0"/>
    <n v="0"/>
    <n v="0"/>
    <n v="116"/>
    <n v="61"/>
    <x v="0"/>
    <x v="682"/>
    <n v="0"/>
    <n v="5"/>
    <x v="1"/>
    <x v="0"/>
  </r>
  <r>
    <x v="1328"/>
    <x v="1236"/>
    <x v="15"/>
    <x v="2"/>
    <x v="6"/>
    <x v="10"/>
    <x v="2"/>
    <n v="2"/>
    <n v="0"/>
    <n v="0"/>
    <n v="0"/>
    <n v="117"/>
    <n v="67"/>
    <x v="0"/>
    <x v="767"/>
    <n v="0"/>
    <n v="5"/>
    <x v="1"/>
    <x v="1"/>
  </r>
  <r>
    <x v="1329"/>
    <x v="1237"/>
    <x v="43"/>
    <x v="2"/>
    <x v="4"/>
    <x v="6"/>
    <x v="0"/>
    <n v="2"/>
    <n v="0"/>
    <n v="0"/>
    <n v="0"/>
    <n v="110"/>
    <n v="30"/>
    <x v="2"/>
    <x v="768"/>
    <n v="0"/>
    <n v="3"/>
    <x v="0"/>
    <x v="0"/>
  </r>
  <r>
    <x v="1330"/>
    <x v="1238"/>
    <x v="71"/>
    <x v="2"/>
    <x v="9"/>
    <x v="1"/>
    <x v="1"/>
    <n v="8"/>
    <n v="0"/>
    <n v="0"/>
    <n v="0"/>
    <n v="121"/>
    <n v="36"/>
    <x v="1"/>
    <x v="244"/>
    <n v="1"/>
    <n v="3"/>
    <x v="0"/>
    <x v="1"/>
  </r>
  <r>
    <x v="1331"/>
    <x v="1239"/>
    <x v="12"/>
    <x v="2"/>
    <x v="6"/>
    <x v="1"/>
    <x v="8"/>
    <n v="4"/>
    <n v="0"/>
    <n v="0"/>
    <n v="0"/>
    <n v="107"/>
    <n v="58"/>
    <x v="1"/>
    <x v="406"/>
    <n v="1"/>
    <n v="3"/>
    <x v="0"/>
    <x v="1"/>
  </r>
  <r>
    <x v="1332"/>
    <x v="1240"/>
    <x v="70"/>
    <x v="2"/>
    <x v="4"/>
    <x v="6"/>
    <x v="4"/>
    <n v="4"/>
    <n v="0"/>
    <n v="1"/>
    <n v="0"/>
    <n v="121"/>
    <n v="41"/>
    <x v="1"/>
    <x v="769"/>
    <n v="0"/>
    <n v="3"/>
    <x v="0"/>
    <x v="0"/>
  </r>
  <r>
    <x v="1333"/>
    <x v="1241"/>
    <x v="59"/>
    <x v="1"/>
    <x v="0"/>
    <x v="2"/>
    <x v="12"/>
    <n v="5"/>
    <n v="0"/>
    <n v="0"/>
    <n v="0"/>
    <n v="117"/>
    <n v="61"/>
    <x v="0"/>
    <x v="770"/>
    <n v="1"/>
    <n v="3"/>
    <x v="0"/>
    <x v="1"/>
  </r>
  <r>
    <x v="1334"/>
    <x v="1242"/>
    <x v="21"/>
    <x v="1"/>
    <x v="7"/>
    <x v="1"/>
    <x v="1"/>
    <n v="8"/>
    <n v="1"/>
    <n v="0"/>
    <n v="0"/>
    <n v="116"/>
    <n v="45"/>
    <x v="1"/>
    <x v="429"/>
    <n v="1"/>
    <n v="3"/>
    <x v="0"/>
    <x v="1"/>
  </r>
  <r>
    <x v="1335"/>
    <x v="1243"/>
    <x v="8"/>
    <x v="2"/>
    <x v="4"/>
    <x v="2"/>
    <x v="2"/>
    <n v="4"/>
    <n v="0"/>
    <n v="0"/>
    <n v="0"/>
    <n v="104"/>
    <n v="77"/>
    <x v="0"/>
    <x v="771"/>
    <n v="0"/>
    <n v="5"/>
    <x v="1"/>
    <x v="1"/>
  </r>
  <r>
    <x v="1336"/>
    <x v="1244"/>
    <x v="66"/>
    <x v="2"/>
    <x v="3"/>
    <x v="10"/>
    <x v="8"/>
    <n v="2"/>
    <n v="0"/>
    <n v="0"/>
    <n v="0"/>
    <n v="108"/>
    <n v="60"/>
    <x v="0"/>
    <x v="772"/>
    <n v="0"/>
    <n v="3"/>
    <x v="0"/>
    <x v="1"/>
  </r>
  <r>
    <x v="1337"/>
    <x v="1245"/>
    <x v="5"/>
    <x v="0"/>
    <x v="2"/>
    <x v="1"/>
    <x v="0"/>
    <n v="6"/>
    <n v="0"/>
    <n v="0"/>
    <n v="0"/>
    <n v="110"/>
    <n v="52"/>
    <x v="1"/>
    <x v="25"/>
    <n v="2"/>
    <n v="4"/>
    <x v="2"/>
    <x v="1"/>
  </r>
  <r>
    <x v="1338"/>
    <x v="1246"/>
    <x v="28"/>
    <x v="7"/>
    <x v="0"/>
    <x v="2"/>
    <x v="3"/>
    <n v="7"/>
    <n v="0"/>
    <n v="0"/>
    <n v="0"/>
    <n v="123"/>
    <n v="55"/>
    <x v="1"/>
    <x v="773"/>
    <n v="2"/>
    <n v="3"/>
    <x v="0"/>
    <x v="1"/>
  </r>
  <r>
    <x v="1339"/>
    <x v="1247"/>
    <x v="70"/>
    <x v="1"/>
    <x v="2"/>
    <x v="1"/>
    <x v="1"/>
    <n v="8"/>
    <n v="1"/>
    <n v="0"/>
    <n v="0"/>
    <n v="109"/>
    <n v="31"/>
    <x v="2"/>
    <x v="234"/>
    <n v="1"/>
    <n v="1"/>
    <x v="3"/>
    <x v="1"/>
  </r>
  <r>
    <x v="1340"/>
    <x v="1248"/>
    <x v="42"/>
    <x v="10"/>
    <x v="4"/>
    <x v="1"/>
    <x v="4"/>
    <n v="8"/>
    <n v="0"/>
    <n v="0"/>
    <n v="0"/>
    <n v="115"/>
    <n v="49"/>
    <x v="1"/>
    <x v="774"/>
    <n v="2"/>
    <n v="3"/>
    <x v="0"/>
    <x v="1"/>
  </r>
  <r>
    <x v="1341"/>
    <x v="1249"/>
    <x v="75"/>
    <x v="2"/>
    <x v="0"/>
    <x v="11"/>
    <x v="12"/>
    <n v="6"/>
    <n v="0"/>
    <n v="0"/>
    <n v="0"/>
    <n v="125"/>
    <n v="73"/>
    <x v="0"/>
    <x v="426"/>
    <n v="0"/>
    <n v="2"/>
    <x v="4"/>
    <x v="1"/>
  </r>
  <r>
    <x v="1342"/>
    <x v="1250"/>
    <x v="84"/>
    <x v="4"/>
    <x v="2"/>
    <x v="2"/>
    <x v="4"/>
    <n v="8"/>
    <n v="0"/>
    <n v="0"/>
    <n v="0"/>
    <n v="113"/>
    <n v="46"/>
    <x v="1"/>
    <x v="569"/>
    <n v="1"/>
    <n v="2"/>
    <x v="4"/>
    <x v="1"/>
  </r>
  <r>
    <x v="1343"/>
    <x v="1251"/>
    <x v="55"/>
    <x v="2"/>
    <x v="4"/>
    <x v="4"/>
    <x v="3"/>
    <n v="3"/>
    <n v="0"/>
    <n v="0"/>
    <n v="0"/>
    <n v="123"/>
    <n v="65"/>
    <x v="0"/>
    <x v="775"/>
    <n v="1"/>
    <n v="4"/>
    <x v="2"/>
    <x v="0"/>
  </r>
  <r>
    <x v="1344"/>
    <x v="297"/>
    <x v="85"/>
    <x v="0"/>
    <x v="4"/>
    <x v="4"/>
    <x v="8"/>
    <n v="6"/>
    <n v="0"/>
    <n v="0"/>
    <n v="0"/>
    <n v="109"/>
    <n v="47"/>
    <x v="1"/>
    <x v="776"/>
    <n v="1"/>
    <n v="3"/>
    <x v="0"/>
    <x v="1"/>
  </r>
  <r>
    <x v="1345"/>
    <x v="1252"/>
    <x v="92"/>
    <x v="2"/>
    <x v="1"/>
    <x v="3"/>
    <x v="6"/>
    <n v="8"/>
    <n v="0"/>
    <n v="0"/>
    <n v="0"/>
    <n v="109"/>
    <n v="50"/>
    <x v="1"/>
    <x v="27"/>
    <n v="1"/>
    <n v="3"/>
    <x v="0"/>
    <x v="1"/>
  </r>
  <r>
    <x v="1346"/>
    <x v="655"/>
    <x v="35"/>
    <x v="0"/>
    <x v="6"/>
    <x v="1"/>
    <x v="0"/>
    <n v="7"/>
    <n v="0"/>
    <n v="0"/>
    <n v="0"/>
    <n v="108"/>
    <n v="55"/>
    <x v="1"/>
    <x v="87"/>
    <n v="1"/>
    <n v="4"/>
    <x v="2"/>
    <x v="1"/>
  </r>
  <r>
    <x v="1347"/>
    <x v="1253"/>
    <x v="20"/>
    <x v="2"/>
    <x v="7"/>
    <x v="2"/>
    <x v="8"/>
    <n v="2"/>
    <n v="0"/>
    <n v="0"/>
    <n v="0"/>
    <n v="103"/>
    <n v="65"/>
    <x v="0"/>
    <x v="777"/>
    <n v="1"/>
    <n v="3"/>
    <x v="0"/>
    <x v="1"/>
  </r>
  <r>
    <x v="1348"/>
    <x v="1254"/>
    <x v="24"/>
    <x v="1"/>
    <x v="6"/>
    <x v="1"/>
    <x v="8"/>
    <n v="5"/>
    <n v="0"/>
    <n v="0"/>
    <n v="0"/>
    <n v="104"/>
    <n v="48"/>
    <x v="1"/>
    <x v="686"/>
    <n v="1"/>
    <n v="3"/>
    <x v="0"/>
    <x v="1"/>
  </r>
  <r>
    <x v="1349"/>
    <x v="1255"/>
    <x v="22"/>
    <x v="1"/>
    <x v="2"/>
    <x v="3"/>
    <x v="0"/>
    <n v="6"/>
    <n v="0"/>
    <n v="0"/>
    <n v="0"/>
    <n v="108"/>
    <n v="63"/>
    <x v="0"/>
    <x v="153"/>
    <n v="2"/>
    <n v="2"/>
    <x v="4"/>
    <x v="1"/>
  </r>
  <r>
    <x v="1350"/>
    <x v="575"/>
    <x v="3"/>
    <x v="1"/>
    <x v="1"/>
    <x v="3"/>
    <x v="6"/>
    <n v="8"/>
    <n v="0"/>
    <n v="0"/>
    <n v="0"/>
    <n v="115"/>
    <n v="58"/>
    <x v="1"/>
    <x v="163"/>
    <n v="3"/>
    <n v="4"/>
    <x v="2"/>
    <x v="1"/>
  </r>
  <r>
    <x v="1351"/>
    <x v="641"/>
    <x v="86"/>
    <x v="7"/>
    <x v="6"/>
    <x v="9"/>
    <x v="4"/>
    <n v="6"/>
    <n v="0"/>
    <n v="0"/>
    <n v="0"/>
    <n v="122"/>
    <n v="63"/>
    <x v="0"/>
    <x v="384"/>
    <n v="1"/>
    <n v="5"/>
    <x v="1"/>
    <x v="1"/>
  </r>
  <r>
    <x v="1352"/>
    <x v="1256"/>
    <x v="34"/>
    <x v="3"/>
    <x v="0"/>
    <x v="5"/>
    <x v="12"/>
    <n v="6"/>
    <n v="0"/>
    <n v="0"/>
    <n v="0"/>
    <n v="118"/>
    <n v="54"/>
    <x v="1"/>
    <x v="329"/>
    <n v="1"/>
    <n v="5"/>
    <x v="1"/>
    <x v="1"/>
  </r>
  <r>
    <x v="1353"/>
    <x v="1257"/>
    <x v="47"/>
    <x v="4"/>
    <x v="5"/>
    <x v="2"/>
    <x v="0"/>
    <n v="8"/>
    <n v="0"/>
    <n v="0"/>
    <n v="0"/>
    <n v="121"/>
    <n v="63"/>
    <x v="0"/>
    <x v="778"/>
    <n v="1"/>
    <n v="3"/>
    <x v="0"/>
    <x v="1"/>
  </r>
  <r>
    <x v="1354"/>
    <x v="1258"/>
    <x v="2"/>
    <x v="7"/>
    <x v="6"/>
    <x v="2"/>
    <x v="7"/>
    <n v="5"/>
    <n v="0"/>
    <n v="0"/>
    <n v="0"/>
    <n v="108"/>
    <n v="48"/>
    <x v="1"/>
    <x v="655"/>
    <n v="3"/>
    <n v="3"/>
    <x v="0"/>
    <x v="1"/>
  </r>
  <r>
    <x v="1355"/>
    <x v="1259"/>
    <x v="51"/>
    <x v="1"/>
    <x v="2"/>
    <x v="1"/>
    <x v="1"/>
    <n v="6"/>
    <n v="1"/>
    <n v="0"/>
    <n v="0"/>
    <n v="112"/>
    <n v="38"/>
    <x v="1"/>
    <x v="119"/>
    <n v="1"/>
    <n v="3"/>
    <x v="0"/>
    <x v="0"/>
  </r>
  <r>
    <x v="1356"/>
    <x v="1260"/>
    <x v="96"/>
    <x v="0"/>
    <x v="3"/>
    <x v="1"/>
    <x v="3"/>
    <n v="7"/>
    <n v="0"/>
    <n v="0"/>
    <n v="0"/>
    <n v="114"/>
    <n v="52"/>
    <x v="1"/>
    <x v="201"/>
    <n v="1"/>
    <n v="4"/>
    <x v="2"/>
    <x v="1"/>
  </r>
  <r>
    <x v="1357"/>
    <x v="1261"/>
    <x v="25"/>
    <x v="2"/>
    <x v="6"/>
    <x v="2"/>
    <x v="6"/>
    <n v="7"/>
    <n v="0"/>
    <n v="0"/>
    <n v="0"/>
    <n v="103"/>
    <n v="68"/>
    <x v="0"/>
    <x v="289"/>
    <n v="1"/>
    <n v="4"/>
    <x v="2"/>
    <x v="1"/>
  </r>
  <r>
    <x v="1358"/>
    <x v="1262"/>
    <x v="65"/>
    <x v="4"/>
    <x v="7"/>
    <x v="1"/>
    <x v="0"/>
    <n v="6"/>
    <n v="0"/>
    <n v="0"/>
    <n v="0"/>
    <n v="114"/>
    <n v="67"/>
    <x v="0"/>
    <x v="403"/>
    <n v="2"/>
    <n v="2"/>
    <x v="4"/>
    <x v="1"/>
  </r>
  <r>
    <x v="1359"/>
    <x v="1263"/>
    <x v="35"/>
    <x v="2"/>
    <x v="2"/>
    <x v="3"/>
    <x v="6"/>
    <n v="9"/>
    <n v="0"/>
    <n v="0"/>
    <n v="0"/>
    <n v="122"/>
    <n v="50"/>
    <x v="1"/>
    <x v="80"/>
    <n v="1"/>
    <n v="3"/>
    <x v="0"/>
    <x v="1"/>
  </r>
  <r>
    <x v="1360"/>
    <x v="1264"/>
    <x v="49"/>
    <x v="9"/>
    <x v="3"/>
    <x v="0"/>
    <x v="8"/>
    <n v="1"/>
    <n v="1"/>
    <n v="1"/>
    <n v="0"/>
    <n v="107"/>
    <n v="75"/>
    <x v="0"/>
    <x v="779"/>
    <n v="0"/>
    <n v="3"/>
    <x v="0"/>
    <x v="1"/>
  </r>
  <r>
    <x v="1361"/>
    <x v="999"/>
    <x v="70"/>
    <x v="1"/>
    <x v="1"/>
    <x v="3"/>
    <x v="6"/>
    <n v="7"/>
    <n v="0"/>
    <n v="0"/>
    <n v="0"/>
    <n v="112"/>
    <n v="47"/>
    <x v="1"/>
    <x v="38"/>
    <n v="2"/>
    <n v="2"/>
    <x v="4"/>
    <x v="1"/>
  </r>
  <r>
    <x v="1362"/>
    <x v="1265"/>
    <x v="59"/>
    <x v="2"/>
    <x v="1"/>
    <x v="3"/>
    <x v="6"/>
    <n v="8"/>
    <n v="0"/>
    <n v="0"/>
    <n v="0"/>
    <n v="120"/>
    <n v="43"/>
    <x v="1"/>
    <x v="284"/>
    <n v="2"/>
    <n v="3"/>
    <x v="0"/>
    <x v="1"/>
  </r>
  <r>
    <x v="1363"/>
    <x v="698"/>
    <x v="25"/>
    <x v="2"/>
    <x v="0"/>
    <x v="6"/>
    <x v="3"/>
    <n v="3"/>
    <n v="0"/>
    <n v="0"/>
    <n v="0"/>
    <n v="104"/>
    <n v="44"/>
    <x v="1"/>
    <x v="500"/>
    <n v="0"/>
    <n v="3"/>
    <x v="0"/>
    <x v="1"/>
  </r>
  <r>
    <x v="1364"/>
    <x v="1266"/>
    <x v="99"/>
    <x v="7"/>
    <x v="6"/>
    <x v="5"/>
    <x v="6"/>
    <n v="5"/>
    <n v="0"/>
    <n v="0"/>
    <n v="0"/>
    <n v="110"/>
    <n v="51"/>
    <x v="1"/>
    <x v="780"/>
    <n v="2"/>
    <n v="4"/>
    <x v="2"/>
    <x v="1"/>
  </r>
  <r>
    <x v="1365"/>
    <x v="1267"/>
    <x v="13"/>
    <x v="0"/>
    <x v="2"/>
    <x v="1"/>
    <x v="0"/>
    <n v="4"/>
    <n v="0"/>
    <n v="0"/>
    <n v="0"/>
    <n v="111"/>
    <n v="50"/>
    <x v="1"/>
    <x v="425"/>
    <n v="1"/>
    <n v="3"/>
    <x v="0"/>
    <x v="1"/>
  </r>
  <r>
    <x v="1366"/>
    <x v="1268"/>
    <x v="61"/>
    <x v="2"/>
    <x v="1"/>
    <x v="3"/>
    <x v="6"/>
    <n v="7"/>
    <n v="0"/>
    <n v="0"/>
    <n v="0"/>
    <n v="106"/>
    <n v="51"/>
    <x v="1"/>
    <x v="261"/>
    <n v="1"/>
    <n v="5"/>
    <x v="1"/>
    <x v="1"/>
  </r>
  <r>
    <x v="1367"/>
    <x v="1269"/>
    <x v="42"/>
    <x v="1"/>
    <x v="1"/>
    <x v="1"/>
    <x v="1"/>
    <n v="4"/>
    <n v="0"/>
    <n v="0"/>
    <n v="0"/>
    <n v="121"/>
    <n v="48"/>
    <x v="1"/>
    <x v="46"/>
    <n v="2"/>
    <n v="2"/>
    <x v="4"/>
    <x v="1"/>
  </r>
  <r>
    <x v="1368"/>
    <x v="1270"/>
    <x v="71"/>
    <x v="1"/>
    <x v="2"/>
    <x v="3"/>
    <x v="6"/>
    <n v="5"/>
    <n v="0"/>
    <n v="0"/>
    <n v="0"/>
    <n v="103"/>
    <n v="51"/>
    <x v="1"/>
    <x v="246"/>
    <n v="1"/>
    <n v="5"/>
    <x v="1"/>
    <x v="1"/>
  </r>
  <r>
    <x v="1369"/>
    <x v="1271"/>
    <x v="39"/>
    <x v="1"/>
    <x v="4"/>
    <x v="4"/>
    <x v="9"/>
    <n v="5"/>
    <n v="0"/>
    <n v="0"/>
    <n v="0"/>
    <n v="113"/>
    <n v="67"/>
    <x v="0"/>
    <x v="713"/>
    <n v="2"/>
    <n v="4"/>
    <x v="2"/>
    <x v="1"/>
  </r>
  <r>
    <x v="1370"/>
    <x v="1272"/>
    <x v="66"/>
    <x v="2"/>
    <x v="1"/>
    <x v="3"/>
    <x v="1"/>
    <n v="6"/>
    <n v="0"/>
    <n v="0"/>
    <n v="0"/>
    <n v="103"/>
    <n v="49"/>
    <x v="1"/>
    <x v="340"/>
    <n v="2"/>
    <n v="3"/>
    <x v="0"/>
    <x v="1"/>
  </r>
  <r>
    <x v="1371"/>
    <x v="1273"/>
    <x v="67"/>
    <x v="1"/>
    <x v="2"/>
    <x v="1"/>
    <x v="6"/>
    <n v="6"/>
    <n v="0"/>
    <n v="0"/>
    <n v="0"/>
    <n v="106"/>
    <n v="51"/>
    <x v="1"/>
    <x v="253"/>
    <n v="1"/>
    <n v="3"/>
    <x v="0"/>
    <x v="1"/>
  </r>
  <r>
    <x v="1372"/>
    <x v="258"/>
    <x v="78"/>
    <x v="2"/>
    <x v="11"/>
    <x v="4"/>
    <x v="10"/>
    <n v="6"/>
    <n v="0"/>
    <n v="0"/>
    <n v="0"/>
    <n v="116"/>
    <n v="55"/>
    <x v="1"/>
    <x v="218"/>
    <n v="1"/>
    <n v="4"/>
    <x v="2"/>
    <x v="1"/>
  </r>
  <r>
    <x v="1373"/>
    <x v="1274"/>
    <x v="90"/>
    <x v="1"/>
    <x v="4"/>
    <x v="2"/>
    <x v="0"/>
    <n v="7"/>
    <n v="0"/>
    <n v="0"/>
    <n v="0"/>
    <n v="120"/>
    <n v="54"/>
    <x v="1"/>
    <x v="781"/>
    <n v="2"/>
    <n v="5"/>
    <x v="1"/>
    <x v="1"/>
  </r>
  <r>
    <x v="1374"/>
    <x v="1275"/>
    <x v="36"/>
    <x v="4"/>
    <x v="3"/>
    <x v="1"/>
    <x v="8"/>
    <n v="6"/>
    <n v="0"/>
    <n v="0"/>
    <n v="0"/>
    <n v="124"/>
    <n v="62"/>
    <x v="0"/>
    <x v="782"/>
    <n v="2"/>
    <n v="3"/>
    <x v="0"/>
    <x v="1"/>
  </r>
  <r>
    <x v="1375"/>
    <x v="762"/>
    <x v="40"/>
    <x v="2"/>
    <x v="11"/>
    <x v="2"/>
    <x v="10"/>
    <n v="5"/>
    <n v="0"/>
    <n v="0"/>
    <n v="0"/>
    <n v="105"/>
    <n v="51"/>
    <x v="1"/>
    <x v="538"/>
    <n v="1"/>
    <n v="3"/>
    <x v="0"/>
    <x v="1"/>
  </r>
  <r>
    <x v="1376"/>
    <x v="1276"/>
    <x v="23"/>
    <x v="1"/>
    <x v="6"/>
    <x v="1"/>
    <x v="6"/>
    <n v="7"/>
    <n v="0"/>
    <n v="0"/>
    <n v="0"/>
    <n v="104"/>
    <n v="70"/>
    <x v="0"/>
    <x v="783"/>
    <n v="1"/>
    <n v="3"/>
    <x v="0"/>
    <x v="1"/>
  </r>
  <r>
    <x v="1377"/>
    <x v="1277"/>
    <x v="11"/>
    <x v="0"/>
    <x v="3"/>
    <x v="2"/>
    <x v="0"/>
    <n v="8"/>
    <n v="0"/>
    <n v="0"/>
    <n v="0"/>
    <n v="124"/>
    <n v="66"/>
    <x v="0"/>
    <x v="784"/>
    <n v="1"/>
    <n v="3"/>
    <x v="0"/>
    <x v="0"/>
  </r>
  <r>
    <x v="1378"/>
    <x v="1278"/>
    <x v="37"/>
    <x v="7"/>
    <x v="0"/>
    <x v="5"/>
    <x v="7"/>
    <n v="8"/>
    <n v="0"/>
    <n v="0"/>
    <n v="0"/>
    <n v="122"/>
    <n v="53"/>
    <x v="1"/>
    <x v="555"/>
    <n v="1"/>
    <n v="4"/>
    <x v="2"/>
    <x v="1"/>
  </r>
  <r>
    <x v="1379"/>
    <x v="1279"/>
    <x v="76"/>
    <x v="4"/>
    <x v="7"/>
    <x v="3"/>
    <x v="0"/>
    <n v="9"/>
    <n v="0"/>
    <n v="0"/>
    <n v="0"/>
    <n v="124"/>
    <n v="56"/>
    <x v="1"/>
    <x v="785"/>
    <n v="2"/>
    <n v="5"/>
    <x v="1"/>
    <x v="1"/>
  </r>
  <r>
    <x v="1380"/>
    <x v="497"/>
    <x v="54"/>
    <x v="4"/>
    <x v="4"/>
    <x v="1"/>
    <x v="8"/>
    <n v="7"/>
    <n v="0"/>
    <n v="0"/>
    <n v="0"/>
    <n v="116"/>
    <n v="72"/>
    <x v="0"/>
    <x v="386"/>
    <n v="1"/>
    <n v="4"/>
    <x v="2"/>
    <x v="1"/>
  </r>
  <r>
    <x v="1381"/>
    <x v="1280"/>
    <x v="48"/>
    <x v="1"/>
    <x v="5"/>
    <x v="9"/>
    <x v="7"/>
    <n v="4"/>
    <n v="0"/>
    <n v="0"/>
    <n v="0"/>
    <n v="108"/>
    <n v="70"/>
    <x v="0"/>
    <x v="742"/>
    <n v="1"/>
    <n v="4"/>
    <x v="2"/>
    <x v="1"/>
  </r>
  <r>
    <x v="1382"/>
    <x v="1281"/>
    <x v="48"/>
    <x v="0"/>
    <x v="6"/>
    <x v="2"/>
    <x v="10"/>
    <n v="3"/>
    <n v="0"/>
    <n v="0"/>
    <n v="0"/>
    <n v="123"/>
    <n v="73"/>
    <x v="0"/>
    <x v="786"/>
    <n v="1"/>
    <n v="3"/>
    <x v="0"/>
    <x v="1"/>
  </r>
  <r>
    <x v="1383"/>
    <x v="1282"/>
    <x v="58"/>
    <x v="4"/>
    <x v="7"/>
    <x v="2"/>
    <x v="1"/>
    <n v="9"/>
    <n v="0"/>
    <n v="0"/>
    <n v="0"/>
    <n v="123"/>
    <n v="70"/>
    <x v="0"/>
    <x v="711"/>
    <n v="2"/>
    <n v="5"/>
    <x v="1"/>
    <x v="0"/>
  </r>
  <r>
    <x v="1384"/>
    <x v="1283"/>
    <x v="61"/>
    <x v="2"/>
    <x v="5"/>
    <x v="2"/>
    <x v="9"/>
    <n v="4"/>
    <n v="0"/>
    <n v="0"/>
    <n v="0"/>
    <n v="123"/>
    <n v="46"/>
    <x v="1"/>
    <x v="569"/>
    <n v="1"/>
    <n v="5"/>
    <x v="1"/>
    <x v="1"/>
  </r>
  <r>
    <x v="1385"/>
    <x v="225"/>
    <x v="48"/>
    <x v="1"/>
    <x v="3"/>
    <x v="4"/>
    <x v="3"/>
    <n v="6"/>
    <n v="0"/>
    <n v="1"/>
    <n v="1"/>
    <n v="115"/>
    <n v="51"/>
    <x v="1"/>
    <x v="193"/>
    <n v="1"/>
    <n v="3"/>
    <x v="0"/>
    <x v="0"/>
  </r>
  <r>
    <x v="1386"/>
    <x v="1284"/>
    <x v="56"/>
    <x v="2"/>
    <x v="1"/>
    <x v="3"/>
    <x v="1"/>
    <n v="7"/>
    <n v="0"/>
    <n v="0"/>
    <n v="0"/>
    <n v="106"/>
    <n v="54"/>
    <x v="1"/>
    <x v="246"/>
    <n v="2"/>
    <n v="4"/>
    <x v="2"/>
    <x v="1"/>
  </r>
  <r>
    <x v="1387"/>
    <x v="1285"/>
    <x v="64"/>
    <x v="2"/>
    <x v="3"/>
    <x v="0"/>
    <x v="8"/>
    <n v="1"/>
    <n v="0"/>
    <n v="0"/>
    <n v="1"/>
    <n v="107"/>
    <n v="79"/>
    <x v="0"/>
    <x v="787"/>
    <n v="0"/>
    <n v="3"/>
    <x v="0"/>
    <x v="0"/>
  </r>
  <r>
    <x v="1388"/>
    <x v="1286"/>
    <x v="93"/>
    <x v="0"/>
    <x v="3"/>
    <x v="3"/>
    <x v="6"/>
    <n v="9"/>
    <n v="0"/>
    <n v="0"/>
    <n v="0"/>
    <n v="118"/>
    <n v="33"/>
    <x v="2"/>
    <x v="291"/>
    <n v="1"/>
    <n v="3"/>
    <x v="0"/>
    <x v="1"/>
  </r>
  <r>
    <x v="1389"/>
    <x v="1287"/>
    <x v="69"/>
    <x v="4"/>
    <x v="6"/>
    <x v="4"/>
    <x v="7"/>
    <n v="4"/>
    <n v="0"/>
    <n v="0"/>
    <n v="0"/>
    <n v="114"/>
    <n v="44"/>
    <x v="1"/>
    <x v="708"/>
    <n v="1"/>
    <n v="3"/>
    <x v="0"/>
    <x v="1"/>
  </r>
  <r>
    <x v="1390"/>
    <x v="1034"/>
    <x v="74"/>
    <x v="2"/>
    <x v="2"/>
    <x v="1"/>
    <x v="1"/>
    <n v="8"/>
    <n v="0"/>
    <n v="0"/>
    <n v="0"/>
    <n v="119"/>
    <n v="57"/>
    <x v="1"/>
    <x v="14"/>
    <n v="0"/>
    <n v="1"/>
    <x v="3"/>
    <x v="1"/>
  </r>
  <r>
    <x v="1391"/>
    <x v="1288"/>
    <x v="83"/>
    <x v="2"/>
    <x v="2"/>
    <x v="2"/>
    <x v="8"/>
    <n v="2"/>
    <n v="0"/>
    <n v="0"/>
    <n v="0"/>
    <n v="106"/>
    <n v="75"/>
    <x v="0"/>
    <x v="289"/>
    <n v="0"/>
    <n v="3"/>
    <x v="0"/>
    <x v="1"/>
  </r>
  <r>
    <x v="1392"/>
    <x v="1289"/>
    <x v="5"/>
    <x v="1"/>
    <x v="2"/>
    <x v="3"/>
    <x v="6"/>
    <n v="6"/>
    <n v="0"/>
    <n v="0"/>
    <n v="0"/>
    <n v="105"/>
    <n v="51"/>
    <x v="1"/>
    <x v="10"/>
    <n v="3"/>
    <n v="3"/>
    <x v="0"/>
    <x v="1"/>
  </r>
  <r>
    <x v="1393"/>
    <x v="1290"/>
    <x v="32"/>
    <x v="0"/>
    <x v="2"/>
    <x v="3"/>
    <x v="0"/>
    <n v="6"/>
    <n v="0"/>
    <n v="0"/>
    <n v="0"/>
    <n v="107"/>
    <n v="50"/>
    <x v="1"/>
    <x v="202"/>
    <n v="2"/>
    <n v="3"/>
    <x v="0"/>
    <x v="1"/>
  </r>
  <r>
    <x v="1394"/>
    <x v="1291"/>
    <x v="47"/>
    <x v="2"/>
    <x v="1"/>
    <x v="3"/>
    <x v="1"/>
    <n v="6"/>
    <n v="0"/>
    <n v="0"/>
    <n v="0"/>
    <n v="104"/>
    <n v="51"/>
    <x v="1"/>
    <x v="720"/>
    <n v="3"/>
    <n v="5"/>
    <x v="1"/>
    <x v="1"/>
  </r>
  <r>
    <x v="1395"/>
    <x v="1292"/>
    <x v="44"/>
    <x v="2"/>
    <x v="2"/>
    <x v="0"/>
    <x v="2"/>
    <n v="1"/>
    <n v="0"/>
    <n v="0"/>
    <n v="0"/>
    <n v="110"/>
    <n v="51"/>
    <x v="1"/>
    <x v="788"/>
    <n v="0"/>
    <n v="2"/>
    <x v="4"/>
    <x v="1"/>
  </r>
  <r>
    <x v="1396"/>
    <x v="345"/>
    <x v="83"/>
    <x v="4"/>
    <x v="6"/>
    <x v="4"/>
    <x v="9"/>
    <n v="8"/>
    <n v="0"/>
    <n v="0"/>
    <n v="0"/>
    <n v="121"/>
    <n v="57"/>
    <x v="1"/>
    <x v="280"/>
    <n v="1"/>
    <n v="3"/>
    <x v="0"/>
    <x v="1"/>
  </r>
  <r>
    <x v="1397"/>
    <x v="1293"/>
    <x v="81"/>
    <x v="2"/>
    <x v="1"/>
    <x v="3"/>
    <x v="6"/>
    <n v="7"/>
    <n v="0"/>
    <n v="0"/>
    <n v="0"/>
    <n v="106"/>
    <n v="54"/>
    <x v="1"/>
    <x v="261"/>
    <n v="1"/>
    <n v="5"/>
    <x v="1"/>
    <x v="1"/>
  </r>
  <r>
    <x v="1398"/>
    <x v="618"/>
    <x v="80"/>
    <x v="2"/>
    <x v="1"/>
    <x v="1"/>
    <x v="1"/>
    <n v="8"/>
    <n v="0"/>
    <n v="0"/>
    <n v="0"/>
    <n v="120"/>
    <n v="64"/>
    <x v="0"/>
    <x v="210"/>
    <n v="0"/>
    <n v="3"/>
    <x v="0"/>
    <x v="1"/>
  </r>
  <r>
    <x v="1399"/>
    <x v="1294"/>
    <x v="12"/>
    <x v="0"/>
    <x v="2"/>
    <x v="3"/>
    <x v="0"/>
    <n v="7"/>
    <n v="0"/>
    <n v="0"/>
    <n v="0"/>
    <n v="115"/>
    <n v="53"/>
    <x v="1"/>
    <x v="307"/>
    <n v="1"/>
    <n v="3"/>
    <x v="0"/>
    <x v="1"/>
  </r>
  <r>
    <x v="1400"/>
    <x v="901"/>
    <x v="53"/>
    <x v="2"/>
    <x v="1"/>
    <x v="3"/>
    <x v="1"/>
    <n v="8"/>
    <n v="0"/>
    <n v="0"/>
    <n v="0"/>
    <n v="116"/>
    <n v="49"/>
    <x v="1"/>
    <x v="187"/>
    <n v="1"/>
    <n v="5"/>
    <x v="1"/>
    <x v="1"/>
  </r>
  <r>
    <x v="1401"/>
    <x v="1295"/>
    <x v="72"/>
    <x v="2"/>
    <x v="1"/>
    <x v="3"/>
    <x v="1"/>
    <n v="8"/>
    <n v="0"/>
    <n v="0"/>
    <n v="0"/>
    <n v="111"/>
    <n v="51"/>
    <x v="1"/>
    <x v="185"/>
    <n v="1"/>
    <n v="5"/>
    <x v="1"/>
    <x v="1"/>
  </r>
  <r>
    <x v="1402"/>
    <x v="1296"/>
    <x v="89"/>
    <x v="1"/>
    <x v="2"/>
    <x v="3"/>
    <x v="6"/>
    <n v="7"/>
    <n v="0"/>
    <n v="0"/>
    <n v="0"/>
    <n v="105"/>
    <n v="65"/>
    <x v="0"/>
    <x v="10"/>
    <n v="2"/>
    <n v="2"/>
    <x v="4"/>
    <x v="1"/>
  </r>
  <r>
    <x v="1403"/>
    <x v="1297"/>
    <x v="45"/>
    <x v="2"/>
    <x v="4"/>
    <x v="1"/>
    <x v="3"/>
    <n v="7"/>
    <n v="0"/>
    <n v="0"/>
    <n v="0"/>
    <n v="117"/>
    <n v="51"/>
    <x v="1"/>
    <x v="498"/>
    <n v="0"/>
    <n v="3"/>
    <x v="0"/>
    <x v="1"/>
  </r>
  <r>
    <x v="1404"/>
    <x v="979"/>
    <x v="78"/>
    <x v="2"/>
    <x v="1"/>
    <x v="3"/>
    <x v="6"/>
    <n v="7"/>
    <n v="0"/>
    <n v="0"/>
    <n v="0"/>
    <n v="116"/>
    <n v="40"/>
    <x v="1"/>
    <x v="221"/>
    <n v="1"/>
    <n v="4"/>
    <x v="2"/>
    <x v="1"/>
  </r>
  <r>
    <x v="1405"/>
    <x v="1298"/>
    <x v="40"/>
    <x v="2"/>
    <x v="1"/>
    <x v="3"/>
    <x v="6"/>
    <n v="6"/>
    <n v="0"/>
    <n v="0"/>
    <n v="0"/>
    <n v="106"/>
    <n v="50"/>
    <x v="1"/>
    <x v="112"/>
    <n v="1"/>
    <n v="2"/>
    <x v="4"/>
    <x v="1"/>
  </r>
  <r>
    <x v="1406"/>
    <x v="1299"/>
    <x v="56"/>
    <x v="2"/>
    <x v="4"/>
    <x v="9"/>
    <x v="12"/>
    <n v="2"/>
    <n v="0"/>
    <n v="1"/>
    <n v="1"/>
    <n v="108"/>
    <n v="38"/>
    <x v="1"/>
    <x v="789"/>
    <n v="0"/>
    <n v="3"/>
    <x v="0"/>
    <x v="1"/>
  </r>
  <r>
    <x v="1407"/>
    <x v="1300"/>
    <x v="45"/>
    <x v="1"/>
    <x v="2"/>
    <x v="3"/>
    <x v="6"/>
    <n v="6"/>
    <n v="0"/>
    <n v="0"/>
    <n v="0"/>
    <n v="108"/>
    <n v="50"/>
    <x v="1"/>
    <x v="56"/>
    <n v="2"/>
    <n v="3"/>
    <x v="0"/>
    <x v="1"/>
  </r>
  <r>
    <x v="1408"/>
    <x v="1301"/>
    <x v="4"/>
    <x v="3"/>
    <x v="4"/>
    <x v="1"/>
    <x v="8"/>
    <n v="7"/>
    <n v="0"/>
    <n v="0"/>
    <n v="0"/>
    <n v="110"/>
    <n v="56"/>
    <x v="1"/>
    <x v="790"/>
    <n v="2"/>
    <n v="3"/>
    <x v="0"/>
    <x v="1"/>
  </r>
  <r>
    <x v="1409"/>
    <x v="1302"/>
    <x v="55"/>
    <x v="1"/>
    <x v="1"/>
    <x v="1"/>
    <x v="1"/>
    <n v="8"/>
    <n v="1"/>
    <n v="0"/>
    <n v="0"/>
    <n v="115"/>
    <n v="44"/>
    <x v="1"/>
    <x v="212"/>
    <n v="2"/>
    <n v="2"/>
    <x v="4"/>
    <x v="1"/>
  </r>
  <r>
    <x v="1410"/>
    <x v="1275"/>
    <x v="36"/>
    <x v="4"/>
    <x v="3"/>
    <x v="1"/>
    <x v="8"/>
    <n v="6"/>
    <n v="0"/>
    <n v="0"/>
    <n v="0"/>
    <n v="124"/>
    <n v="62"/>
    <x v="0"/>
    <x v="782"/>
    <n v="2"/>
    <n v="3"/>
    <x v="0"/>
    <x v="1"/>
  </r>
  <r>
    <x v="1411"/>
    <x v="1303"/>
    <x v="4"/>
    <x v="2"/>
    <x v="9"/>
    <x v="1"/>
    <x v="1"/>
    <n v="7"/>
    <n v="0"/>
    <n v="0"/>
    <n v="0"/>
    <n v="119"/>
    <n v="37"/>
    <x v="1"/>
    <x v="27"/>
    <n v="0"/>
    <n v="2"/>
    <x v="4"/>
    <x v="1"/>
  </r>
  <r>
    <x v="1412"/>
    <x v="1304"/>
    <x v="24"/>
    <x v="2"/>
    <x v="1"/>
    <x v="1"/>
    <x v="0"/>
    <n v="2"/>
    <n v="0"/>
    <n v="0"/>
    <n v="0"/>
    <n v="104"/>
    <n v="59"/>
    <x v="1"/>
    <x v="589"/>
    <n v="0"/>
    <n v="3"/>
    <x v="0"/>
    <x v="1"/>
  </r>
  <r>
    <x v="1413"/>
    <x v="815"/>
    <x v="42"/>
    <x v="1"/>
    <x v="7"/>
    <x v="3"/>
    <x v="0"/>
    <n v="8"/>
    <n v="0"/>
    <n v="0"/>
    <n v="0"/>
    <n v="118"/>
    <n v="40"/>
    <x v="1"/>
    <x v="321"/>
    <n v="1"/>
    <n v="3"/>
    <x v="0"/>
    <x v="1"/>
  </r>
  <r>
    <x v="1414"/>
    <x v="1305"/>
    <x v="89"/>
    <x v="0"/>
    <x v="2"/>
    <x v="1"/>
    <x v="6"/>
    <n v="8"/>
    <n v="0"/>
    <n v="0"/>
    <n v="0"/>
    <n v="113"/>
    <n v="71"/>
    <x v="0"/>
    <x v="222"/>
    <n v="2"/>
    <n v="3"/>
    <x v="0"/>
    <x v="1"/>
  </r>
  <r>
    <x v="1415"/>
    <x v="1306"/>
    <x v="90"/>
    <x v="2"/>
    <x v="1"/>
    <x v="3"/>
    <x v="1"/>
    <n v="6"/>
    <n v="0"/>
    <n v="0"/>
    <n v="0"/>
    <n v="111"/>
    <n v="74"/>
    <x v="0"/>
    <x v="38"/>
    <n v="2"/>
    <n v="4"/>
    <x v="2"/>
    <x v="1"/>
  </r>
  <r>
    <x v="1416"/>
    <x v="1307"/>
    <x v="45"/>
    <x v="0"/>
    <x v="7"/>
    <x v="3"/>
    <x v="6"/>
    <n v="9"/>
    <n v="0"/>
    <n v="0"/>
    <n v="0"/>
    <n v="124"/>
    <n v="44"/>
    <x v="1"/>
    <x v="32"/>
    <n v="1"/>
    <n v="3"/>
    <x v="0"/>
    <x v="0"/>
  </r>
  <r>
    <x v="1417"/>
    <x v="1308"/>
    <x v="75"/>
    <x v="0"/>
    <x v="7"/>
    <x v="11"/>
    <x v="2"/>
    <n v="3"/>
    <n v="0"/>
    <n v="0"/>
    <n v="1"/>
    <n v="122"/>
    <n v="75"/>
    <x v="0"/>
    <x v="791"/>
    <n v="0"/>
    <n v="4"/>
    <x v="2"/>
    <x v="0"/>
  </r>
  <r>
    <x v="1418"/>
    <x v="1309"/>
    <x v="97"/>
    <x v="2"/>
    <x v="5"/>
    <x v="9"/>
    <x v="2"/>
    <n v="4"/>
    <n v="0"/>
    <n v="0"/>
    <n v="1"/>
    <n v="111"/>
    <n v="77"/>
    <x v="0"/>
    <x v="792"/>
    <n v="0"/>
    <n v="3"/>
    <x v="0"/>
    <x v="1"/>
  </r>
  <r>
    <x v="1419"/>
    <x v="1310"/>
    <x v="33"/>
    <x v="2"/>
    <x v="2"/>
    <x v="2"/>
    <x v="7"/>
    <n v="1"/>
    <n v="0"/>
    <n v="0"/>
    <n v="0"/>
    <n v="110"/>
    <n v="65"/>
    <x v="0"/>
    <x v="12"/>
    <n v="0"/>
    <n v="3"/>
    <x v="0"/>
    <x v="1"/>
  </r>
  <r>
    <x v="1420"/>
    <x v="1311"/>
    <x v="87"/>
    <x v="2"/>
    <x v="6"/>
    <x v="5"/>
    <x v="10"/>
    <n v="2"/>
    <n v="0"/>
    <n v="0"/>
    <n v="0"/>
    <n v="120"/>
    <n v="52"/>
    <x v="1"/>
    <x v="43"/>
    <n v="0"/>
    <n v="2"/>
    <x v="4"/>
    <x v="1"/>
  </r>
  <r>
    <x v="1421"/>
    <x v="1312"/>
    <x v="87"/>
    <x v="4"/>
    <x v="10"/>
    <x v="11"/>
    <x v="8"/>
    <n v="8"/>
    <n v="1"/>
    <n v="0"/>
    <n v="0"/>
    <n v="121"/>
    <n v="66"/>
    <x v="0"/>
    <x v="793"/>
    <n v="1"/>
    <n v="3"/>
    <x v="0"/>
    <x v="1"/>
  </r>
  <r>
    <x v="1422"/>
    <x v="1313"/>
    <x v="40"/>
    <x v="2"/>
    <x v="6"/>
    <x v="5"/>
    <x v="7"/>
    <n v="2"/>
    <n v="0"/>
    <n v="0"/>
    <n v="0"/>
    <n v="110"/>
    <n v="41"/>
    <x v="1"/>
    <x v="794"/>
    <n v="0"/>
    <n v="5"/>
    <x v="1"/>
    <x v="1"/>
  </r>
  <r>
    <x v="1423"/>
    <x v="1314"/>
    <x v="17"/>
    <x v="4"/>
    <x v="6"/>
    <x v="5"/>
    <x v="8"/>
    <n v="2"/>
    <n v="0"/>
    <n v="0"/>
    <n v="0"/>
    <n v="105"/>
    <n v="50"/>
    <x v="1"/>
    <x v="795"/>
    <n v="1"/>
    <n v="2"/>
    <x v="4"/>
    <x v="1"/>
  </r>
  <r>
    <x v="1424"/>
    <x v="1315"/>
    <x v="62"/>
    <x v="0"/>
    <x v="7"/>
    <x v="2"/>
    <x v="0"/>
    <n v="5"/>
    <n v="0"/>
    <n v="0"/>
    <n v="0"/>
    <n v="118"/>
    <n v="51"/>
    <x v="1"/>
    <x v="291"/>
    <n v="1"/>
    <n v="3"/>
    <x v="0"/>
    <x v="1"/>
  </r>
  <r>
    <x v="1425"/>
    <x v="1316"/>
    <x v="77"/>
    <x v="2"/>
    <x v="7"/>
    <x v="5"/>
    <x v="10"/>
    <n v="1"/>
    <n v="0"/>
    <n v="0"/>
    <n v="0"/>
    <n v="102"/>
    <n v="58"/>
    <x v="1"/>
    <x v="796"/>
    <n v="0"/>
    <n v="3"/>
    <x v="0"/>
    <x v="1"/>
  </r>
  <r>
    <x v="1426"/>
    <x v="1317"/>
    <x v="48"/>
    <x v="2"/>
    <x v="7"/>
    <x v="12"/>
    <x v="7"/>
    <n v="1"/>
    <n v="0"/>
    <n v="0"/>
    <n v="0"/>
    <n v="109"/>
    <n v="70"/>
    <x v="0"/>
    <x v="515"/>
    <n v="0"/>
    <n v="3"/>
    <x v="0"/>
    <x v="0"/>
  </r>
  <r>
    <x v="1427"/>
    <x v="1318"/>
    <x v="10"/>
    <x v="2"/>
    <x v="2"/>
    <x v="3"/>
    <x v="6"/>
    <n v="7"/>
    <n v="0"/>
    <n v="0"/>
    <n v="0"/>
    <n v="111"/>
    <n v="56"/>
    <x v="1"/>
    <x v="139"/>
    <n v="1"/>
    <n v="5"/>
    <x v="1"/>
    <x v="1"/>
  </r>
  <r>
    <x v="1428"/>
    <x v="1319"/>
    <x v="1"/>
    <x v="1"/>
    <x v="5"/>
    <x v="4"/>
    <x v="8"/>
    <n v="8"/>
    <n v="0"/>
    <n v="0"/>
    <n v="0"/>
    <n v="124"/>
    <n v="58"/>
    <x v="1"/>
    <x v="797"/>
    <n v="0"/>
    <n v="5"/>
    <x v="1"/>
    <x v="1"/>
  </r>
  <r>
    <x v="1429"/>
    <x v="959"/>
    <x v="32"/>
    <x v="2"/>
    <x v="6"/>
    <x v="5"/>
    <x v="4"/>
    <n v="2"/>
    <n v="0"/>
    <n v="0"/>
    <n v="0"/>
    <n v="102"/>
    <n v="54"/>
    <x v="1"/>
    <x v="637"/>
    <n v="0"/>
    <n v="3"/>
    <x v="0"/>
    <x v="1"/>
  </r>
  <r>
    <x v="1430"/>
    <x v="1320"/>
    <x v="50"/>
    <x v="0"/>
    <x v="6"/>
    <x v="3"/>
    <x v="0"/>
    <n v="8"/>
    <n v="0"/>
    <n v="0"/>
    <n v="0"/>
    <n v="122"/>
    <n v="52"/>
    <x v="1"/>
    <x v="798"/>
    <n v="1"/>
    <n v="3"/>
    <x v="0"/>
    <x v="0"/>
  </r>
  <r>
    <x v="1431"/>
    <x v="1321"/>
    <x v="76"/>
    <x v="4"/>
    <x v="2"/>
    <x v="3"/>
    <x v="0"/>
    <n v="6"/>
    <n v="0"/>
    <n v="0"/>
    <n v="0"/>
    <n v="119"/>
    <n v="51"/>
    <x v="1"/>
    <x v="599"/>
    <n v="2"/>
    <n v="3"/>
    <x v="0"/>
    <x v="1"/>
  </r>
  <r>
    <x v="1432"/>
    <x v="1322"/>
    <x v="4"/>
    <x v="9"/>
    <x v="4"/>
    <x v="11"/>
    <x v="9"/>
    <n v="2"/>
    <n v="0"/>
    <n v="1"/>
    <n v="1"/>
    <n v="106"/>
    <n v="53"/>
    <x v="1"/>
    <x v="799"/>
    <n v="0"/>
    <n v="3"/>
    <x v="0"/>
    <x v="0"/>
  </r>
  <r>
    <x v="1433"/>
    <x v="1323"/>
    <x v="67"/>
    <x v="1"/>
    <x v="3"/>
    <x v="2"/>
    <x v="10"/>
    <n v="6"/>
    <n v="0"/>
    <n v="0"/>
    <n v="0"/>
    <n v="123"/>
    <n v="49"/>
    <x v="1"/>
    <x v="800"/>
    <n v="0"/>
    <n v="5"/>
    <x v="1"/>
    <x v="0"/>
  </r>
  <r>
    <x v="1434"/>
    <x v="1324"/>
    <x v="49"/>
    <x v="4"/>
    <x v="5"/>
    <x v="4"/>
    <x v="4"/>
    <n v="5"/>
    <n v="0"/>
    <n v="0"/>
    <n v="0"/>
    <n v="107"/>
    <n v="73"/>
    <x v="0"/>
    <x v="801"/>
    <n v="1"/>
    <n v="4"/>
    <x v="2"/>
    <x v="1"/>
  </r>
  <r>
    <x v="1435"/>
    <x v="1325"/>
    <x v="35"/>
    <x v="6"/>
    <x v="6"/>
    <x v="6"/>
    <x v="7"/>
    <n v="3"/>
    <n v="0"/>
    <n v="0"/>
    <n v="0"/>
    <n v="112"/>
    <n v="64"/>
    <x v="0"/>
    <x v="469"/>
    <n v="1"/>
    <n v="3"/>
    <x v="0"/>
    <x v="1"/>
  </r>
  <r>
    <x v="1436"/>
    <x v="855"/>
    <x v="64"/>
    <x v="2"/>
    <x v="1"/>
    <x v="3"/>
    <x v="6"/>
    <n v="7"/>
    <n v="1"/>
    <n v="0"/>
    <n v="0"/>
    <n v="104"/>
    <n v="68"/>
    <x v="0"/>
    <x v="8"/>
    <n v="2"/>
    <n v="5"/>
    <x v="1"/>
    <x v="1"/>
  </r>
  <r>
    <x v="1437"/>
    <x v="1326"/>
    <x v="58"/>
    <x v="0"/>
    <x v="7"/>
    <x v="3"/>
    <x v="6"/>
    <n v="7"/>
    <n v="0"/>
    <n v="0"/>
    <n v="0"/>
    <n v="102"/>
    <n v="45"/>
    <x v="1"/>
    <x v="202"/>
    <n v="1"/>
    <n v="3"/>
    <x v="0"/>
    <x v="1"/>
  </r>
  <r>
    <x v="1438"/>
    <x v="1327"/>
    <x v="70"/>
    <x v="2"/>
    <x v="1"/>
    <x v="3"/>
    <x v="6"/>
    <n v="7"/>
    <n v="0"/>
    <n v="0"/>
    <n v="0"/>
    <n v="113"/>
    <n v="37"/>
    <x v="1"/>
    <x v="295"/>
    <n v="1"/>
    <n v="4"/>
    <x v="2"/>
    <x v="1"/>
  </r>
  <r>
    <x v="1439"/>
    <x v="1328"/>
    <x v="38"/>
    <x v="4"/>
    <x v="2"/>
    <x v="12"/>
    <x v="8"/>
    <n v="2"/>
    <n v="0"/>
    <n v="0"/>
    <n v="0"/>
    <n v="114"/>
    <n v="60"/>
    <x v="0"/>
    <x v="397"/>
    <n v="1"/>
    <n v="4"/>
    <x v="2"/>
    <x v="1"/>
  </r>
  <r>
    <x v="1440"/>
    <x v="1329"/>
    <x v="83"/>
    <x v="4"/>
    <x v="0"/>
    <x v="1"/>
    <x v="7"/>
    <n v="8"/>
    <n v="0"/>
    <n v="0"/>
    <n v="0"/>
    <n v="118"/>
    <n v="70"/>
    <x v="0"/>
    <x v="773"/>
    <n v="1"/>
    <n v="3"/>
    <x v="0"/>
    <x v="1"/>
  </r>
  <r>
    <x v="1441"/>
    <x v="690"/>
    <x v="41"/>
    <x v="2"/>
    <x v="6"/>
    <x v="5"/>
    <x v="12"/>
    <n v="1"/>
    <n v="0"/>
    <n v="1"/>
    <n v="0"/>
    <n v="115"/>
    <n v="71"/>
    <x v="0"/>
    <x v="494"/>
    <n v="0"/>
    <n v="3"/>
    <x v="0"/>
    <x v="1"/>
  </r>
  <r>
    <x v="1442"/>
    <x v="1330"/>
    <x v="14"/>
    <x v="2"/>
    <x v="9"/>
    <x v="3"/>
    <x v="6"/>
    <n v="3"/>
    <n v="0"/>
    <n v="0"/>
    <n v="0"/>
    <n v="106"/>
    <n v="73"/>
    <x v="0"/>
    <x v="64"/>
    <n v="2"/>
    <n v="5"/>
    <x v="1"/>
    <x v="1"/>
  </r>
  <r>
    <x v="1443"/>
    <x v="1331"/>
    <x v="38"/>
    <x v="4"/>
    <x v="11"/>
    <x v="5"/>
    <x v="7"/>
    <n v="5"/>
    <n v="0"/>
    <n v="0"/>
    <n v="0"/>
    <n v="119"/>
    <n v="53"/>
    <x v="1"/>
    <x v="802"/>
    <n v="1"/>
    <n v="3"/>
    <x v="0"/>
    <x v="1"/>
  </r>
  <r>
    <x v="1444"/>
    <x v="1332"/>
    <x v="10"/>
    <x v="0"/>
    <x v="1"/>
    <x v="1"/>
    <x v="6"/>
    <n v="6"/>
    <n v="0"/>
    <n v="0"/>
    <n v="0"/>
    <n v="108"/>
    <n v="53"/>
    <x v="1"/>
    <x v="32"/>
    <n v="2"/>
    <n v="2"/>
    <x v="4"/>
    <x v="1"/>
  </r>
  <r>
    <x v="1445"/>
    <x v="1333"/>
    <x v="8"/>
    <x v="4"/>
    <x v="6"/>
    <x v="1"/>
    <x v="6"/>
    <n v="8"/>
    <n v="0"/>
    <n v="0"/>
    <n v="0"/>
    <n v="116"/>
    <n v="46"/>
    <x v="1"/>
    <x v="803"/>
    <n v="1"/>
    <n v="3"/>
    <x v="0"/>
    <x v="1"/>
  </r>
  <r>
    <x v="1446"/>
    <x v="1334"/>
    <x v="67"/>
    <x v="2"/>
    <x v="1"/>
    <x v="3"/>
    <x v="6"/>
    <n v="5"/>
    <n v="0"/>
    <n v="0"/>
    <n v="0"/>
    <n v="116"/>
    <n v="57"/>
    <x v="1"/>
    <x v="556"/>
    <n v="1"/>
    <n v="3"/>
    <x v="0"/>
    <x v="1"/>
  </r>
  <r>
    <x v="1447"/>
    <x v="1335"/>
    <x v="31"/>
    <x v="2"/>
    <x v="0"/>
    <x v="9"/>
    <x v="0"/>
    <n v="7"/>
    <n v="0"/>
    <n v="1"/>
    <n v="0"/>
    <n v="124"/>
    <n v="54"/>
    <x v="1"/>
    <x v="804"/>
    <n v="2"/>
    <n v="5"/>
    <x v="1"/>
    <x v="0"/>
  </r>
  <r>
    <x v="1448"/>
    <x v="1336"/>
    <x v="49"/>
    <x v="1"/>
    <x v="4"/>
    <x v="6"/>
    <x v="4"/>
    <n v="4"/>
    <n v="0"/>
    <n v="0"/>
    <n v="0"/>
    <n v="121"/>
    <n v="65"/>
    <x v="0"/>
    <x v="805"/>
    <n v="1"/>
    <n v="3"/>
    <x v="0"/>
    <x v="1"/>
  </r>
  <r>
    <x v="1449"/>
    <x v="1337"/>
    <x v="14"/>
    <x v="1"/>
    <x v="7"/>
    <x v="3"/>
    <x v="0"/>
    <n v="7"/>
    <n v="0"/>
    <n v="0"/>
    <n v="0"/>
    <n v="118"/>
    <n v="69"/>
    <x v="0"/>
    <x v="393"/>
    <n v="1"/>
    <n v="3"/>
    <x v="0"/>
    <x v="1"/>
  </r>
  <r>
    <x v="1450"/>
    <x v="1203"/>
    <x v="79"/>
    <x v="2"/>
    <x v="5"/>
    <x v="9"/>
    <x v="2"/>
    <n v="4"/>
    <n v="0"/>
    <n v="0"/>
    <n v="0"/>
    <n v="121"/>
    <n v="67"/>
    <x v="0"/>
    <x v="751"/>
    <n v="0"/>
    <n v="4"/>
    <x v="2"/>
    <x v="1"/>
  </r>
  <r>
    <x v="1451"/>
    <x v="1338"/>
    <x v="2"/>
    <x v="2"/>
    <x v="2"/>
    <x v="1"/>
    <x v="6"/>
    <n v="3"/>
    <n v="0"/>
    <n v="0"/>
    <n v="0"/>
    <n v="110"/>
    <n v="53"/>
    <x v="1"/>
    <x v="714"/>
    <n v="1"/>
    <n v="5"/>
    <x v="1"/>
    <x v="1"/>
  </r>
  <r>
    <x v="1452"/>
    <x v="1339"/>
    <x v="8"/>
    <x v="2"/>
    <x v="7"/>
    <x v="2"/>
    <x v="0"/>
    <n v="3"/>
    <n v="0"/>
    <n v="0"/>
    <n v="0"/>
    <n v="110"/>
    <n v="36"/>
    <x v="1"/>
    <x v="806"/>
    <n v="0"/>
    <n v="4"/>
    <x v="2"/>
    <x v="1"/>
  </r>
  <r>
    <x v="1453"/>
    <x v="1340"/>
    <x v="55"/>
    <x v="1"/>
    <x v="5"/>
    <x v="9"/>
    <x v="11"/>
    <n v="5"/>
    <n v="1"/>
    <n v="0"/>
    <n v="0"/>
    <n v="107"/>
    <n v="62"/>
    <x v="0"/>
    <x v="807"/>
    <n v="1"/>
    <n v="5"/>
    <x v="1"/>
    <x v="1"/>
  </r>
  <r>
    <x v="1454"/>
    <x v="795"/>
    <x v="64"/>
    <x v="6"/>
    <x v="10"/>
    <x v="2"/>
    <x v="9"/>
    <n v="7"/>
    <n v="0"/>
    <n v="0"/>
    <n v="0"/>
    <n v="117"/>
    <n v="44"/>
    <x v="1"/>
    <x v="554"/>
    <n v="1"/>
    <n v="3"/>
    <x v="0"/>
    <x v="1"/>
  </r>
  <r>
    <x v="1455"/>
    <x v="562"/>
    <x v="69"/>
    <x v="0"/>
    <x v="3"/>
    <x v="4"/>
    <x v="9"/>
    <n v="5"/>
    <n v="0"/>
    <n v="0"/>
    <n v="0"/>
    <n v="124"/>
    <n v="63"/>
    <x v="0"/>
    <x v="414"/>
    <n v="1"/>
    <n v="3"/>
    <x v="0"/>
    <x v="1"/>
  </r>
  <r>
    <x v="1456"/>
    <x v="1341"/>
    <x v="6"/>
    <x v="2"/>
    <x v="1"/>
    <x v="3"/>
    <x v="6"/>
    <n v="8"/>
    <n v="0"/>
    <n v="0"/>
    <n v="0"/>
    <n v="110"/>
    <n v="42"/>
    <x v="1"/>
    <x v="78"/>
    <n v="1"/>
    <n v="2"/>
    <x v="4"/>
    <x v="1"/>
  </r>
  <r>
    <x v="1457"/>
    <x v="1342"/>
    <x v="76"/>
    <x v="1"/>
    <x v="1"/>
    <x v="3"/>
    <x v="6"/>
    <n v="7"/>
    <n v="0"/>
    <n v="0"/>
    <n v="0"/>
    <n v="112"/>
    <n v="43"/>
    <x v="1"/>
    <x v="8"/>
    <n v="1"/>
    <n v="3"/>
    <x v="0"/>
    <x v="1"/>
  </r>
  <r>
    <x v="1458"/>
    <x v="1343"/>
    <x v="88"/>
    <x v="1"/>
    <x v="5"/>
    <x v="4"/>
    <x v="3"/>
    <n v="4"/>
    <n v="0"/>
    <n v="0"/>
    <n v="0"/>
    <n v="125"/>
    <n v="47"/>
    <x v="1"/>
    <x v="808"/>
    <n v="1"/>
    <n v="2"/>
    <x v="4"/>
    <x v="1"/>
  </r>
  <r>
    <x v="1459"/>
    <x v="1344"/>
    <x v="56"/>
    <x v="0"/>
    <x v="4"/>
    <x v="4"/>
    <x v="11"/>
    <n v="4"/>
    <n v="0"/>
    <n v="0"/>
    <n v="0"/>
    <n v="118"/>
    <n v="47"/>
    <x v="1"/>
    <x v="535"/>
    <n v="1"/>
    <n v="4"/>
    <x v="2"/>
    <x v="1"/>
  </r>
  <r>
    <x v="1460"/>
    <x v="1345"/>
    <x v="24"/>
    <x v="2"/>
    <x v="6"/>
    <x v="6"/>
    <x v="0"/>
    <n v="2"/>
    <n v="0"/>
    <n v="0"/>
    <n v="0"/>
    <n v="102"/>
    <n v="53"/>
    <x v="1"/>
    <x v="716"/>
    <n v="0"/>
    <n v="4"/>
    <x v="2"/>
    <x v="1"/>
  </r>
  <r>
    <x v="1461"/>
    <x v="1346"/>
    <x v="25"/>
    <x v="6"/>
    <x v="0"/>
    <x v="2"/>
    <x v="8"/>
    <n v="7"/>
    <n v="0"/>
    <n v="0"/>
    <n v="1"/>
    <n v="102"/>
    <n v="77"/>
    <x v="0"/>
    <x v="22"/>
    <n v="3"/>
    <n v="5"/>
    <x v="1"/>
    <x v="1"/>
  </r>
  <r>
    <x v="1462"/>
    <x v="1347"/>
    <x v="66"/>
    <x v="1"/>
    <x v="8"/>
    <x v="10"/>
    <x v="7"/>
    <n v="6"/>
    <n v="0"/>
    <n v="1"/>
    <n v="0"/>
    <n v="119"/>
    <n v="68"/>
    <x v="0"/>
    <x v="610"/>
    <n v="1"/>
    <n v="3"/>
    <x v="0"/>
    <x v="1"/>
  </r>
  <r>
    <x v="1463"/>
    <x v="1348"/>
    <x v="19"/>
    <x v="3"/>
    <x v="4"/>
    <x v="2"/>
    <x v="8"/>
    <n v="6"/>
    <n v="0"/>
    <n v="0"/>
    <n v="0"/>
    <n v="109"/>
    <n v="51"/>
    <x v="1"/>
    <x v="809"/>
    <n v="1"/>
    <n v="4"/>
    <x v="2"/>
    <x v="1"/>
  </r>
  <r>
    <x v="1464"/>
    <x v="1349"/>
    <x v="61"/>
    <x v="11"/>
    <x v="5"/>
    <x v="5"/>
    <x v="10"/>
    <n v="5"/>
    <n v="0"/>
    <n v="0"/>
    <n v="0"/>
    <n v="114"/>
    <n v="52"/>
    <x v="1"/>
    <x v="810"/>
    <n v="2"/>
    <n v="5"/>
    <x v="1"/>
    <x v="0"/>
  </r>
  <r>
    <x v="1465"/>
    <x v="1350"/>
    <x v="90"/>
    <x v="4"/>
    <x v="4"/>
    <x v="1"/>
    <x v="0"/>
    <n v="8"/>
    <n v="0"/>
    <n v="0"/>
    <n v="0"/>
    <n v="119"/>
    <n v="73"/>
    <x v="0"/>
    <x v="811"/>
    <n v="2"/>
    <n v="5"/>
    <x v="1"/>
    <x v="1"/>
  </r>
  <r>
    <x v="1466"/>
    <x v="1351"/>
    <x v="53"/>
    <x v="6"/>
    <x v="5"/>
    <x v="2"/>
    <x v="10"/>
    <n v="6"/>
    <n v="0"/>
    <n v="0"/>
    <n v="0"/>
    <n v="111"/>
    <n v="45"/>
    <x v="1"/>
    <x v="53"/>
    <n v="1"/>
    <n v="3"/>
    <x v="0"/>
    <x v="1"/>
  </r>
  <r>
    <x v="1467"/>
    <x v="1352"/>
    <x v="16"/>
    <x v="1"/>
    <x v="2"/>
    <x v="3"/>
    <x v="0"/>
    <n v="6"/>
    <n v="0"/>
    <n v="0"/>
    <n v="0"/>
    <n v="108"/>
    <n v="33"/>
    <x v="2"/>
    <x v="23"/>
    <n v="1"/>
    <n v="3"/>
    <x v="0"/>
    <x v="1"/>
  </r>
  <r>
    <x v="1468"/>
    <x v="1353"/>
    <x v="73"/>
    <x v="1"/>
    <x v="6"/>
    <x v="11"/>
    <x v="11"/>
    <n v="2"/>
    <n v="0"/>
    <n v="0"/>
    <n v="0"/>
    <n v="107"/>
    <n v="64"/>
    <x v="0"/>
    <x v="812"/>
    <n v="0"/>
    <n v="3"/>
    <x v="0"/>
    <x v="1"/>
  </r>
  <r>
    <x v="1469"/>
    <x v="1354"/>
    <x v="75"/>
    <x v="2"/>
    <x v="2"/>
    <x v="3"/>
    <x v="6"/>
    <n v="7"/>
    <n v="0"/>
    <n v="0"/>
    <n v="0"/>
    <n v="109"/>
    <n v="46"/>
    <x v="1"/>
    <x v="42"/>
    <n v="1"/>
    <n v="3"/>
    <x v="0"/>
    <x v="1"/>
  </r>
  <r>
    <x v="1470"/>
    <x v="1355"/>
    <x v="5"/>
    <x v="7"/>
    <x v="6"/>
    <x v="2"/>
    <x v="10"/>
    <n v="9"/>
    <n v="1"/>
    <n v="0"/>
    <n v="0"/>
    <n v="124"/>
    <n v="54"/>
    <x v="1"/>
    <x v="447"/>
    <n v="1"/>
    <n v="5"/>
    <x v="1"/>
    <x v="0"/>
  </r>
  <r>
    <x v="1471"/>
    <x v="1356"/>
    <x v="4"/>
    <x v="4"/>
    <x v="11"/>
    <x v="9"/>
    <x v="4"/>
    <n v="5"/>
    <n v="0"/>
    <n v="0"/>
    <n v="0"/>
    <n v="121"/>
    <n v="64"/>
    <x v="0"/>
    <x v="264"/>
    <n v="1"/>
    <n v="3"/>
    <x v="0"/>
    <x v="1"/>
  </r>
  <r>
    <x v="1472"/>
    <x v="1357"/>
    <x v="53"/>
    <x v="2"/>
    <x v="11"/>
    <x v="11"/>
    <x v="11"/>
    <n v="4"/>
    <n v="0"/>
    <n v="0"/>
    <n v="0"/>
    <n v="119"/>
    <n v="35"/>
    <x v="2"/>
    <x v="76"/>
    <n v="0"/>
    <n v="3"/>
    <x v="0"/>
    <x v="1"/>
  </r>
  <r>
    <x v="1473"/>
    <x v="1358"/>
    <x v="72"/>
    <x v="6"/>
    <x v="6"/>
    <x v="4"/>
    <x v="8"/>
    <n v="5"/>
    <n v="0"/>
    <n v="0"/>
    <n v="0"/>
    <n v="118"/>
    <n v="48"/>
    <x v="1"/>
    <x v="813"/>
    <n v="2"/>
    <n v="4"/>
    <x v="2"/>
    <x v="1"/>
  </r>
  <r>
    <x v="1474"/>
    <x v="1298"/>
    <x v="40"/>
    <x v="2"/>
    <x v="1"/>
    <x v="3"/>
    <x v="6"/>
    <n v="6"/>
    <n v="0"/>
    <n v="0"/>
    <n v="0"/>
    <n v="106"/>
    <n v="50"/>
    <x v="1"/>
    <x v="112"/>
    <n v="1"/>
    <n v="2"/>
    <x v="4"/>
    <x v="1"/>
  </r>
  <r>
    <x v="1475"/>
    <x v="1359"/>
    <x v="25"/>
    <x v="7"/>
    <x v="5"/>
    <x v="1"/>
    <x v="3"/>
    <n v="8"/>
    <n v="0"/>
    <n v="0"/>
    <n v="0"/>
    <n v="124"/>
    <n v="46"/>
    <x v="1"/>
    <x v="813"/>
    <n v="1"/>
    <n v="3"/>
    <x v="0"/>
    <x v="0"/>
  </r>
  <r>
    <x v="1476"/>
    <x v="1360"/>
    <x v="65"/>
    <x v="12"/>
    <x v="0"/>
    <x v="2"/>
    <x v="10"/>
    <n v="8"/>
    <n v="0"/>
    <n v="0"/>
    <n v="0"/>
    <n v="121"/>
    <n v="50"/>
    <x v="1"/>
    <x v="351"/>
    <n v="2"/>
    <n v="4"/>
    <x v="2"/>
    <x v="1"/>
  </r>
  <r>
    <x v="1477"/>
    <x v="1361"/>
    <x v="59"/>
    <x v="1"/>
    <x v="3"/>
    <x v="0"/>
    <x v="8"/>
    <n v="8"/>
    <n v="1"/>
    <n v="0"/>
    <n v="0"/>
    <n v="124"/>
    <n v="68"/>
    <x v="0"/>
    <x v="814"/>
    <n v="0"/>
    <n v="5"/>
    <x v="1"/>
    <x v="0"/>
  </r>
  <r>
    <x v="1478"/>
    <x v="1362"/>
    <x v="67"/>
    <x v="2"/>
    <x v="6"/>
    <x v="4"/>
    <x v="3"/>
    <n v="2"/>
    <n v="0"/>
    <n v="1"/>
    <n v="0"/>
    <n v="105"/>
    <n v="49"/>
    <x v="1"/>
    <x v="456"/>
    <n v="0"/>
    <n v="4"/>
    <x v="2"/>
    <x v="1"/>
  </r>
  <r>
    <x v="1479"/>
    <x v="1363"/>
    <x v="53"/>
    <x v="8"/>
    <x v="3"/>
    <x v="2"/>
    <x v="2"/>
    <n v="6"/>
    <n v="0"/>
    <n v="0"/>
    <n v="0"/>
    <n v="113"/>
    <n v="51"/>
    <x v="1"/>
    <x v="815"/>
    <n v="2"/>
    <n v="4"/>
    <x v="2"/>
    <x v="1"/>
  </r>
  <r>
    <x v="1480"/>
    <x v="1364"/>
    <x v="33"/>
    <x v="7"/>
    <x v="8"/>
    <x v="10"/>
    <x v="8"/>
    <n v="8"/>
    <n v="1"/>
    <n v="0"/>
    <n v="0"/>
    <n v="121"/>
    <n v="48"/>
    <x v="1"/>
    <x v="450"/>
    <n v="1"/>
    <n v="2"/>
    <x v="4"/>
    <x v="1"/>
  </r>
  <r>
    <x v="1481"/>
    <x v="1365"/>
    <x v="7"/>
    <x v="2"/>
    <x v="2"/>
    <x v="10"/>
    <x v="11"/>
    <n v="1"/>
    <n v="0"/>
    <n v="0"/>
    <n v="0"/>
    <n v="110"/>
    <n v="52"/>
    <x v="1"/>
    <x v="367"/>
    <n v="0"/>
    <n v="5"/>
    <x v="1"/>
    <x v="1"/>
  </r>
  <r>
    <x v="1482"/>
    <x v="1366"/>
    <x v="71"/>
    <x v="3"/>
    <x v="3"/>
    <x v="9"/>
    <x v="9"/>
    <n v="5"/>
    <n v="0"/>
    <n v="0"/>
    <n v="0"/>
    <n v="114"/>
    <n v="65"/>
    <x v="0"/>
    <x v="816"/>
    <n v="1"/>
    <n v="3"/>
    <x v="0"/>
    <x v="1"/>
  </r>
  <r>
    <x v="1483"/>
    <x v="903"/>
    <x v="63"/>
    <x v="2"/>
    <x v="7"/>
    <x v="5"/>
    <x v="2"/>
    <n v="1"/>
    <n v="0"/>
    <n v="0"/>
    <n v="0"/>
    <n v="107"/>
    <n v="35"/>
    <x v="2"/>
    <x v="170"/>
    <n v="0"/>
    <n v="3"/>
    <x v="0"/>
    <x v="1"/>
  </r>
  <r>
    <x v="1484"/>
    <x v="347"/>
    <x v="16"/>
    <x v="4"/>
    <x v="7"/>
    <x v="2"/>
    <x v="1"/>
    <n v="8"/>
    <n v="0"/>
    <n v="0"/>
    <n v="0"/>
    <n v="124"/>
    <n v="48"/>
    <x v="1"/>
    <x v="29"/>
    <n v="2"/>
    <n v="4"/>
    <x v="2"/>
    <x v="1"/>
  </r>
  <r>
    <x v="1485"/>
    <x v="1367"/>
    <x v="36"/>
    <x v="0"/>
    <x v="10"/>
    <x v="5"/>
    <x v="10"/>
    <n v="7"/>
    <n v="0"/>
    <n v="0"/>
    <n v="0"/>
    <n v="121"/>
    <n v="58"/>
    <x v="1"/>
    <x v="817"/>
    <n v="1"/>
    <n v="3"/>
    <x v="0"/>
    <x v="1"/>
  </r>
  <r>
    <x v="1486"/>
    <x v="1368"/>
    <x v="47"/>
    <x v="2"/>
    <x v="6"/>
    <x v="10"/>
    <x v="10"/>
    <n v="2"/>
    <n v="0"/>
    <n v="0"/>
    <n v="0"/>
    <n v="104"/>
    <n v="37"/>
    <x v="1"/>
    <x v="570"/>
    <n v="0"/>
    <n v="3"/>
    <x v="0"/>
    <x v="1"/>
  </r>
  <r>
    <x v="1487"/>
    <x v="1369"/>
    <x v="84"/>
    <x v="2"/>
    <x v="7"/>
    <x v="1"/>
    <x v="1"/>
    <n v="8"/>
    <n v="0"/>
    <n v="0"/>
    <n v="0"/>
    <n v="116"/>
    <n v="46"/>
    <x v="1"/>
    <x v="281"/>
    <n v="0"/>
    <n v="2"/>
    <x v="4"/>
    <x v="0"/>
  </r>
  <r>
    <x v="1488"/>
    <x v="1370"/>
    <x v="65"/>
    <x v="1"/>
    <x v="6"/>
    <x v="2"/>
    <x v="0"/>
    <n v="5"/>
    <n v="0"/>
    <n v="0"/>
    <n v="0"/>
    <n v="105"/>
    <n v="43"/>
    <x v="1"/>
    <x v="204"/>
    <n v="1"/>
    <n v="3"/>
    <x v="0"/>
    <x v="1"/>
  </r>
  <r>
    <x v="1489"/>
    <x v="1371"/>
    <x v="56"/>
    <x v="3"/>
    <x v="10"/>
    <x v="4"/>
    <x v="7"/>
    <n v="8"/>
    <n v="0"/>
    <n v="0"/>
    <n v="0"/>
    <n v="121"/>
    <n v="61"/>
    <x v="0"/>
    <x v="818"/>
    <n v="1"/>
    <n v="3"/>
    <x v="0"/>
    <x v="1"/>
  </r>
  <r>
    <x v="1490"/>
    <x v="522"/>
    <x v="23"/>
    <x v="2"/>
    <x v="2"/>
    <x v="3"/>
    <x v="0"/>
    <n v="5"/>
    <n v="0"/>
    <n v="0"/>
    <n v="0"/>
    <n v="111"/>
    <n v="45"/>
    <x v="1"/>
    <x v="307"/>
    <n v="1"/>
    <n v="3"/>
    <x v="0"/>
    <x v="1"/>
  </r>
  <r>
    <x v="1491"/>
    <x v="1372"/>
    <x v="88"/>
    <x v="2"/>
    <x v="7"/>
    <x v="3"/>
    <x v="6"/>
    <n v="8"/>
    <n v="0"/>
    <n v="0"/>
    <n v="0"/>
    <n v="111"/>
    <n v="51"/>
    <x v="1"/>
    <x v="111"/>
    <n v="1"/>
    <n v="4"/>
    <x v="2"/>
    <x v="1"/>
  </r>
  <r>
    <x v="1492"/>
    <x v="1373"/>
    <x v="39"/>
    <x v="1"/>
    <x v="2"/>
    <x v="3"/>
    <x v="6"/>
    <n v="9"/>
    <n v="0"/>
    <n v="0"/>
    <n v="0"/>
    <n v="121"/>
    <n v="53"/>
    <x v="1"/>
    <x v="111"/>
    <n v="1"/>
    <n v="3"/>
    <x v="0"/>
    <x v="0"/>
  </r>
  <r>
    <x v="1493"/>
    <x v="1374"/>
    <x v="73"/>
    <x v="2"/>
    <x v="10"/>
    <x v="2"/>
    <x v="3"/>
    <n v="3"/>
    <n v="0"/>
    <n v="0"/>
    <n v="0"/>
    <n v="115"/>
    <n v="40"/>
    <x v="1"/>
    <x v="104"/>
    <n v="0"/>
    <n v="5"/>
    <x v="1"/>
    <x v="0"/>
  </r>
  <r>
    <x v="1494"/>
    <x v="1375"/>
    <x v="71"/>
    <x v="2"/>
    <x v="6"/>
    <x v="9"/>
    <x v="9"/>
    <n v="3"/>
    <n v="0"/>
    <n v="0"/>
    <n v="0"/>
    <n v="115"/>
    <n v="52"/>
    <x v="1"/>
    <x v="819"/>
    <n v="0"/>
    <n v="3"/>
    <x v="0"/>
    <x v="1"/>
  </r>
  <r>
    <x v="1495"/>
    <x v="1376"/>
    <x v="10"/>
    <x v="2"/>
    <x v="2"/>
    <x v="1"/>
    <x v="6"/>
    <n v="6"/>
    <n v="0"/>
    <n v="0"/>
    <n v="0"/>
    <n v="106"/>
    <n v="47"/>
    <x v="1"/>
    <x v="571"/>
    <n v="1"/>
    <n v="3"/>
    <x v="0"/>
    <x v="1"/>
  </r>
  <r>
    <x v="1496"/>
    <x v="389"/>
    <x v="84"/>
    <x v="1"/>
    <x v="2"/>
    <x v="3"/>
    <x v="6"/>
    <n v="7"/>
    <n v="0"/>
    <n v="0"/>
    <n v="0"/>
    <n v="103"/>
    <n v="50"/>
    <x v="1"/>
    <x v="212"/>
    <n v="1"/>
    <n v="5"/>
    <x v="1"/>
    <x v="1"/>
  </r>
  <r>
    <x v="1497"/>
    <x v="1377"/>
    <x v="25"/>
    <x v="9"/>
    <x v="9"/>
    <x v="3"/>
    <x v="5"/>
    <n v="14"/>
    <n v="0"/>
    <n v="0"/>
    <n v="0"/>
    <n v="116"/>
    <n v="50"/>
    <x v="1"/>
    <x v="820"/>
    <n v="1"/>
    <n v="3"/>
    <x v="0"/>
    <x v="1"/>
  </r>
  <r>
    <x v="1498"/>
    <x v="1378"/>
    <x v="14"/>
    <x v="14"/>
    <x v="5"/>
    <x v="5"/>
    <x v="10"/>
    <n v="7"/>
    <n v="0"/>
    <n v="0"/>
    <n v="0"/>
    <n v="121"/>
    <n v="47"/>
    <x v="1"/>
    <x v="319"/>
    <n v="2"/>
    <n v="3"/>
    <x v="0"/>
    <x v="1"/>
  </r>
  <r>
    <x v="1499"/>
    <x v="1379"/>
    <x v="40"/>
    <x v="9"/>
    <x v="6"/>
    <x v="6"/>
    <x v="4"/>
    <n v="1"/>
    <n v="0"/>
    <n v="0"/>
    <n v="0"/>
    <n v="104"/>
    <n v="75"/>
    <x v="0"/>
    <x v="821"/>
    <n v="0"/>
    <n v="5"/>
    <x v="1"/>
    <x v="1"/>
  </r>
  <r>
    <x v="1500"/>
    <x v="1380"/>
    <x v="80"/>
    <x v="0"/>
    <x v="2"/>
    <x v="2"/>
    <x v="1"/>
    <n v="7"/>
    <n v="0"/>
    <n v="0"/>
    <n v="0"/>
    <n v="120"/>
    <n v="65"/>
    <x v="0"/>
    <x v="472"/>
    <n v="2"/>
    <n v="3"/>
    <x v="0"/>
    <x v="1"/>
  </r>
  <r>
    <x v="1501"/>
    <x v="1381"/>
    <x v="51"/>
    <x v="2"/>
    <x v="6"/>
    <x v="6"/>
    <x v="0"/>
    <n v="3"/>
    <n v="0"/>
    <n v="1"/>
    <n v="1"/>
    <n v="106"/>
    <n v="36"/>
    <x v="1"/>
    <x v="817"/>
    <n v="0"/>
    <n v="5"/>
    <x v="1"/>
    <x v="0"/>
  </r>
  <r>
    <x v="1502"/>
    <x v="1382"/>
    <x v="67"/>
    <x v="1"/>
    <x v="1"/>
    <x v="1"/>
    <x v="6"/>
    <n v="5"/>
    <n v="0"/>
    <n v="0"/>
    <n v="0"/>
    <n v="117"/>
    <n v="63"/>
    <x v="0"/>
    <x v="42"/>
    <n v="1"/>
    <n v="3"/>
    <x v="0"/>
    <x v="1"/>
  </r>
  <r>
    <x v="1503"/>
    <x v="1383"/>
    <x v="95"/>
    <x v="4"/>
    <x v="4"/>
    <x v="4"/>
    <x v="11"/>
    <n v="9"/>
    <n v="1"/>
    <n v="0"/>
    <n v="0"/>
    <n v="120"/>
    <n v="48"/>
    <x v="1"/>
    <x v="822"/>
    <n v="1"/>
    <n v="2"/>
    <x v="4"/>
    <x v="1"/>
  </r>
  <r>
    <x v="1504"/>
    <x v="1384"/>
    <x v="67"/>
    <x v="7"/>
    <x v="3"/>
    <x v="1"/>
    <x v="8"/>
    <n v="7"/>
    <n v="0"/>
    <n v="0"/>
    <n v="0"/>
    <n v="115"/>
    <n v="65"/>
    <x v="0"/>
    <x v="823"/>
    <n v="2"/>
    <n v="2"/>
    <x v="4"/>
    <x v="1"/>
  </r>
  <r>
    <x v="1505"/>
    <x v="1385"/>
    <x v="17"/>
    <x v="4"/>
    <x v="5"/>
    <x v="4"/>
    <x v="11"/>
    <n v="5"/>
    <n v="0"/>
    <n v="0"/>
    <n v="0"/>
    <n v="102"/>
    <n v="48"/>
    <x v="1"/>
    <x v="824"/>
    <n v="1"/>
    <n v="5"/>
    <x v="1"/>
    <x v="1"/>
  </r>
  <r>
    <x v="1506"/>
    <x v="347"/>
    <x v="16"/>
    <x v="4"/>
    <x v="7"/>
    <x v="2"/>
    <x v="1"/>
    <n v="8"/>
    <n v="0"/>
    <n v="0"/>
    <n v="0"/>
    <n v="124"/>
    <n v="48"/>
    <x v="1"/>
    <x v="29"/>
    <n v="2"/>
    <n v="4"/>
    <x v="2"/>
    <x v="0"/>
  </r>
  <r>
    <x v="1507"/>
    <x v="1386"/>
    <x v="36"/>
    <x v="1"/>
    <x v="7"/>
    <x v="3"/>
    <x v="6"/>
    <n v="8"/>
    <n v="0"/>
    <n v="0"/>
    <n v="0"/>
    <n v="123"/>
    <n v="35"/>
    <x v="2"/>
    <x v="429"/>
    <n v="1"/>
    <n v="2"/>
    <x v="4"/>
    <x v="1"/>
  </r>
  <r>
    <x v="1508"/>
    <x v="1386"/>
    <x v="92"/>
    <x v="7"/>
    <x v="3"/>
    <x v="1"/>
    <x v="8"/>
    <n v="9"/>
    <n v="0"/>
    <n v="0"/>
    <n v="0"/>
    <n v="122"/>
    <n v="35"/>
    <x v="2"/>
    <x v="811"/>
    <n v="1"/>
    <n v="2"/>
    <x v="4"/>
    <x v="1"/>
  </r>
  <r>
    <x v="1509"/>
    <x v="1387"/>
    <x v="15"/>
    <x v="2"/>
    <x v="1"/>
    <x v="1"/>
    <x v="1"/>
    <n v="8"/>
    <n v="0"/>
    <n v="0"/>
    <n v="0"/>
    <n v="108"/>
    <n v="34"/>
    <x v="2"/>
    <x v="38"/>
    <n v="1"/>
    <n v="3"/>
    <x v="0"/>
    <x v="1"/>
  </r>
  <r>
    <x v="1510"/>
    <x v="1388"/>
    <x v="20"/>
    <x v="2"/>
    <x v="7"/>
    <x v="6"/>
    <x v="3"/>
    <n v="1"/>
    <n v="0"/>
    <n v="0"/>
    <n v="0"/>
    <n v="108"/>
    <n v="64"/>
    <x v="0"/>
    <x v="672"/>
    <n v="0"/>
    <n v="5"/>
    <x v="1"/>
    <x v="0"/>
  </r>
  <r>
    <x v="1511"/>
    <x v="1389"/>
    <x v="9"/>
    <x v="0"/>
    <x v="7"/>
    <x v="5"/>
    <x v="10"/>
    <n v="8"/>
    <n v="0"/>
    <n v="0"/>
    <n v="0"/>
    <n v="122"/>
    <n v="52"/>
    <x v="1"/>
    <x v="825"/>
    <n v="1"/>
    <n v="5"/>
    <x v="1"/>
    <x v="1"/>
  </r>
  <r>
    <x v="1512"/>
    <x v="1390"/>
    <x v="23"/>
    <x v="0"/>
    <x v="8"/>
    <x v="2"/>
    <x v="9"/>
    <n v="7"/>
    <n v="0"/>
    <n v="0"/>
    <n v="0"/>
    <n v="119"/>
    <n v="56"/>
    <x v="1"/>
    <x v="826"/>
    <n v="1"/>
    <n v="4"/>
    <x v="2"/>
    <x v="1"/>
  </r>
  <r>
    <x v="1513"/>
    <x v="1391"/>
    <x v="51"/>
    <x v="1"/>
    <x v="7"/>
    <x v="3"/>
    <x v="0"/>
    <n v="7"/>
    <n v="0"/>
    <n v="0"/>
    <n v="0"/>
    <n v="105"/>
    <n v="34"/>
    <x v="2"/>
    <x v="46"/>
    <n v="1"/>
    <n v="3"/>
    <x v="0"/>
    <x v="1"/>
  </r>
  <r>
    <x v="1514"/>
    <x v="1392"/>
    <x v="53"/>
    <x v="4"/>
    <x v="11"/>
    <x v="2"/>
    <x v="9"/>
    <n v="5"/>
    <n v="0"/>
    <n v="0"/>
    <n v="0"/>
    <n v="117"/>
    <n v="62"/>
    <x v="0"/>
    <x v="827"/>
    <n v="2"/>
    <n v="4"/>
    <x v="2"/>
    <x v="1"/>
  </r>
  <r>
    <x v="1515"/>
    <x v="1393"/>
    <x v="31"/>
    <x v="2"/>
    <x v="3"/>
    <x v="5"/>
    <x v="2"/>
    <n v="3"/>
    <n v="0"/>
    <n v="0"/>
    <n v="0"/>
    <n v="121"/>
    <n v="45"/>
    <x v="1"/>
    <x v="730"/>
    <n v="0"/>
    <n v="3"/>
    <x v="0"/>
    <x v="1"/>
  </r>
  <r>
    <x v="1516"/>
    <x v="1394"/>
    <x v="81"/>
    <x v="2"/>
    <x v="9"/>
    <x v="3"/>
    <x v="6"/>
    <n v="5"/>
    <n v="0"/>
    <n v="0"/>
    <n v="0"/>
    <n v="115"/>
    <n v="70"/>
    <x v="0"/>
    <x v="67"/>
    <n v="3"/>
    <n v="5"/>
    <x v="1"/>
    <x v="1"/>
  </r>
  <r>
    <x v="1517"/>
    <x v="1395"/>
    <x v="52"/>
    <x v="0"/>
    <x v="11"/>
    <x v="2"/>
    <x v="2"/>
    <n v="7"/>
    <n v="0"/>
    <n v="0"/>
    <n v="0"/>
    <n v="124"/>
    <n v="59"/>
    <x v="1"/>
    <x v="729"/>
    <n v="1"/>
    <n v="3"/>
    <x v="0"/>
    <x v="1"/>
  </r>
  <r>
    <x v="1518"/>
    <x v="274"/>
    <x v="58"/>
    <x v="2"/>
    <x v="7"/>
    <x v="3"/>
    <x v="6"/>
    <n v="8"/>
    <n v="0"/>
    <n v="0"/>
    <n v="0"/>
    <n v="119"/>
    <n v="37"/>
    <x v="1"/>
    <x v="231"/>
    <n v="1"/>
    <n v="4"/>
    <x v="2"/>
    <x v="1"/>
  </r>
  <r>
    <x v="1519"/>
    <x v="1396"/>
    <x v="51"/>
    <x v="2"/>
    <x v="2"/>
    <x v="3"/>
    <x v="6"/>
    <n v="6"/>
    <n v="0"/>
    <n v="0"/>
    <n v="0"/>
    <n v="112"/>
    <n v="36"/>
    <x v="1"/>
    <x v="101"/>
    <n v="0"/>
    <n v="2"/>
    <x v="4"/>
    <x v="1"/>
  </r>
  <r>
    <x v="1520"/>
    <x v="1397"/>
    <x v="88"/>
    <x v="2"/>
    <x v="6"/>
    <x v="3"/>
    <x v="6"/>
    <n v="8"/>
    <n v="0"/>
    <n v="0"/>
    <n v="0"/>
    <n v="121"/>
    <n v="60"/>
    <x v="0"/>
    <x v="828"/>
    <n v="0"/>
    <n v="3"/>
    <x v="0"/>
    <x v="0"/>
  </r>
  <r>
    <x v="1521"/>
    <x v="1398"/>
    <x v="30"/>
    <x v="1"/>
    <x v="0"/>
    <x v="4"/>
    <x v="4"/>
    <n v="7"/>
    <n v="0"/>
    <n v="0"/>
    <n v="0"/>
    <n v="119"/>
    <n v="66"/>
    <x v="0"/>
    <x v="829"/>
    <n v="1"/>
    <n v="3"/>
    <x v="0"/>
    <x v="1"/>
  </r>
  <r>
    <x v="1522"/>
    <x v="1399"/>
    <x v="62"/>
    <x v="2"/>
    <x v="9"/>
    <x v="3"/>
    <x v="6"/>
    <n v="6"/>
    <n v="0"/>
    <n v="0"/>
    <n v="0"/>
    <n v="117"/>
    <n v="48"/>
    <x v="1"/>
    <x v="187"/>
    <n v="2"/>
    <n v="2"/>
    <x v="4"/>
    <x v="1"/>
  </r>
  <r>
    <x v="1523"/>
    <x v="1400"/>
    <x v="8"/>
    <x v="2"/>
    <x v="1"/>
    <x v="1"/>
    <x v="0"/>
    <n v="1"/>
    <n v="0"/>
    <n v="0"/>
    <n v="0"/>
    <n v="110"/>
    <n v="72"/>
    <x v="0"/>
    <x v="504"/>
    <n v="1"/>
    <n v="4"/>
    <x v="2"/>
    <x v="1"/>
  </r>
  <r>
    <x v="1524"/>
    <x v="1401"/>
    <x v="95"/>
    <x v="2"/>
    <x v="6"/>
    <x v="5"/>
    <x v="4"/>
    <n v="1"/>
    <n v="0"/>
    <n v="0"/>
    <n v="0"/>
    <n v="105"/>
    <n v="58"/>
    <x v="1"/>
    <x v="726"/>
    <n v="0"/>
    <n v="2"/>
    <x v="4"/>
    <x v="1"/>
  </r>
  <r>
    <x v="1525"/>
    <x v="1402"/>
    <x v="88"/>
    <x v="2"/>
    <x v="4"/>
    <x v="5"/>
    <x v="3"/>
    <n v="5"/>
    <n v="0"/>
    <n v="0"/>
    <n v="0"/>
    <n v="124"/>
    <n v="67"/>
    <x v="0"/>
    <x v="830"/>
    <n v="1"/>
    <n v="3"/>
    <x v="0"/>
    <x v="1"/>
  </r>
  <r>
    <x v="1526"/>
    <x v="969"/>
    <x v="66"/>
    <x v="2"/>
    <x v="6"/>
    <x v="9"/>
    <x v="0"/>
    <n v="2"/>
    <n v="0"/>
    <n v="0"/>
    <n v="1"/>
    <n v="103"/>
    <n v="61"/>
    <x v="0"/>
    <x v="147"/>
    <n v="0"/>
    <n v="3"/>
    <x v="0"/>
    <x v="1"/>
  </r>
  <r>
    <x v="1527"/>
    <x v="608"/>
    <x v="19"/>
    <x v="3"/>
    <x v="11"/>
    <x v="6"/>
    <x v="9"/>
    <n v="6"/>
    <n v="0"/>
    <n v="0"/>
    <n v="0"/>
    <n v="124"/>
    <n v="49"/>
    <x v="1"/>
    <x v="442"/>
    <n v="1"/>
    <n v="3"/>
    <x v="0"/>
    <x v="1"/>
  </r>
  <r>
    <x v="1528"/>
    <x v="1403"/>
    <x v="22"/>
    <x v="1"/>
    <x v="1"/>
    <x v="3"/>
    <x v="6"/>
    <n v="7"/>
    <n v="0"/>
    <n v="0"/>
    <n v="0"/>
    <n v="111"/>
    <n v="56"/>
    <x v="1"/>
    <x v="205"/>
    <n v="2"/>
    <n v="4"/>
    <x v="2"/>
    <x v="1"/>
  </r>
  <r>
    <x v="1529"/>
    <x v="1404"/>
    <x v="81"/>
    <x v="6"/>
    <x v="6"/>
    <x v="2"/>
    <x v="0"/>
    <n v="8"/>
    <n v="1"/>
    <n v="0"/>
    <n v="0"/>
    <n v="122"/>
    <n v="61"/>
    <x v="0"/>
    <x v="396"/>
    <n v="2"/>
    <n v="4"/>
    <x v="2"/>
    <x v="0"/>
  </r>
  <r>
    <x v="1530"/>
    <x v="1405"/>
    <x v="80"/>
    <x v="2"/>
    <x v="1"/>
    <x v="3"/>
    <x v="1"/>
    <n v="7"/>
    <n v="0"/>
    <n v="0"/>
    <n v="0"/>
    <n v="114"/>
    <n v="47"/>
    <x v="1"/>
    <x v="246"/>
    <n v="1"/>
    <n v="3"/>
    <x v="0"/>
    <x v="1"/>
  </r>
  <r>
    <x v="1531"/>
    <x v="1406"/>
    <x v="88"/>
    <x v="4"/>
    <x v="2"/>
    <x v="1"/>
    <x v="0"/>
    <n v="6"/>
    <n v="0"/>
    <n v="0"/>
    <n v="0"/>
    <n v="119"/>
    <n v="62"/>
    <x v="0"/>
    <x v="219"/>
    <n v="3"/>
    <n v="3"/>
    <x v="0"/>
    <x v="1"/>
  </r>
  <r>
    <x v="1532"/>
    <x v="1407"/>
    <x v="70"/>
    <x v="0"/>
    <x v="5"/>
    <x v="4"/>
    <x v="11"/>
    <n v="5"/>
    <n v="0"/>
    <n v="0"/>
    <n v="0"/>
    <n v="113"/>
    <n v="47"/>
    <x v="1"/>
    <x v="807"/>
    <n v="1"/>
    <n v="5"/>
    <x v="1"/>
    <x v="1"/>
  </r>
  <r>
    <x v="1533"/>
    <x v="815"/>
    <x v="42"/>
    <x v="1"/>
    <x v="7"/>
    <x v="3"/>
    <x v="0"/>
    <n v="8"/>
    <n v="0"/>
    <n v="0"/>
    <n v="0"/>
    <n v="118"/>
    <n v="40"/>
    <x v="1"/>
    <x v="321"/>
    <n v="1"/>
    <n v="3"/>
    <x v="0"/>
    <x v="1"/>
  </r>
  <r>
    <x v="1534"/>
    <x v="749"/>
    <x v="91"/>
    <x v="7"/>
    <x v="5"/>
    <x v="1"/>
    <x v="4"/>
    <n v="7"/>
    <n v="0"/>
    <n v="0"/>
    <n v="0"/>
    <n v="109"/>
    <n v="47"/>
    <x v="1"/>
    <x v="532"/>
    <n v="2"/>
    <n v="4"/>
    <x v="2"/>
    <x v="1"/>
  </r>
  <r>
    <x v="1535"/>
    <x v="1408"/>
    <x v="4"/>
    <x v="2"/>
    <x v="1"/>
    <x v="3"/>
    <x v="1"/>
    <n v="8"/>
    <n v="0"/>
    <n v="0"/>
    <n v="0"/>
    <n v="122"/>
    <n v="35"/>
    <x v="2"/>
    <x v="172"/>
    <n v="1"/>
    <n v="3"/>
    <x v="0"/>
    <x v="1"/>
  </r>
  <r>
    <x v="1536"/>
    <x v="1409"/>
    <x v="43"/>
    <x v="2"/>
    <x v="3"/>
    <x v="0"/>
    <x v="8"/>
    <n v="1"/>
    <n v="0"/>
    <n v="0"/>
    <n v="0"/>
    <n v="102"/>
    <n v="69"/>
    <x v="0"/>
    <x v="831"/>
    <n v="1"/>
    <n v="3"/>
    <x v="0"/>
    <x v="1"/>
  </r>
  <r>
    <x v="1537"/>
    <x v="1410"/>
    <x v="42"/>
    <x v="1"/>
    <x v="7"/>
    <x v="3"/>
    <x v="6"/>
    <n v="8"/>
    <n v="0"/>
    <n v="0"/>
    <n v="0"/>
    <n v="102"/>
    <n v="38"/>
    <x v="1"/>
    <x v="504"/>
    <n v="1"/>
    <n v="3"/>
    <x v="0"/>
    <x v="1"/>
  </r>
  <r>
    <x v="1538"/>
    <x v="1411"/>
    <x v="27"/>
    <x v="1"/>
    <x v="4"/>
    <x v="4"/>
    <x v="8"/>
    <n v="5"/>
    <n v="0"/>
    <n v="0"/>
    <n v="0"/>
    <n v="119"/>
    <n v="71"/>
    <x v="0"/>
    <x v="832"/>
    <n v="1"/>
    <n v="3"/>
    <x v="0"/>
    <x v="1"/>
  </r>
  <r>
    <x v="1539"/>
    <x v="1412"/>
    <x v="87"/>
    <x v="4"/>
    <x v="3"/>
    <x v="5"/>
    <x v="2"/>
    <n v="4"/>
    <n v="0"/>
    <n v="0"/>
    <n v="0"/>
    <n v="121"/>
    <n v="59"/>
    <x v="1"/>
    <x v="833"/>
    <n v="1"/>
    <n v="4"/>
    <x v="2"/>
    <x v="1"/>
  </r>
  <r>
    <x v="1540"/>
    <x v="1413"/>
    <x v="84"/>
    <x v="1"/>
    <x v="3"/>
    <x v="5"/>
    <x v="9"/>
    <n v="2"/>
    <n v="0"/>
    <n v="0"/>
    <n v="0"/>
    <n v="104"/>
    <n v="69"/>
    <x v="0"/>
    <x v="834"/>
    <n v="1"/>
    <n v="3"/>
    <x v="0"/>
    <x v="1"/>
  </r>
  <r>
    <x v="1541"/>
    <x v="1414"/>
    <x v="11"/>
    <x v="3"/>
    <x v="8"/>
    <x v="1"/>
    <x v="3"/>
    <n v="9"/>
    <n v="0"/>
    <n v="0"/>
    <n v="0"/>
    <n v="123"/>
    <n v="73"/>
    <x v="0"/>
    <x v="835"/>
    <n v="2"/>
    <n v="5"/>
    <x v="1"/>
    <x v="0"/>
  </r>
  <r>
    <x v="1542"/>
    <x v="1415"/>
    <x v="2"/>
    <x v="13"/>
    <x v="4"/>
    <x v="4"/>
    <x v="8"/>
    <n v="4"/>
    <n v="0"/>
    <n v="0"/>
    <n v="0"/>
    <n v="117"/>
    <n v="66"/>
    <x v="0"/>
    <x v="836"/>
    <n v="3"/>
    <n v="5"/>
    <x v="1"/>
    <x v="1"/>
  </r>
  <r>
    <x v="1543"/>
    <x v="14"/>
    <x v="12"/>
    <x v="2"/>
    <x v="5"/>
    <x v="6"/>
    <x v="9"/>
    <n v="3"/>
    <n v="0"/>
    <n v="1"/>
    <n v="1"/>
    <n v="121"/>
    <n v="77"/>
    <x v="0"/>
    <x v="13"/>
    <n v="0"/>
    <n v="5"/>
    <x v="1"/>
    <x v="0"/>
  </r>
  <r>
    <x v="1544"/>
    <x v="967"/>
    <x v="36"/>
    <x v="0"/>
    <x v="2"/>
    <x v="3"/>
    <x v="6"/>
    <n v="8"/>
    <n v="0"/>
    <n v="0"/>
    <n v="0"/>
    <n v="122"/>
    <n v="69"/>
    <x v="0"/>
    <x v="348"/>
    <n v="2"/>
    <n v="3"/>
    <x v="0"/>
    <x v="1"/>
  </r>
  <r>
    <x v="1545"/>
    <x v="1416"/>
    <x v="17"/>
    <x v="2"/>
    <x v="1"/>
    <x v="3"/>
    <x v="6"/>
    <n v="7"/>
    <n v="0"/>
    <n v="0"/>
    <n v="0"/>
    <n v="110"/>
    <n v="37"/>
    <x v="1"/>
    <x v="227"/>
    <n v="1"/>
    <n v="4"/>
    <x v="2"/>
    <x v="1"/>
  </r>
  <r>
    <x v="1546"/>
    <x v="1359"/>
    <x v="25"/>
    <x v="7"/>
    <x v="5"/>
    <x v="1"/>
    <x v="3"/>
    <n v="8"/>
    <n v="0"/>
    <n v="0"/>
    <n v="0"/>
    <n v="124"/>
    <n v="46"/>
    <x v="1"/>
    <x v="813"/>
    <n v="1"/>
    <n v="3"/>
    <x v="0"/>
    <x v="0"/>
  </r>
  <r>
    <x v="1547"/>
    <x v="1417"/>
    <x v="7"/>
    <x v="4"/>
    <x v="3"/>
    <x v="1"/>
    <x v="8"/>
    <n v="8"/>
    <n v="0"/>
    <n v="0"/>
    <n v="0"/>
    <n v="117"/>
    <n v="63"/>
    <x v="0"/>
    <x v="420"/>
    <n v="1"/>
    <n v="5"/>
    <x v="1"/>
    <x v="1"/>
  </r>
  <r>
    <x v="1548"/>
    <x v="1418"/>
    <x v="23"/>
    <x v="2"/>
    <x v="7"/>
    <x v="1"/>
    <x v="6"/>
    <n v="6"/>
    <n v="0"/>
    <n v="0"/>
    <n v="0"/>
    <n v="105"/>
    <n v="41"/>
    <x v="1"/>
    <x v="837"/>
    <n v="2"/>
    <n v="3"/>
    <x v="0"/>
    <x v="0"/>
  </r>
  <r>
    <x v="1549"/>
    <x v="1419"/>
    <x v="22"/>
    <x v="2"/>
    <x v="6"/>
    <x v="9"/>
    <x v="7"/>
    <n v="1"/>
    <n v="0"/>
    <n v="1"/>
    <n v="0"/>
    <n v="104"/>
    <n v="76"/>
    <x v="0"/>
    <x v="838"/>
    <n v="0"/>
    <n v="5"/>
    <x v="1"/>
    <x v="1"/>
  </r>
  <r>
    <x v="1550"/>
    <x v="470"/>
    <x v="97"/>
    <x v="2"/>
    <x v="2"/>
    <x v="1"/>
    <x v="0"/>
    <n v="7"/>
    <n v="0"/>
    <n v="0"/>
    <n v="0"/>
    <n v="114"/>
    <n v="31"/>
    <x v="2"/>
    <x v="228"/>
    <n v="0"/>
    <n v="3"/>
    <x v="0"/>
    <x v="1"/>
  </r>
  <r>
    <x v="1551"/>
    <x v="1420"/>
    <x v="81"/>
    <x v="2"/>
    <x v="5"/>
    <x v="2"/>
    <x v="4"/>
    <n v="7"/>
    <n v="0"/>
    <n v="0"/>
    <n v="0"/>
    <n v="119"/>
    <n v="47"/>
    <x v="1"/>
    <x v="44"/>
    <n v="1"/>
    <n v="4"/>
    <x v="2"/>
    <x v="1"/>
  </r>
  <r>
    <x v="1552"/>
    <x v="1421"/>
    <x v="26"/>
    <x v="2"/>
    <x v="1"/>
    <x v="3"/>
    <x v="1"/>
    <n v="6"/>
    <n v="0"/>
    <n v="0"/>
    <n v="0"/>
    <n v="107"/>
    <n v="67"/>
    <x v="0"/>
    <x v="340"/>
    <n v="3"/>
    <n v="3"/>
    <x v="0"/>
    <x v="1"/>
  </r>
  <r>
    <x v="1553"/>
    <x v="1422"/>
    <x v="11"/>
    <x v="2"/>
    <x v="6"/>
    <x v="11"/>
    <x v="8"/>
    <n v="1"/>
    <n v="0"/>
    <n v="0"/>
    <n v="0"/>
    <n v="108"/>
    <n v="76"/>
    <x v="0"/>
    <x v="839"/>
    <n v="0"/>
    <n v="4"/>
    <x v="2"/>
    <x v="1"/>
  </r>
  <r>
    <x v="1554"/>
    <x v="1423"/>
    <x v="79"/>
    <x v="2"/>
    <x v="3"/>
    <x v="4"/>
    <x v="3"/>
    <n v="1"/>
    <n v="0"/>
    <n v="0"/>
    <n v="0"/>
    <n v="109"/>
    <n v="73"/>
    <x v="0"/>
    <x v="840"/>
    <n v="0"/>
    <n v="3"/>
    <x v="0"/>
    <x v="1"/>
  </r>
  <r>
    <x v="1555"/>
    <x v="1424"/>
    <x v="82"/>
    <x v="1"/>
    <x v="2"/>
    <x v="1"/>
    <x v="6"/>
    <n v="4"/>
    <n v="0"/>
    <n v="0"/>
    <n v="0"/>
    <n v="104"/>
    <n v="57"/>
    <x v="1"/>
    <x v="148"/>
    <n v="1"/>
    <n v="4"/>
    <x v="2"/>
    <x v="1"/>
  </r>
  <r>
    <x v="1556"/>
    <x v="75"/>
    <x v="44"/>
    <x v="2"/>
    <x v="7"/>
    <x v="0"/>
    <x v="11"/>
    <n v="1"/>
    <n v="0"/>
    <n v="0"/>
    <n v="0"/>
    <n v="106"/>
    <n v="36"/>
    <x v="1"/>
    <x v="72"/>
    <n v="0"/>
    <n v="3"/>
    <x v="0"/>
    <x v="0"/>
  </r>
  <r>
    <x v="1557"/>
    <x v="124"/>
    <x v="29"/>
    <x v="1"/>
    <x v="1"/>
    <x v="1"/>
    <x v="1"/>
    <n v="5"/>
    <n v="1"/>
    <n v="0"/>
    <n v="0"/>
    <n v="103"/>
    <n v="50"/>
    <x v="1"/>
    <x v="9"/>
    <n v="2"/>
    <n v="5"/>
    <x v="1"/>
    <x v="0"/>
  </r>
  <r>
    <x v="1558"/>
    <x v="1425"/>
    <x v="85"/>
    <x v="4"/>
    <x v="7"/>
    <x v="1"/>
    <x v="0"/>
    <n v="7"/>
    <n v="0"/>
    <n v="0"/>
    <n v="0"/>
    <n v="124"/>
    <n v="71"/>
    <x v="0"/>
    <x v="7"/>
    <n v="2"/>
    <n v="4"/>
    <x v="2"/>
    <x v="0"/>
  </r>
  <r>
    <x v="1559"/>
    <x v="1426"/>
    <x v="37"/>
    <x v="2"/>
    <x v="7"/>
    <x v="2"/>
    <x v="3"/>
    <n v="2"/>
    <n v="0"/>
    <n v="0"/>
    <n v="0"/>
    <n v="102"/>
    <n v="58"/>
    <x v="1"/>
    <x v="762"/>
    <n v="0"/>
    <n v="3"/>
    <x v="0"/>
    <x v="1"/>
  </r>
  <r>
    <x v="1560"/>
    <x v="1427"/>
    <x v="90"/>
    <x v="6"/>
    <x v="7"/>
    <x v="2"/>
    <x v="8"/>
    <n v="7"/>
    <n v="0"/>
    <n v="0"/>
    <n v="0"/>
    <n v="116"/>
    <n v="43"/>
    <x v="1"/>
    <x v="841"/>
    <n v="1"/>
    <n v="3"/>
    <x v="0"/>
    <x v="1"/>
  </r>
  <r>
    <x v="1561"/>
    <x v="1428"/>
    <x v="95"/>
    <x v="2"/>
    <x v="5"/>
    <x v="9"/>
    <x v="9"/>
    <n v="3"/>
    <n v="0"/>
    <n v="0"/>
    <n v="1"/>
    <n v="108"/>
    <n v="36"/>
    <x v="1"/>
    <x v="842"/>
    <n v="0"/>
    <n v="3"/>
    <x v="0"/>
    <x v="1"/>
  </r>
  <r>
    <x v="1562"/>
    <x v="1096"/>
    <x v="96"/>
    <x v="1"/>
    <x v="7"/>
    <x v="1"/>
    <x v="0"/>
    <n v="8"/>
    <n v="0"/>
    <n v="0"/>
    <n v="0"/>
    <n v="120"/>
    <n v="61"/>
    <x v="0"/>
    <x v="700"/>
    <n v="1"/>
    <n v="5"/>
    <x v="1"/>
    <x v="1"/>
  </r>
  <r>
    <x v="1563"/>
    <x v="1429"/>
    <x v="69"/>
    <x v="2"/>
    <x v="6"/>
    <x v="4"/>
    <x v="8"/>
    <n v="2"/>
    <n v="0"/>
    <n v="0"/>
    <n v="0"/>
    <n v="118"/>
    <n v="68"/>
    <x v="0"/>
    <x v="843"/>
    <n v="0"/>
    <n v="3"/>
    <x v="0"/>
    <x v="1"/>
  </r>
  <r>
    <x v="1564"/>
    <x v="1430"/>
    <x v="58"/>
    <x v="2"/>
    <x v="2"/>
    <x v="3"/>
    <x v="1"/>
    <n v="9"/>
    <n v="1"/>
    <n v="0"/>
    <n v="0"/>
    <n v="124"/>
    <n v="35"/>
    <x v="2"/>
    <x v="625"/>
    <n v="1"/>
    <n v="1"/>
    <x v="3"/>
    <x v="1"/>
  </r>
  <r>
    <x v="1565"/>
    <x v="1204"/>
    <x v="65"/>
    <x v="0"/>
    <x v="4"/>
    <x v="1"/>
    <x v="8"/>
    <n v="7"/>
    <n v="0"/>
    <n v="0"/>
    <n v="0"/>
    <n v="112"/>
    <n v="58"/>
    <x v="1"/>
    <x v="752"/>
    <n v="1"/>
    <n v="4"/>
    <x v="2"/>
    <x v="1"/>
  </r>
  <r>
    <x v="1566"/>
    <x v="1431"/>
    <x v="40"/>
    <x v="2"/>
    <x v="2"/>
    <x v="3"/>
    <x v="0"/>
    <n v="3"/>
    <n v="0"/>
    <n v="0"/>
    <n v="0"/>
    <n v="104"/>
    <n v="56"/>
    <x v="1"/>
    <x v="425"/>
    <n v="1"/>
    <n v="5"/>
    <x v="1"/>
    <x v="1"/>
  </r>
  <r>
    <x v="1567"/>
    <x v="1432"/>
    <x v="32"/>
    <x v="3"/>
    <x v="5"/>
    <x v="1"/>
    <x v="3"/>
    <n v="8"/>
    <n v="0"/>
    <n v="0"/>
    <n v="0"/>
    <n v="122"/>
    <n v="50"/>
    <x v="1"/>
    <x v="663"/>
    <n v="1"/>
    <n v="5"/>
    <x v="1"/>
    <x v="0"/>
  </r>
  <r>
    <x v="1568"/>
    <x v="730"/>
    <x v="24"/>
    <x v="3"/>
    <x v="7"/>
    <x v="3"/>
    <x v="0"/>
    <n v="7"/>
    <n v="0"/>
    <n v="0"/>
    <n v="0"/>
    <n v="106"/>
    <n v="63"/>
    <x v="0"/>
    <x v="295"/>
    <n v="2"/>
    <n v="4"/>
    <x v="2"/>
    <x v="1"/>
  </r>
  <r>
    <x v="1569"/>
    <x v="1433"/>
    <x v="8"/>
    <x v="0"/>
    <x v="5"/>
    <x v="1"/>
    <x v="0"/>
    <n v="9"/>
    <n v="1"/>
    <n v="0"/>
    <n v="0"/>
    <n v="110"/>
    <n v="39"/>
    <x v="1"/>
    <x v="844"/>
    <n v="1"/>
    <n v="3"/>
    <x v="0"/>
    <x v="1"/>
  </r>
  <r>
    <x v="1570"/>
    <x v="1434"/>
    <x v="39"/>
    <x v="2"/>
    <x v="2"/>
    <x v="9"/>
    <x v="11"/>
    <n v="6"/>
    <n v="0"/>
    <n v="0"/>
    <n v="0"/>
    <n v="123"/>
    <n v="52"/>
    <x v="1"/>
    <x v="845"/>
    <n v="1"/>
    <n v="3"/>
    <x v="0"/>
    <x v="1"/>
  </r>
  <r>
    <x v="1571"/>
    <x v="1435"/>
    <x v="48"/>
    <x v="2"/>
    <x v="1"/>
    <x v="1"/>
    <x v="6"/>
    <n v="2"/>
    <n v="0"/>
    <n v="0"/>
    <n v="0"/>
    <n v="104"/>
    <n v="48"/>
    <x v="1"/>
    <x v="163"/>
    <n v="1"/>
    <n v="5"/>
    <x v="1"/>
    <x v="1"/>
  </r>
  <r>
    <x v="1572"/>
    <x v="1436"/>
    <x v="78"/>
    <x v="4"/>
    <x v="0"/>
    <x v="9"/>
    <x v="6"/>
    <n v="7"/>
    <n v="0"/>
    <n v="0"/>
    <n v="0"/>
    <n v="114"/>
    <n v="58"/>
    <x v="1"/>
    <x v="671"/>
    <n v="1"/>
    <n v="4"/>
    <x v="2"/>
    <x v="1"/>
  </r>
  <r>
    <x v="1573"/>
    <x v="1437"/>
    <x v="2"/>
    <x v="2"/>
    <x v="6"/>
    <x v="11"/>
    <x v="9"/>
    <n v="2"/>
    <n v="0"/>
    <n v="0"/>
    <n v="1"/>
    <n v="123"/>
    <n v="67"/>
    <x v="0"/>
    <x v="846"/>
    <n v="0"/>
    <n v="4"/>
    <x v="2"/>
    <x v="1"/>
  </r>
  <r>
    <x v="1574"/>
    <x v="1438"/>
    <x v="21"/>
    <x v="2"/>
    <x v="6"/>
    <x v="9"/>
    <x v="2"/>
    <n v="3"/>
    <n v="0"/>
    <n v="0"/>
    <n v="0"/>
    <n v="115"/>
    <n v="68"/>
    <x v="0"/>
    <x v="847"/>
    <n v="0"/>
    <n v="4"/>
    <x v="2"/>
    <x v="1"/>
  </r>
  <r>
    <x v="1575"/>
    <x v="1439"/>
    <x v="41"/>
    <x v="1"/>
    <x v="1"/>
    <x v="3"/>
    <x v="6"/>
    <n v="4"/>
    <n v="0"/>
    <n v="0"/>
    <n v="0"/>
    <n v="112"/>
    <n v="63"/>
    <x v="0"/>
    <x v="78"/>
    <n v="2"/>
    <n v="3"/>
    <x v="0"/>
    <x v="1"/>
  </r>
  <r>
    <x v="1576"/>
    <x v="1440"/>
    <x v="79"/>
    <x v="1"/>
    <x v="2"/>
    <x v="3"/>
    <x v="6"/>
    <n v="7"/>
    <n v="0"/>
    <n v="0"/>
    <n v="0"/>
    <n v="106"/>
    <n v="62"/>
    <x v="0"/>
    <x v="284"/>
    <n v="2"/>
    <n v="3"/>
    <x v="0"/>
    <x v="1"/>
  </r>
  <r>
    <x v="1577"/>
    <x v="1441"/>
    <x v="97"/>
    <x v="2"/>
    <x v="2"/>
    <x v="3"/>
    <x v="1"/>
    <n v="8"/>
    <n v="0"/>
    <n v="0"/>
    <n v="0"/>
    <n v="113"/>
    <n v="60"/>
    <x v="0"/>
    <x v="150"/>
    <n v="2"/>
    <n v="5"/>
    <x v="1"/>
    <x v="1"/>
  </r>
  <r>
    <x v="1578"/>
    <x v="1442"/>
    <x v="9"/>
    <x v="4"/>
    <x v="3"/>
    <x v="9"/>
    <x v="12"/>
    <n v="3"/>
    <n v="0"/>
    <n v="0"/>
    <n v="0"/>
    <n v="119"/>
    <n v="46"/>
    <x v="1"/>
    <x v="848"/>
    <n v="1"/>
    <n v="3"/>
    <x v="0"/>
    <x v="1"/>
  </r>
  <r>
    <x v="1579"/>
    <x v="1443"/>
    <x v="77"/>
    <x v="3"/>
    <x v="10"/>
    <x v="9"/>
    <x v="0"/>
    <n v="9"/>
    <n v="1"/>
    <n v="0"/>
    <n v="0"/>
    <n v="117"/>
    <n v="33"/>
    <x v="2"/>
    <x v="849"/>
    <n v="1"/>
    <n v="2"/>
    <x v="4"/>
    <x v="1"/>
  </r>
  <r>
    <x v="1580"/>
    <x v="1444"/>
    <x v="72"/>
    <x v="3"/>
    <x v="5"/>
    <x v="2"/>
    <x v="8"/>
    <n v="6"/>
    <n v="0"/>
    <n v="0"/>
    <n v="0"/>
    <n v="105"/>
    <n v="50"/>
    <x v="1"/>
    <x v="243"/>
    <n v="1"/>
    <n v="4"/>
    <x v="2"/>
    <x v="1"/>
  </r>
  <r>
    <x v="1581"/>
    <x v="988"/>
    <x v="96"/>
    <x v="2"/>
    <x v="6"/>
    <x v="5"/>
    <x v="7"/>
    <n v="2"/>
    <n v="0"/>
    <n v="0"/>
    <n v="0"/>
    <n v="104"/>
    <n v="59"/>
    <x v="1"/>
    <x v="347"/>
    <n v="1"/>
    <n v="5"/>
    <x v="1"/>
    <x v="1"/>
  </r>
  <r>
    <x v="1582"/>
    <x v="314"/>
    <x v="52"/>
    <x v="2"/>
    <x v="6"/>
    <x v="9"/>
    <x v="12"/>
    <n v="3"/>
    <n v="0"/>
    <n v="0"/>
    <n v="0"/>
    <n v="124"/>
    <n v="35"/>
    <x v="2"/>
    <x v="257"/>
    <n v="0"/>
    <n v="3"/>
    <x v="0"/>
    <x v="1"/>
  </r>
  <r>
    <x v="1583"/>
    <x v="1445"/>
    <x v="1"/>
    <x v="2"/>
    <x v="2"/>
    <x v="3"/>
    <x v="6"/>
    <n v="9"/>
    <n v="0"/>
    <n v="0"/>
    <n v="0"/>
    <n v="120"/>
    <n v="45"/>
    <x v="1"/>
    <x v="139"/>
    <n v="0"/>
    <n v="2"/>
    <x v="4"/>
    <x v="1"/>
  </r>
  <r>
    <x v="1584"/>
    <x v="1446"/>
    <x v="7"/>
    <x v="2"/>
    <x v="4"/>
    <x v="4"/>
    <x v="10"/>
    <n v="4"/>
    <n v="1"/>
    <n v="0"/>
    <n v="0"/>
    <n v="112"/>
    <n v="33"/>
    <x v="2"/>
    <x v="357"/>
    <n v="0"/>
    <n v="3"/>
    <x v="0"/>
    <x v="0"/>
  </r>
  <r>
    <x v="1585"/>
    <x v="1447"/>
    <x v="36"/>
    <x v="4"/>
    <x v="3"/>
    <x v="1"/>
    <x v="8"/>
    <n v="8"/>
    <n v="0"/>
    <n v="0"/>
    <n v="0"/>
    <n v="112"/>
    <n v="48"/>
    <x v="1"/>
    <x v="333"/>
    <n v="1"/>
    <n v="3"/>
    <x v="0"/>
    <x v="1"/>
  </r>
  <r>
    <x v="1586"/>
    <x v="176"/>
    <x v="35"/>
    <x v="1"/>
    <x v="1"/>
    <x v="1"/>
    <x v="1"/>
    <n v="8"/>
    <n v="0"/>
    <n v="0"/>
    <n v="0"/>
    <n v="108"/>
    <n v="46"/>
    <x v="1"/>
    <x v="39"/>
    <n v="2"/>
    <n v="3"/>
    <x v="0"/>
    <x v="0"/>
  </r>
  <r>
    <x v="1587"/>
    <x v="1448"/>
    <x v="71"/>
    <x v="0"/>
    <x v="3"/>
    <x v="4"/>
    <x v="11"/>
    <n v="4"/>
    <n v="0"/>
    <n v="0"/>
    <n v="0"/>
    <n v="110"/>
    <n v="39"/>
    <x v="1"/>
    <x v="421"/>
    <n v="1"/>
    <n v="3"/>
    <x v="0"/>
    <x v="1"/>
  </r>
  <r>
    <x v="1588"/>
    <x v="1449"/>
    <x v="59"/>
    <x v="2"/>
    <x v="1"/>
    <x v="3"/>
    <x v="1"/>
    <n v="7"/>
    <n v="0"/>
    <n v="0"/>
    <n v="0"/>
    <n v="110"/>
    <n v="40"/>
    <x v="1"/>
    <x v="70"/>
    <n v="1"/>
    <n v="3"/>
    <x v="0"/>
    <x v="1"/>
  </r>
  <r>
    <x v="1589"/>
    <x v="839"/>
    <x v="49"/>
    <x v="1"/>
    <x v="7"/>
    <x v="2"/>
    <x v="4"/>
    <n v="3"/>
    <n v="0"/>
    <n v="0"/>
    <n v="0"/>
    <n v="103"/>
    <n v="36"/>
    <x v="1"/>
    <x v="752"/>
    <n v="1"/>
    <n v="3"/>
    <x v="0"/>
    <x v="1"/>
  </r>
  <r>
    <x v="1590"/>
    <x v="1239"/>
    <x v="12"/>
    <x v="2"/>
    <x v="6"/>
    <x v="1"/>
    <x v="8"/>
    <n v="4"/>
    <n v="0"/>
    <n v="0"/>
    <n v="0"/>
    <n v="107"/>
    <n v="58"/>
    <x v="1"/>
    <x v="406"/>
    <n v="1"/>
    <n v="3"/>
    <x v="0"/>
    <x v="1"/>
  </r>
  <r>
    <x v="1591"/>
    <x v="1450"/>
    <x v="36"/>
    <x v="6"/>
    <x v="11"/>
    <x v="6"/>
    <x v="10"/>
    <n v="8"/>
    <n v="0"/>
    <n v="0"/>
    <n v="0"/>
    <n v="121"/>
    <n v="67"/>
    <x v="0"/>
    <x v="476"/>
    <n v="1"/>
    <n v="4"/>
    <x v="2"/>
    <x v="1"/>
  </r>
  <r>
    <x v="1592"/>
    <x v="1451"/>
    <x v="28"/>
    <x v="2"/>
    <x v="7"/>
    <x v="3"/>
    <x v="0"/>
    <n v="7"/>
    <n v="0"/>
    <n v="0"/>
    <n v="0"/>
    <n v="112"/>
    <n v="58"/>
    <x v="1"/>
    <x v="41"/>
    <n v="1"/>
    <n v="5"/>
    <x v="1"/>
    <x v="1"/>
  </r>
  <r>
    <x v="1593"/>
    <x v="1452"/>
    <x v="84"/>
    <x v="0"/>
    <x v="2"/>
    <x v="3"/>
    <x v="0"/>
    <n v="8"/>
    <n v="0"/>
    <n v="0"/>
    <n v="0"/>
    <n v="119"/>
    <n v="52"/>
    <x v="1"/>
    <x v="599"/>
    <n v="1"/>
    <n v="3"/>
    <x v="0"/>
    <x v="1"/>
  </r>
  <r>
    <x v="1594"/>
    <x v="425"/>
    <x v="79"/>
    <x v="2"/>
    <x v="3"/>
    <x v="11"/>
    <x v="3"/>
    <n v="3"/>
    <n v="0"/>
    <n v="0"/>
    <n v="0"/>
    <n v="123"/>
    <n v="41"/>
    <x v="1"/>
    <x v="334"/>
    <n v="0"/>
    <n v="2"/>
    <x v="4"/>
    <x v="1"/>
  </r>
  <r>
    <x v="1595"/>
    <x v="1453"/>
    <x v="78"/>
    <x v="8"/>
    <x v="0"/>
    <x v="1"/>
    <x v="3"/>
    <n v="9"/>
    <n v="0"/>
    <n v="0"/>
    <n v="0"/>
    <n v="119"/>
    <n v="64"/>
    <x v="0"/>
    <x v="850"/>
    <n v="2"/>
    <n v="3"/>
    <x v="0"/>
    <x v="1"/>
  </r>
  <r>
    <x v="1596"/>
    <x v="1454"/>
    <x v="76"/>
    <x v="4"/>
    <x v="7"/>
    <x v="1"/>
    <x v="8"/>
    <n v="4"/>
    <n v="0"/>
    <n v="0"/>
    <n v="0"/>
    <n v="119"/>
    <n v="60"/>
    <x v="0"/>
    <x v="120"/>
    <n v="2"/>
    <n v="3"/>
    <x v="0"/>
    <x v="1"/>
  </r>
  <r>
    <x v="1597"/>
    <x v="1455"/>
    <x v="27"/>
    <x v="1"/>
    <x v="3"/>
    <x v="1"/>
    <x v="0"/>
    <n v="7"/>
    <n v="0"/>
    <n v="0"/>
    <n v="0"/>
    <n v="106"/>
    <n v="71"/>
    <x v="0"/>
    <x v="474"/>
    <n v="1"/>
    <n v="5"/>
    <x v="1"/>
    <x v="1"/>
  </r>
  <r>
    <x v="1598"/>
    <x v="1456"/>
    <x v="59"/>
    <x v="7"/>
    <x v="7"/>
    <x v="2"/>
    <x v="2"/>
    <n v="9"/>
    <n v="0"/>
    <n v="0"/>
    <n v="0"/>
    <n v="123"/>
    <n v="52"/>
    <x v="1"/>
    <x v="439"/>
    <n v="1"/>
    <n v="5"/>
    <x v="1"/>
    <x v="1"/>
  </r>
  <r>
    <x v="1599"/>
    <x v="1457"/>
    <x v="90"/>
    <x v="2"/>
    <x v="4"/>
    <x v="2"/>
    <x v="7"/>
    <n v="6"/>
    <n v="0"/>
    <n v="0"/>
    <n v="0"/>
    <n v="117"/>
    <n v="60"/>
    <x v="0"/>
    <x v="851"/>
    <n v="0"/>
    <n v="5"/>
    <x v="1"/>
    <x v="1"/>
  </r>
  <r>
    <x v="1600"/>
    <x v="1458"/>
    <x v="27"/>
    <x v="0"/>
    <x v="6"/>
    <x v="1"/>
    <x v="1"/>
    <n v="7"/>
    <n v="0"/>
    <n v="0"/>
    <n v="0"/>
    <n v="106"/>
    <n v="41"/>
    <x v="1"/>
    <x v="348"/>
    <n v="1"/>
    <n v="3"/>
    <x v="0"/>
    <x v="0"/>
  </r>
  <r>
    <x v="1601"/>
    <x v="1459"/>
    <x v="11"/>
    <x v="2"/>
    <x v="7"/>
    <x v="3"/>
    <x v="6"/>
    <n v="7"/>
    <n v="0"/>
    <n v="0"/>
    <n v="0"/>
    <n v="110"/>
    <n v="47"/>
    <x v="1"/>
    <x v="307"/>
    <n v="1"/>
    <n v="2"/>
    <x v="4"/>
    <x v="1"/>
  </r>
  <r>
    <x v="1602"/>
    <x v="612"/>
    <x v="75"/>
    <x v="2"/>
    <x v="11"/>
    <x v="4"/>
    <x v="11"/>
    <n v="4"/>
    <n v="0"/>
    <n v="0"/>
    <n v="0"/>
    <n v="112"/>
    <n v="76"/>
    <x v="0"/>
    <x v="444"/>
    <n v="1"/>
    <n v="5"/>
    <x v="1"/>
    <x v="1"/>
  </r>
  <r>
    <x v="1603"/>
    <x v="1460"/>
    <x v="78"/>
    <x v="0"/>
    <x v="6"/>
    <x v="1"/>
    <x v="8"/>
    <n v="5"/>
    <n v="0"/>
    <n v="0"/>
    <n v="0"/>
    <n v="110"/>
    <n v="54"/>
    <x v="1"/>
    <x v="852"/>
    <n v="1"/>
    <n v="5"/>
    <x v="1"/>
    <x v="1"/>
  </r>
  <r>
    <x v="1604"/>
    <x v="1461"/>
    <x v="58"/>
    <x v="1"/>
    <x v="2"/>
    <x v="1"/>
    <x v="0"/>
    <n v="5"/>
    <n v="0"/>
    <n v="0"/>
    <n v="0"/>
    <n v="105"/>
    <n v="64"/>
    <x v="0"/>
    <x v="629"/>
    <n v="2"/>
    <n v="5"/>
    <x v="1"/>
    <x v="1"/>
  </r>
  <r>
    <x v="1605"/>
    <x v="1462"/>
    <x v="48"/>
    <x v="2"/>
    <x v="1"/>
    <x v="3"/>
    <x v="1"/>
    <n v="8"/>
    <n v="0"/>
    <n v="0"/>
    <n v="0"/>
    <n v="114"/>
    <n v="45"/>
    <x v="1"/>
    <x v="340"/>
    <n v="1"/>
    <n v="3"/>
    <x v="0"/>
    <x v="1"/>
  </r>
  <r>
    <x v="1606"/>
    <x v="333"/>
    <x v="85"/>
    <x v="1"/>
    <x v="6"/>
    <x v="6"/>
    <x v="0"/>
    <n v="5"/>
    <n v="0"/>
    <n v="0"/>
    <n v="0"/>
    <n v="110"/>
    <n v="75"/>
    <x v="0"/>
    <x v="270"/>
    <n v="2"/>
    <n v="5"/>
    <x v="1"/>
    <x v="1"/>
  </r>
  <r>
    <x v="1607"/>
    <x v="1463"/>
    <x v="90"/>
    <x v="7"/>
    <x v="8"/>
    <x v="2"/>
    <x v="4"/>
    <n v="8"/>
    <n v="0"/>
    <n v="0"/>
    <n v="0"/>
    <n v="116"/>
    <n v="68"/>
    <x v="0"/>
    <x v="465"/>
    <n v="1"/>
    <n v="5"/>
    <x v="1"/>
    <x v="1"/>
  </r>
  <r>
    <x v="1608"/>
    <x v="1464"/>
    <x v="71"/>
    <x v="1"/>
    <x v="0"/>
    <x v="2"/>
    <x v="4"/>
    <n v="7"/>
    <n v="0"/>
    <n v="0"/>
    <n v="0"/>
    <n v="114"/>
    <n v="69"/>
    <x v="0"/>
    <x v="853"/>
    <n v="1"/>
    <n v="3"/>
    <x v="0"/>
    <x v="1"/>
  </r>
  <r>
    <x v="1609"/>
    <x v="1465"/>
    <x v="12"/>
    <x v="2"/>
    <x v="7"/>
    <x v="6"/>
    <x v="9"/>
    <n v="1"/>
    <n v="0"/>
    <n v="0"/>
    <n v="0"/>
    <n v="111"/>
    <n v="78"/>
    <x v="0"/>
    <x v="854"/>
    <n v="0"/>
    <n v="3"/>
    <x v="0"/>
    <x v="1"/>
  </r>
  <r>
    <x v="1610"/>
    <x v="1466"/>
    <x v="61"/>
    <x v="1"/>
    <x v="2"/>
    <x v="3"/>
    <x v="6"/>
    <n v="5"/>
    <n v="0"/>
    <n v="0"/>
    <n v="0"/>
    <n v="102"/>
    <n v="54"/>
    <x v="1"/>
    <x v="284"/>
    <n v="2"/>
    <n v="3"/>
    <x v="0"/>
    <x v="1"/>
  </r>
  <r>
    <x v="1611"/>
    <x v="1467"/>
    <x v="94"/>
    <x v="2"/>
    <x v="1"/>
    <x v="3"/>
    <x v="6"/>
    <n v="7"/>
    <n v="0"/>
    <n v="0"/>
    <n v="0"/>
    <n v="114"/>
    <n v="47"/>
    <x v="1"/>
    <x v="39"/>
    <n v="1"/>
    <n v="4"/>
    <x v="2"/>
    <x v="1"/>
  </r>
  <r>
    <x v="1612"/>
    <x v="1468"/>
    <x v="25"/>
    <x v="2"/>
    <x v="1"/>
    <x v="3"/>
    <x v="6"/>
    <n v="5"/>
    <n v="0"/>
    <n v="0"/>
    <n v="0"/>
    <n v="105"/>
    <n v="54"/>
    <x v="1"/>
    <x v="56"/>
    <n v="2"/>
    <n v="4"/>
    <x v="2"/>
    <x v="1"/>
  </r>
  <r>
    <x v="1613"/>
    <x v="1469"/>
    <x v="97"/>
    <x v="3"/>
    <x v="2"/>
    <x v="9"/>
    <x v="3"/>
    <n v="5"/>
    <n v="1"/>
    <n v="1"/>
    <n v="0"/>
    <n v="111"/>
    <n v="59"/>
    <x v="1"/>
    <x v="855"/>
    <n v="2"/>
    <n v="5"/>
    <x v="1"/>
    <x v="0"/>
  </r>
  <r>
    <x v="1614"/>
    <x v="1470"/>
    <x v="13"/>
    <x v="10"/>
    <x v="11"/>
    <x v="1"/>
    <x v="4"/>
    <n v="9"/>
    <n v="0"/>
    <n v="0"/>
    <n v="0"/>
    <n v="122"/>
    <n v="42"/>
    <x v="1"/>
    <x v="53"/>
    <n v="2"/>
    <n v="3"/>
    <x v="0"/>
    <x v="1"/>
  </r>
  <r>
    <x v="1615"/>
    <x v="93"/>
    <x v="3"/>
    <x v="2"/>
    <x v="1"/>
    <x v="3"/>
    <x v="6"/>
    <n v="5"/>
    <n v="0"/>
    <n v="0"/>
    <n v="0"/>
    <n v="108"/>
    <n v="44"/>
    <x v="1"/>
    <x v="50"/>
    <n v="1"/>
    <n v="1"/>
    <x v="3"/>
    <x v="1"/>
  </r>
  <r>
    <x v="1616"/>
    <x v="1471"/>
    <x v="63"/>
    <x v="2"/>
    <x v="5"/>
    <x v="9"/>
    <x v="7"/>
    <n v="4"/>
    <n v="0"/>
    <n v="0"/>
    <n v="0"/>
    <n v="104"/>
    <n v="42"/>
    <x v="1"/>
    <x v="856"/>
    <n v="1"/>
    <n v="2"/>
    <x v="4"/>
    <x v="1"/>
  </r>
  <r>
    <x v="1617"/>
    <x v="1472"/>
    <x v="47"/>
    <x v="2"/>
    <x v="9"/>
    <x v="3"/>
    <x v="6"/>
    <n v="4"/>
    <n v="0"/>
    <n v="0"/>
    <n v="0"/>
    <n v="115"/>
    <n v="63"/>
    <x v="0"/>
    <x v="246"/>
    <n v="0"/>
    <n v="4"/>
    <x v="2"/>
    <x v="1"/>
  </r>
  <r>
    <x v="1618"/>
    <x v="1473"/>
    <x v="25"/>
    <x v="1"/>
    <x v="4"/>
    <x v="2"/>
    <x v="3"/>
    <n v="6"/>
    <n v="0"/>
    <n v="0"/>
    <n v="0"/>
    <n v="108"/>
    <n v="49"/>
    <x v="1"/>
    <x v="655"/>
    <n v="1"/>
    <n v="4"/>
    <x v="2"/>
    <x v="1"/>
  </r>
  <r>
    <x v="1619"/>
    <x v="1474"/>
    <x v="97"/>
    <x v="2"/>
    <x v="3"/>
    <x v="4"/>
    <x v="9"/>
    <n v="2"/>
    <n v="0"/>
    <n v="0"/>
    <n v="0"/>
    <n v="102"/>
    <n v="42"/>
    <x v="1"/>
    <x v="520"/>
    <n v="0"/>
    <n v="3"/>
    <x v="0"/>
    <x v="1"/>
  </r>
  <r>
    <x v="1620"/>
    <x v="1363"/>
    <x v="44"/>
    <x v="2"/>
    <x v="5"/>
    <x v="9"/>
    <x v="4"/>
    <n v="6"/>
    <n v="0"/>
    <n v="0"/>
    <n v="0"/>
    <n v="115"/>
    <n v="56"/>
    <x v="1"/>
    <x v="436"/>
    <n v="0"/>
    <n v="3"/>
    <x v="0"/>
    <x v="0"/>
  </r>
  <r>
    <x v="1621"/>
    <x v="1475"/>
    <x v="53"/>
    <x v="0"/>
    <x v="2"/>
    <x v="1"/>
    <x v="0"/>
    <n v="4"/>
    <n v="0"/>
    <n v="0"/>
    <n v="0"/>
    <n v="103"/>
    <n v="73"/>
    <x v="0"/>
    <x v="372"/>
    <n v="2"/>
    <n v="5"/>
    <x v="1"/>
    <x v="1"/>
  </r>
  <r>
    <x v="1622"/>
    <x v="1476"/>
    <x v="16"/>
    <x v="0"/>
    <x v="2"/>
    <x v="1"/>
    <x v="6"/>
    <n v="3"/>
    <n v="0"/>
    <n v="0"/>
    <n v="0"/>
    <n v="106"/>
    <n v="41"/>
    <x v="1"/>
    <x v="42"/>
    <n v="1"/>
    <n v="3"/>
    <x v="0"/>
    <x v="1"/>
  </r>
  <r>
    <x v="1623"/>
    <x v="1477"/>
    <x v="53"/>
    <x v="2"/>
    <x v="7"/>
    <x v="6"/>
    <x v="9"/>
    <n v="6"/>
    <n v="0"/>
    <n v="0"/>
    <n v="0"/>
    <n v="124"/>
    <n v="62"/>
    <x v="0"/>
    <x v="475"/>
    <n v="0"/>
    <n v="3"/>
    <x v="0"/>
    <x v="0"/>
  </r>
  <r>
    <x v="1624"/>
    <x v="1478"/>
    <x v="39"/>
    <x v="0"/>
    <x v="7"/>
    <x v="1"/>
    <x v="1"/>
    <n v="9"/>
    <n v="0"/>
    <n v="0"/>
    <n v="0"/>
    <n v="123"/>
    <n v="60"/>
    <x v="0"/>
    <x v="857"/>
    <n v="2"/>
    <n v="3"/>
    <x v="0"/>
    <x v="0"/>
  </r>
  <r>
    <x v="1625"/>
    <x v="1479"/>
    <x v="41"/>
    <x v="1"/>
    <x v="1"/>
    <x v="3"/>
    <x v="6"/>
    <n v="6"/>
    <n v="0"/>
    <n v="0"/>
    <n v="0"/>
    <n v="113"/>
    <n v="76"/>
    <x v="0"/>
    <x v="78"/>
    <n v="1"/>
    <n v="5"/>
    <x v="1"/>
    <x v="1"/>
  </r>
  <r>
    <x v="1626"/>
    <x v="1480"/>
    <x v="80"/>
    <x v="2"/>
    <x v="2"/>
    <x v="3"/>
    <x v="6"/>
    <n v="7"/>
    <n v="0"/>
    <n v="0"/>
    <n v="0"/>
    <n v="105"/>
    <n v="45"/>
    <x v="1"/>
    <x v="35"/>
    <n v="1"/>
    <n v="4"/>
    <x v="2"/>
    <x v="1"/>
  </r>
  <r>
    <x v="1627"/>
    <x v="1481"/>
    <x v="20"/>
    <x v="0"/>
    <x v="3"/>
    <x v="2"/>
    <x v="8"/>
    <n v="7"/>
    <n v="0"/>
    <n v="0"/>
    <n v="0"/>
    <n v="115"/>
    <n v="69"/>
    <x v="0"/>
    <x v="858"/>
    <n v="1"/>
    <n v="4"/>
    <x v="2"/>
    <x v="1"/>
  </r>
  <r>
    <x v="1628"/>
    <x v="1482"/>
    <x v="41"/>
    <x v="2"/>
    <x v="3"/>
    <x v="4"/>
    <x v="11"/>
    <n v="3"/>
    <n v="0"/>
    <n v="0"/>
    <n v="0"/>
    <n v="107"/>
    <n v="69"/>
    <x v="0"/>
    <x v="232"/>
    <n v="1"/>
    <n v="5"/>
    <x v="1"/>
    <x v="1"/>
  </r>
  <r>
    <x v="1629"/>
    <x v="1483"/>
    <x v="35"/>
    <x v="7"/>
    <x v="5"/>
    <x v="5"/>
    <x v="3"/>
    <n v="6"/>
    <n v="0"/>
    <n v="0"/>
    <n v="0"/>
    <n v="113"/>
    <n v="51"/>
    <x v="1"/>
    <x v="602"/>
    <n v="1"/>
    <n v="2"/>
    <x v="4"/>
    <x v="1"/>
  </r>
  <r>
    <x v="1630"/>
    <x v="1484"/>
    <x v="28"/>
    <x v="2"/>
    <x v="6"/>
    <x v="6"/>
    <x v="3"/>
    <n v="2"/>
    <n v="0"/>
    <n v="1"/>
    <n v="1"/>
    <n v="102"/>
    <n v="42"/>
    <x v="1"/>
    <x v="859"/>
    <n v="0"/>
    <n v="3"/>
    <x v="0"/>
    <x v="0"/>
  </r>
  <r>
    <x v="1631"/>
    <x v="1485"/>
    <x v="93"/>
    <x v="8"/>
    <x v="4"/>
    <x v="2"/>
    <x v="4"/>
    <n v="6"/>
    <n v="0"/>
    <n v="0"/>
    <n v="0"/>
    <n v="116"/>
    <n v="65"/>
    <x v="0"/>
    <x v="740"/>
    <n v="2"/>
    <n v="5"/>
    <x v="1"/>
    <x v="1"/>
  </r>
  <r>
    <x v="1632"/>
    <x v="1486"/>
    <x v="22"/>
    <x v="4"/>
    <x v="3"/>
    <x v="1"/>
    <x v="6"/>
    <n v="9"/>
    <n v="0"/>
    <n v="0"/>
    <n v="0"/>
    <n v="115"/>
    <n v="55"/>
    <x v="1"/>
    <x v="211"/>
    <n v="2"/>
    <n v="3"/>
    <x v="0"/>
    <x v="1"/>
  </r>
  <r>
    <x v="1633"/>
    <x v="1487"/>
    <x v="80"/>
    <x v="1"/>
    <x v="4"/>
    <x v="5"/>
    <x v="9"/>
    <n v="4"/>
    <n v="0"/>
    <n v="0"/>
    <n v="0"/>
    <n v="103"/>
    <n v="47"/>
    <x v="1"/>
    <x v="36"/>
    <n v="1"/>
    <n v="3"/>
    <x v="0"/>
    <x v="1"/>
  </r>
  <r>
    <x v="1634"/>
    <x v="1488"/>
    <x v="83"/>
    <x v="0"/>
    <x v="7"/>
    <x v="1"/>
    <x v="1"/>
    <n v="6"/>
    <n v="0"/>
    <n v="0"/>
    <n v="0"/>
    <n v="107"/>
    <n v="57"/>
    <x v="1"/>
    <x v="119"/>
    <n v="2"/>
    <n v="3"/>
    <x v="0"/>
    <x v="1"/>
  </r>
  <r>
    <x v="1635"/>
    <x v="306"/>
    <x v="62"/>
    <x v="2"/>
    <x v="1"/>
    <x v="1"/>
    <x v="6"/>
    <n v="4"/>
    <n v="0"/>
    <n v="0"/>
    <n v="0"/>
    <n v="111"/>
    <n v="34"/>
    <x v="2"/>
    <x v="251"/>
    <n v="0"/>
    <n v="5"/>
    <x v="1"/>
    <x v="1"/>
  </r>
  <r>
    <x v="1636"/>
    <x v="1489"/>
    <x v="82"/>
    <x v="2"/>
    <x v="2"/>
    <x v="3"/>
    <x v="6"/>
    <n v="7"/>
    <n v="0"/>
    <n v="0"/>
    <n v="0"/>
    <n v="114"/>
    <n v="38"/>
    <x v="1"/>
    <x v="389"/>
    <n v="1"/>
    <n v="2"/>
    <x v="4"/>
    <x v="1"/>
  </r>
  <r>
    <x v="1637"/>
    <x v="1490"/>
    <x v="89"/>
    <x v="2"/>
    <x v="4"/>
    <x v="4"/>
    <x v="9"/>
    <n v="4"/>
    <n v="0"/>
    <n v="0"/>
    <n v="0"/>
    <n v="112"/>
    <n v="56"/>
    <x v="1"/>
    <x v="860"/>
    <n v="2"/>
    <n v="5"/>
    <x v="1"/>
    <x v="1"/>
  </r>
  <r>
    <x v="1638"/>
    <x v="1491"/>
    <x v="97"/>
    <x v="0"/>
    <x v="1"/>
    <x v="1"/>
    <x v="0"/>
    <n v="2"/>
    <n v="0"/>
    <n v="0"/>
    <n v="0"/>
    <n v="108"/>
    <n v="64"/>
    <x v="0"/>
    <x v="295"/>
    <n v="2"/>
    <n v="5"/>
    <x v="1"/>
    <x v="1"/>
  </r>
  <r>
    <x v="1639"/>
    <x v="588"/>
    <x v="58"/>
    <x v="1"/>
    <x v="5"/>
    <x v="4"/>
    <x v="11"/>
    <n v="8"/>
    <n v="0"/>
    <n v="0"/>
    <n v="0"/>
    <n v="109"/>
    <n v="53"/>
    <x v="1"/>
    <x v="430"/>
    <n v="1"/>
    <n v="5"/>
    <x v="1"/>
    <x v="1"/>
  </r>
  <r>
    <x v="1640"/>
    <x v="1153"/>
    <x v="92"/>
    <x v="1"/>
    <x v="8"/>
    <x v="0"/>
    <x v="12"/>
    <n v="6"/>
    <n v="1"/>
    <n v="0"/>
    <n v="0"/>
    <n v="118"/>
    <n v="56"/>
    <x v="1"/>
    <x v="723"/>
    <n v="1"/>
    <n v="5"/>
    <x v="1"/>
    <x v="0"/>
  </r>
  <r>
    <x v="1641"/>
    <x v="1492"/>
    <x v="76"/>
    <x v="1"/>
    <x v="6"/>
    <x v="2"/>
    <x v="8"/>
    <n v="7"/>
    <n v="0"/>
    <n v="0"/>
    <n v="1"/>
    <n v="113"/>
    <n v="38"/>
    <x v="1"/>
    <x v="332"/>
    <n v="0"/>
    <n v="5"/>
    <x v="1"/>
    <x v="0"/>
  </r>
  <r>
    <x v="1642"/>
    <x v="1493"/>
    <x v="91"/>
    <x v="2"/>
    <x v="3"/>
    <x v="6"/>
    <x v="3"/>
    <n v="2"/>
    <n v="0"/>
    <n v="0"/>
    <n v="0"/>
    <n v="111"/>
    <n v="72"/>
    <x v="0"/>
    <x v="861"/>
    <n v="0"/>
    <n v="3"/>
    <x v="0"/>
    <x v="1"/>
  </r>
  <r>
    <x v="1643"/>
    <x v="1494"/>
    <x v="14"/>
    <x v="2"/>
    <x v="5"/>
    <x v="5"/>
    <x v="2"/>
    <n v="6"/>
    <n v="0"/>
    <n v="1"/>
    <n v="0"/>
    <n v="119"/>
    <n v="37"/>
    <x v="1"/>
    <x v="862"/>
    <n v="0"/>
    <n v="4"/>
    <x v="2"/>
    <x v="0"/>
  </r>
  <r>
    <x v="1644"/>
    <x v="582"/>
    <x v="40"/>
    <x v="2"/>
    <x v="4"/>
    <x v="10"/>
    <x v="3"/>
    <n v="3"/>
    <n v="0"/>
    <n v="0"/>
    <n v="1"/>
    <n v="115"/>
    <n v="68"/>
    <x v="0"/>
    <x v="208"/>
    <n v="0"/>
    <n v="2"/>
    <x v="4"/>
    <x v="1"/>
  </r>
  <r>
    <x v="1645"/>
    <x v="1495"/>
    <x v="72"/>
    <x v="4"/>
    <x v="0"/>
    <x v="8"/>
    <x v="11"/>
    <n v="5"/>
    <n v="0"/>
    <n v="0"/>
    <n v="0"/>
    <n v="121"/>
    <n v="53"/>
    <x v="1"/>
    <x v="863"/>
    <n v="1"/>
    <n v="3"/>
    <x v="0"/>
    <x v="1"/>
  </r>
  <r>
    <x v="1646"/>
    <x v="1496"/>
    <x v="44"/>
    <x v="2"/>
    <x v="1"/>
    <x v="1"/>
    <x v="0"/>
    <n v="4"/>
    <n v="0"/>
    <n v="0"/>
    <n v="0"/>
    <n v="121"/>
    <n v="32"/>
    <x v="2"/>
    <x v="864"/>
    <n v="0"/>
    <n v="2"/>
    <x v="4"/>
    <x v="1"/>
  </r>
  <r>
    <x v="1647"/>
    <x v="1497"/>
    <x v="83"/>
    <x v="4"/>
    <x v="3"/>
    <x v="1"/>
    <x v="0"/>
    <n v="8"/>
    <n v="0"/>
    <n v="0"/>
    <n v="0"/>
    <n v="117"/>
    <n v="48"/>
    <x v="1"/>
    <x v="852"/>
    <n v="1"/>
    <n v="3"/>
    <x v="0"/>
    <x v="1"/>
  </r>
  <r>
    <x v="1648"/>
    <x v="1498"/>
    <x v="2"/>
    <x v="2"/>
    <x v="1"/>
    <x v="3"/>
    <x v="6"/>
    <n v="8"/>
    <n v="0"/>
    <n v="0"/>
    <n v="0"/>
    <n v="114"/>
    <n v="44"/>
    <x v="1"/>
    <x v="138"/>
    <n v="1"/>
    <n v="1"/>
    <x v="3"/>
    <x v="1"/>
  </r>
  <r>
    <x v="1649"/>
    <x v="1499"/>
    <x v="20"/>
    <x v="1"/>
    <x v="3"/>
    <x v="1"/>
    <x v="7"/>
    <n v="7"/>
    <n v="0"/>
    <n v="0"/>
    <n v="0"/>
    <n v="118"/>
    <n v="47"/>
    <x v="1"/>
    <x v="424"/>
    <n v="1"/>
    <n v="5"/>
    <x v="1"/>
    <x v="1"/>
  </r>
  <r>
    <x v="1650"/>
    <x v="1500"/>
    <x v="77"/>
    <x v="2"/>
    <x v="2"/>
    <x v="3"/>
    <x v="6"/>
    <n v="7"/>
    <n v="0"/>
    <n v="0"/>
    <n v="0"/>
    <n v="107"/>
    <n v="43"/>
    <x v="1"/>
    <x v="251"/>
    <n v="1"/>
    <n v="3"/>
    <x v="0"/>
    <x v="1"/>
  </r>
  <r>
    <x v="1651"/>
    <x v="1501"/>
    <x v="76"/>
    <x v="2"/>
    <x v="3"/>
    <x v="0"/>
    <x v="4"/>
    <n v="3"/>
    <n v="0"/>
    <n v="0"/>
    <n v="1"/>
    <n v="110"/>
    <n v="45"/>
    <x v="1"/>
    <x v="399"/>
    <n v="0"/>
    <n v="3"/>
    <x v="0"/>
    <x v="1"/>
  </r>
  <r>
    <x v="1652"/>
    <x v="1502"/>
    <x v="56"/>
    <x v="4"/>
    <x v="7"/>
    <x v="1"/>
    <x v="6"/>
    <n v="5"/>
    <n v="0"/>
    <n v="0"/>
    <n v="0"/>
    <n v="107"/>
    <n v="52"/>
    <x v="1"/>
    <x v="41"/>
    <n v="2"/>
    <n v="3"/>
    <x v="0"/>
    <x v="1"/>
  </r>
  <r>
    <x v="1653"/>
    <x v="1503"/>
    <x v="1"/>
    <x v="4"/>
    <x v="2"/>
    <x v="3"/>
    <x v="0"/>
    <n v="5"/>
    <n v="0"/>
    <n v="0"/>
    <n v="0"/>
    <n v="122"/>
    <n v="68"/>
    <x v="0"/>
    <x v="284"/>
    <n v="2"/>
    <n v="5"/>
    <x v="1"/>
    <x v="1"/>
  </r>
  <r>
    <x v="1654"/>
    <x v="1504"/>
    <x v="11"/>
    <x v="2"/>
    <x v="9"/>
    <x v="3"/>
    <x v="6"/>
    <n v="3"/>
    <n v="0"/>
    <n v="0"/>
    <n v="0"/>
    <n v="102"/>
    <n v="40"/>
    <x v="1"/>
    <x v="145"/>
    <n v="1"/>
    <n v="5"/>
    <x v="1"/>
    <x v="1"/>
  </r>
  <r>
    <x v="1655"/>
    <x v="1505"/>
    <x v="33"/>
    <x v="1"/>
    <x v="6"/>
    <x v="2"/>
    <x v="8"/>
    <n v="5"/>
    <n v="0"/>
    <n v="0"/>
    <n v="0"/>
    <n v="110"/>
    <n v="71"/>
    <x v="0"/>
    <x v="865"/>
    <n v="1"/>
    <n v="3"/>
    <x v="0"/>
    <x v="1"/>
  </r>
  <r>
    <x v="1656"/>
    <x v="1506"/>
    <x v="31"/>
    <x v="2"/>
    <x v="1"/>
    <x v="3"/>
    <x v="6"/>
    <n v="5"/>
    <n v="0"/>
    <n v="0"/>
    <n v="0"/>
    <n v="105"/>
    <n v="54"/>
    <x v="1"/>
    <x v="221"/>
    <n v="2"/>
    <n v="3"/>
    <x v="0"/>
    <x v="1"/>
  </r>
  <r>
    <x v="1657"/>
    <x v="1507"/>
    <x v="43"/>
    <x v="2"/>
    <x v="6"/>
    <x v="6"/>
    <x v="8"/>
    <n v="2"/>
    <n v="0"/>
    <n v="0"/>
    <n v="0"/>
    <n v="124"/>
    <n v="43"/>
    <x v="1"/>
    <x v="866"/>
    <n v="0"/>
    <n v="4"/>
    <x v="2"/>
    <x v="0"/>
  </r>
  <r>
    <x v="1658"/>
    <x v="1508"/>
    <x v="59"/>
    <x v="4"/>
    <x v="10"/>
    <x v="5"/>
    <x v="4"/>
    <n v="8"/>
    <n v="0"/>
    <n v="0"/>
    <n v="0"/>
    <n v="113"/>
    <n v="55"/>
    <x v="1"/>
    <x v="867"/>
    <n v="1"/>
    <n v="3"/>
    <x v="0"/>
    <x v="0"/>
  </r>
  <r>
    <x v="1659"/>
    <x v="1509"/>
    <x v="51"/>
    <x v="4"/>
    <x v="0"/>
    <x v="4"/>
    <x v="9"/>
    <n v="6"/>
    <n v="0"/>
    <n v="0"/>
    <n v="0"/>
    <n v="119"/>
    <n v="52"/>
    <x v="1"/>
    <x v="327"/>
    <n v="1"/>
    <n v="3"/>
    <x v="0"/>
    <x v="1"/>
  </r>
  <r>
    <x v="1660"/>
    <x v="469"/>
    <x v="80"/>
    <x v="2"/>
    <x v="7"/>
    <x v="11"/>
    <x v="12"/>
    <n v="1"/>
    <n v="0"/>
    <n v="0"/>
    <n v="0"/>
    <n v="113"/>
    <n v="34"/>
    <x v="2"/>
    <x v="239"/>
    <n v="0"/>
    <n v="3"/>
    <x v="0"/>
    <x v="1"/>
  </r>
  <r>
    <x v="1661"/>
    <x v="1510"/>
    <x v="83"/>
    <x v="0"/>
    <x v="5"/>
    <x v="2"/>
    <x v="10"/>
    <n v="7"/>
    <n v="0"/>
    <n v="0"/>
    <n v="0"/>
    <n v="113"/>
    <n v="72"/>
    <x v="0"/>
    <x v="868"/>
    <n v="1"/>
    <n v="3"/>
    <x v="0"/>
    <x v="1"/>
  </r>
  <r>
    <x v="1662"/>
    <x v="1511"/>
    <x v="97"/>
    <x v="2"/>
    <x v="0"/>
    <x v="5"/>
    <x v="3"/>
    <n v="5"/>
    <n v="0"/>
    <n v="0"/>
    <n v="0"/>
    <n v="113"/>
    <n v="36"/>
    <x v="1"/>
    <x v="43"/>
    <n v="0"/>
    <n v="4"/>
    <x v="2"/>
    <x v="1"/>
  </r>
  <r>
    <x v="1663"/>
    <x v="1512"/>
    <x v="48"/>
    <x v="2"/>
    <x v="1"/>
    <x v="3"/>
    <x v="1"/>
    <n v="8"/>
    <n v="0"/>
    <n v="0"/>
    <n v="0"/>
    <n v="118"/>
    <n v="38"/>
    <x v="1"/>
    <x v="394"/>
    <n v="1"/>
    <n v="5"/>
    <x v="1"/>
    <x v="1"/>
  </r>
  <r>
    <x v="1664"/>
    <x v="1513"/>
    <x v="10"/>
    <x v="2"/>
    <x v="1"/>
    <x v="3"/>
    <x v="1"/>
    <n v="7"/>
    <n v="0"/>
    <n v="0"/>
    <n v="0"/>
    <n v="124"/>
    <n v="42"/>
    <x v="1"/>
    <x v="39"/>
    <n v="1"/>
    <n v="2"/>
    <x v="4"/>
    <x v="1"/>
  </r>
  <r>
    <x v="1665"/>
    <x v="1514"/>
    <x v="54"/>
    <x v="2"/>
    <x v="2"/>
    <x v="3"/>
    <x v="6"/>
    <n v="8"/>
    <n v="0"/>
    <n v="0"/>
    <n v="0"/>
    <n v="120"/>
    <n v="33"/>
    <x v="2"/>
    <x v="35"/>
    <n v="0"/>
    <n v="3"/>
    <x v="0"/>
    <x v="1"/>
  </r>
  <r>
    <x v="1666"/>
    <x v="1515"/>
    <x v="50"/>
    <x v="1"/>
    <x v="7"/>
    <x v="4"/>
    <x v="11"/>
    <n v="2"/>
    <n v="0"/>
    <n v="0"/>
    <n v="0"/>
    <n v="115"/>
    <n v="71"/>
    <x v="0"/>
    <x v="869"/>
    <n v="1"/>
    <n v="3"/>
    <x v="0"/>
    <x v="1"/>
  </r>
  <r>
    <x v="1667"/>
    <x v="1516"/>
    <x v="52"/>
    <x v="2"/>
    <x v="1"/>
    <x v="3"/>
    <x v="1"/>
    <n v="7"/>
    <n v="0"/>
    <n v="0"/>
    <n v="0"/>
    <n v="123"/>
    <n v="52"/>
    <x v="1"/>
    <x v="205"/>
    <n v="2"/>
    <n v="2"/>
    <x v="4"/>
    <x v="1"/>
  </r>
  <r>
    <x v="1668"/>
    <x v="1517"/>
    <x v="34"/>
    <x v="9"/>
    <x v="6"/>
    <x v="2"/>
    <x v="8"/>
    <n v="1"/>
    <n v="0"/>
    <n v="1"/>
    <n v="0"/>
    <n v="118"/>
    <n v="40"/>
    <x v="1"/>
    <x v="362"/>
    <n v="0"/>
    <n v="5"/>
    <x v="1"/>
    <x v="1"/>
  </r>
  <r>
    <x v="1669"/>
    <x v="1518"/>
    <x v="51"/>
    <x v="2"/>
    <x v="1"/>
    <x v="3"/>
    <x v="6"/>
    <n v="7"/>
    <n v="0"/>
    <n v="0"/>
    <n v="0"/>
    <n v="123"/>
    <n v="66"/>
    <x v="0"/>
    <x v="78"/>
    <n v="2"/>
    <n v="5"/>
    <x v="1"/>
    <x v="1"/>
  </r>
  <r>
    <x v="1670"/>
    <x v="1519"/>
    <x v="16"/>
    <x v="1"/>
    <x v="11"/>
    <x v="6"/>
    <x v="7"/>
    <n v="5"/>
    <n v="0"/>
    <n v="0"/>
    <n v="0"/>
    <n v="105"/>
    <n v="72"/>
    <x v="0"/>
    <x v="870"/>
    <n v="2"/>
    <n v="4"/>
    <x v="2"/>
    <x v="1"/>
  </r>
  <r>
    <x v="1671"/>
    <x v="1520"/>
    <x v="82"/>
    <x v="3"/>
    <x v="0"/>
    <x v="5"/>
    <x v="12"/>
    <n v="6"/>
    <n v="0"/>
    <n v="0"/>
    <n v="0"/>
    <n v="124"/>
    <n v="47"/>
    <x v="1"/>
    <x v="871"/>
    <n v="1"/>
    <n v="3"/>
    <x v="0"/>
    <x v="1"/>
  </r>
  <r>
    <x v="1672"/>
    <x v="1132"/>
    <x v="93"/>
    <x v="0"/>
    <x v="7"/>
    <x v="3"/>
    <x v="6"/>
    <n v="7"/>
    <n v="0"/>
    <n v="0"/>
    <n v="0"/>
    <n v="105"/>
    <n v="68"/>
    <x v="0"/>
    <x v="46"/>
    <n v="2"/>
    <n v="4"/>
    <x v="2"/>
    <x v="1"/>
  </r>
  <r>
    <x v="1673"/>
    <x v="1521"/>
    <x v="76"/>
    <x v="0"/>
    <x v="7"/>
    <x v="3"/>
    <x v="0"/>
    <n v="7"/>
    <n v="0"/>
    <n v="0"/>
    <n v="0"/>
    <n v="109"/>
    <n v="34"/>
    <x v="2"/>
    <x v="139"/>
    <n v="1"/>
    <n v="3"/>
    <x v="0"/>
    <x v="1"/>
  </r>
  <r>
    <x v="1674"/>
    <x v="1522"/>
    <x v="66"/>
    <x v="7"/>
    <x v="0"/>
    <x v="2"/>
    <x v="10"/>
    <n v="5"/>
    <n v="0"/>
    <n v="0"/>
    <n v="0"/>
    <n v="105"/>
    <n v="50"/>
    <x v="1"/>
    <x v="100"/>
    <n v="1"/>
    <n v="5"/>
    <x v="1"/>
    <x v="1"/>
  </r>
  <r>
    <x v="1675"/>
    <x v="1523"/>
    <x v="99"/>
    <x v="4"/>
    <x v="7"/>
    <x v="1"/>
    <x v="6"/>
    <n v="8"/>
    <n v="0"/>
    <n v="0"/>
    <n v="0"/>
    <n v="123"/>
    <n v="50"/>
    <x v="1"/>
    <x v="429"/>
    <n v="1"/>
    <n v="1"/>
    <x v="3"/>
    <x v="0"/>
  </r>
  <r>
    <x v="1676"/>
    <x v="1524"/>
    <x v="94"/>
    <x v="0"/>
    <x v="7"/>
    <x v="1"/>
    <x v="0"/>
    <n v="7"/>
    <n v="0"/>
    <n v="0"/>
    <n v="0"/>
    <n v="111"/>
    <n v="39"/>
    <x v="1"/>
    <x v="872"/>
    <n v="1"/>
    <n v="5"/>
    <x v="1"/>
    <x v="1"/>
  </r>
  <r>
    <x v="1677"/>
    <x v="1525"/>
    <x v="64"/>
    <x v="4"/>
    <x v="5"/>
    <x v="10"/>
    <x v="11"/>
    <n v="6"/>
    <n v="0"/>
    <n v="1"/>
    <n v="0"/>
    <n v="123"/>
    <n v="67"/>
    <x v="0"/>
    <x v="873"/>
    <n v="1"/>
    <n v="4"/>
    <x v="2"/>
    <x v="1"/>
  </r>
  <r>
    <x v="1678"/>
    <x v="1526"/>
    <x v="28"/>
    <x v="1"/>
    <x v="3"/>
    <x v="2"/>
    <x v="0"/>
    <n v="7"/>
    <n v="0"/>
    <n v="0"/>
    <n v="0"/>
    <n v="124"/>
    <n v="58"/>
    <x v="1"/>
    <x v="109"/>
    <n v="1"/>
    <n v="3"/>
    <x v="0"/>
    <x v="1"/>
  </r>
  <r>
    <x v="1679"/>
    <x v="1527"/>
    <x v="81"/>
    <x v="2"/>
    <x v="5"/>
    <x v="2"/>
    <x v="2"/>
    <n v="5"/>
    <n v="0"/>
    <n v="0"/>
    <n v="0"/>
    <n v="108"/>
    <n v="45"/>
    <x v="1"/>
    <x v="874"/>
    <n v="1"/>
    <n v="3"/>
    <x v="0"/>
    <x v="1"/>
  </r>
  <r>
    <x v="1680"/>
    <x v="1528"/>
    <x v="86"/>
    <x v="2"/>
    <x v="7"/>
    <x v="4"/>
    <x v="8"/>
    <n v="3"/>
    <n v="0"/>
    <n v="0"/>
    <n v="0"/>
    <n v="106"/>
    <n v="50"/>
    <x v="1"/>
    <x v="168"/>
    <n v="1"/>
    <n v="5"/>
    <x v="1"/>
    <x v="1"/>
  </r>
  <r>
    <x v="1681"/>
    <x v="1529"/>
    <x v="26"/>
    <x v="2"/>
    <x v="6"/>
    <x v="11"/>
    <x v="2"/>
    <n v="1"/>
    <n v="1"/>
    <n v="1"/>
    <n v="1"/>
    <n v="102"/>
    <n v="37"/>
    <x v="1"/>
    <x v="875"/>
    <n v="0"/>
    <n v="3"/>
    <x v="0"/>
    <x v="0"/>
  </r>
  <r>
    <x v="1682"/>
    <x v="1530"/>
    <x v="42"/>
    <x v="2"/>
    <x v="0"/>
    <x v="11"/>
    <x v="4"/>
    <n v="4"/>
    <n v="1"/>
    <n v="1"/>
    <n v="1"/>
    <n v="112"/>
    <n v="64"/>
    <x v="0"/>
    <x v="531"/>
    <n v="1"/>
    <n v="4"/>
    <x v="2"/>
    <x v="0"/>
  </r>
  <r>
    <x v="1683"/>
    <x v="1531"/>
    <x v="86"/>
    <x v="2"/>
    <x v="1"/>
    <x v="3"/>
    <x v="0"/>
    <n v="5"/>
    <n v="0"/>
    <n v="0"/>
    <n v="0"/>
    <n v="116"/>
    <n v="45"/>
    <x v="1"/>
    <x v="186"/>
    <n v="1"/>
    <n v="3"/>
    <x v="0"/>
    <x v="1"/>
  </r>
  <r>
    <x v="1684"/>
    <x v="1532"/>
    <x v="36"/>
    <x v="2"/>
    <x v="3"/>
    <x v="10"/>
    <x v="9"/>
    <n v="3"/>
    <n v="0"/>
    <n v="1"/>
    <n v="0"/>
    <n v="121"/>
    <n v="57"/>
    <x v="1"/>
    <x v="876"/>
    <n v="0"/>
    <n v="3"/>
    <x v="0"/>
    <x v="1"/>
  </r>
  <r>
    <x v="1685"/>
    <x v="1533"/>
    <x v="17"/>
    <x v="1"/>
    <x v="7"/>
    <x v="3"/>
    <x v="6"/>
    <n v="6"/>
    <n v="0"/>
    <n v="0"/>
    <n v="0"/>
    <n v="103"/>
    <n v="31"/>
    <x v="2"/>
    <x v="197"/>
    <n v="1"/>
    <n v="1"/>
    <x v="3"/>
    <x v="1"/>
  </r>
  <r>
    <x v="1686"/>
    <x v="974"/>
    <x v="8"/>
    <x v="7"/>
    <x v="4"/>
    <x v="1"/>
    <x v="8"/>
    <n v="8"/>
    <n v="0"/>
    <n v="0"/>
    <n v="0"/>
    <n v="121"/>
    <n v="39"/>
    <x v="1"/>
    <x v="642"/>
    <n v="1"/>
    <n v="3"/>
    <x v="0"/>
    <x v="1"/>
  </r>
  <r>
    <x v="1687"/>
    <x v="1534"/>
    <x v="79"/>
    <x v="1"/>
    <x v="4"/>
    <x v="4"/>
    <x v="3"/>
    <n v="5"/>
    <n v="0"/>
    <n v="0"/>
    <n v="0"/>
    <n v="115"/>
    <n v="67"/>
    <x v="0"/>
    <x v="877"/>
    <n v="1"/>
    <n v="3"/>
    <x v="0"/>
    <x v="1"/>
  </r>
  <r>
    <x v="1688"/>
    <x v="1535"/>
    <x v="62"/>
    <x v="1"/>
    <x v="2"/>
    <x v="3"/>
    <x v="6"/>
    <n v="7"/>
    <n v="0"/>
    <n v="0"/>
    <n v="0"/>
    <n v="103"/>
    <n v="46"/>
    <x v="1"/>
    <x v="39"/>
    <n v="2"/>
    <n v="3"/>
    <x v="0"/>
    <x v="1"/>
  </r>
  <r>
    <x v="1689"/>
    <x v="1536"/>
    <x v="97"/>
    <x v="3"/>
    <x v="6"/>
    <x v="1"/>
    <x v="0"/>
    <n v="7"/>
    <n v="0"/>
    <n v="0"/>
    <n v="0"/>
    <n v="111"/>
    <n v="49"/>
    <x v="1"/>
    <x v="120"/>
    <n v="2"/>
    <n v="3"/>
    <x v="0"/>
    <x v="1"/>
  </r>
  <r>
    <x v="1690"/>
    <x v="1537"/>
    <x v="94"/>
    <x v="4"/>
    <x v="5"/>
    <x v="9"/>
    <x v="10"/>
    <n v="6"/>
    <n v="1"/>
    <n v="0"/>
    <n v="0"/>
    <n v="121"/>
    <n v="47"/>
    <x v="1"/>
    <x v="118"/>
    <n v="1"/>
    <n v="5"/>
    <x v="1"/>
    <x v="0"/>
  </r>
  <r>
    <x v="1691"/>
    <x v="1538"/>
    <x v="10"/>
    <x v="2"/>
    <x v="1"/>
    <x v="3"/>
    <x v="1"/>
    <n v="8"/>
    <n v="0"/>
    <n v="0"/>
    <n v="0"/>
    <n v="119"/>
    <n v="44"/>
    <x v="1"/>
    <x v="57"/>
    <n v="1"/>
    <n v="3"/>
    <x v="0"/>
    <x v="1"/>
  </r>
  <r>
    <x v="1692"/>
    <x v="1539"/>
    <x v="97"/>
    <x v="2"/>
    <x v="5"/>
    <x v="9"/>
    <x v="9"/>
    <n v="3"/>
    <n v="0"/>
    <n v="1"/>
    <n v="1"/>
    <n v="116"/>
    <n v="40"/>
    <x v="1"/>
    <x v="878"/>
    <n v="0"/>
    <n v="5"/>
    <x v="1"/>
    <x v="0"/>
  </r>
  <r>
    <x v="1693"/>
    <x v="1540"/>
    <x v="6"/>
    <x v="2"/>
    <x v="3"/>
    <x v="6"/>
    <x v="4"/>
    <n v="2"/>
    <n v="0"/>
    <n v="1"/>
    <n v="1"/>
    <n v="108"/>
    <n v="32"/>
    <x v="2"/>
    <x v="879"/>
    <n v="0"/>
    <n v="3"/>
    <x v="0"/>
    <x v="0"/>
  </r>
  <r>
    <x v="1694"/>
    <x v="1541"/>
    <x v="77"/>
    <x v="9"/>
    <x v="4"/>
    <x v="9"/>
    <x v="11"/>
    <n v="2"/>
    <n v="0"/>
    <n v="1"/>
    <n v="0"/>
    <n v="105"/>
    <n v="61"/>
    <x v="0"/>
    <x v="880"/>
    <n v="0"/>
    <n v="5"/>
    <x v="1"/>
    <x v="1"/>
  </r>
  <r>
    <x v="1695"/>
    <x v="1542"/>
    <x v="14"/>
    <x v="3"/>
    <x v="4"/>
    <x v="1"/>
    <x v="8"/>
    <n v="8"/>
    <n v="0"/>
    <n v="0"/>
    <n v="0"/>
    <n v="107"/>
    <n v="41"/>
    <x v="1"/>
    <x v="283"/>
    <n v="1"/>
    <n v="5"/>
    <x v="1"/>
    <x v="0"/>
  </r>
  <r>
    <x v="1696"/>
    <x v="1543"/>
    <x v="70"/>
    <x v="0"/>
    <x v="2"/>
    <x v="1"/>
    <x v="6"/>
    <n v="6"/>
    <n v="0"/>
    <n v="0"/>
    <n v="0"/>
    <n v="104"/>
    <n v="44"/>
    <x v="1"/>
    <x v="186"/>
    <n v="1"/>
    <n v="4"/>
    <x v="2"/>
    <x v="0"/>
  </r>
  <r>
    <x v="1697"/>
    <x v="1544"/>
    <x v="99"/>
    <x v="3"/>
    <x v="6"/>
    <x v="1"/>
    <x v="3"/>
    <n v="8"/>
    <n v="0"/>
    <n v="0"/>
    <n v="0"/>
    <n v="122"/>
    <n v="68"/>
    <x v="0"/>
    <x v="881"/>
    <n v="2"/>
    <n v="3"/>
    <x v="0"/>
    <x v="0"/>
  </r>
  <r>
    <x v="1698"/>
    <x v="1545"/>
    <x v="98"/>
    <x v="2"/>
    <x v="1"/>
    <x v="1"/>
    <x v="1"/>
    <n v="6"/>
    <n v="0"/>
    <n v="0"/>
    <n v="0"/>
    <n v="119"/>
    <n v="58"/>
    <x v="1"/>
    <x v="348"/>
    <n v="1"/>
    <n v="1"/>
    <x v="3"/>
    <x v="1"/>
  </r>
  <r>
    <x v="1699"/>
    <x v="1392"/>
    <x v="53"/>
    <x v="4"/>
    <x v="11"/>
    <x v="2"/>
    <x v="9"/>
    <n v="5"/>
    <n v="0"/>
    <n v="0"/>
    <n v="0"/>
    <n v="117"/>
    <n v="62"/>
    <x v="0"/>
    <x v="827"/>
    <n v="2"/>
    <n v="4"/>
    <x v="2"/>
    <x v="1"/>
  </r>
  <r>
    <x v="1700"/>
    <x v="1546"/>
    <x v="72"/>
    <x v="1"/>
    <x v="5"/>
    <x v="6"/>
    <x v="11"/>
    <n v="4"/>
    <n v="0"/>
    <n v="0"/>
    <n v="0"/>
    <n v="118"/>
    <n v="72"/>
    <x v="0"/>
    <x v="882"/>
    <n v="1"/>
    <n v="3"/>
    <x v="0"/>
    <x v="1"/>
  </r>
  <r>
    <x v="1701"/>
    <x v="1547"/>
    <x v="75"/>
    <x v="1"/>
    <x v="2"/>
    <x v="3"/>
    <x v="6"/>
    <n v="6"/>
    <n v="0"/>
    <n v="0"/>
    <n v="0"/>
    <n v="105"/>
    <n v="59"/>
    <x v="1"/>
    <x v="119"/>
    <n v="2"/>
    <n v="5"/>
    <x v="1"/>
    <x v="1"/>
  </r>
  <r>
    <x v="1702"/>
    <x v="618"/>
    <x v="80"/>
    <x v="2"/>
    <x v="1"/>
    <x v="1"/>
    <x v="1"/>
    <n v="8"/>
    <n v="0"/>
    <n v="0"/>
    <n v="0"/>
    <n v="120"/>
    <n v="64"/>
    <x v="0"/>
    <x v="210"/>
    <n v="0"/>
    <n v="3"/>
    <x v="0"/>
    <x v="1"/>
  </r>
  <r>
    <x v="1703"/>
    <x v="1548"/>
    <x v="46"/>
    <x v="2"/>
    <x v="1"/>
    <x v="1"/>
    <x v="1"/>
    <n v="7"/>
    <n v="1"/>
    <n v="0"/>
    <n v="0"/>
    <n v="116"/>
    <n v="68"/>
    <x v="0"/>
    <x v="42"/>
    <n v="2"/>
    <n v="3"/>
    <x v="0"/>
    <x v="1"/>
  </r>
  <r>
    <x v="1704"/>
    <x v="1549"/>
    <x v="59"/>
    <x v="2"/>
    <x v="7"/>
    <x v="9"/>
    <x v="9"/>
    <n v="1"/>
    <n v="0"/>
    <n v="1"/>
    <n v="0"/>
    <n v="105"/>
    <n v="57"/>
    <x v="1"/>
    <x v="883"/>
    <n v="0"/>
    <n v="3"/>
    <x v="0"/>
    <x v="1"/>
  </r>
  <r>
    <x v="1705"/>
    <x v="1550"/>
    <x v="1"/>
    <x v="2"/>
    <x v="3"/>
    <x v="2"/>
    <x v="2"/>
    <n v="4"/>
    <n v="0"/>
    <n v="0"/>
    <n v="0"/>
    <n v="115"/>
    <n v="65"/>
    <x v="0"/>
    <x v="884"/>
    <n v="1"/>
    <n v="2"/>
    <x v="4"/>
    <x v="1"/>
  </r>
  <r>
    <x v="1706"/>
    <x v="1551"/>
    <x v="62"/>
    <x v="4"/>
    <x v="5"/>
    <x v="0"/>
    <x v="8"/>
    <n v="5"/>
    <n v="0"/>
    <n v="0"/>
    <n v="0"/>
    <n v="118"/>
    <n v="69"/>
    <x v="0"/>
    <x v="885"/>
    <n v="1"/>
    <n v="3"/>
    <x v="0"/>
    <x v="1"/>
  </r>
  <r>
    <x v="1707"/>
    <x v="705"/>
    <x v="95"/>
    <x v="1"/>
    <x v="0"/>
    <x v="1"/>
    <x v="7"/>
    <n v="6"/>
    <n v="0"/>
    <n v="0"/>
    <n v="0"/>
    <n v="104"/>
    <n v="56"/>
    <x v="1"/>
    <x v="505"/>
    <n v="2"/>
    <n v="3"/>
    <x v="0"/>
    <x v="1"/>
  </r>
  <r>
    <x v="1708"/>
    <x v="1552"/>
    <x v="54"/>
    <x v="2"/>
    <x v="6"/>
    <x v="9"/>
    <x v="11"/>
    <n v="1"/>
    <n v="0"/>
    <n v="1"/>
    <n v="0"/>
    <n v="109"/>
    <n v="60"/>
    <x v="0"/>
    <x v="886"/>
    <n v="0"/>
    <n v="3"/>
    <x v="0"/>
    <x v="1"/>
  </r>
  <r>
    <x v="1709"/>
    <x v="1553"/>
    <x v="13"/>
    <x v="4"/>
    <x v="4"/>
    <x v="1"/>
    <x v="3"/>
    <n v="7"/>
    <n v="0"/>
    <n v="0"/>
    <n v="1"/>
    <n v="103"/>
    <n v="64"/>
    <x v="0"/>
    <x v="376"/>
    <n v="1"/>
    <n v="3"/>
    <x v="0"/>
    <x v="1"/>
  </r>
  <r>
    <x v="1710"/>
    <x v="1554"/>
    <x v="44"/>
    <x v="2"/>
    <x v="1"/>
    <x v="3"/>
    <x v="6"/>
    <n v="8"/>
    <n v="0"/>
    <n v="0"/>
    <n v="0"/>
    <n v="108"/>
    <n v="52"/>
    <x v="1"/>
    <x v="261"/>
    <n v="1"/>
    <n v="5"/>
    <x v="1"/>
    <x v="1"/>
  </r>
  <r>
    <x v="1711"/>
    <x v="1555"/>
    <x v="92"/>
    <x v="1"/>
    <x v="6"/>
    <x v="1"/>
    <x v="6"/>
    <n v="6"/>
    <n v="0"/>
    <n v="0"/>
    <n v="0"/>
    <n v="104"/>
    <n v="59"/>
    <x v="1"/>
    <x v="207"/>
    <n v="1"/>
    <n v="3"/>
    <x v="0"/>
    <x v="1"/>
  </r>
  <r>
    <x v="1712"/>
    <x v="1556"/>
    <x v="6"/>
    <x v="3"/>
    <x v="4"/>
    <x v="4"/>
    <x v="8"/>
    <n v="8"/>
    <n v="0"/>
    <n v="0"/>
    <n v="0"/>
    <n v="116"/>
    <n v="40"/>
    <x v="1"/>
    <x v="123"/>
    <n v="1"/>
    <n v="3"/>
    <x v="0"/>
    <x v="1"/>
  </r>
  <r>
    <x v="1713"/>
    <x v="1557"/>
    <x v="49"/>
    <x v="2"/>
    <x v="7"/>
    <x v="1"/>
    <x v="6"/>
    <n v="8"/>
    <n v="0"/>
    <n v="0"/>
    <n v="0"/>
    <n v="103"/>
    <n v="78"/>
    <x v="0"/>
    <x v="89"/>
    <n v="0"/>
    <n v="5"/>
    <x v="1"/>
    <x v="0"/>
  </r>
  <r>
    <x v="1714"/>
    <x v="1558"/>
    <x v="94"/>
    <x v="2"/>
    <x v="4"/>
    <x v="9"/>
    <x v="11"/>
    <n v="4"/>
    <n v="0"/>
    <n v="0"/>
    <n v="0"/>
    <n v="119"/>
    <n v="76"/>
    <x v="0"/>
    <x v="887"/>
    <n v="0"/>
    <n v="3"/>
    <x v="0"/>
    <x v="0"/>
  </r>
  <r>
    <x v="1715"/>
    <x v="1559"/>
    <x v="82"/>
    <x v="1"/>
    <x v="8"/>
    <x v="4"/>
    <x v="4"/>
    <n v="8"/>
    <n v="0"/>
    <n v="0"/>
    <n v="0"/>
    <n v="119"/>
    <n v="54"/>
    <x v="1"/>
    <x v="831"/>
    <n v="1"/>
    <n v="5"/>
    <x v="1"/>
    <x v="1"/>
  </r>
  <r>
    <x v="1716"/>
    <x v="1560"/>
    <x v="65"/>
    <x v="2"/>
    <x v="6"/>
    <x v="12"/>
    <x v="4"/>
    <n v="2"/>
    <n v="0"/>
    <n v="0"/>
    <n v="0"/>
    <n v="122"/>
    <n v="71"/>
    <x v="0"/>
    <x v="888"/>
    <n v="0"/>
    <n v="3"/>
    <x v="0"/>
    <x v="1"/>
  </r>
  <r>
    <x v="1717"/>
    <x v="1561"/>
    <x v="76"/>
    <x v="2"/>
    <x v="1"/>
    <x v="3"/>
    <x v="1"/>
    <n v="7"/>
    <n v="0"/>
    <n v="0"/>
    <n v="0"/>
    <n v="121"/>
    <n v="76"/>
    <x v="0"/>
    <x v="244"/>
    <n v="0"/>
    <n v="1"/>
    <x v="3"/>
    <x v="1"/>
  </r>
  <r>
    <x v="1718"/>
    <x v="164"/>
    <x v="71"/>
    <x v="2"/>
    <x v="4"/>
    <x v="5"/>
    <x v="11"/>
    <n v="2"/>
    <n v="0"/>
    <n v="0"/>
    <n v="0"/>
    <n v="111"/>
    <n v="77"/>
    <x v="0"/>
    <x v="147"/>
    <n v="0"/>
    <n v="4"/>
    <x v="2"/>
    <x v="1"/>
  </r>
  <r>
    <x v="1719"/>
    <x v="1562"/>
    <x v="52"/>
    <x v="0"/>
    <x v="5"/>
    <x v="4"/>
    <x v="2"/>
    <n v="5"/>
    <n v="0"/>
    <n v="0"/>
    <n v="0"/>
    <n v="115"/>
    <n v="54"/>
    <x v="1"/>
    <x v="421"/>
    <n v="1"/>
    <n v="3"/>
    <x v="0"/>
    <x v="1"/>
  </r>
  <r>
    <x v="1720"/>
    <x v="1563"/>
    <x v="25"/>
    <x v="1"/>
    <x v="6"/>
    <x v="5"/>
    <x v="8"/>
    <n v="2"/>
    <n v="0"/>
    <n v="1"/>
    <n v="1"/>
    <n v="118"/>
    <n v="74"/>
    <x v="0"/>
    <x v="889"/>
    <n v="0"/>
    <n v="5"/>
    <x v="1"/>
    <x v="1"/>
  </r>
  <r>
    <x v="1721"/>
    <x v="235"/>
    <x v="53"/>
    <x v="0"/>
    <x v="0"/>
    <x v="4"/>
    <x v="8"/>
    <n v="6"/>
    <n v="0"/>
    <n v="0"/>
    <n v="0"/>
    <n v="122"/>
    <n v="62"/>
    <x v="0"/>
    <x v="167"/>
    <n v="1"/>
    <n v="5"/>
    <x v="1"/>
    <x v="0"/>
  </r>
  <r>
    <x v="1722"/>
    <x v="532"/>
    <x v="2"/>
    <x v="3"/>
    <x v="3"/>
    <x v="1"/>
    <x v="8"/>
    <n v="6"/>
    <n v="0"/>
    <n v="0"/>
    <n v="0"/>
    <n v="123"/>
    <n v="49"/>
    <x v="1"/>
    <x v="304"/>
    <n v="1"/>
    <n v="3"/>
    <x v="0"/>
    <x v="1"/>
  </r>
  <r>
    <x v="1723"/>
    <x v="1405"/>
    <x v="32"/>
    <x v="2"/>
    <x v="1"/>
    <x v="3"/>
    <x v="6"/>
    <n v="7"/>
    <n v="0"/>
    <n v="0"/>
    <n v="0"/>
    <n v="106"/>
    <n v="43"/>
    <x v="1"/>
    <x v="212"/>
    <n v="1"/>
    <n v="2"/>
    <x v="4"/>
    <x v="1"/>
  </r>
  <r>
    <x v="1724"/>
    <x v="1564"/>
    <x v="37"/>
    <x v="4"/>
    <x v="5"/>
    <x v="1"/>
    <x v="4"/>
    <n v="8"/>
    <n v="0"/>
    <n v="0"/>
    <n v="0"/>
    <n v="118"/>
    <n v="74"/>
    <x v="0"/>
    <x v="320"/>
    <n v="1"/>
    <n v="5"/>
    <x v="1"/>
    <x v="0"/>
  </r>
  <r>
    <x v="1725"/>
    <x v="322"/>
    <x v="95"/>
    <x v="0"/>
    <x v="2"/>
    <x v="3"/>
    <x v="6"/>
    <n v="7"/>
    <n v="0"/>
    <n v="0"/>
    <n v="0"/>
    <n v="120"/>
    <n v="52"/>
    <x v="1"/>
    <x v="202"/>
    <n v="2"/>
    <n v="3"/>
    <x v="0"/>
    <x v="1"/>
  </r>
  <r>
    <x v="1726"/>
    <x v="1565"/>
    <x v="18"/>
    <x v="4"/>
    <x v="1"/>
    <x v="1"/>
    <x v="0"/>
    <n v="3"/>
    <n v="0"/>
    <n v="0"/>
    <n v="0"/>
    <n v="117"/>
    <n v="44"/>
    <x v="1"/>
    <x v="112"/>
    <n v="2"/>
    <n v="1"/>
    <x v="3"/>
    <x v="1"/>
  </r>
  <r>
    <x v="1727"/>
    <x v="1566"/>
    <x v="82"/>
    <x v="0"/>
    <x v="2"/>
    <x v="1"/>
    <x v="6"/>
    <n v="6"/>
    <n v="0"/>
    <n v="0"/>
    <n v="0"/>
    <n v="109"/>
    <n v="55"/>
    <x v="1"/>
    <x v="34"/>
    <n v="2"/>
    <n v="3"/>
    <x v="0"/>
    <x v="1"/>
  </r>
  <r>
    <x v="1728"/>
    <x v="1567"/>
    <x v="49"/>
    <x v="1"/>
    <x v="3"/>
    <x v="1"/>
    <x v="1"/>
    <n v="9"/>
    <n v="0"/>
    <n v="0"/>
    <n v="0"/>
    <n v="112"/>
    <n v="52"/>
    <x v="1"/>
    <x v="828"/>
    <n v="1"/>
    <n v="4"/>
    <x v="2"/>
    <x v="0"/>
  </r>
  <r>
    <x v="1729"/>
    <x v="1568"/>
    <x v="85"/>
    <x v="1"/>
    <x v="1"/>
    <x v="3"/>
    <x v="0"/>
    <n v="4"/>
    <n v="0"/>
    <n v="0"/>
    <n v="0"/>
    <n v="103"/>
    <n v="68"/>
    <x v="0"/>
    <x v="80"/>
    <n v="2"/>
    <n v="5"/>
    <x v="1"/>
    <x v="1"/>
  </r>
  <r>
    <x v="1730"/>
    <x v="1569"/>
    <x v="79"/>
    <x v="0"/>
    <x v="5"/>
    <x v="5"/>
    <x v="4"/>
    <n v="5"/>
    <n v="0"/>
    <n v="0"/>
    <n v="0"/>
    <n v="115"/>
    <n v="51"/>
    <x v="1"/>
    <x v="455"/>
    <n v="1"/>
    <n v="3"/>
    <x v="0"/>
    <x v="1"/>
  </r>
  <r>
    <x v="1731"/>
    <x v="1570"/>
    <x v="8"/>
    <x v="0"/>
    <x v="5"/>
    <x v="2"/>
    <x v="7"/>
    <n v="4"/>
    <n v="0"/>
    <n v="0"/>
    <n v="0"/>
    <n v="111"/>
    <n v="59"/>
    <x v="1"/>
    <x v="890"/>
    <n v="1"/>
    <n v="2"/>
    <x v="4"/>
    <x v="1"/>
  </r>
  <r>
    <x v="1732"/>
    <x v="1571"/>
    <x v="83"/>
    <x v="1"/>
    <x v="2"/>
    <x v="3"/>
    <x v="6"/>
    <n v="7"/>
    <n v="0"/>
    <n v="0"/>
    <n v="0"/>
    <n v="117"/>
    <n v="44"/>
    <x v="1"/>
    <x v="212"/>
    <n v="1"/>
    <n v="2"/>
    <x v="4"/>
    <x v="1"/>
  </r>
  <r>
    <x v="1733"/>
    <x v="1572"/>
    <x v="74"/>
    <x v="1"/>
    <x v="7"/>
    <x v="4"/>
    <x v="7"/>
    <n v="2"/>
    <n v="0"/>
    <n v="0"/>
    <n v="0"/>
    <n v="110"/>
    <n v="48"/>
    <x v="1"/>
    <x v="220"/>
    <n v="1"/>
    <n v="3"/>
    <x v="0"/>
    <x v="1"/>
  </r>
  <r>
    <x v="1734"/>
    <x v="1573"/>
    <x v="5"/>
    <x v="2"/>
    <x v="11"/>
    <x v="11"/>
    <x v="10"/>
    <n v="5"/>
    <n v="0"/>
    <n v="0"/>
    <n v="0"/>
    <n v="112"/>
    <n v="46"/>
    <x v="1"/>
    <x v="305"/>
    <n v="1"/>
    <n v="3"/>
    <x v="0"/>
    <x v="1"/>
  </r>
  <r>
    <x v="1735"/>
    <x v="1574"/>
    <x v="81"/>
    <x v="1"/>
    <x v="2"/>
    <x v="1"/>
    <x v="6"/>
    <n v="6"/>
    <n v="0"/>
    <n v="0"/>
    <n v="0"/>
    <n v="111"/>
    <n v="37"/>
    <x v="1"/>
    <x v="42"/>
    <n v="1"/>
    <n v="2"/>
    <x v="4"/>
    <x v="1"/>
  </r>
  <r>
    <x v="1736"/>
    <x v="1575"/>
    <x v="34"/>
    <x v="0"/>
    <x v="11"/>
    <x v="2"/>
    <x v="9"/>
    <n v="6"/>
    <n v="0"/>
    <n v="0"/>
    <n v="0"/>
    <n v="117"/>
    <n v="67"/>
    <x v="0"/>
    <x v="361"/>
    <n v="1"/>
    <n v="3"/>
    <x v="0"/>
    <x v="1"/>
  </r>
  <r>
    <x v="1737"/>
    <x v="1576"/>
    <x v="12"/>
    <x v="2"/>
    <x v="1"/>
    <x v="3"/>
    <x v="6"/>
    <n v="5"/>
    <n v="0"/>
    <n v="0"/>
    <n v="0"/>
    <n v="102"/>
    <n v="43"/>
    <x v="1"/>
    <x v="246"/>
    <n v="1"/>
    <n v="5"/>
    <x v="1"/>
    <x v="1"/>
  </r>
  <r>
    <x v="1738"/>
    <x v="1227"/>
    <x v="38"/>
    <x v="2"/>
    <x v="2"/>
    <x v="10"/>
    <x v="3"/>
    <n v="1"/>
    <n v="0"/>
    <n v="0"/>
    <n v="0"/>
    <n v="115"/>
    <n v="41"/>
    <x v="1"/>
    <x v="585"/>
    <n v="0"/>
    <n v="3"/>
    <x v="0"/>
    <x v="1"/>
  </r>
  <r>
    <x v="1739"/>
    <x v="166"/>
    <x v="82"/>
    <x v="2"/>
    <x v="2"/>
    <x v="3"/>
    <x v="6"/>
    <n v="6"/>
    <n v="0"/>
    <n v="0"/>
    <n v="0"/>
    <n v="102"/>
    <n v="62"/>
    <x v="0"/>
    <x v="79"/>
    <n v="0"/>
    <n v="1"/>
    <x v="3"/>
    <x v="1"/>
  </r>
  <r>
    <x v="1740"/>
    <x v="1577"/>
    <x v="42"/>
    <x v="1"/>
    <x v="7"/>
    <x v="2"/>
    <x v="6"/>
    <n v="7"/>
    <n v="1"/>
    <n v="0"/>
    <n v="0"/>
    <n v="110"/>
    <n v="48"/>
    <x v="1"/>
    <x v="891"/>
    <n v="1"/>
    <n v="4"/>
    <x v="2"/>
    <x v="1"/>
  </r>
  <r>
    <x v="1741"/>
    <x v="1578"/>
    <x v="60"/>
    <x v="0"/>
    <x v="7"/>
    <x v="3"/>
    <x v="6"/>
    <n v="9"/>
    <n v="0"/>
    <n v="0"/>
    <n v="0"/>
    <n v="123"/>
    <n v="49"/>
    <x v="1"/>
    <x v="712"/>
    <n v="1"/>
    <n v="5"/>
    <x v="1"/>
    <x v="0"/>
  </r>
  <r>
    <x v="1742"/>
    <x v="364"/>
    <x v="16"/>
    <x v="2"/>
    <x v="6"/>
    <x v="1"/>
    <x v="0"/>
    <n v="6"/>
    <n v="0"/>
    <n v="0"/>
    <n v="0"/>
    <n v="116"/>
    <n v="77"/>
    <x v="0"/>
    <x v="291"/>
    <n v="0"/>
    <n v="5"/>
    <x v="1"/>
    <x v="1"/>
  </r>
  <r>
    <x v="1743"/>
    <x v="980"/>
    <x v="8"/>
    <x v="2"/>
    <x v="7"/>
    <x v="9"/>
    <x v="9"/>
    <n v="2"/>
    <n v="0"/>
    <n v="0"/>
    <n v="0"/>
    <n v="122"/>
    <n v="38"/>
    <x v="1"/>
    <x v="646"/>
    <n v="0"/>
    <n v="3"/>
    <x v="0"/>
    <x v="1"/>
  </r>
  <r>
    <x v="1744"/>
    <x v="1579"/>
    <x v="40"/>
    <x v="2"/>
    <x v="2"/>
    <x v="11"/>
    <x v="4"/>
    <n v="0"/>
    <n v="0"/>
    <n v="0"/>
    <n v="0"/>
    <n v="114"/>
    <n v="71"/>
    <x v="0"/>
    <x v="892"/>
    <n v="0"/>
    <n v="5"/>
    <x v="1"/>
    <x v="1"/>
  </r>
  <r>
    <x v="1745"/>
    <x v="1580"/>
    <x v="57"/>
    <x v="2"/>
    <x v="1"/>
    <x v="3"/>
    <x v="6"/>
    <n v="6"/>
    <n v="0"/>
    <n v="0"/>
    <n v="0"/>
    <n v="105"/>
    <n v="56"/>
    <x v="1"/>
    <x v="519"/>
    <n v="1"/>
    <n v="3"/>
    <x v="0"/>
    <x v="1"/>
  </r>
  <r>
    <x v="1746"/>
    <x v="1544"/>
    <x v="99"/>
    <x v="3"/>
    <x v="6"/>
    <x v="1"/>
    <x v="3"/>
    <n v="8"/>
    <n v="0"/>
    <n v="0"/>
    <n v="0"/>
    <n v="122"/>
    <n v="68"/>
    <x v="0"/>
    <x v="881"/>
    <n v="2"/>
    <n v="3"/>
    <x v="0"/>
    <x v="0"/>
  </r>
  <r>
    <x v="1747"/>
    <x v="72"/>
    <x v="50"/>
    <x v="4"/>
    <x v="7"/>
    <x v="1"/>
    <x v="0"/>
    <n v="8"/>
    <n v="0"/>
    <n v="0"/>
    <n v="0"/>
    <n v="124"/>
    <n v="38"/>
    <x v="1"/>
    <x v="69"/>
    <n v="1"/>
    <n v="3"/>
    <x v="0"/>
    <x v="1"/>
  </r>
  <r>
    <x v="1748"/>
    <x v="1581"/>
    <x v="9"/>
    <x v="1"/>
    <x v="3"/>
    <x v="1"/>
    <x v="8"/>
    <n v="8"/>
    <n v="0"/>
    <n v="0"/>
    <n v="0"/>
    <n v="122"/>
    <n v="46"/>
    <x v="1"/>
    <x v="811"/>
    <n v="0"/>
    <n v="5"/>
    <x v="1"/>
    <x v="1"/>
  </r>
  <r>
    <x v="1749"/>
    <x v="1582"/>
    <x v="4"/>
    <x v="2"/>
    <x v="7"/>
    <x v="1"/>
    <x v="1"/>
    <n v="7"/>
    <n v="0"/>
    <n v="0"/>
    <n v="0"/>
    <n v="112"/>
    <n v="50"/>
    <x v="1"/>
    <x v="219"/>
    <n v="1"/>
    <n v="5"/>
    <x v="1"/>
    <x v="1"/>
  </r>
  <r>
    <x v="1750"/>
    <x v="1583"/>
    <x v="47"/>
    <x v="2"/>
    <x v="2"/>
    <x v="4"/>
    <x v="11"/>
    <n v="1"/>
    <n v="0"/>
    <n v="0"/>
    <n v="0"/>
    <n v="113"/>
    <n v="39"/>
    <x v="1"/>
    <x v="220"/>
    <n v="0"/>
    <n v="2"/>
    <x v="4"/>
    <x v="1"/>
  </r>
  <r>
    <x v="1751"/>
    <x v="1584"/>
    <x v="78"/>
    <x v="1"/>
    <x v="2"/>
    <x v="3"/>
    <x v="6"/>
    <n v="6"/>
    <n v="0"/>
    <n v="0"/>
    <n v="0"/>
    <n v="120"/>
    <n v="44"/>
    <x v="1"/>
    <x v="295"/>
    <n v="1"/>
    <n v="1"/>
    <x v="3"/>
    <x v="1"/>
  </r>
  <r>
    <x v="1752"/>
    <x v="1585"/>
    <x v="34"/>
    <x v="0"/>
    <x v="2"/>
    <x v="1"/>
    <x v="0"/>
    <n v="5"/>
    <n v="0"/>
    <n v="0"/>
    <n v="0"/>
    <n v="106"/>
    <n v="47"/>
    <x v="1"/>
    <x v="893"/>
    <n v="2"/>
    <n v="5"/>
    <x v="1"/>
    <x v="1"/>
  </r>
  <r>
    <x v="1753"/>
    <x v="1586"/>
    <x v="86"/>
    <x v="2"/>
    <x v="11"/>
    <x v="5"/>
    <x v="2"/>
    <n v="6"/>
    <n v="0"/>
    <n v="0"/>
    <n v="0"/>
    <n v="122"/>
    <n v="55"/>
    <x v="1"/>
    <x v="490"/>
    <n v="0"/>
    <n v="3"/>
    <x v="0"/>
    <x v="1"/>
  </r>
  <r>
    <x v="1754"/>
    <x v="1587"/>
    <x v="15"/>
    <x v="1"/>
    <x v="8"/>
    <x v="2"/>
    <x v="2"/>
    <n v="7"/>
    <n v="0"/>
    <n v="0"/>
    <n v="0"/>
    <n v="109"/>
    <n v="64"/>
    <x v="0"/>
    <x v="894"/>
    <n v="1"/>
    <n v="3"/>
    <x v="0"/>
    <x v="1"/>
  </r>
  <r>
    <x v="1755"/>
    <x v="1588"/>
    <x v="27"/>
    <x v="3"/>
    <x v="3"/>
    <x v="2"/>
    <x v="8"/>
    <n v="8"/>
    <n v="0"/>
    <n v="0"/>
    <n v="0"/>
    <n v="120"/>
    <n v="52"/>
    <x v="1"/>
    <x v="28"/>
    <n v="2"/>
    <n v="3"/>
    <x v="0"/>
    <x v="0"/>
  </r>
  <r>
    <x v="1756"/>
    <x v="1589"/>
    <x v="14"/>
    <x v="4"/>
    <x v="3"/>
    <x v="1"/>
    <x v="0"/>
    <n v="8"/>
    <n v="0"/>
    <n v="0"/>
    <n v="0"/>
    <n v="122"/>
    <n v="56"/>
    <x v="1"/>
    <x v="895"/>
    <n v="2"/>
    <n v="3"/>
    <x v="0"/>
    <x v="1"/>
  </r>
  <r>
    <x v="1757"/>
    <x v="1590"/>
    <x v="94"/>
    <x v="3"/>
    <x v="4"/>
    <x v="4"/>
    <x v="3"/>
    <n v="6"/>
    <n v="0"/>
    <n v="0"/>
    <n v="0"/>
    <n v="123"/>
    <n v="50"/>
    <x v="1"/>
    <x v="896"/>
    <n v="1"/>
    <n v="3"/>
    <x v="0"/>
    <x v="1"/>
  </r>
  <r>
    <x v="1758"/>
    <x v="1591"/>
    <x v="40"/>
    <x v="2"/>
    <x v="2"/>
    <x v="3"/>
    <x v="0"/>
    <n v="6"/>
    <n v="0"/>
    <n v="0"/>
    <n v="0"/>
    <n v="108"/>
    <n v="40"/>
    <x v="1"/>
    <x v="142"/>
    <n v="1"/>
    <n v="3"/>
    <x v="0"/>
    <x v="1"/>
  </r>
  <r>
    <x v="1759"/>
    <x v="1592"/>
    <x v="34"/>
    <x v="12"/>
    <x v="2"/>
    <x v="2"/>
    <x v="9"/>
    <n v="8"/>
    <n v="0"/>
    <n v="0"/>
    <n v="0"/>
    <n v="124"/>
    <n v="44"/>
    <x v="1"/>
    <x v="596"/>
    <n v="2"/>
    <n v="2"/>
    <x v="4"/>
    <x v="1"/>
  </r>
  <r>
    <x v="1760"/>
    <x v="98"/>
    <x v="62"/>
    <x v="2"/>
    <x v="4"/>
    <x v="6"/>
    <x v="12"/>
    <n v="3"/>
    <n v="0"/>
    <n v="0"/>
    <n v="0"/>
    <n v="110"/>
    <n v="44"/>
    <x v="1"/>
    <x v="91"/>
    <n v="1"/>
    <n v="3"/>
    <x v="0"/>
    <x v="1"/>
  </r>
  <r>
    <x v="1761"/>
    <x v="782"/>
    <x v="90"/>
    <x v="0"/>
    <x v="2"/>
    <x v="1"/>
    <x v="6"/>
    <n v="5"/>
    <n v="0"/>
    <n v="0"/>
    <n v="0"/>
    <n v="112"/>
    <n v="73"/>
    <x v="0"/>
    <x v="389"/>
    <n v="2"/>
    <n v="3"/>
    <x v="0"/>
    <x v="1"/>
  </r>
  <r>
    <x v="1762"/>
    <x v="1189"/>
    <x v="71"/>
    <x v="1"/>
    <x v="1"/>
    <x v="3"/>
    <x v="0"/>
    <n v="4"/>
    <n v="0"/>
    <n v="0"/>
    <n v="0"/>
    <n v="104"/>
    <n v="60"/>
    <x v="0"/>
    <x v="234"/>
    <n v="2"/>
    <n v="5"/>
    <x v="1"/>
    <x v="1"/>
  </r>
  <r>
    <x v="1763"/>
    <x v="1593"/>
    <x v="22"/>
    <x v="2"/>
    <x v="7"/>
    <x v="8"/>
    <x v="11"/>
    <n v="1"/>
    <n v="0"/>
    <n v="1"/>
    <n v="0"/>
    <n v="112"/>
    <n v="61"/>
    <x v="0"/>
    <x v="888"/>
    <n v="0"/>
    <n v="2"/>
    <x v="4"/>
    <x v="1"/>
  </r>
  <r>
    <x v="1764"/>
    <x v="1376"/>
    <x v="10"/>
    <x v="2"/>
    <x v="2"/>
    <x v="1"/>
    <x v="6"/>
    <n v="6"/>
    <n v="0"/>
    <n v="0"/>
    <n v="0"/>
    <n v="106"/>
    <n v="47"/>
    <x v="1"/>
    <x v="571"/>
    <n v="1"/>
    <n v="3"/>
    <x v="0"/>
    <x v="1"/>
  </r>
  <r>
    <x v="1765"/>
    <x v="1594"/>
    <x v="21"/>
    <x v="3"/>
    <x v="7"/>
    <x v="4"/>
    <x v="6"/>
    <n v="6"/>
    <n v="1"/>
    <n v="0"/>
    <n v="0"/>
    <n v="113"/>
    <n v="71"/>
    <x v="0"/>
    <x v="897"/>
    <n v="2"/>
    <n v="3"/>
    <x v="0"/>
    <x v="1"/>
  </r>
  <r>
    <x v="1766"/>
    <x v="1595"/>
    <x v="28"/>
    <x v="2"/>
    <x v="1"/>
    <x v="1"/>
    <x v="1"/>
    <n v="6"/>
    <n v="0"/>
    <n v="0"/>
    <n v="0"/>
    <n v="114"/>
    <n v="63"/>
    <x v="0"/>
    <x v="79"/>
    <n v="2"/>
    <n v="4"/>
    <x v="2"/>
    <x v="1"/>
  </r>
  <r>
    <x v="1767"/>
    <x v="1596"/>
    <x v="68"/>
    <x v="2"/>
    <x v="7"/>
    <x v="2"/>
    <x v="7"/>
    <n v="3"/>
    <n v="0"/>
    <n v="0"/>
    <n v="0"/>
    <n v="111"/>
    <n v="68"/>
    <x v="0"/>
    <x v="898"/>
    <n v="1"/>
    <n v="3"/>
    <x v="0"/>
    <x v="1"/>
  </r>
  <r>
    <x v="1768"/>
    <x v="1597"/>
    <x v="82"/>
    <x v="1"/>
    <x v="7"/>
    <x v="3"/>
    <x v="6"/>
    <n v="6"/>
    <n v="0"/>
    <n v="0"/>
    <n v="0"/>
    <n v="104"/>
    <n v="46"/>
    <x v="1"/>
    <x v="389"/>
    <n v="1"/>
    <n v="4"/>
    <x v="2"/>
    <x v="1"/>
  </r>
  <r>
    <x v="1769"/>
    <x v="1598"/>
    <x v="92"/>
    <x v="1"/>
    <x v="4"/>
    <x v="4"/>
    <x v="0"/>
    <n v="4"/>
    <n v="0"/>
    <n v="0"/>
    <n v="1"/>
    <n v="102"/>
    <n v="59"/>
    <x v="1"/>
    <x v="36"/>
    <n v="2"/>
    <n v="3"/>
    <x v="0"/>
    <x v="1"/>
  </r>
  <r>
    <x v="1770"/>
    <x v="1471"/>
    <x v="63"/>
    <x v="2"/>
    <x v="5"/>
    <x v="9"/>
    <x v="7"/>
    <n v="4"/>
    <n v="0"/>
    <n v="0"/>
    <n v="0"/>
    <n v="104"/>
    <n v="42"/>
    <x v="1"/>
    <x v="856"/>
    <n v="1"/>
    <n v="2"/>
    <x v="4"/>
    <x v="1"/>
  </r>
  <r>
    <x v="1771"/>
    <x v="1599"/>
    <x v="31"/>
    <x v="1"/>
    <x v="5"/>
    <x v="11"/>
    <x v="2"/>
    <n v="3"/>
    <n v="0"/>
    <n v="0"/>
    <n v="0"/>
    <n v="102"/>
    <n v="47"/>
    <x v="1"/>
    <x v="436"/>
    <n v="1"/>
    <n v="3"/>
    <x v="0"/>
    <x v="1"/>
  </r>
  <r>
    <x v="1772"/>
    <x v="233"/>
    <x v="50"/>
    <x v="2"/>
    <x v="10"/>
    <x v="9"/>
    <x v="11"/>
    <n v="6"/>
    <n v="0"/>
    <n v="1"/>
    <n v="0"/>
    <n v="122"/>
    <n v="49"/>
    <x v="1"/>
    <x v="899"/>
    <n v="1"/>
    <n v="3"/>
    <x v="0"/>
    <x v="1"/>
  </r>
  <r>
    <x v="1773"/>
    <x v="1600"/>
    <x v="66"/>
    <x v="1"/>
    <x v="7"/>
    <x v="1"/>
    <x v="0"/>
    <n v="5"/>
    <n v="0"/>
    <n v="0"/>
    <n v="0"/>
    <n v="116"/>
    <n v="72"/>
    <x v="0"/>
    <x v="177"/>
    <n v="2"/>
    <n v="4"/>
    <x v="2"/>
    <x v="1"/>
  </r>
  <r>
    <x v="1774"/>
    <x v="211"/>
    <x v="42"/>
    <x v="8"/>
    <x v="3"/>
    <x v="1"/>
    <x v="7"/>
    <n v="7"/>
    <n v="0"/>
    <n v="0"/>
    <n v="0"/>
    <n v="117"/>
    <n v="57"/>
    <x v="1"/>
    <x v="183"/>
    <n v="2"/>
    <n v="3"/>
    <x v="0"/>
    <x v="0"/>
  </r>
  <r>
    <x v="1775"/>
    <x v="1601"/>
    <x v="10"/>
    <x v="1"/>
    <x v="1"/>
    <x v="1"/>
    <x v="1"/>
    <n v="7"/>
    <n v="1"/>
    <n v="0"/>
    <n v="0"/>
    <n v="107"/>
    <n v="72"/>
    <x v="0"/>
    <x v="56"/>
    <n v="2"/>
    <n v="3"/>
    <x v="0"/>
    <x v="1"/>
  </r>
  <r>
    <x v="1776"/>
    <x v="1366"/>
    <x v="71"/>
    <x v="3"/>
    <x v="3"/>
    <x v="9"/>
    <x v="9"/>
    <n v="5"/>
    <n v="0"/>
    <n v="0"/>
    <n v="0"/>
    <n v="114"/>
    <n v="65"/>
    <x v="0"/>
    <x v="816"/>
    <n v="1"/>
    <n v="3"/>
    <x v="0"/>
    <x v="1"/>
  </r>
  <r>
    <x v="1777"/>
    <x v="1602"/>
    <x v="36"/>
    <x v="9"/>
    <x v="12"/>
    <x v="1"/>
    <x v="13"/>
    <n v="0"/>
    <n v="0"/>
    <n v="0"/>
    <n v="0"/>
    <n v="108"/>
    <n v="57"/>
    <x v="1"/>
    <x v="900"/>
    <n v="2"/>
    <n v="5"/>
    <x v="1"/>
    <x v="1"/>
  </r>
  <r>
    <x v="1778"/>
    <x v="237"/>
    <x v="52"/>
    <x v="4"/>
    <x v="2"/>
    <x v="3"/>
    <x v="0"/>
    <n v="5"/>
    <n v="0"/>
    <n v="0"/>
    <n v="0"/>
    <n v="114"/>
    <n v="59"/>
    <x v="1"/>
    <x v="202"/>
    <n v="2"/>
    <n v="3"/>
    <x v="0"/>
    <x v="1"/>
  </r>
  <r>
    <x v="1779"/>
    <x v="1603"/>
    <x v="39"/>
    <x v="2"/>
    <x v="6"/>
    <x v="6"/>
    <x v="3"/>
    <n v="1"/>
    <n v="0"/>
    <n v="0"/>
    <n v="0"/>
    <n v="104"/>
    <n v="67"/>
    <x v="0"/>
    <x v="184"/>
    <n v="0"/>
    <n v="3"/>
    <x v="0"/>
    <x v="0"/>
  </r>
  <r>
    <x v="1780"/>
    <x v="1604"/>
    <x v="65"/>
    <x v="2"/>
    <x v="7"/>
    <x v="9"/>
    <x v="7"/>
    <n v="3"/>
    <n v="1"/>
    <n v="0"/>
    <n v="0"/>
    <n v="121"/>
    <n v="49"/>
    <x v="1"/>
    <x v="901"/>
    <n v="0"/>
    <n v="5"/>
    <x v="1"/>
    <x v="1"/>
  </r>
  <r>
    <x v="1781"/>
    <x v="798"/>
    <x v="76"/>
    <x v="1"/>
    <x v="1"/>
    <x v="3"/>
    <x v="6"/>
    <n v="8"/>
    <n v="0"/>
    <n v="0"/>
    <n v="0"/>
    <n v="122"/>
    <n v="57"/>
    <x v="1"/>
    <x v="556"/>
    <n v="2"/>
    <n v="3"/>
    <x v="0"/>
    <x v="1"/>
  </r>
  <r>
    <x v="1782"/>
    <x v="1605"/>
    <x v="97"/>
    <x v="7"/>
    <x v="6"/>
    <x v="5"/>
    <x v="4"/>
    <n v="9"/>
    <n v="0"/>
    <n v="0"/>
    <n v="0"/>
    <n v="121"/>
    <n v="60"/>
    <x v="0"/>
    <x v="775"/>
    <n v="1"/>
    <n v="5"/>
    <x v="1"/>
    <x v="1"/>
  </r>
  <r>
    <x v="1783"/>
    <x v="1606"/>
    <x v="34"/>
    <x v="2"/>
    <x v="6"/>
    <x v="4"/>
    <x v="3"/>
    <n v="1"/>
    <n v="0"/>
    <n v="0"/>
    <n v="1"/>
    <n v="102"/>
    <n v="54"/>
    <x v="1"/>
    <x v="902"/>
    <n v="0"/>
    <n v="4"/>
    <x v="2"/>
    <x v="1"/>
  </r>
  <r>
    <x v="1784"/>
    <x v="1607"/>
    <x v="8"/>
    <x v="2"/>
    <x v="2"/>
    <x v="4"/>
    <x v="3"/>
    <n v="7"/>
    <n v="0"/>
    <n v="0"/>
    <n v="1"/>
    <n v="119"/>
    <n v="31"/>
    <x v="2"/>
    <x v="903"/>
    <n v="0"/>
    <n v="3"/>
    <x v="0"/>
    <x v="1"/>
  </r>
  <r>
    <x v="1785"/>
    <x v="1608"/>
    <x v="23"/>
    <x v="0"/>
    <x v="3"/>
    <x v="5"/>
    <x v="7"/>
    <n v="2"/>
    <n v="0"/>
    <n v="0"/>
    <n v="0"/>
    <n v="118"/>
    <n v="69"/>
    <x v="0"/>
    <x v="490"/>
    <n v="1"/>
    <n v="3"/>
    <x v="0"/>
    <x v="1"/>
  </r>
  <r>
    <x v="1786"/>
    <x v="1609"/>
    <x v="82"/>
    <x v="2"/>
    <x v="1"/>
    <x v="3"/>
    <x v="6"/>
    <n v="9"/>
    <n v="0"/>
    <n v="0"/>
    <n v="0"/>
    <n v="113"/>
    <n v="40"/>
    <x v="1"/>
    <x v="1"/>
    <n v="1"/>
    <n v="5"/>
    <x v="1"/>
    <x v="1"/>
  </r>
  <r>
    <x v="1787"/>
    <x v="1610"/>
    <x v="60"/>
    <x v="1"/>
    <x v="11"/>
    <x v="2"/>
    <x v="10"/>
    <n v="5"/>
    <n v="0"/>
    <n v="0"/>
    <n v="0"/>
    <n v="111"/>
    <n v="41"/>
    <x v="1"/>
    <x v="904"/>
    <n v="1"/>
    <n v="2"/>
    <x v="4"/>
    <x v="1"/>
  </r>
  <r>
    <x v="1788"/>
    <x v="1611"/>
    <x v="54"/>
    <x v="2"/>
    <x v="3"/>
    <x v="11"/>
    <x v="10"/>
    <n v="7"/>
    <n v="0"/>
    <n v="0"/>
    <n v="0"/>
    <n v="113"/>
    <n v="72"/>
    <x v="0"/>
    <x v="905"/>
    <n v="0"/>
    <n v="3"/>
    <x v="0"/>
    <x v="0"/>
  </r>
  <r>
    <x v="1789"/>
    <x v="1612"/>
    <x v="15"/>
    <x v="0"/>
    <x v="4"/>
    <x v="2"/>
    <x v="7"/>
    <n v="5"/>
    <n v="0"/>
    <n v="0"/>
    <n v="0"/>
    <n v="112"/>
    <n v="67"/>
    <x v="0"/>
    <x v="906"/>
    <n v="2"/>
    <n v="3"/>
    <x v="0"/>
    <x v="1"/>
  </r>
  <r>
    <x v="1790"/>
    <x v="1613"/>
    <x v="70"/>
    <x v="2"/>
    <x v="1"/>
    <x v="3"/>
    <x v="1"/>
    <n v="7"/>
    <n v="0"/>
    <n v="0"/>
    <n v="0"/>
    <n v="102"/>
    <n v="62"/>
    <x v="0"/>
    <x v="907"/>
    <n v="2"/>
    <n v="5"/>
    <x v="1"/>
    <x v="1"/>
  </r>
  <r>
    <x v="1791"/>
    <x v="1614"/>
    <x v="31"/>
    <x v="0"/>
    <x v="3"/>
    <x v="4"/>
    <x v="8"/>
    <n v="4"/>
    <n v="0"/>
    <n v="0"/>
    <n v="1"/>
    <n v="104"/>
    <n v="61"/>
    <x v="0"/>
    <x v="908"/>
    <n v="1"/>
    <n v="3"/>
    <x v="0"/>
    <x v="1"/>
  </r>
  <r>
    <x v="1792"/>
    <x v="1615"/>
    <x v="64"/>
    <x v="1"/>
    <x v="2"/>
    <x v="3"/>
    <x v="6"/>
    <n v="7"/>
    <n v="0"/>
    <n v="0"/>
    <n v="0"/>
    <n v="110"/>
    <n v="52"/>
    <x v="1"/>
    <x v="119"/>
    <n v="2"/>
    <n v="4"/>
    <x v="2"/>
    <x v="1"/>
  </r>
  <r>
    <x v="1793"/>
    <x v="1245"/>
    <x v="5"/>
    <x v="0"/>
    <x v="2"/>
    <x v="1"/>
    <x v="0"/>
    <n v="6"/>
    <n v="0"/>
    <n v="0"/>
    <n v="0"/>
    <n v="110"/>
    <n v="52"/>
    <x v="1"/>
    <x v="25"/>
    <n v="2"/>
    <n v="4"/>
    <x v="2"/>
    <x v="1"/>
  </r>
  <r>
    <x v="1794"/>
    <x v="1616"/>
    <x v="41"/>
    <x v="0"/>
    <x v="6"/>
    <x v="5"/>
    <x v="9"/>
    <n v="2"/>
    <n v="0"/>
    <n v="0"/>
    <n v="0"/>
    <n v="112"/>
    <n v="55"/>
    <x v="1"/>
    <x v="421"/>
    <n v="1"/>
    <n v="3"/>
    <x v="0"/>
    <x v="1"/>
  </r>
  <r>
    <x v="1795"/>
    <x v="1617"/>
    <x v="56"/>
    <x v="1"/>
    <x v="11"/>
    <x v="9"/>
    <x v="10"/>
    <n v="7"/>
    <n v="0"/>
    <n v="0"/>
    <n v="0"/>
    <n v="123"/>
    <n v="45"/>
    <x v="1"/>
    <x v="585"/>
    <n v="0"/>
    <n v="2"/>
    <x v="4"/>
    <x v="1"/>
  </r>
  <r>
    <x v="1796"/>
    <x v="1618"/>
    <x v="13"/>
    <x v="2"/>
    <x v="1"/>
    <x v="1"/>
    <x v="1"/>
    <n v="8"/>
    <n v="0"/>
    <n v="0"/>
    <n v="0"/>
    <n v="111"/>
    <n v="54"/>
    <x v="1"/>
    <x v="221"/>
    <n v="1"/>
    <n v="3"/>
    <x v="0"/>
    <x v="1"/>
  </r>
  <r>
    <x v="1797"/>
    <x v="1619"/>
    <x v="92"/>
    <x v="1"/>
    <x v="3"/>
    <x v="2"/>
    <x v="3"/>
    <n v="5"/>
    <n v="0"/>
    <n v="0"/>
    <n v="0"/>
    <n v="112"/>
    <n v="58"/>
    <x v="1"/>
    <x v="909"/>
    <n v="1"/>
    <n v="5"/>
    <x v="1"/>
    <x v="1"/>
  </r>
  <r>
    <x v="1798"/>
    <x v="1620"/>
    <x v="68"/>
    <x v="2"/>
    <x v="6"/>
    <x v="6"/>
    <x v="8"/>
    <n v="2"/>
    <n v="0"/>
    <n v="0"/>
    <n v="0"/>
    <n v="118"/>
    <n v="37"/>
    <x v="1"/>
    <x v="787"/>
    <n v="0"/>
    <n v="3"/>
    <x v="0"/>
    <x v="0"/>
  </r>
  <r>
    <x v="1799"/>
    <x v="1621"/>
    <x v="36"/>
    <x v="2"/>
    <x v="7"/>
    <x v="12"/>
    <x v="10"/>
    <n v="1"/>
    <n v="0"/>
    <n v="0"/>
    <n v="0"/>
    <n v="115"/>
    <n v="65"/>
    <x v="0"/>
    <x v="544"/>
    <n v="0"/>
    <n v="4"/>
    <x v="2"/>
    <x v="1"/>
  </r>
  <r>
    <x v="1800"/>
    <x v="1622"/>
    <x v="42"/>
    <x v="0"/>
    <x v="6"/>
    <x v="1"/>
    <x v="1"/>
    <n v="9"/>
    <n v="0"/>
    <n v="0"/>
    <n v="0"/>
    <n v="115"/>
    <n v="48"/>
    <x v="1"/>
    <x v="910"/>
    <n v="1"/>
    <n v="4"/>
    <x v="2"/>
    <x v="0"/>
  </r>
  <r>
    <x v="1801"/>
    <x v="1623"/>
    <x v="42"/>
    <x v="1"/>
    <x v="6"/>
    <x v="3"/>
    <x v="6"/>
    <n v="9"/>
    <n v="0"/>
    <n v="0"/>
    <n v="0"/>
    <n v="110"/>
    <n v="36"/>
    <x v="1"/>
    <x v="213"/>
    <n v="1"/>
    <n v="3"/>
    <x v="0"/>
    <x v="1"/>
  </r>
  <r>
    <x v="1802"/>
    <x v="1624"/>
    <x v="90"/>
    <x v="0"/>
    <x v="6"/>
    <x v="1"/>
    <x v="0"/>
    <n v="7"/>
    <n v="0"/>
    <n v="0"/>
    <n v="0"/>
    <n v="117"/>
    <n v="64"/>
    <x v="0"/>
    <x v="407"/>
    <n v="1"/>
    <n v="3"/>
    <x v="0"/>
    <x v="1"/>
  </r>
  <r>
    <x v="1803"/>
    <x v="1625"/>
    <x v="34"/>
    <x v="10"/>
    <x v="4"/>
    <x v="5"/>
    <x v="11"/>
    <n v="6"/>
    <n v="0"/>
    <n v="0"/>
    <n v="0"/>
    <n v="118"/>
    <n v="61"/>
    <x v="0"/>
    <x v="911"/>
    <n v="1"/>
    <n v="5"/>
    <x v="1"/>
    <x v="1"/>
  </r>
  <r>
    <x v="1804"/>
    <x v="1626"/>
    <x v="37"/>
    <x v="0"/>
    <x v="6"/>
    <x v="1"/>
    <x v="0"/>
    <n v="7"/>
    <n v="0"/>
    <n v="0"/>
    <n v="0"/>
    <n v="105"/>
    <n v="49"/>
    <x v="1"/>
    <x v="912"/>
    <n v="1"/>
    <n v="3"/>
    <x v="0"/>
    <x v="1"/>
  </r>
  <r>
    <x v="1805"/>
    <x v="1106"/>
    <x v="20"/>
    <x v="4"/>
    <x v="2"/>
    <x v="1"/>
    <x v="8"/>
    <n v="4"/>
    <n v="0"/>
    <n v="0"/>
    <n v="0"/>
    <n v="111"/>
    <n v="46"/>
    <x v="1"/>
    <x v="704"/>
    <n v="2"/>
    <n v="3"/>
    <x v="0"/>
    <x v="0"/>
  </r>
  <r>
    <x v="1806"/>
    <x v="1627"/>
    <x v="60"/>
    <x v="0"/>
    <x v="2"/>
    <x v="1"/>
    <x v="6"/>
    <n v="5"/>
    <n v="0"/>
    <n v="0"/>
    <n v="0"/>
    <n v="120"/>
    <n v="45"/>
    <x v="1"/>
    <x v="504"/>
    <n v="2"/>
    <n v="3"/>
    <x v="0"/>
    <x v="1"/>
  </r>
  <r>
    <x v="1807"/>
    <x v="1628"/>
    <x v="43"/>
    <x v="2"/>
    <x v="2"/>
    <x v="8"/>
    <x v="11"/>
    <n v="1"/>
    <n v="0"/>
    <n v="0"/>
    <n v="0"/>
    <n v="111"/>
    <n v="53"/>
    <x v="1"/>
    <x v="913"/>
    <n v="0"/>
    <n v="5"/>
    <x v="1"/>
    <x v="1"/>
  </r>
  <r>
    <x v="1808"/>
    <x v="1629"/>
    <x v="25"/>
    <x v="0"/>
    <x v="6"/>
    <x v="1"/>
    <x v="3"/>
    <n v="6"/>
    <n v="0"/>
    <n v="0"/>
    <n v="0"/>
    <n v="117"/>
    <n v="66"/>
    <x v="0"/>
    <x v="204"/>
    <n v="1"/>
    <n v="3"/>
    <x v="0"/>
    <x v="1"/>
  </r>
  <r>
    <x v="1809"/>
    <x v="1156"/>
    <x v="37"/>
    <x v="1"/>
    <x v="5"/>
    <x v="5"/>
    <x v="6"/>
    <n v="6"/>
    <n v="0"/>
    <n v="0"/>
    <n v="0"/>
    <n v="125"/>
    <n v="68"/>
    <x v="0"/>
    <x v="725"/>
    <n v="1"/>
    <n v="2"/>
    <x v="4"/>
    <x v="1"/>
  </r>
  <r>
    <x v="1810"/>
    <x v="1630"/>
    <x v="28"/>
    <x v="13"/>
    <x v="0"/>
    <x v="9"/>
    <x v="10"/>
    <n v="6"/>
    <n v="0"/>
    <n v="0"/>
    <n v="0"/>
    <n v="123"/>
    <n v="69"/>
    <x v="0"/>
    <x v="819"/>
    <n v="1"/>
    <n v="5"/>
    <x v="1"/>
    <x v="0"/>
  </r>
  <r>
    <x v="1811"/>
    <x v="1631"/>
    <x v="89"/>
    <x v="0"/>
    <x v="6"/>
    <x v="3"/>
    <x v="0"/>
    <n v="9"/>
    <n v="0"/>
    <n v="0"/>
    <n v="0"/>
    <n v="118"/>
    <n v="41"/>
    <x v="1"/>
    <x v="914"/>
    <n v="1"/>
    <n v="5"/>
    <x v="1"/>
    <x v="1"/>
  </r>
  <r>
    <x v="1812"/>
    <x v="1632"/>
    <x v="73"/>
    <x v="2"/>
    <x v="7"/>
    <x v="0"/>
    <x v="0"/>
    <n v="2"/>
    <n v="0"/>
    <n v="1"/>
    <n v="1"/>
    <n v="115"/>
    <n v="70"/>
    <x v="0"/>
    <x v="915"/>
    <n v="0"/>
    <n v="4"/>
    <x v="2"/>
    <x v="0"/>
  </r>
  <r>
    <x v="1813"/>
    <x v="1633"/>
    <x v="46"/>
    <x v="1"/>
    <x v="2"/>
    <x v="3"/>
    <x v="6"/>
    <n v="6"/>
    <n v="0"/>
    <n v="0"/>
    <n v="0"/>
    <n v="104"/>
    <n v="55"/>
    <x v="1"/>
    <x v="163"/>
    <n v="1"/>
    <n v="4"/>
    <x v="2"/>
    <x v="1"/>
  </r>
  <r>
    <x v="1814"/>
    <x v="1634"/>
    <x v="16"/>
    <x v="2"/>
    <x v="6"/>
    <x v="5"/>
    <x v="3"/>
    <n v="2"/>
    <n v="0"/>
    <n v="0"/>
    <n v="0"/>
    <n v="112"/>
    <n v="66"/>
    <x v="0"/>
    <x v="916"/>
    <n v="0"/>
    <n v="4"/>
    <x v="2"/>
    <x v="1"/>
  </r>
  <r>
    <x v="1815"/>
    <x v="1635"/>
    <x v="29"/>
    <x v="3"/>
    <x v="4"/>
    <x v="2"/>
    <x v="3"/>
    <n v="7"/>
    <n v="0"/>
    <n v="0"/>
    <n v="0"/>
    <n v="108"/>
    <n v="58"/>
    <x v="1"/>
    <x v="917"/>
    <n v="2"/>
    <n v="4"/>
    <x v="2"/>
    <x v="1"/>
  </r>
  <r>
    <x v="1816"/>
    <x v="1636"/>
    <x v="99"/>
    <x v="2"/>
    <x v="4"/>
    <x v="0"/>
    <x v="3"/>
    <n v="5"/>
    <n v="1"/>
    <n v="1"/>
    <n v="1"/>
    <n v="123"/>
    <n v="48"/>
    <x v="1"/>
    <x v="918"/>
    <n v="0"/>
    <n v="5"/>
    <x v="1"/>
    <x v="0"/>
  </r>
  <r>
    <x v="1817"/>
    <x v="1637"/>
    <x v="38"/>
    <x v="5"/>
    <x v="9"/>
    <x v="3"/>
    <x v="5"/>
    <n v="19"/>
    <n v="0"/>
    <n v="0"/>
    <n v="0"/>
    <n v="102"/>
    <n v="60"/>
    <x v="0"/>
    <x v="907"/>
    <n v="2"/>
    <n v="5"/>
    <x v="1"/>
    <x v="1"/>
  </r>
  <r>
    <x v="1818"/>
    <x v="1638"/>
    <x v="7"/>
    <x v="2"/>
    <x v="2"/>
    <x v="3"/>
    <x v="6"/>
    <n v="7"/>
    <n v="0"/>
    <n v="0"/>
    <n v="0"/>
    <n v="113"/>
    <n v="33"/>
    <x v="2"/>
    <x v="186"/>
    <n v="0"/>
    <n v="3"/>
    <x v="0"/>
    <x v="1"/>
  </r>
  <r>
    <x v="1819"/>
    <x v="1639"/>
    <x v="84"/>
    <x v="0"/>
    <x v="0"/>
    <x v="1"/>
    <x v="3"/>
    <n v="6"/>
    <n v="0"/>
    <n v="0"/>
    <n v="0"/>
    <n v="107"/>
    <n v="57"/>
    <x v="1"/>
    <x v="437"/>
    <n v="1"/>
    <n v="5"/>
    <x v="1"/>
    <x v="1"/>
  </r>
  <r>
    <x v="1820"/>
    <x v="1640"/>
    <x v="34"/>
    <x v="1"/>
    <x v="1"/>
    <x v="3"/>
    <x v="6"/>
    <n v="8"/>
    <n v="0"/>
    <n v="0"/>
    <n v="0"/>
    <n v="107"/>
    <n v="35"/>
    <x v="2"/>
    <x v="56"/>
    <n v="1"/>
    <n v="3"/>
    <x v="0"/>
    <x v="1"/>
  </r>
  <r>
    <x v="1821"/>
    <x v="1641"/>
    <x v="25"/>
    <x v="2"/>
    <x v="3"/>
    <x v="0"/>
    <x v="9"/>
    <n v="6"/>
    <n v="1"/>
    <n v="1"/>
    <n v="0"/>
    <n v="123"/>
    <n v="28"/>
    <x v="2"/>
    <x v="919"/>
    <n v="0"/>
    <n v="2"/>
    <x v="4"/>
    <x v="0"/>
  </r>
  <r>
    <x v="1822"/>
    <x v="1642"/>
    <x v="66"/>
    <x v="2"/>
    <x v="1"/>
    <x v="3"/>
    <x v="1"/>
    <n v="8"/>
    <n v="0"/>
    <n v="0"/>
    <n v="0"/>
    <n v="115"/>
    <n v="48"/>
    <x v="1"/>
    <x v="64"/>
    <n v="1"/>
    <n v="3"/>
    <x v="0"/>
    <x v="1"/>
  </r>
  <r>
    <x v="1823"/>
    <x v="1643"/>
    <x v="93"/>
    <x v="2"/>
    <x v="6"/>
    <x v="6"/>
    <x v="2"/>
    <n v="2"/>
    <n v="0"/>
    <n v="0"/>
    <n v="0"/>
    <n v="122"/>
    <n v="45"/>
    <x v="1"/>
    <x v="658"/>
    <n v="0"/>
    <n v="5"/>
    <x v="1"/>
    <x v="1"/>
  </r>
  <r>
    <x v="1824"/>
    <x v="1644"/>
    <x v="47"/>
    <x v="2"/>
    <x v="6"/>
    <x v="9"/>
    <x v="0"/>
    <n v="3"/>
    <n v="0"/>
    <n v="0"/>
    <n v="0"/>
    <n v="119"/>
    <n v="62"/>
    <x v="0"/>
    <x v="494"/>
    <n v="0"/>
    <n v="3"/>
    <x v="0"/>
    <x v="0"/>
  </r>
  <r>
    <x v="1825"/>
    <x v="1645"/>
    <x v="77"/>
    <x v="2"/>
    <x v="0"/>
    <x v="5"/>
    <x v="4"/>
    <n v="4"/>
    <n v="0"/>
    <n v="0"/>
    <n v="0"/>
    <n v="111"/>
    <n v="39"/>
    <x v="1"/>
    <x v="670"/>
    <n v="0"/>
    <n v="5"/>
    <x v="1"/>
    <x v="0"/>
  </r>
  <r>
    <x v="1826"/>
    <x v="1646"/>
    <x v="54"/>
    <x v="4"/>
    <x v="10"/>
    <x v="10"/>
    <x v="2"/>
    <n v="6"/>
    <n v="0"/>
    <n v="0"/>
    <n v="1"/>
    <n v="112"/>
    <n v="52"/>
    <x v="1"/>
    <x v="920"/>
    <n v="1"/>
    <n v="4"/>
    <x v="2"/>
    <x v="1"/>
  </r>
  <r>
    <x v="1827"/>
    <x v="1647"/>
    <x v="56"/>
    <x v="2"/>
    <x v="2"/>
    <x v="3"/>
    <x v="0"/>
    <n v="6"/>
    <n v="0"/>
    <n v="0"/>
    <n v="0"/>
    <n v="121"/>
    <n v="72"/>
    <x v="0"/>
    <x v="429"/>
    <n v="3"/>
    <n v="4"/>
    <x v="2"/>
    <x v="1"/>
  </r>
  <r>
    <x v="1828"/>
    <x v="1648"/>
    <x v="22"/>
    <x v="2"/>
    <x v="2"/>
    <x v="3"/>
    <x v="0"/>
    <n v="7"/>
    <n v="0"/>
    <n v="0"/>
    <n v="0"/>
    <n v="113"/>
    <n v="47"/>
    <x v="1"/>
    <x v="571"/>
    <n v="0"/>
    <n v="4"/>
    <x v="2"/>
    <x v="1"/>
  </r>
  <r>
    <x v="1829"/>
    <x v="1649"/>
    <x v="73"/>
    <x v="2"/>
    <x v="2"/>
    <x v="10"/>
    <x v="9"/>
    <n v="1"/>
    <n v="0"/>
    <n v="0"/>
    <n v="0"/>
    <n v="119"/>
    <n v="51"/>
    <x v="1"/>
    <x v="721"/>
    <n v="0"/>
    <n v="5"/>
    <x v="1"/>
    <x v="1"/>
  </r>
  <r>
    <x v="1830"/>
    <x v="1650"/>
    <x v="18"/>
    <x v="1"/>
    <x v="0"/>
    <x v="1"/>
    <x v="4"/>
    <n v="7"/>
    <n v="0"/>
    <n v="0"/>
    <n v="0"/>
    <n v="123"/>
    <n v="38"/>
    <x v="1"/>
    <x v="921"/>
    <n v="1"/>
    <n v="3"/>
    <x v="0"/>
    <x v="1"/>
  </r>
  <r>
    <x v="1831"/>
    <x v="1651"/>
    <x v="4"/>
    <x v="2"/>
    <x v="3"/>
    <x v="4"/>
    <x v="8"/>
    <n v="3"/>
    <n v="0"/>
    <n v="0"/>
    <n v="0"/>
    <n v="121"/>
    <n v="57"/>
    <x v="1"/>
    <x v="456"/>
    <n v="1"/>
    <n v="5"/>
    <x v="1"/>
    <x v="1"/>
  </r>
  <r>
    <x v="1832"/>
    <x v="1652"/>
    <x v="4"/>
    <x v="2"/>
    <x v="1"/>
    <x v="3"/>
    <x v="1"/>
    <n v="6"/>
    <n v="0"/>
    <n v="0"/>
    <n v="0"/>
    <n v="108"/>
    <n v="48"/>
    <x v="1"/>
    <x v="322"/>
    <n v="0"/>
    <n v="2"/>
    <x v="4"/>
    <x v="1"/>
  </r>
  <r>
    <x v="1833"/>
    <x v="1014"/>
    <x v="25"/>
    <x v="2"/>
    <x v="6"/>
    <x v="2"/>
    <x v="7"/>
    <n v="4"/>
    <n v="0"/>
    <n v="0"/>
    <n v="0"/>
    <n v="112"/>
    <n v="44"/>
    <x v="1"/>
    <x v="663"/>
    <n v="1"/>
    <n v="3"/>
    <x v="0"/>
    <x v="1"/>
  </r>
  <r>
    <x v="1834"/>
    <x v="1653"/>
    <x v="67"/>
    <x v="2"/>
    <x v="3"/>
    <x v="5"/>
    <x v="0"/>
    <n v="2"/>
    <n v="0"/>
    <n v="0"/>
    <n v="0"/>
    <n v="110"/>
    <n v="52"/>
    <x v="1"/>
    <x v="495"/>
    <n v="1"/>
    <n v="3"/>
    <x v="0"/>
    <x v="1"/>
  </r>
  <r>
    <x v="1835"/>
    <x v="1240"/>
    <x v="70"/>
    <x v="2"/>
    <x v="4"/>
    <x v="6"/>
    <x v="4"/>
    <n v="4"/>
    <n v="0"/>
    <n v="1"/>
    <n v="0"/>
    <n v="121"/>
    <n v="41"/>
    <x v="1"/>
    <x v="769"/>
    <n v="0"/>
    <n v="3"/>
    <x v="0"/>
    <x v="0"/>
  </r>
  <r>
    <x v="1836"/>
    <x v="1654"/>
    <x v="68"/>
    <x v="13"/>
    <x v="0"/>
    <x v="4"/>
    <x v="4"/>
    <n v="7"/>
    <n v="0"/>
    <n v="0"/>
    <n v="0"/>
    <n v="122"/>
    <n v="50"/>
    <x v="1"/>
    <x v="750"/>
    <n v="2"/>
    <n v="3"/>
    <x v="0"/>
    <x v="0"/>
  </r>
  <r>
    <x v="1837"/>
    <x v="1655"/>
    <x v="79"/>
    <x v="0"/>
    <x v="2"/>
    <x v="1"/>
    <x v="6"/>
    <n v="5"/>
    <n v="0"/>
    <n v="0"/>
    <n v="0"/>
    <n v="111"/>
    <n v="55"/>
    <x v="1"/>
    <x v="42"/>
    <n v="2"/>
    <n v="4"/>
    <x v="2"/>
    <x v="1"/>
  </r>
  <r>
    <x v="1838"/>
    <x v="1656"/>
    <x v="13"/>
    <x v="2"/>
    <x v="1"/>
    <x v="3"/>
    <x v="6"/>
    <n v="6"/>
    <n v="0"/>
    <n v="0"/>
    <n v="0"/>
    <n v="103"/>
    <n v="39"/>
    <x v="1"/>
    <x v="246"/>
    <n v="1"/>
    <n v="3"/>
    <x v="0"/>
    <x v="1"/>
  </r>
  <r>
    <x v="1839"/>
    <x v="1657"/>
    <x v="63"/>
    <x v="4"/>
    <x v="11"/>
    <x v="3"/>
    <x v="0"/>
    <n v="10"/>
    <n v="0"/>
    <n v="0"/>
    <n v="0"/>
    <n v="123"/>
    <n v="52"/>
    <x v="1"/>
    <x v="667"/>
    <n v="1"/>
    <n v="4"/>
    <x v="2"/>
    <x v="1"/>
  </r>
  <r>
    <x v="1840"/>
    <x v="1658"/>
    <x v="42"/>
    <x v="2"/>
    <x v="3"/>
    <x v="0"/>
    <x v="3"/>
    <n v="2"/>
    <n v="0"/>
    <n v="1"/>
    <n v="1"/>
    <n v="105"/>
    <n v="46"/>
    <x v="1"/>
    <x v="922"/>
    <n v="0"/>
    <n v="2"/>
    <x v="4"/>
    <x v="0"/>
  </r>
  <r>
    <x v="1841"/>
    <x v="1659"/>
    <x v="97"/>
    <x v="1"/>
    <x v="2"/>
    <x v="3"/>
    <x v="6"/>
    <n v="6"/>
    <n v="0"/>
    <n v="0"/>
    <n v="0"/>
    <n v="106"/>
    <n v="56"/>
    <x v="1"/>
    <x v="261"/>
    <n v="1"/>
    <n v="5"/>
    <x v="1"/>
    <x v="1"/>
  </r>
  <r>
    <x v="1842"/>
    <x v="1660"/>
    <x v="92"/>
    <x v="1"/>
    <x v="5"/>
    <x v="6"/>
    <x v="12"/>
    <n v="4"/>
    <n v="0"/>
    <n v="0"/>
    <n v="0"/>
    <n v="114"/>
    <n v="59"/>
    <x v="1"/>
    <x v="923"/>
    <n v="1"/>
    <n v="3"/>
    <x v="0"/>
    <x v="1"/>
  </r>
  <r>
    <x v="1843"/>
    <x v="1661"/>
    <x v="69"/>
    <x v="1"/>
    <x v="2"/>
    <x v="3"/>
    <x v="6"/>
    <n v="6"/>
    <n v="0"/>
    <n v="0"/>
    <n v="0"/>
    <n v="104"/>
    <n v="51"/>
    <x v="1"/>
    <x v="212"/>
    <n v="2"/>
    <n v="3"/>
    <x v="0"/>
    <x v="1"/>
  </r>
  <r>
    <x v="1844"/>
    <x v="1662"/>
    <x v="32"/>
    <x v="7"/>
    <x v="4"/>
    <x v="2"/>
    <x v="12"/>
    <n v="6"/>
    <n v="0"/>
    <n v="0"/>
    <n v="0"/>
    <n v="120"/>
    <n v="75"/>
    <x v="0"/>
    <x v="706"/>
    <n v="1"/>
    <n v="5"/>
    <x v="1"/>
    <x v="1"/>
  </r>
  <r>
    <x v="1845"/>
    <x v="1663"/>
    <x v="97"/>
    <x v="2"/>
    <x v="1"/>
    <x v="3"/>
    <x v="6"/>
    <n v="2"/>
    <n v="0"/>
    <n v="0"/>
    <n v="0"/>
    <n v="104"/>
    <n v="71"/>
    <x v="0"/>
    <x v="150"/>
    <n v="1"/>
    <n v="3"/>
    <x v="0"/>
    <x v="1"/>
  </r>
  <r>
    <x v="1846"/>
    <x v="1664"/>
    <x v="32"/>
    <x v="2"/>
    <x v="1"/>
    <x v="3"/>
    <x v="6"/>
    <n v="7"/>
    <n v="0"/>
    <n v="0"/>
    <n v="0"/>
    <n v="106"/>
    <n v="36"/>
    <x v="1"/>
    <x v="79"/>
    <n v="0"/>
    <n v="2"/>
    <x v="4"/>
    <x v="1"/>
  </r>
  <r>
    <x v="1847"/>
    <x v="1665"/>
    <x v="60"/>
    <x v="0"/>
    <x v="11"/>
    <x v="1"/>
    <x v="7"/>
    <n v="9"/>
    <n v="0"/>
    <n v="0"/>
    <n v="0"/>
    <n v="124"/>
    <n v="64"/>
    <x v="0"/>
    <x v="263"/>
    <n v="0"/>
    <n v="4"/>
    <x v="2"/>
    <x v="0"/>
  </r>
  <r>
    <x v="1848"/>
    <x v="1666"/>
    <x v="85"/>
    <x v="2"/>
    <x v="7"/>
    <x v="11"/>
    <x v="10"/>
    <n v="1"/>
    <n v="0"/>
    <n v="0"/>
    <n v="1"/>
    <n v="107"/>
    <n v="65"/>
    <x v="0"/>
    <x v="924"/>
    <n v="0"/>
    <n v="3"/>
    <x v="0"/>
    <x v="1"/>
  </r>
  <r>
    <x v="1849"/>
    <x v="1667"/>
    <x v="27"/>
    <x v="1"/>
    <x v="5"/>
    <x v="11"/>
    <x v="2"/>
    <n v="4"/>
    <n v="0"/>
    <n v="0"/>
    <n v="0"/>
    <n v="118"/>
    <n v="72"/>
    <x v="0"/>
    <x v="925"/>
    <n v="1"/>
    <n v="5"/>
    <x v="1"/>
    <x v="1"/>
  </r>
  <r>
    <x v="1850"/>
    <x v="1668"/>
    <x v="22"/>
    <x v="0"/>
    <x v="3"/>
    <x v="9"/>
    <x v="11"/>
    <n v="8"/>
    <n v="0"/>
    <n v="0"/>
    <n v="0"/>
    <n v="113"/>
    <n v="48"/>
    <x v="1"/>
    <x v="926"/>
    <n v="1"/>
    <n v="3"/>
    <x v="0"/>
    <x v="1"/>
  </r>
  <r>
    <x v="1851"/>
    <x v="1669"/>
    <x v="91"/>
    <x v="2"/>
    <x v="3"/>
    <x v="10"/>
    <x v="0"/>
    <n v="6"/>
    <n v="0"/>
    <n v="0"/>
    <n v="0"/>
    <n v="122"/>
    <n v="39"/>
    <x v="1"/>
    <x v="927"/>
    <n v="0"/>
    <n v="5"/>
    <x v="1"/>
    <x v="0"/>
  </r>
  <r>
    <x v="1852"/>
    <x v="1670"/>
    <x v="96"/>
    <x v="1"/>
    <x v="1"/>
    <x v="1"/>
    <x v="1"/>
    <n v="7"/>
    <n v="1"/>
    <n v="0"/>
    <n v="0"/>
    <n v="104"/>
    <n v="54"/>
    <x v="1"/>
    <x v="56"/>
    <n v="1"/>
    <n v="5"/>
    <x v="1"/>
    <x v="0"/>
  </r>
  <r>
    <x v="1853"/>
    <x v="609"/>
    <x v="25"/>
    <x v="1"/>
    <x v="6"/>
    <x v="3"/>
    <x v="0"/>
    <n v="7"/>
    <n v="0"/>
    <n v="0"/>
    <n v="0"/>
    <n v="104"/>
    <n v="55"/>
    <x v="1"/>
    <x v="606"/>
    <n v="1"/>
    <n v="5"/>
    <x v="1"/>
    <x v="1"/>
  </r>
  <r>
    <x v="1854"/>
    <x v="1671"/>
    <x v="65"/>
    <x v="2"/>
    <x v="3"/>
    <x v="6"/>
    <x v="12"/>
    <n v="2"/>
    <n v="0"/>
    <n v="0"/>
    <n v="0"/>
    <n v="115"/>
    <n v="54"/>
    <x v="1"/>
    <x v="254"/>
    <n v="1"/>
    <n v="4"/>
    <x v="2"/>
    <x v="1"/>
  </r>
  <r>
    <x v="1855"/>
    <x v="1672"/>
    <x v="53"/>
    <x v="2"/>
    <x v="1"/>
    <x v="1"/>
    <x v="6"/>
    <n v="3"/>
    <n v="0"/>
    <n v="0"/>
    <n v="0"/>
    <n v="103"/>
    <n v="38"/>
    <x v="1"/>
    <x v="244"/>
    <n v="0"/>
    <n v="5"/>
    <x v="1"/>
    <x v="1"/>
  </r>
  <r>
    <x v="1856"/>
    <x v="95"/>
    <x v="98"/>
    <x v="1"/>
    <x v="5"/>
    <x v="1"/>
    <x v="4"/>
    <n v="7"/>
    <n v="0"/>
    <n v="0"/>
    <n v="0"/>
    <n v="122"/>
    <n v="39"/>
    <x v="1"/>
    <x v="513"/>
    <n v="1"/>
    <n v="3"/>
    <x v="0"/>
    <x v="1"/>
  </r>
  <r>
    <x v="1857"/>
    <x v="1673"/>
    <x v="35"/>
    <x v="2"/>
    <x v="1"/>
    <x v="1"/>
    <x v="1"/>
    <n v="4"/>
    <n v="0"/>
    <n v="0"/>
    <n v="0"/>
    <n v="107"/>
    <n v="66"/>
    <x v="0"/>
    <x v="8"/>
    <n v="2"/>
    <n v="5"/>
    <x v="1"/>
    <x v="1"/>
  </r>
  <r>
    <x v="1858"/>
    <x v="1674"/>
    <x v="98"/>
    <x v="2"/>
    <x v="3"/>
    <x v="9"/>
    <x v="8"/>
    <n v="2"/>
    <n v="1"/>
    <n v="0"/>
    <n v="0"/>
    <n v="109"/>
    <n v="52"/>
    <x v="1"/>
    <x v="928"/>
    <n v="0"/>
    <n v="5"/>
    <x v="1"/>
    <x v="0"/>
  </r>
  <r>
    <x v="1859"/>
    <x v="1675"/>
    <x v="1"/>
    <x v="4"/>
    <x v="11"/>
    <x v="9"/>
    <x v="4"/>
    <n v="5"/>
    <n v="0"/>
    <n v="0"/>
    <n v="0"/>
    <n v="111"/>
    <n v="48"/>
    <x v="1"/>
    <x v="753"/>
    <n v="2"/>
    <n v="3"/>
    <x v="0"/>
    <x v="1"/>
  </r>
  <r>
    <x v="1860"/>
    <x v="1676"/>
    <x v="16"/>
    <x v="1"/>
    <x v="4"/>
    <x v="4"/>
    <x v="0"/>
    <n v="6"/>
    <n v="1"/>
    <n v="0"/>
    <n v="0"/>
    <n v="118"/>
    <n v="41"/>
    <x v="1"/>
    <x v="413"/>
    <n v="1"/>
    <n v="3"/>
    <x v="0"/>
    <x v="1"/>
  </r>
  <r>
    <x v="1861"/>
    <x v="227"/>
    <x v="46"/>
    <x v="2"/>
    <x v="6"/>
    <x v="0"/>
    <x v="8"/>
    <n v="3"/>
    <n v="0"/>
    <n v="0"/>
    <n v="0"/>
    <n v="124"/>
    <n v="35"/>
    <x v="2"/>
    <x v="195"/>
    <n v="0"/>
    <n v="5"/>
    <x v="1"/>
    <x v="1"/>
  </r>
  <r>
    <x v="1862"/>
    <x v="1677"/>
    <x v="50"/>
    <x v="2"/>
    <x v="6"/>
    <x v="11"/>
    <x v="7"/>
    <n v="1"/>
    <n v="1"/>
    <n v="1"/>
    <n v="1"/>
    <n v="104"/>
    <n v="34"/>
    <x v="2"/>
    <x v="929"/>
    <n v="0"/>
    <n v="4"/>
    <x v="2"/>
    <x v="1"/>
  </r>
  <r>
    <x v="1863"/>
    <x v="1678"/>
    <x v="93"/>
    <x v="1"/>
    <x v="2"/>
    <x v="3"/>
    <x v="6"/>
    <n v="8"/>
    <n v="0"/>
    <n v="0"/>
    <n v="0"/>
    <n v="119"/>
    <n v="38"/>
    <x v="1"/>
    <x v="46"/>
    <n v="1"/>
    <n v="3"/>
    <x v="0"/>
    <x v="1"/>
  </r>
  <r>
    <x v="1864"/>
    <x v="1679"/>
    <x v="12"/>
    <x v="10"/>
    <x v="10"/>
    <x v="5"/>
    <x v="3"/>
    <n v="8"/>
    <n v="0"/>
    <n v="0"/>
    <n v="1"/>
    <n v="103"/>
    <n v="55"/>
    <x v="1"/>
    <x v="930"/>
    <n v="1"/>
    <n v="3"/>
    <x v="0"/>
    <x v="1"/>
  </r>
  <r>
    <x v="1865"/>
    <x v="1680"/>
    <x v="31"/>
    <x v="2"/>
    <x v="2"/>
    <x v="4"/>
    <x v="8"/>
    <n v="1"/>
    <n v="0"/>
    <n v="0"/>
    <n v="0"/>
    <n v="103"/>
    <n v="49"/>
    <x v="1"/>
    <x v="931"/>
    <n v="0"/>
    <n v="3"/>
    <x v="0"/>
    <x v="1"/>
  </r>
  <r>
    <x v="1866"/>
    <x v="1681"/>
    <x v="38"/>
    <x v="1"/>
    <x v="7"/>
    <x v="1"/>
    <x v="3"/>
    <n v="6"/>
    <n v="0"/>
    <n v="0"/>
    <n v="0"/>
    <n v="110"/>
    <n v="74"/>
    <x v="0"/>
    <x v="631"/>
    <n v="1"/>
    <n v="3"/>
    <x v="0"/>
    <x v="1"/>
  </r>
  <r>
    <x v="1867"/>
    <x v="172"/>
    <x v="85"/>
    <x v="2"/>
    <x v="1"/>
    <x v="1"/>
    <x v="1"/>
    <n v="6"/>
    <n v="1"/>
    <n v="0"/>
    <n v="0"/>
    <n v="123"/>
    <n v="45"/>
    <x v="1"/>
    <x v="101"/>
    <n v="1"/>
    <n v="1"/>
    <x v="3"/>
    <x v="1"/>
  </r>
  <r>
    <x v="1868"/>
    <x v="1682"/>
    <x v="46"/>
    <x v="2"/>
    <x v="6"/>
    <x v="6"/>
    <x v="0"/>
    <n v="1"/>
    <n v="0"/>
    <n v="1"/>
    <n v="0"/>
    <n v="105"/>
    <n v="69"/>
    <x v="0"/>
    <x v="932"/>
    <n v="0"/>
    <n v="5"/>
    <x v="1"/>
    <x v="1"/>
  </r>
  <r>
    <x v="1869"/>
    <x v="1683"/>
    <x v="49"/>
    <x v="9"/>
    <x v="13"/>
    <x v="3"/>
    <x v="5"/>
    <n v="1"/>
    <n v="0"/>
    <n v="0"/>
    <n v="0"/>
    <n v="103"/>
    <n v="78"/>
    <x v="0"/>
    <x v="933"/>
    <n v="0"/>
    <n v="5"/>
    <x v="1"/>
    <x v="1"/>
  </r>
  <r>
    <x v="1870"/>
    <x v="317"/>
    <x v="97"/>
    <x v="1"/>
    <x v="7"/>
    <x v="9"/>
    <x v="7"/>
    <n v="3"/>
    <n v="0"/>
    <n v="0"/>
    <n v="0"/>
    <n v="114"/>
    <n v="73"/>
    <x v="0"/>
    <x v="44"/>
    <n v="1"/>
    <n v="5"/>
    <x v="1"/>
    <x v="1"/>
  </r>
  <r>
    <x v="1871"/>
    <x v="171"/>
    <x v="68"/>
    <x v="1"/>
    <x v="2"/>
    <x v="3"/>
    <x v="6"/>
    <n v="7"/>
    <n v="0"/>
    <n v="0"/>
    <n v="0"/>
    <n v="118"/>
    <n v="59"/>
    <x v="1"/>
    <x v="119"/>
    <n v="2"/>
    <n v="5"/>
    <x v="1"/>
    <x v="1"/>
  </r>
  <r>
    <x v="1872"/>
    <x v="1684"/>
    <x v="4"/>
    <x v="2"/>
    <x v="1"/>
    <x v="3"/>
    <x v="6"/>
    <n v="7"/>
    <n v="0"/>
    <n v="0"/>
    <n v="0"/>
    <n v="104"/>
    <n v="40"/>
    <x v="1"/>
    <x v="9"/>
    <n v="0"/>
    <n v="3"/>
    <x v="0"/>
    <x v="1"/>
  </r>
  <r>
    <x v="1873"/>
    <x v="1685"/>
    <x v="3"/>
    <x v="2"/>
    <x v="6"/>
    <x v="5"/>
    <x v="3"/>
    <n v="2"/>
    <n v="0"/>
    <n v="0"/>
    <n v="0"/>
    <n v="105"/>
    <n v="36"/>
    <x v="1"/>
    <x v="370"/>
    <n v="0"/>
    <n v="4"/>
    <x v="2"/>
    <x v="1"/>
  </r>
  <r>
    <x v="1874"/>
    <x v="1686"/>
    <x v="80"/>
    <x v="0"/>
    <x v="7"/>
    <x v="3"/>
    <x v="6"/>
    <n v="6"/>
    <n v="0"/>
    <n v="0"/>
    <n v="0"/>
    <n v="110"/>
    <n v="52"/>
    <x v="1"/>
    <x v="150"/>
    <n v="1"/>
    <n v="3"/>
    <x v="0"/>
    <x v="1"/>
  </r>
  <r>
    <x v="1875"/>
    <x v="1687"/>
    <x v="14"/>
    <x v="1"/>
    <x v="7"/>
    <x v="1"/>
    <x v="7"/>
    <n v="4"/>
    <n v="0"/>
    <n v="0"/>
    <n v="0"/>
    <n v="107"/>
    <n v="55"/>
    <x v="1"/>
    <x v="128"/>
    <n v="1"/>
    <n v="3"/>
    <x v="0"/>
    <x v="1"/>
  </r>
  <r>
    <x v="1876"/>
    <x v="851"/>
    <x v="13"/>
    <x v="2"/>
    <x v="7"/>
    <x v="5"/>
    <x v="3"/>
    <n v="1"/>
    <n v="0"/>
    <n v="0"/>
    <n v="0"/>
    <n v="115"/>
    <n v="69"/>
    <x v="0"/>
    <x v="361"/>
    <n v="0"/>
    <n v="3"/>
    <x v="0"/>
    <x v="1"/>
  </r>
  <r>
    <x v="1877"/>
    <x v="1688"/>
    <x v="81"/>
    <x v="4"/>
    <x v="4"/>
    <x v="12"/>
    <x v="4"/>
    <n v="5"/>
    <n v="0"/>
    <n v="0"/>
    <n v="0"/>
    <n v="111"/>
    <n v="52"/>
    <x v="1"/>
    <x v="934"/>
    <n v="1"/>
    <n v="5"/>
    <x v="1"/>
    <x v="1"/>
  </r>
  <r>
    <x v="1878"/>
    <x v="1689"/>
    <x v="97"/>
    <x v="2"/>
    <x v="7"/>
    <x v="3"/>
    <x v="6"/>
    <n v="7"/>
    <n v="0"/>
    <n v="0"/>
    <n v="0"/>
    <n v="106"/>
    <n v="37"/>
    <x v="1"/>
    <x v="222"/>
    <n v="1"/>
    <n v="3"/>
    <x v="0"/>
    <x v="1"/>
  </r>
  <r>
    <x v="1879"/>
    <x v="1690"/>
    <x v="75"/>
    <x v="2"/>
    <x v="1"/>
    <x v="3"/>
    <x v="6"/>
    <n v="6"/>
    <n v="0"/>
    <n v="0"/>
    <n v="0"/>
    <n v="117"/>
    <n v="64"/>
    <x v="0"/>
    <x v="8"/>
    <n v="0"/>
    <n v="3"/>
    <x v="0"/>
    <x v="1"/>
  </r>
  <r>
    <x v="1880"/>
    <x v="1691"/>
    <x v="52"/>
    <x v="2"/>
    <x v="1"/>
    <x v="1"/>
    <x v="1"/>
    <n v="7"/>
    <n v="1"/>
    <n v="0"/>
    <n v="0"/>
    <n v="111"/>
    <n v="43"/>
    <x v="1"/>
    <x v="276"/>
    <n v="1"/>
    <n v="4"/>
    <x v="2"/>
    <x v="1"/>
  </r>
  <r>
    <x v="1881"/>
    <x v="1692"/>
    <x v="6"/>
    <x v="9"/>
    <x v="7"/>
    <x v="9"/>
    <x v="11"/>
    <n v="0"/>
    <n v="0"/>
    <n v="0"/>
    <n v="0"/>
    <n v="104"/>
    <n v="63"/>
    <x v="0"/>
    <x v="935"/>
    <n v="0"/>
    <n v="2"/>
    <x v="4"/>
    <x v="1"/>
  </r>
  <r>
    <x v="1882"/>
    <x v="1693"/>
    <x v="6"/>
    <x v="1"/>
    <x v="5"/>
    <x v="10"/>
    <x v="8"/>
    <n v="5"/>
    <n v="0"/>
    <n v="0"/>
    <n v="0"/>
    <n v="121"/>
    <n v="53"/>
    <x v="1"/>
    <x v="936"/>
    <n v="1"/>
    <n v="3"/>
    <x v="0"/>
    <x v="1"/>
  </r>
  <r>
    <x v="1883"/>
    <x v="907"/>
    <x v="66"/>
    <x v="2"/>
    <x v="6"/>
    <x v="6"/>
    <x v="11"/>
    <n v="2"/>
    <n v="0"/>
    <n v="0"/>
    <n v="0"/>
    <n v="122"/>
    <n v="52"/>
    <x v="1"/>
    <x v="609"/>
    <n v="0"/>
    <n v="4"/>
    <x v="2"/>
    <x v="1"/>
  </r>
  <r>
    <x v="1884"/>
    <x v="1694"/>
    <x v="87"/>
    <x v="0"/>
    <x v="3"/>
    <x v="9"/>
    <x v="8"/>
    <n v="8"/>
    <n v="0"/>
    <n v="0"/>
    <n v="1"/>
    <n v="124"/>
    <n v="56"/>
    <x v="1"/>
    <x v="937"/>
    <n v="1"/>
    <n v="3"/>
    <x v="0"/>
    <x v="0"/>
  </r>
  <r>
    <x v="1885"/>
    <x v="848"/>
    <x v="35"/>
    <x v="7"/>
    <x v="10"/>
    <x v="9"/>
    <x v="2"/>
    <n v="8"/>
    <n v="0"/>
    <n v="0"/>
    <n v="0"/>
    <n v="119"/>
    <n v="60"/>
    <x v="0"/>
    <x v="170"/>
    <n v="1"/>
    <n v="5"/>
    <x v="1"/>
    <x v="1"/>
  </r>
  <r>
    <x v="1886"/>
    <x v="1695"/>
    <x v="57"/>
    <x v="6"/>
    <x v="6"/>
    <x v="5"/>
    <x v="7"/>
    <n v="8"/>
    <n v="0"/>
    <n v="0"/>
    <n v="0"/>
    <n v="124"/>
    <n v="55"/>
    <x v="1"/>
    <x v="900"/>
    <n v="1"/>
    <n v="3"/>
    <x v="0"/>
    <x v="0"/>
  </r>
  <r>
    <x v="1887"/>
    <x v="1232"/>
    <x v="60"/>
    <x v="2"/>
    <x v="1"/>
    <x v="3"/>
    <x v="0"/>
    <n v="6"/>
    <n v="0"/>
    <n v="0"/>
    <n v="0"/>
    <n v="118"/>
    <n v="33"/>
    <x v="2"/>
    <x v="765"/>
    <n v="0"/>
    <n v="3"/>
    <x v="0"/>
    <x v="1"/>
  </r>
  <r>
    <x v="1888"/>
    <x v="1696"/>
    <x v="10"/>
    <x v="1"/>
    <x v="7"/>
    <x v="3"/>
    <x v="6"/>
    <n v="6"/>
    <n v="0"/>
    <n v="0"/>
    <n v="0"/>
    <n v="115"/>
    <n v="42"/>
    <x v="1"/>
    <x v="295"/>
    <n v="1"/>
    <n v="5"/>
    <x v="1"/>
    <x v="1"/>
  </r>
  <r>
    <x v="1889"/>
    <x v="946"/>
    <x v="63"/>
    <x v="2"/>
    <x v="2"/>
    <x v="1"/>
    <x v="0"/>
    <n v="7"/>
    <n v="0"/>
    <n v="0"/>
    <n v="0"/>
    <n v="118"/>
    <n v="47"/>
    <x v="1"/>
    <x v="228"/>
    <n v="0"/>
    <n v="3"/>
    <x v="0"/>
    <x v="1"/>
  </r>
  <r>
    <x v="1890"/>
    <x v="1697"/>
    <x v="34"/>
    <x v="2"/>
    <x v="1"/>
    <x v="3"/>
    <x v="1"/>
    <n v="7"/>
    <n v="0"/>
    <n v="0"/>
    <n v="0"/>
    <n v="120"/>
    <n v="58"/>
    <x v="1"/>
    <x v="394"/>
    <n v="2"/>
    <n v="5"/>
    <x v="1"/>
    <x v="1"/>
  </r>
  <r>
    <x v="1891"/>
    <x v="1698"/>
    <x v="99"/>
    <x v="2"/>
    <x v="1"/>
    <x v="3"/>
    <x v="0"/>
    <n v="3"/>
    <n v="0"/>
    <n v="0"/>
    <n v="0"/>
    <n v="102"/>
    <n v="46"/>
    <x v="1"/>
    <x v="222"/>
    <n v="1"/>
    <n v="2"/>
    <x v="4"/>
    <x v="1"/>
  </r>
  <r>
    <x v="1892"/>
    <x v="1699"/>
    <x v="41"/>
    <x v="1"/>
    <x v="4"/>
    <x v="2"/>
    <x v="9"/>
    <n v="3"/>
    <n v="0"/>
    <n v="0"/>
    <n v="0"/>
    <n v="107"/>
    <n v="51"/>
    <x v="1"/>
    <x v="938"/>
    <n v="1"/>
    <n v="2"/>
    <x v="4"/>
    <x v="1"/>
  </r>
  <r>
    <x v="1893"/>
    <x v="1700"/>
    <x v="56"/>
    <x v="9"/>
    <x v="5"/>
    <x v="8"/>
    <x v="3"/>
    <n v="4"/>
    <n v="0"/>
    <n v="1"/>
    <n v="1"/>
    <n v="122"/>
    <n v="67"/>
    <x v="0"/>
    <x v="939"/>
    <n v="0"/>
    <n v="3"/>
    <x v="0"/>
    <x v="0"/>
  </r>
  <r>
    <x v="1894"/>
    <x v="1701"/>
    <x v="11"/>
    <x v="2"/>
    <x v="5"/>
    <x v="9"/>
    <x v="11"/>
    <n v="3"/>
    <n v="0"/>
    <n v="1"/>
    <n v="0"/>
    <n v="111"/>
    <n v="80"/>
    <x v="0"/>
    <x v="940"/>
    <n v="0"/>
    <n v="4"/>
    <x v="2"/>
    <x v="1"/>
  </r>
  <r>
    <x v="1895"/>
    <x v="1702"/>
    <x v="53"/>
    <x v="0"/>
    <x v="8"/>
    <x v="9"/>
    <x v="12"/>
    <n v="5"/>
    <n v="0"/>
    <n v="0"/>
    <n v="0"/>
    <n v="119"/>
    <n v="64"/>
    <x v="0"/>
    <x v="941"/>
    <n v="2"/>
    <n v="3"/>
    <x v="0"/>
    <x v="1"/>
  </r>
  <r>
    <x v="1896"/>
    <x v="1703"/>
    <x v="39"/>
    <x v="2"/>
    <x v="1"/>
    <x v="3"/>
    <x v="6"/>
    <n v="5"/>
    <n v="0"/>
    <n v="0"/>
    <n v="0"/>
    <n v="111"/>
    <n v="46"/>
    <x v="1"/>
    <x v="519"/>
    <n v="1"/>
    <n v="4"/>
    <x v="2"/>
    <x v="1"/>
  </r>
  <r>
    <x v="1897"/>
    <x v="316"/>
    <x v="67"/>
    <x v="0"/>
    <x v="6"/>
    <x v="2"/>
    <x v="12"/>
    <n v="8"/>
    <n v="0"/>
    <n v="0"/>
    <n v="0"/>
    <n v="121"/>
    <n v="54"/>
    <x v="1"/>
    <x v="259"/>
    <n v="1"/>
    <n v="5"/>
    <x v="1"/>
    <x v="1"/>
  </r>
  <r>
    <x v="1898"/>
    <x v="1704"/>
    <x v="83"/>
    <x v="2"/>
    <x v="7"/>
    <x v="4"/>
    <x v="4"/>
    <n v="2"/>
    <n v="0"/>
    <n v="0"/>
    <n v="0"/>
    <n v="114"/>
    <n v="53"/>
    <x v="1"/>
    <x v="942"/>
    <n v="0"/>
    <n v="3"/>
    <x v="0"/>
    <x v="1"/>
  </r>
  <r>
    <x v="1899"/>
    <x v="1705"/>
    <x v="18"/>
    <x v="2"/>
    <x v="11"/>
    <x v="4"/>
    <x v="3"/>
    <n v="5"/>
    <n v="0"/>
    <n v="0"/>
    <n v="0"/>
    <n v="121"/>
    <n v="66"/>
    <x v="0"/>
    <x v="943"/>
    <n v="0"/>
    <n v="3"/>
    <x v="0"/>
    <x v="0"/>
  </r>
  <r>
    <x v="1900"/>
    <x v="1706"/>
    <x v="38"/>
    <x v="3"/>
    <x v="11"/>
    <x v="4"/>
    <x v="4"/>
    <n v="7"/>
    <n v="0"/>
    <n v="0"/>
    <n v="0"/>
    <n v="114"/>
    <n v="58"/>
    <x v="1"/>
    <x v="944"/>
    <n v="2"/>
    <n v="4"/>
    <x v="2"/>
    <x v="1"/>
  </r>
  <r>
    <x v="1901"/>
    <x v="1707"/>
    <x v="69"/>
    <x v="2"/>
    <x v="2"/>
    <x v="3"/>
    <x v="0"/>
    <n v="5"/>
    <n v="0"/>
    <n v="0"/>
    <n v="0"/>
    <n v="109"/>
    <n v="49"/>
    <x v="1"/>
    <x v="153"/>
    <n v="2"/>
    <n v="5"/>
    <x v="1"/>
    <x v="1"/>
  </r>
  <r>
    <x v="1902"/>
    <x v="1708"/>
    <x v="87"/>
    <x v="1"/>
    <x v="6"/>
    <x v="2"/>
    <x v="4"/>
    <n v="3"/>
    <n v="0"/>
    <n v="0"/>
    <n v="0"/>
    <n v="111"/>
    <n v="76"/>
    <x v="0"/>
    <x v="945"/>
    <n v="1"/>
    <n v="5"/>
    <x v="1"/>
    <x v="1"/>
  </r>
  <r>
    <x v="1903"/>
    <x v="1709"/>
    <x v="48"/>
    <x v="0"/>
    <x v="7"/>
    <x v="3"/>
    <x v="6"/>
    <n v="6"/>
    <n v="0"/>
    <n v="0"/>
    <n v="0"/>
    <n v="107"/>
    <n v="41"/>
    <x v="1"/>
    <x v="202"/>
    <n v="1"/>
    <n v="4"/>
    <x v="2"/>
    <x v="1"/>
  </r>
  <r>
    <x v="1904"/>
    <x v="1710"/>
    <x v="74"/>
    <x v="1"/>
    <x v="7"/>
    <x v="1"/>
    <x v="1"/>
    <n v="7"/>
    <n v="0"/>
    <n v="0"/>
    <n v="0"/>
    <n v="105"/>
    <n v="55"/>
    <x v="1"/>
    <x v="81"/>
    <n v="2"/>
    <n v="4"/>
    <x v="2"/>
    <x v="1"/>
  </r>
  <r>
    <x v="1905"/>
    <x v="1711"/>
    <x v="88"/>
    <x v="1"/>
    <x v="4"/>
    <x v="6"/>
    <x v="10"/>
    <n v="3"/>
    <n v="0"/>
    <n v="0"/>
    <n v="0"/>
    <n v="116"/>
    <n v="72"/>
    <x v="0"/>
    <x v="946"/>
    <n v="1"/>
    <n v="3"/>
    <x v="0"/>
    <x v="1"/>
  </r>
  <r>
    <x v="1906"/>
    <x v="1712"/>
    <x v="48"/>
    <x v="1"/>
    <x v="1"/>
    <x v="3"/>
    <x v="6"/>
    <n v="7"/>
    <n v="0"/>
    <n v="0"/>
    <n v="0"/>
    <n v="123"/>
    <n v="48"/>
    <x v="1"/>
    <x v="112"/>
    <n v="2"/>
    <n v="2"/>
    <x v="4"/>
    <x v="1"/>
  </r>
  <r>
    <x v="1907"/>
    <x v="1713"/>
    <x v="32"/>
    <x v="3"/>
    <x v="6"/>
    <x v="2"/>
    <x v="10"/>
    <n v="4"/>
    <n v="0"/>
    <n v="0"/>
    <n v="0"/>
    <n v="117"/>
    <n v="67"/>
    <x v="0"/>
    <x v="947"/>
    <n v="1"/>
    <n v="5"/>
    <x v="1"/>
    <x v="0"/>
  </r>
  <r>
    <x v="1908"/>
    <x v="1714"/>
    <x v="93"/>
    <x v="0"/>
    <x v="8"/>
    <x v="2"/>
    <x v="7"/>
    <n v="8"/>
    <n v="0"/>
    <n v="0"/>
    <n v="0"/>
    <n v="121"/>
    <n v="74"/>
    <x v="0"/>
    <x v="948"/>
    <n v="1"/>
    <n v="5"/>
    <x v="1"/>
    <x v="0"/>
  </r>
  <r>
    <x v="1909"/>
    <x v="1715"/>
    <x v="64"/>
    <x v="2"/>
    <x v="9"/>
    <x v="3"/>
    <x v="6"/>
    <n v="5"/>
    <n v="0"/>
    <n v="0"/>
    <n v="0"/>
    <n v="105"/>
    <n v="64"/>
    <x v="0"/>
    <x v="340"/>
    <n v="1"/>
    <n v="4"/>
    <x v="2"/>
    <x v="1"/>
  </r>
  <r>
    <x v="1910"/>
    <x v="1716"/>
    <x v="53"/>
    <x v="2"/>
    <x v="1"/>
    <x v="3"/>
    <x v="0"/>
    <n v="4"/>
    <n v="0"/>
    <n v="0"/>
    <n v="0"/>
    <n v="112"/>
    <n v="50"/>
    <x v="1"/>
    <x v="112"/>
    <n v="1"/>
    <n v="3"/>
    <x v="0"/>
    <x v="1"/>
  </r>
  <r>
    <x v="1911"/>
    <x v="1717"/>
    <x v="25"/>
    <x v="2"/>
    <x v="3"/>
    <x v="12"/>
    <x v="8"/>
    <n v="2"/>
    <n v="1"/>
    <n v="1"/>
    <n v="1"/>
    <n v="106"/>
    <n v="39"/>
    <x v="1"/>
    <x v="949"/>
    <n v="0"/>
    <n v="5"/>
    <x v="1"/>
    <x v="0"/>
  </r>
  <r>
    <x v="1912"/>
    <x v="1718"/>
    <x v="8"/>
    <x v="2"/>
    <x v="1"/>
    <x v="3"/>
    <x v="6"/>
    <n v="8"/>
    <n v="0"/>
    <n v="0"/>
    <n v="0"/>
    <n v="119"/>
    <n v="73"/>
    <x v="0"/>
    <x v="79"/>
    <n v="1"/>
    <n v="3"/>
    <x v="0"/>
    <x v="1"/>
  </r>
  <r>
    <x v="1913"/>
    <x v="1719"/>
    <x v="78"/>
    <x v="2"/>
    <x v="1"/>
    <x v="3"/>
    <x v="6"/>
    <n v="7"/>
    <n v="0"/>
    <n v="0"/>
    <n v="0"/>
    <n v="124"/>
    <n v="46"/>
    <x v="1"/>
    <x v="261"/>
    <n v="1"/>
    <n v="3"/>
    <x v="0"/>
    <x v="1"/>
  </r>
  <r>
    <x v="1914"/>
    <x v="1720"/>
    <x v="98"/>
    <x v="2"/>
    <x v="6"/>
    <x v="6"/>
    <x v="9"/>
    <n v="1"/>
    <n v="0"/>
    <n v="0"/>
    <n v="0"/>
    <n v="104"/>
    <n v="39"/>
    <x v="1"/>
    <x v="950"/>
    <n v="0"/>
    <n v="3"/>
    <x v="0"/>
    <x v="1"/>
  </r>
  <r>
    <x v="1915"/>
    <x v="1721"/>
    <x v="3"/>
    <x v="1"/>
    <x v="2"/>
    <x v="2"/>
    <x v="6"/>
    <n v="7"/>
    <n v="0"/>
    <n v="0"/>
    <n v="0"/>
    <n v="123"/>
    <n v="47"/>
    <x v="1"/>
    <x v="129"/>
    <n v="1"/>
    <n v="4"/>
    <x v="2"/>
    <x v="1"/>
  </r>
  <r>
    <x v="1916"/>
    <x v="1722"/>
    <x v="10"/>
    <x v="1"/>
    <x v="7"/>
    <x v="5"/>
    <x v="2"/>
    <n v="3"/>
    <n v="0"/>
    <n v="0"/>
    <n v="0"/>
    <n v="118"/>
    <n v="72"/>
    <x v="0"/>
    <x v="951"/>
    <n v="0"/>
    <n v="3"/>
    <x v="0"/>
    <x v="1"/>
  </r>
  <r>
    <x v="1917"/>
    <x v="1723"/>
    <x v="32"/>
    <x v="1"/>
    <x v="7"/>
    <x v="10"/>
    <x v="4"/>
    <n v="2"/>
    <n v="0"/>
    <n v="0"/>
    <n v="0"/>
    <n v="122"/>
    <n v="41"/>
    <x v="1"/>
    <x v="287"/>
    <n v="0"/>
    <n v="3"/>
    <x v="0"/>
    <x v="0"/>
  </r>
  <r>
    <x v="1918"/>
    <x v="1724"/>
    <x v="35"/>
    <x v="2"/>
    <x v="6"/>
    <x v="11"/>
    <x v="2"/>
    <n v="1"/>
    <n v="0"/>
    <n v="0"/>
    <n v="0"/>
    <n v="102"/>
    <n v="49"/>
    <x v="1"/>
    <x v="952"/>
    <n v="1"/>
    <n v="4"/>
    <x v="2"/>
    <x v="1"/>
  </r>
  <r>
    <x v="1919"/>
    <x v="1725"/>
    <x v="40"/>
    <x v="0"/>
    <x v="7"/>
    <x v="3"/>
    <x v="6"/>
    <n v="8"/>
    <n v="0"/>
    <n v="0"/>
    <n v="0"/>
    <n v="117"/>
    <n v="55"/>
    <x v="1"/>
    <x v="448"/>
    <n v="2"/>
    <n v="3"/>
    <x v="0"/>
    <x v="1"/>
  </r>
  <r>
    <x v="1920"/>
    <x v="1337"/>
    <x v="14"/>
    <x v="1"/>
    <x v="7"/>
    <x v="3"/>
    <x v="0"/>
    <n v="7"/>
    <n v="0"/>
    <n v="0"/>
    <n v="0"/>
    <n v="118"/>
    <n v="69"/>
    <x v="0"/>
    <x v="393"/>
    <n v="1"/>
    <n v="3"/>
    <x v="0"/>
    <x v="1"/>
  </r>
  <r>
    <x v="1921"/>
    <x v="1726"/>
    <x v="24"/>
    <x v="2"/>
    <x v="7"/>
    <x v="1"/>
    <x v="0"/>
    <n v="5"/>
    <n v="0"/>
    <n v="0"/>
    <n v="0"/>
    <n v="113"/>
    <n v="83"/>
    <x v="0"/>
    <x v="953"/>
    <n v="0"/>
    <n v="5"/>
    <x v="1"/>
    <x v="1"/>
  </r>
  <r>
    <x v="1922"/>
    <x v="1727"/>
    <x v="7"/>
    <x v="1"/>
    <x v="7"/>
    <x v="4"/>
    <x v="2"/>
    <n v="3"/>
    <n v="0"/>
    <n v="0"/>
    <n v="0"/>
    <n v="111"/>
    <n v="47"/>
    <x v="1"/>
    <x v="850"/>
    <n v="1"/>
    <n v="3"/>
    <x v="0"/>
    <x v="1"/>
  </r>
  <r>
    <x v="1923"/>
    <x v="1728"/>
    <x v="89"/>
    <x v="2"/>
    <x v="6"/>
    <x v="5"/>
    <x v="2"/>
    <n v="1"/>
    <n v="0"/>
    <n v="0"/>
    <n v="0"/>
    <n v="103"/>
    <n v="72"/>
    <x v="0"/>
    <x v="943"/>
    <n v="0"/>
    <n v="3"/>
    <x v="0"/>
    <x v="1"/>
  </r>
  <r>
    <x v="1924"/>
    <x v="1729"/>
    <x v="39"/>
    <x v="2"/>
    <x v="10"/>
    <x v="5"/>
    <x v="7"/>
    <n v="8"/>
    <n v="0"/>
    <n v="0"/>
    <n v="0"/>
    <n v="124"/>
    <n v="47"/>
    <x v="1"/>
    <x v="355"/>
    <n v="0"/>
    <n v="5"/>
    <x v="1"/>
    <x v="0"/>
  </r>
  <r>
    <x v="1925"/>
    <x v="1730"/>
    <x v="68"/>
    <x v="2"/>
    <x v="6"/>
    <x v="2"/>
    <x v="10"/>
    <n v="4"/>
    <n v="0"/>
    <n v="0"/>
    <n v="0"/>
    <n v="109"/>
    <n v="59"/>
    <x v="1"/>
    <x v="106"/>
    <n v="0"/>
    <n v="5"/>
    <x v="1"/>
    <x v="1"/>
  </r>
  <r>
    <x v="1926"/>
    <x v="1731"/>
    <x v="29"/>
    <x v="2"/>
    <x v="1"/>
    <x v="10"/>
    <x v="4"/>
    <n v="0"/>
    <n v="0"/>
    <n v="0"/>
    <n v="0"/>
    <n v="104"/>
    <n v="73"/>
    <x v="0"/>
    <x v="954"/>
    <n v="0"/>
    <n v="5"/>
    <x v="1"/>
    <x v="1"/>
  </r>
  <r>
    <x v="1927"/>
    <x v="1732"/>
    <x v="9"/>
    <x v="2"/>
    <x v="1"/>
    <x v="3"/>
    <x v="6"/>
    <n v="6"/>
    <n v="0"/>
    <n v="0"/>
    <n v="0"/>
    <n v="107"/>
    <n v="47"/>
    <x v="1"/>
    <x v="246"/>
    <n v="1"/>
    <n v="3"/>
    <x v="0"/>
    <x v="1"/>
  </r>
  <r>
    <x v="1928"/>
    <x v="1733"/>
    <x v="28"/>
    <x v="3"/>
    <x v="3"/>
    <x v="4"/>
    <x v="8"/>
    <n v="7"/>
    <n v="1"/>
    <n v="0"/>
    <n v="0"/>
    <n v="122"/>
    <n v="67"/>
    <x v="0"/>
    <x v="522"/>
    <n v="1"/>
    <n v="3"/>
    <x v="0"/>
    <x v="1"/>
  </r>
  <r>
    <x v="1929"/>
    <x v="1734"/>
    <x v="89"/>
    <x v="2"/>
    <x v="4"/>
    <x v="12"/>
    <x v="2"/>
    <n v="2"/>
    <n v="0"/>
    <n v="1"/>
    <n v="0"/>
    <n v="116"/>
    <n v="33"/>
    <x v="2"/>
    <x v="955"/>
    <n v="0"/>
    <n v="3"/>
    <x v="0"/>
    <x v="0"/>
  </r>
  <r>
    <x v="1930"/>
    <x v="1475"/>
    <x v="53"/>
    <x v="0"/>
    <x v="2"/>
    <x v="1"/>
    <x v="0"/>
    <n v="4"/>
    <n v="0"/>
    <n v="0"/>
    <n v="0"/>
    <n v="103"/>
    <n v="73"/>
    <x v="0"/>
    <x v="372"/>
    <n v="2"/>
    <n v="5"/>
    <x v="1"/>
    <x v="1"/>
  </r>
  <r>
    <x v="1931"/>
    <x v="1735"/>
    <x v="1"/>
    <x v="0"/>
    <x v="0"/>
    <x v="9"/>
    <x v="2"/>
    <n v="5"/>
    <n v="0"/>
    <n v="0"/>
    <n v="0"/>
    <n v="114"/>
    <n v="58"/>
    <x v="1"/>
    <x v="956"/>
    <n v="1"/>
    <n v="4"/>
    <x v="2"/>
    <x v="1"/>
  </r>
  <r>
    <x v="1932"/>
    <x v="1736"/>
    <x v="27"/>
    <x v="2"/>
    <x v="3"/>
    <x v="4"/>
    <x v="3"/>
    <n v="6"/>
    <n v="0"/>
    <n v="1"/>
    <n v="0"/>
    <n v="113"/>
    <n v="61"/>
    <x v="0"/>
    <x v="957"/>
    <n v="0"/>
    <n v="5"/>
    <x v="1"/>
    <x v="0"/>
  </r>
  <r>
    <x v="1933"/>
    <x v="1737"/>
    <x v="7"/>
    <x v="0"/>
    <x v="2"/>
    <x v="3"/>
    <x v="0"/>
    <n v="3"/>
    <n v="0"/>
    <n v="0"/>
    <n v="0"/>
    <n v="102"/>
    <n v="45"/>
    <x v="1"/>
    <x v="80"/>
    <n v="2"/>
    <n v="3"/>
    <x v="0"/>
    <x v="1"/>
  </r>
  <r>
    <x v="1934"/>
    <x v="1738"/>
    <x v="6"/>
    <x v="0"/>
    <x v="7"/>
    <x v="1"/>
    <x v="6"/>
    <n v="9"/>
    <n v="0"/>
    <n v="0"/>
    <n v="0"/>
    <n v="115"/>
    <n v="71"/>
    <x v="0"/>
    <x v="958"/>
    <n v="2"/>
    <n v="3"/>
    <x v="0"/>
    <x v="0"/>
  </r>
  <r>
    <x v="1935"/>
    <x v="1739"/>
    <x v="63"/>
    <x v="2"/>
    <x v="7"/>
    <x v="3"/>
    <x v="0"/>
    <n v="7"/>
    <n v="0"/>
    <n v="0"/>
    <n v="0"/>
    <n v="107"/>
    <n v="57"/>
    <x v="1"/>
    <x v="893"/>
    <n v="1"/>
    <n v="3"/>
    <x v="0"/>
    <x v="1"/>
  </r>
  <r>
    <x v="1936"/>
    <x v="1740"/>
    <x v="0"/>
    <x v="2"/>
    <x v="4"/>
    <x v="11"/>
    <x v="9"/>
    <n v="3"/>
    <n v="0"/>
    <n v="0"/>
    <n v="0"/>
    <n v="112"/>
    <n v="76"/>
    <x v="0"/>
    <x v="959"/>
    <n v="0"/>
    <n v="3"/>
    <x v="0"/>
    <x v="1"/>
  </r>
  <r>
    <x v="1937"/>
    <x v="1741"/>
    <x v="9"/>
    <x v="1"/>
    <x v="0"/>
    <x v="2"/>
    <x v="2"/>
    <n v="5"/>
    <n v="0"/>
    <n v="0"/>
    <n v="0"/>
    <n v="110"/>
    <n v="51"/>
    <x v="1"/>
    <x v="856"/>
    <n v="1"/>
    <n v="3"/>
    <x v="0"/>
    <x v="1"/>
  </r>
  <r>
    <x v="1938"/>
    <x v="1742"/>
    <x v="38"/>
    <x v="1"/>
    <x v="4"/>
    <x v="10"/>
    <x v="9"/>
    <n v="3"/>
    <n v="0"/>
    <n v="0"/>
    <n v="0"/>
    <n v="106"/>
    <n v="60"/>
    <x v="0"/>
    <x v="960"/>
    <n v="1"/>
    <n v="3"/>
    <x v="0"/>
    <x v="1"/>
  </r>
  <r>
    <x v="1939"/>
    <x v="1743"/>
    <x v="89"/>
    <x v="2"/>
    <x v="7"/>
    <x v="0"/>
    <x v="4"/>
    <n v="2"/>
    <n v="0"/>
    <n v="0"/>
    <n v="1"/>
    <n v="118"/>
    <n v="74"/>
    <x v="0"/>
    <x v="961"/>
    <n v="0"/>
    <n v="3"/>
    <x v="0"/>
    <x v="0"/>
  </r>
  <r>
    <x v="1940"/>
    <x v="1744"/>
    <x v="17"/>
    <x v="2"/>
    <x v="7"/>
    <x v="6"/>
    <x v="12"/>
    <n v="1"/>
    <n v="0"/>
    <n v="1"/>
    <n v="0"/>
    <n v="107"/>
    <n v="45"/>
    <x v="1"/>
    <x v="280"/>
    <n v="0"/>
    <n v="4"/>
    <x v="2"/>
    <x v="1"/>
  </r>
  <r>
    <x v="1941"/>
    <x v="1745"/>
    <x v="63"/>
    <x v="1"/>
    <x v="4"/>
    <x v="4"/>
    <x v="8"/>
    <n v="4"/>
    <n v="1"/>
    <n v="0"/>
    <n v="0"/>
    <n v="118"/>
    <n v="57"/>
    <x v="1"/>
    <x v="962"/>
    <n v="1"/>
    <n v="3"/>
    <x v="0"/>
    <x v="1"/>
  </r>
  <r>
    <x v="1942"/>
    <x v="1746"/>
    <x v="77"/>
    <x v="2"/>
    <x v="1"/>
    <x v="3"/>
    <x v="6"/>
    <n v="4"/>
    <n v="1"/>
    <n v="0"/>
    <n v="0"/>
    <n v="105"/>
    <n v="40"/>
    <x v="1"/>
    <x v="202"/>
    <n v="1"/>
    <n v="3"/>
    <x v="0"/>
    <x v="1"/>
  </r>
  <r>
    <x v="1943"/>
    <x v="1588"/>
    <x v="27"/>
    <x v="3"/>
    <x v="3"/>
    <x v="2"/>
    <x v="8"/>
    <n v="8"/>
    <n v="0"/>
    <n v="0"/>
    <n v="0"/>
    <n v="120"/>
    <n v="52"/>
    <x v="1"/>
    <x v="28"/>
    <n v="2"/>
    <n v="3"/>
    <x v="0"/>
    <x v="0"/>
  </r>
  <r>
    <x v="1944"/>
    <x v="1747"/>
    <x v="44"/>
    <x v="1"/>
    <x v="4"/>
    <x v="4"/>
    <x v="8"/>
    <n v="7"/>
    <n v="0"/>
    <n v="0"/>
    <n v="0"/>
    <n v="116"/>
    <n v="48"/>
    <x v="1"/>
    <x v="739"/>
    <n v="1"/>
    <n v="3"/>
    <x v="0"/>
    <x v="1"/>
  </r>
  <r>
    <x v="1945"/>
    <x v="622"/>
    <x v="30"/>
    <x v="0"/>
    <x v="7"/>
    <x v="1"/>
    <x v="8"/>
    <n v="3"/>
    <n v="0"/>
    <n v="0"/>
    <n v="0"/>
    <n v="109"/>
    <n v="52"/>
    <x v="1"/>
    <x v="449"/>
    <n v="2"/>
    <n v="2"/>
    <x v="4"/>
    <x v="1"/>
  </r>
  <r>
    <x v="1946"/>
    <x v="1748"/>
    <x v="20"/>
    <x v="9"/>
    <x v="14"/>
    <x v="3"/>
    <x v="5"/>
    <n v="1"/>
    <n v="0"/>
    <n v="0"/>
    <n v="0"/>
    <n v="110"/>
    <n v="54"/>
    <x v="1"/>
    <x v="963"/>
    <n v="1"/>
    <n v="3"/>
    <x v="0"/>
    <x v="1"/>
  </r>
  <r>
    <x v="1947"/>
    <x v="1749"/>
    <x v="6"/>
    <x v="1"/>
    <x v="6"/>
    <x v="5"/>
    <x v="7"/>
    <n v="5"/>
    <n v="0"/>
    <n v="0"/>
    <n v="0"/>
    <n v="125"/>
    <n v="60"/>
    <x v="0"/>
    <x v="180"/>
    <n v="0"/>
    <n v="2"/>
    <x v="4"/>
    <x v="1"/>
  </r>
  <r>
    <x v="1948"/>
    <x v="1750"/>
    <x v="39"/>
    <x v="4"/>
    <x v="7"/>
    <x v="3"/>
    <x v="0"/>
    <n v="7"/>
    <n v="0"/>
    <n v="0"/>
    <n v="0"/>
    <n v="111"/>
    <n v="55"/>
    <x v="1"/>
    <x v="134"/>
    <n v="2"/>
    <n v="5"/>
    <x v="1"/>
    <x v="1"/>
  </r>
  <r>
    <x v="1949"/>
    <x v="1751"/>
    <x v="4"/>
    <x v="2"/>
    <x v="2"/>
    <x v="1"/>
    <x v="1"/>
    <n v="8"/>
    <n v="0"/>
    <n v="0"/>
    <n v="0"/>
    <n v="104"/>
    <n v="44"/>
    <x v="1"/>
    <x v="81"/>
    <n v="1"/>
    <n v="3"/>
    <x v="0"/>
    <x v="0"/>
  </r>
  <r>
    <x v="1950"/>
    <x v="1752"/>
    <x v="25"/>
    <x v="2"/>
    <x v="1"/>
    <x v="3"/>
    <x v="1"/>
    <n v="8"/>
    <n v="1"/>
    <n v="0"/>
    <n v="0"/>
    <n v="120"/>
    <n v="39"/>
    <x v="1"/>
    <x v="1"/>
    <n v="1"/>
    <n v="4"/>
    <x v="2"/>
    <x v="0"/>
  </r>
  <r>
    <x v="1951"/>
    <x v="1753"/>
    <x v="92"/>
    <x v="0"/>
    <x v="6"/>
    <x v="3"/>
    <x v="0"/>
    <n v="9"/>
    <n v="0"/>
    <n v="0"/>
    <n v="0"/>
    <n v="118"/>
    <n v="39"/>
    <x v="1"/>
    <x v="964"/>
    <n v="1"/>
    <n v="3"/>
    <x v="0"/>
    <x v="1"/>
  </r>
  <r>
    <x v="1952"/>
    <x v="1578"/>
    <x v="60"/>
    <x v="0"/>
    <x v="7"/>
    <x v="3"/>
    <x v="6"/>
    <n v="9"/>
    <n v="0"/>
    <n v="0"/>
    <n v="0"/>
    <n v="123"/>
    <n v="49"/>
    <x v="1"/>
    <x v="712"/>
    <n v="1"/>
    <n v="5"/>
    <x v="1"/>
    <x v="0"/>
  </r>
  <r>
    <x v="1953"/>
    <x v="1754"/>
    <x v="59"/>
    <x v="9"/>
    <x v="3"/>
    <x v="11"/>
    <x v="10"/>
    <n v="1"/>
    <n v="0"/>
    <n v="1"/>
    <n v="1"/>
    <n v="106"/>
    <n v="72"/>
    <x v="0"/>
    <x v="965"/>
    <n v="0"/>
    <n v="3"/>
    <x v="0"/>
    <x v="1"/>
  </r>
  <r>
    <x v="1954"/>
    <x v="1755"/>
    <x v="32"/>
    <x v="2"/>
    <x v="2"/>
    <x v="1"/>
    <x v="0"/>
    <n v="4"/>
    <n v="0"/>
    <n v="0"/>
    <n v="0"/>
    <n v="114"/>
    <n v="61"/>
    <x v="0"/>
    <x v="710"/>
    <n v="1"/>
    <n v="4"/>
    <x v="2"/>
    <x v="1"/>
  </r>
  <r>
    <x v="1955"/>
    <x v="1756"/>
    <x v="76"/>
    <x v="10"/>
    <x v="4"/>
    <x v="4"/>
    <x v="8"/>
    <n v="7"/>
    <n v="0"/>
    <n v="0"/>
    <n v="0"/>
    <n v="118"/>
    <n v="48"/>
    <x v="1"/>
    <x v="776"/>
    <n v="2"/>
    <n v="3"/>
    <x v="0"/>
    <x v="1"/>
  </r>
  <r>
    <x v="1956"/>
    <x v="40"/>
    <x v="23"/>
    <x v="2"/>
    <x v="9"/>
    <x v="3"/>
    <x v="6"/>
    <n v="5"/>
    <n v="0"/>
    <n v="0"/>
    <n v="0"/>
    <n v="120"/>
    <n v="66"/>
    <x v="0"/>
    <x v="38"/>
    <n v="1"/>
    <n v="3"/>
    <x v="0"/>
    <x v="1"/>
  </r>
  <r>
    <x v="1957"/>
    <x v="1757"/>
    <x v="83"/>
    <x v="7"/>
    <x v="6"/>
    <x v="1"/>
    <x v="8"/>
    <n v="7"/>
    <n v="0"/>
    <n v="0"/>
    <n v="0"/>
    <n v="118"/>
    <n v="45"/>
    <x v="1"/>
    <x v="158"/>
    <n v="2"/>
    <n v="3"/>
    <x v="0"/>
    <x v="1"/>
  </r>
  <r>
    <x v="1958"/>
    <x v="1758"/>
    <x v="29"/>
    <x v="2"/>
    <x v="7"/>
    <x v="9"/>
    <x v="6"/>
    <n v="4"/>
    <n v="0"/>
    <n v="0"/>
    <n v="0"/>
    <n v="114"/>
    <n v="32"/>
    <x v="2"/>
    <x v="434"/>
    <n v="0"/>
    <n v="3"/>
    <x v="0"/>
    <x v="1"/>
  </r>
  <r>
    <x v="1959"/>
    <x v="1759"/>
    <x v="37"/>
    <x v="0"/>
    <x v="7"/>
    <x v="3"/>
    <x v="0"/>
    <n v="8"/>
    <n v="0"/>
    <n v="0"/>
    <n v="0"/>
    <n v="110"/>
    <n v="37"/>
    <x v="1"/>
    <x v="837"/>
    <n v="1"/>
    <n v="3"/>
    <x v="0"/>
    <x v="1"/>
  </r>
  <r>
    <x v="1960"/>
    <x v="1760"/>
    <x v="1"/>
    <x v="1"/>
    <x v="7"/>
    <x v="4"/>
    <x v="7"/>
    <n v="2"/>
    <n v="0"/>
    <n v="0"/>
    <n v="0"/>
    <n v="104"/>
    <n v="67"/>
    <x v="0"/>
    <x v="668"/>
    <n v="1"/>
    <n v="3"/>
    <x v="0"/>
    <x v="1"/>
  </r>
  <r>
    <x v="1961"/>
    <x v="1761"/>
    <x v="27"/>
    <x v="2"/>
    <x v="3"/>
    <x v="9"/>
    <x v="7"/>
    <n v="3"/>
    <n v="0"/>
    <n v="0"/>
    <n v="1"/>
    <n v="108"/>
    <n v="60"/>
    <x v="0"/>
    <x v="662"/>
    <n v="0"/>
    <n v="5"/>
    <x v="1"/>
    <x v="0"/>
  </r>
  <r>
    <x v="1962"/>
    <x v="1762"/>
    <x v="22"/>
    <x v="1"/>
    <x v="7"/>
    <x v="1"/>
    <x v="0"/>
    <n v="7"/>
    <n v="0"/>
    <n v="0"/>
    <n v="0"/>
    <n v="117"/>
    <n v="52"/>
    <x v="1"/>
    <x v="704"/>
    <n v="1"/>
    <n v="4"/>
    <x v="2"/>
    <x v="1"/>
  </r>
  <r>
    <x v="1963"/>
    <x v="1763"/>
    <x v="74"/>
    <x v="9"/>
    <x v="11"/>
    <x v="11"/>
    <x v="12"/>
    <n v="3"/>
    <n v="0"/>
    <n v="1"/>
    <n v="0"/>
    <n v="110"/>
    <n v="76"/>
    <x v="0"/>
    <x v="966"/>
    <n v="0"/>
    <n v="4"/>
    <x v="2"/>
    <x v="0"/>
  </r>
  <r>
    <x v="1964"/>
    <x v="1764"/>
    <x v="45"/>
    <x v="2"/>
    <x v="3"/>
    <x v="9"/>
    <x v="8"/>
    <n v="5"/>
    <n v="0"/>
    <n v="1"/>
    <n v="0"/>
    <n v="105"/>
    <n v="65"/>
    <x v="0"/>
    <x v="967"/>
    <n v="1"/>
    <n v="3"/>
    <x v="0"/>
    <x v="1"/>
  </r>
  <r>
    <x v="1965"/>
    <x v="1765"/>
    <x v="16"/>
    <x v="1"/>
    <x v="1"/>
    <x v="3"/>
    <x v="6"/>
    <n v="8"/>
    <n v="0"/>
    <n v="0"/>
    <n v="0"/>
    <n v="116"/>
    <n v="63"/>
    <x v="0"/>
    <x v="205"/>
    <n v="2"/>
    <n v="3"/>
    <x v="0"/>
    <x v="1"/>
  </r>
  <r>
    <x v="1966"/>
    <x v="1766"/>
    <x v="23"/>
    <x v="9"/>
    <x v="5"/>
    <x v="6"/>
    <x v="7"/>
    <n v="2"/>
    <n v="1"/>
    <n v="1"/>
    <n v="1"/>
    <n v="103"/>
    <n v="43"/>
    <x v="1"/>
    <x v="968"/>
    <n v="0"/>
    <n v="2"/>
    <x v="4"/>
    <x v="0"/>
  </r>
  <r>
    <x v="1967"/>
    <x v="1767"/>
    <x v="73"/>
    <x v="2"/>
    <x v="4"/>
    <x v="9"/>
    <x v="0"/>
    <n v="4"/>
    <n v="0"/>
    <n v="0"/>
    <n v="1"/>
    <n v="124"/>
    <n v="48"/>
    <x v="1"/>
    <x v="352"/>
    <n v="0"/>
    <n v="3"/>
    <x v="0"/>
    <x v="0"/>
  </r>
  <r>
    <x v="1968"/>
    <x v="1768"/>
    <x v="62"/>
    <x v="0"/>
    <x v="6"/>
    <x v="4"/>
    <x v="7"/>
    <n v="4"/>
    <n v="0"/>
    <n v="0"/>
    <n v="0"/>
    <n v="120"/>
    <n v="48"/>
    <x v="1"/>
    <x v="969"/>
    <n v="1"/>
    <n v="5"/>
    <x v="1"/>
    <x v="1"/>
  </r>
  <r>
    <x v="1969"/>
    <x v="1769"/>
    <x v="1"/>
    <x v="4"/>
    <x v="5"/>
    <x v="1"/>
    <x v="3"/>
    <n v="8"/>
    <n v="1"/>
    <n v="0"/>
    <n v="0"/>
    <n v="119"/>
    <n v="50"/>
    <x v="1"/>
    <x v="970"/>
    <n v="1"/>
    <n v="5"/>
    <x v="1"/>
    <x v="1"/>
  </r>
  <r>
    <x v="1970"/>
    <x v="1770"/>
    <x v="73"/>
    <x v="2"/>
    <x v="6"/>
    <x v="1"/>
    <x v="3"/>
    <n v="3"/>
    <n v="0"/>
    <n v="0"/>
    <n v="0"/>
    <n v="108"/>
    <n v="43"/>
    <x v="1"/>
    <x v="401"/>
    <n v="1"/>
    <n v="2"/>
    <x v="4"/>
    <x v="1"/>
  </r>
  <r>
    <x v="1971"/>
    <x v="1771"/>
    <x v="91"/>
    <x v="2"/>
    <x v="1"/>
    <x v="3"/>
    <x v="6"/>
    <n v="6"/>
    <n v="0"/>
    <n v="0"/>
    <n v="0"/>
    <n v="117"/>
    <n v="53"/>
    <x v="1"/>
    <x v="205"/>
    <n v="1"/>
    <n v="3"/>
    <x v="0"/>
    <x v="1"/>
  </r>
  <r>
    <x v="1972"/>
    <x v="1772"/>
    <x v="75"/>
    <x v="2"/>
    <x v="1"/>
    <x v="3"/>
    <x v="1"/>
    <n v="6"/>
    <n v="0"/>
    <n v="0"/>
    <n v="0"/>
    <n v="108"/>
    <n v="56"/>
    <x v="1"/>
    <x v="64"/>
    <n v="1"/>
    <n v="5"/>
    <x v="1"/>
    <x v="1"/>
  </r>
  <r>
    <x v="1973"/>
    <x v="1773"/>
    <x v="38"/>
    <x v="0"/>
    <x v="7"/>
    <x v="2"/>
    <x v="1"/>
    <n v="8"/>
    <n v="0"/>
    <n v="0"/>
    <n v="0"/>
    <n v="123"/>
    <n v="53"/>
    <x v="1"/>
    <x v="971"/>
    <n v="1"/>
    <n v="3"/>
    <x v="0"/>
    <x v="0"/>
  </r>
  <r>
    <x v="1974"/>
    <x v="1774"/>
    <x v="38"/>
    <x v="2"/>
    <x v="9"/>
    <x v="3"/>
    <x v="6"/>
    <n v="3"/>
    <n v="0"/>
    <n v="0"/>
    <n v="0"/>
    <n v="102"/>
    <n v="57"/>
    <x v="1"/>
    <x v="70"/>
    <n v="0"/>
    <n v="3"/>
    <x v="0"/>
    <x v="1"/>
  </r>
  <r>
    <x v="1975"/>
    <x v="963"/>
    <x v="94"/>
    <x v="0"/>
    <x v="2"/>
    <x v="3"/>
    <x v="0"/>
    <n v="7"/>
    <n v="0"/>
    <n v="0"/>
    <n v="0"/>
    <n v="111"/>
    <n v="51"/>
    <x v="1"/>
    <x v="504"/>
    <n v="2"/>
    <n v="4"/>
    <x v="2"/>
    <x v="1"/>
  </r>
  <r>
    <x v="1976"/>
    <x v="1775"/>
    <x v="92"/>
    <x v="1"/>
    <x v="2"/>
    <x v="3"/>
    <x v="6"/>
    <n v="8"/>
    <n v="0"/>
    <n v="0"/>
    <n v="0"/>
    <n v="109"/>
    <n v="46"/>
    <x v="1"/>
    <x v="227"/>
    <n v="1"/>
    <n v="3"/>
    <x v="0"/>
    <x v="1"/>
  </r>
  <r>
    <x v="1977"/>
    <x v="1776"/>
    <x v="72"/>
    <x v="0"/>
    <x v="0"/>
    <x v="5"/>
    <x v="7"/>
    <n v="5"/>
    <n v="0"/>
    <n v="0"/>
    <n v="0"/>
    <n v="121"/>
    <n v="53"/>
    <x v="1"/>
    <x v="972"/>
    <n v="1"/>
    <n v="3"/>
    <x v="0"/>
    <x v="1"/>
  </r>
  <r>
    <x v="1978"/>
    <x v="1777"/>
    <x v="8"/>
    <x v="4"/>
    <x v="3"/>
    <x v="9"/>
    <x v="6"/>
    <n v="8"/>
    <n v="1"/>
    <n v="0"/>
    <n v="0"/>
    <n v="118"/>
    <n v="59"/>
    <x v="1"/>
    <x v="764"/>
    <n v="1"/>
    <n v="3"/>
    <x v="0"/>
    <x v="1"/>
  </r>
  <r>
    <x v="1979"/>
    <x v="1778"/>
    <x v="73"/>
    <x v="2"/>
    <x v="7"/>
    <x v="1"/>
    <x v="4"/>
    <n v="2"/>
    <n v="0"/>
    <n v="0"/>
    <n v="0"/>
    <n v="111"/>
    <n v="64"/>
    <x v="0"/>
    <x v="973"/>
    <n v="1"/>
    <n v="5"/>
    <x v="1"/>
    <x v="1"/>
  </r>
  <r>
    <x v="1980"/>
    <x v="1779"/>
    <x v="46"/>
    <x v="0"/>
    <x v="0"/>
    <x v="2"/>
    <x v="2"/>
    <n v="5"/>
    <n v="0"/>
    <n v="0"/>
    <n v="0"/>
    <n v="106"/>
    <n v="57"/>
    <x v="1"/>
    <x v="351"/>
    <n v="1"/>
    <n v="5"/>
    <x v="1"/>
    <x v="1"/>
  </r>
  <r>
    <x v="1981"/>
    <x v="1780"/>
    <x v="81"/>
    <x v="2"/>
    <x v="3"/>
    <x v="6"/>
    <x v="8"/>
    <n v="3"/>
    <n v="0"/>
    <n v="0"/>
    <n v="0"/>
    <n v="115"/>
    <n v="65"/>
    <x v="0"/>
    <x v="974"/>
    <n v="0"/>
    <n v="3"/>
    <x v="0"/>
    <x v="1"/>
  </r>
  <r>
    <x v="1982"/>
    <x v="1781"/>
    <x v="47"/>
    <x v="0"/>
    <x v="6"/>
    <x v="3"/>
    <x v="0"/>
    <n v="8"/>
    <n v="0"/>
    <n v="0"/>
    <n v="0"/>
    <n v="118"/>
    <n v="37"/>
    <x v="1"/>
    <x v="69"/>
    <n v="1"/>
    <n v="3"/>
    <x v="0"/>
    <x v="1"/>
  </r>
  <r>
    <x v="1983"/>
    <x v="1782"/>
    <x v="55"/>
    <x v="2"/>
    <x v="5"/>
    <x v="11"/>
    <x v="10"/>
    <n v="2"/>
    <n v="0"/>
    <n v="1"/>
    <n v="1"/>
    <n v="112"/>
    <n v="46"/>
    <x v="1"/>
    <x v="975"/>
    <n v="0"/>
    <n v="3"/>
    <x v="0"/>
    <x v="0"/>
  </r>
  <r>
    <x v="1984"/>
    <x v="1783"/>
    <x v="36"/>
    <x v="7"/>
    <x v="8"/>
    <x v="2"/>
    <x v="7"/>
    <n v="9"/>
    <n v="0"/>
    <n v="0"/>
    <n v="0"/>
    <n v="119"/>
    <n v="42"/>
    <x v="1"/>
    <x v="976"/>
    <n v="0"/>
    <n v="1"/>
    <x v="3"/>
    <x v="1"/>
  </r>
  <r>
    <x v="1985"/>
    <x v="1784"/>
    <x v="26"/>
    <x v="2"/>
    <x v="2"/>
    <x v="8"/>
    <x v="11"/>
    <n v="5"/>
    <n v="0"/>
    <n v="0"/>
    <n v="0"/>
    <n v="124"/>
    <n v="65"/>
    <x v="0"/>
    <x v="977"/>
    <n v="0"/>
    <n v="3"/>
    <x v="0"/>
    <x v="0"/>
  </r>
  <r>
    <x v="1986"/>
    <x v="1399"/>
    <x v="62"/>
    <x v="2"/>
    <x v="9"/>
    <x v="3"/>
    <x v="6"/>
    <n v="6"/>
    <n v="0"/>
    <n v="0"/>
    <n v="0"/>
    <n v="117"/>
    <n v="48"/>
    <x v="1"/>
    <x v="187"/>
    <n v="2"/>
    <n v="2"/>
    <x v="4"/>
    <x v="1"/>
  </r>
  <r>
    <x v="1987"/>
    <x v="1785"/>
    <x v="84"/>
    <x v="2"/>
    <x v="2"/>
    <x v="1"/>
    <x v="1"/>
    <n v="9"/>
    <n v="0"/>
    <n v="0"/>
    <n v="0"/>
    <n v="118"/>
    <n v="40"/>
    <x v="1"/>
    <x v="148"/>
    <n v="0"/>
    <n v="3"/>
    <x v="0"/>
    <x v="0"/>
  </r>
  <r>
    <x v="1988"/>
    <x v="1786"/>
    <x v="22"/>
    <x v="0"/>
    <x v="2"/>
    <x v="3"/>
    <x v="6"/>
    <n v="8"/>
    <n v="0"/>
    <n v="0"/>
    <n v="0"/>
    <n v="116"/>
    <n v="56"/>
    <x v="1"/>
    <x v="221"/>
    <n v="2"/>
    <n v="3"/>
    <x v="0"/>
    <x v="1"/>
  </r>
  <r>
    <x v="1989"/>
    <x v="1787"/>
    <x v="26"/>
    <x v="1"/>
    <x v="1"/>
    <x v="3"/>
    <x v="6"/>
    <n v="6"/>
    <n v="0"/>
    <n v="0"/>
    <n v="0"/>
    <n v="105"/>
    <n v="72"/>
    <x v="0"/>
    <x v="394"/>
    <n v="2"/>
    <n v="3"/>
    <x v="0"/>
    <x v="1"/>
  </r>
  <r>
    <x v="1990"/>
    <x v="1788"/>
    <x v="45"/>
    <x v="2"/>
    <x v="9"/>
    <x v="3"/>
    <x v="6"/>
    <n v="8"/>
    <n v="0"/>
    <n v="0"/>
    <n v="0"/>
    <n v="123"/>
    <n v="51"/>
    <x v="1"/>
    <x v="38"/>
    <n v="3"/>
    <n v="3"/>
    <x v="0"/>
    <x v="1"/>
  </r>
  <r>
    <x v="1991"/>
    <x v="1789"/>
    <x v="18"/>
    <x v="0"/>
    <x v="2"/>
    <x v="3"/>
    <x v="0"/>
    <n v="6"/>
    <n v="0"/>
    <n v="0"/>
    <n v="0"/>
    <n v="106"/>
    <n v="45"/>
    <x v="1"/>
    <x v="307"/>
    <n v="1"/>
    <n v="3"/>
    <x v="0"/>
    <x v="1"/>
  </r>
  <r>
    <x v="1992"/>
    <x v="1790"/>
    <x v="11"/>
    <x v="2"/>
    <x v="2"/>
    <x v="3"/>
    <x v="6"/>
    <n v="6"/>
    <n v="0"/>
    <n v="0"/>
    <n v="0"/>
    <n v="116"/>
    <n v="41"/>
    <x v="1"/>
    <x v="71"/>
    <n v="1"/>
    <n v="4"/>
    <x v="2"/>
    <x v="1"/>
  </r>
  <r>
    <x v="1993"/>
    <x v="1791"/>
    <x v="11"/>
    <x v="7"/>
    <x v="6"/>
    <x v="2"/>
    <x v="8"/>
    <n v="6"/>
    <n v="0"/>
    <n v="0"/>
    <n v="0"/>
    <n v="107"/>
    <n v="67"/>
    <x v="0"/>
    <x v="332"/>
    <n v="2"/>
    <n v="3"/>
    <x v="0"/>
    <x v="1"/>
  </r>
  <r>
    <x v="1994"/>
    <x v="1792"/>
    <x v="12"/>
    <x v="1"/>
    <x v="0"/>
    <x v="4"/>
    <x v="3"/>
    <n v="4"/>
    <n v="0"/>
    <n v="0"/>
    <n v="0"/>
    <n v="106"/>
    <n v="71"/>
    <x v="0"/>
    <x v="978"/>
    <n v="1"/>
    <n v="4"/>
    <x v="2"/>
    <x v="1"/>
  </r>
  <r>
    <x v="1995"/>
    <x v="1793"/>
    <x v="41"/>
    <x v="1"/>
    <x v="0"/>
    <x v="9"/>
    <x v="11"/>
    <n v="4"/>
    <n v="0"/>
    <n v="0"/>
    <n v="0"/>
    <n v="118"/>
    <n v="58"/>
    <x v="1"/>
    <x v="745"/>
    <n v="1"/>
    <n v="5"/>
    <x v="1"/>
    <x v="1"/>
  </r>
  <r>
    <x v="1996"/>
    <x v="1794"/>
    <x v="76"/>
    <x v="1"/>
    <x v="2"/>
    <x v="3"/>
    <x v="0"/>
    <n v="5"/>
    <n v="0"/>
    <n v="0"/>
    <n v="0"/>
    <n v="106"/>
    <n v="44"/>
    <x v="1"/>
    <x v="8"/>
    <n v="1"/>
    <n v="4"/>
    <x v="2"/>
    <x v="1"/>
  </r>
  <r>
    <x v="1997"/>
    <x v="271"/>
    <x v="94"/>
    <x v="2"/>
    <x v="9"/>
    <x v="3"/>
    <x v="6"/>
    <n v="6"/>
    <n v="0"/>
    <n v="0"/>
    <n v="0"/>
    <n v="117"/>
    <n v="58"/>
    <x v="1"/>
    <x v="205"/>
    <n v="2"/>
    <n v="3"/>
    <x v="0"/>
    <x v="1"/>
  </r>
  <r>
    <x v="1998"/>
    <x v="1795"/>
    <x v="38"/>
    <x v="2"/>
    <x v="1"/>
    <x v="3"/>
    <x v="6"/>
    <n v="4"/>
    <n v="0"/>
    <n v="0"/>
    <n v="0"/>
    <n v="110"/>
    <n v="70"/>
    <x v="0"/>
    <x v="8"/>
    <n v="0"/>
    <n v="3"/>
    <x v="0"/>
    <x v="1"/>
  </r>
  <r>
    <x v="1999"/>
    <x v="1796"/>
    <x v="51"/>
    <x v="4"/>
    <x v="10"/>
    <x v="9"/>
    <x v="4"/>
    <n v="8"/>
    <n v="1"/>
    <n v="0"/>
    <n v="0"/>
    <n v="123"/>
    <n v="74"/>
    <x v="0"/>
    <x v="979"/>
    <n v="1"/>
    <n v="4"/>
    <x v="2"/>
    <x v="0"/>
  </r>
  <r>
    <x v="2000"/>
    <x v="10"/>
    <x v="86"/>
    <x v="4"/>
    <x v="2"/>
    <x v="1"/>
    <x v="6"/>
    <n v="9"/>
    <n v="0"/>
    <n v="0"/>
    <n v="0"/>
    <n v="125"/>
    <n v="38"/>
    <x v="1"/>
    <x v="231"/>
    <n v="1"/>
    <n v="2"/>
    <x v="4"/>
    <x v="1"/>
  </r>
  <r>
    <x v="2001"/>
    <x v="1797"/>
    <x v="82"/>
    <x v="1"/>
    <x v="8"/>
    <x v="10"/>
    <x v="0"/>
    <n v="6"/>
    <n v="1"/>
    <n v="0"/>
    <n v="0"/>
    <n v="117"/>
    <n v="76"/>
    <x v="0"/>
    <x v="223"/>
    <n v="1"/>
    <n v="5"/>
    <x v="1"/>
    <x v="0"/>
  </r>
  <r>
    <x v="2002"/>
    <x v="1798"/>
    <x v="23"/>
    <x v="0"/>
    <x v="5"/>
    <x v="2"/>
    <x v="12"/>
    <n v="5"/>
    <n v="0"/>
    <n v="0"/>
    <n v="0"/>
    <n v="109"/>
    <n v="68"/>
    <x v="0"/>
    <x v="326"/>
    <n v="1"/>
    <n v="3"/>
    <x v="0"/>
    <x v="1"/>
  </r>
  <r>
    <x v="2003"/>
    <x v="1799"/>
    <x v="54"/>
    <x v="0"/>
    <x v="7"/>
    <x v="3"/>
    <x v="6"/>
    <n v="8"/>
    <n v="0"/>
    <n v="0"/>
    <n v="0"/>
    <n v="109"/>
    <n v="47"/>
    <x v="1"/>
    <x v="80"/>
    <n v="1"/>
    <n v="3"/>
    <x v="0"/>
    <x v="1"/>
  </r>
  <r>
    <x v="2004"/>
    <x v="1800"/>
    <x v="6"/>
    <x v="4"/>
    <x v="8"/>
    <x v="6"/>
    <x v="7"/>
    <n v="7"/>
    <n v="0"/>
    <n v="0"/>
    <n v="0"/>
    <n v="116"/>
    <n v="48"/>
    <x v="1"/>
    <x v="980"/>
    <n v="1"/>
    <n v="3"/>
    <x v="0"/>
    <x v="1"/>
  </r>
  <r>
    <x v="2005"/>
    <x v="1801"/>
    <x v="10"/>
    <x v="2"/>
    <x v="4"/>
    <x v="2"/>
    <x v="6"/>
    <n v="8"/>
    <n v="1"/>
    <n v="0"/>
    <n v="0"/>
    <n v="111"/>
    <n v="39"/>
    <x v="1"/>
    <x v="945"/>
    <n v="1"/>
    <n v="3"/>
    <x v="0"/>
    <x v="1"/>
  </r>
  <r>
    <x v="2006"/>
    <x v="1802"/>
    <x v="63"/>
    <x v="1"/>
    <x v="7"/>
    <x v="4"/>
    <x v="4"/>
    <n v="2"/>
    <n v="0"/>
    <n v="0"/>
    <n v="0"/>
    <n v="108"/>
    <n v="73"/>
    <x v="0"/>
    <x v="981"/>
    <n v="1"/>
    <n v="3"/>
    <x v="0"/>
    <x v="1"/>
  </r>
  <r>
    <x v="2007"/>
    <x v="1803"/>
    <x v="3"/>
    <x v="4"/>
    <x v="10"/>
    <x v="4"/>
    <x v="9"/>
    <n v="6"/>
    <n v="0"/>
    <n v="0"/>
    <n v="0"/>
    <n v="122"/>
    <n v="46"/>
    <x v="1"/>
    <x v="982"/>
    <n v="2"/>
    <n v="3"/>
    <x v="0"/>
    <x v="1"/>
  </r>
  <r>
    <x v="2008"/>
    <x v="1804"/>
    <x v="12"/>
    <x v="4"/>
    <x v="6"/>
    <x v="5"/>
    <x v="2"/>
    <n v="3"/>
    <n v="0"/>
    <n v="0"/>
    <n v="0"/>
    <n v="115"/>
    <n v="72"/>
    <x v="0"/>
    <x v="983"/>
    <n v="1"/>
    <n v="3"/>
    <x v="0"/>
    <x v="1"/>
  </r>
  <r>
    <x v="2009"/>
    <x v="1805"/>
    <x v="92"/>
    <x v="2"/>
    <x v="2"/>
    <x v="3"/>
    <x v="6"/>
    <n v="7"/>
    <n v="0"/>
    <n v="0"/>
    <n v="0"/>
    <n v="117"/>
    <n v="39"/>
    <x v="1"/>
    <x v="71"/>
    <n v="1"/>
    <n v="3"/>
    <x v="0"/>
    <x v="1"/>
  </r>
  <r>
    <x v="2010"/>
    <x v="1806"/>
    <x v="64"/>
    <x v="2"/>
    <x v="10"/>
    <x v="4"/>
    <x v="2"/>
    <n v="6"/>
    <n v="1"/>
    <n v="0"/>
    <n v="0"/>
    <n v="118"/>
    <n v="41"/>
    <x v="1"/>
    <x v="984"/>
    <n v="0"/>
    <n v="3"/>
    <x v="0"/>
    <x v="1"/>
  </r>
  <r>
    <x v="2011"/>
    <x v="1807"/>
    <x v="36"/>
    <x v="2"/>
    <x v="3"/>
    <x v="5"/>
    <x v="7"/>
    <n v="4"/>
    <n v="0"/>
    <n v="0"/>
    <n v="0"/>
    <n v="116"/>
    <n v="32"/>
    <x v="2"/>
    <x v="68"/>
    <n v="0"/>
    <n v="3"/>
    <x v="0"/>
    <x v="1"/>
  </r>
  <r>
    <x v="2012"/>
    <x v="1808"/>
    <x v="86"/>
    <x v="11"/>
    <x v="6"/>
    <x v="6"/>
    <x v="10"/>
    <n v="7"/>
    <n v="0"/>
    <n v="0"/>
    <n v="0"/>
    <n v="123"/>
    <n v="53"/>
    <x v="1"/>
    <x v="985"/>
    <n v="3"/>
    <n v="3"/>
    <x v="0"/>
    <x v="1"/>
  </r>
  <r>
    <x v="2013"/>
    <x v="1809"/>
    <x v="7"/>
    <x v="1"/>
    <x v="2"/>
    <x v="3"/>
    <x v="6"/>
    <n v="6"/>
    <n v="0"/>
    <n v="0"/>
    <n v="0"/>
    <n v="109"/>
    <n v="42"/>
    <x v="1"/>
    <x v="202"/>
    <n v="1"/>
    <n v="3"/>
    <x v="0"/>
    <x v="1"/>
  </r>
  <r>
    <x v="2014"/>
    <x v="1810"/>
    <x v="82"/>
    <x v="2"/>
    <x v="2"/>
    <x v="3"/>
    <x v="6"/>
    <n v="5"/>
    <n v="0"/>
    <n v="0"/>
    <n v="0"/>
    <n v="109"/>
    <n v="44"/>
    <x v="1"/>
    <x v="149"/>
    <n v="1"/>
    <n v="4"/>
    <x v="2"/>
    <x v="1"/>
  </r>
  <r>
    <x v="2015"/>
    <x v="1811"/>
    <x v="82"/>
    <x v="10"/>
    <x v="6"/>
    <x v="4"/>
    <x v="3"/>
    <n v="7"/>
    <n v="0"/>
    <n v="0"/>
    <n v="0"/>
    <n v="123"/>
    <n v="52"/>
    <x v="1"/>
    <x v="320"/>
    <n v="1"/>
    <n v="3"/>
    <x v="0"/>
    <x v="1"/>
  </r>
  <r>
    <x v="2016"/>
    <x v="1812"/>
    <x v="55"/>
    <x v="0"/>
    <x v="6"/>
    <x v="1"/>
    <x v="0"/>
    <n v="6"/>
    <n v="0"/>
    <n v="0"/>
    <n v="0"/>
    <n v="109"/>
    <n v="53"/>
    <x v="1"/>
    <x v="445"/>
    <n v="1"/>
    <n v="3"/>
    <x v="0"/>
    <x v="1"/>
  </r>
  <r>
    <x v="2017"/>
    <x v="1813"/>
    <x v="88"/>
    <x v="2"/>
    <x v="7"/>
    <x v="1"/>
    <x v="0"/>
    <n v="4"/>
    <n v="0"/>
    <n v="0"/>
    <n v="0"/>
    <n v="102"/>
    <n v="64"/>
    <x v="0"/>
    <x v="986"/>
    <n v="1"/>
    <n v="3"/>
    <x v="0"/>
    <x v="1"/>
  </r>
  <r>
    <x v="2018"/>
    <x v="1814"/>
    <x v="89"/>
    <x v="2"/>
    <x v="5"/>
    <x v="10"/>
    <x v="9"/>
    <n v="4"/>
    <n v="0"/>
    <n v="1"/>
    <n v="1"/>
    <n v="111"/>
    <n v="50"/>
    <x v="1"/>
    <x v="634"/>
    <n v="0"/>
    <n v="3"/>
    <x v="0"/>
    <x v="1"/>
  </r>
  <r>
    <x v="2019"/>
    <x v="1815"/>
    <x v="57"/>
    <x v="1"/>
    <x v="2"/>
    <x v="9"/>
    <x v="8"/>
    <n v="6"/>
    <n v="0"/>
    <n v="0"/>
    <n v="0"/>
    <n v="124"/>
    <n v="53"/>
    <x v="1"/>
    <x v="987"/>
    <n v="1"/>
    <n v="3"/>
    <x v="0"/>
    <x v="0"/>
  </r>
  <r>
    <x v="2020"/>
    <x v="1816"/>
    <x v="20"/>
    <x v="2"/>
    <x v="3"/>
    <x v="6"/>
    <x v="2"/>
    <n v="1"/>
    <n v="0"/>
    <n v="0"/>
    <n v="0"/>
    <n v="108"/>
    <n v="76"/>
    <x v="0"/>
    <x v="988"/>
    <n v="0"/>
    <n v="2"/>
    <x v="4"/>
    <x v="1"/>
  </r>
  <r>
    <x v="2021"/>
    <x v="1817"/>
    <x v="77"/>
    <x v="2"/>
    <x v="1"/>
    <x v="3"/>
    <x v="6"/>
    <n v="4"/>
    <n v="0"/>
    <n v="0"/>
    <n v="0"/>
    <n v="117"/>
    <n v="72"/>
    <x v="0"/>
    <x v="79"/>
    <n v="2"/>
    <n v="3"/>
    <x v="0"/>
    <x v="1"/>
  </r>
  <r>
    <x v="2022"/>
    <x v="1818"/>
    <x v="59"/>
    <x v="7"/>
    <x v="5"/>
    <x v="2"/>
    <x v="3"/>
    <n v="7"/>
    <n v="0"/>
    <n v="0"/>
    <n v="1"/>
    <n v="111"/>
    <n v="48"/>
    <x v="1"/>
    <x v="989"/>
    <n v="2"/>
    <n v="3"/>
    <x v="0"/>
    <x v="1"/>
  </r>
  <r>
    <x v="2023"/>
    <x v="1819"/>
    <x v="76"/>
    <x v="1"/>
    <x v="4"/>
    <x v="4"/>
    <x v="0"/>
    <n v="2"/>
    <n v="0"/>
    <n v="0"/>
    <n v="0"/>
    <n v="102"/>
    <n v="64"/>
    <x v="0"/>
    <x v="990"/>
    <n v="1"/>
    <n v="3"/>
    <x v="0"/>
    <x v="1"/>
  </r>
  <r>
    <x v="2024"/>
    <x v="1820"/>
    <x v="62"/>
    <x v="1"/>
    <x v="7"/>
    <x v="3"/>
    <x v="6"/>
    <n v="8"/>
    <n v="0"/>
    <n v="0"/>
    <n v="0"/>
    <n v="103"/>
    <n v="68"/>
    <x v="0"/>
    <x v="251"/>
    <n v="2"/>
    <n v="4"/>
    <x v="2"/>
    <x v="1"/>
  </r>
  <r>
    <x v="2025"/>
    <x v="1821"/>
    <x v="92"/>
    <x v="2"/>
    <x v="1"/>
    <x v="3"/>
    <x v="6"/>
    <n v="4"/>
    <n v="0"/>
    <n v="0"/>
    <n v="0"/>
    <n v="102"/>
    <n v="70"/>
    <x v="0"/>
    <x v="348"/>
    <n v="2"/>
    <n v="3"/>
    <x v="0"/>
    <x v="1"/>
  </r>
  <r>
    <x v="2026"/>
    <x v="1822"/>
    <x v="13"/>
    <x v="2"/>
    <x v="7"/>
    <x v="3"/>
    <x v="6"/>
    <n v="8"/>
    <n v="0"/>
    <n v="0"/>
    <n v="0"/>
    <n v="117"/>
    <n v="58"/>
    <x v="1"/>
    <x v="417"/>
    <n v="0"/>
    <n v="3"/>
    <x v="0"/>
    <x v="1"/>
  </r>
  <r>
    <x v="2027"/>
    <x v="1823"/>
    <x v="82"/>
    <x v="0"/>
    <x v="2"/>
    <x v="0"/>
    <x v="9"/>
    <n v="7"/>
    <n v="0"/>
    <n v="0"/>
    <n v="0"/>
    <n v="122"/>
    <n v="50"/>
    <x v="1"/>
    <x v="173"/>
    <n v="1"/>
    <n v="3"/>
    <x v="0"/>
    <x v="1"/>
  </r>
  <r>
    <x v="2028"/>
    <x v="1407"/>
    <x v="70"/>
    <x v="0"/>
    <x v="5"/>
    <x v="4"/>
    <x v="11"/>
    <n v="5"/>
    <n v="0"/>
    <n v="0"/>
    <n v="0"/>
    <n v="113"/>
    <n v="47"/>
    <x v="1"/>
    <x v="807"/>
    <n v="1"/>
    <n v="5"/>
    <x v="1"/>
    <x v="1"/>
  </r>
  <r>
    <x v="2029"/>
    <x v="1824"/>
    <x v="38"/>
    <x v="1"/>
    <x v="11"/>
    <x v="2"/>
    <x v="9"/>
    <n v="7"/>
    <n v="0"/>
    <n v="0"/>
    <n v="0"/>
    <n v="119"/>
    <n v="73"/>
    <x v="0"/>
    <x v="991"/>
    <n v="1"/>
    <n v="3"/>
    <x v="0"/>
    <x v="1"/>
  </r>
  <r>
    <x v="2030"/>
    <x v="268"/>
    <x v="65"/>
    <x v="0"/>
    <x v="7"/>
    <x v="1"/>
    <x v="6"/>
    <n v="7"/>
    <n v="0"/>
    <n v="0"/>
    <n v="0"/>
    <n v="108"/>
    <n v="54"/>
    <x v="1"/>
    <x v="228"/>
    <n v="1"/>
    <n v="3"/>
    <x v="0"/>
    <x v="1"/>
  </r>
  <r>
    <x v="2031"/>
    <x v="1313"/>
    <x v="40"/>
    <x v="2"/>
    <x v="6"/>
    <x v="5"/>
    <x v="7"/>
    <n v="2"/>
    <n v="0"/>
    <n v="0"/>
    <n v="0"/>
    <n v="110"/>
    <n v="41"/>
    <x v="1"/>
    <x v="794"/>
    <n v="0"/>
    <n v="5"/>
    <x v="1"/>
    <x v="1"/>
  </r>
  <r>
    <x v="2032"/>
    <x v="1825"/>
    <x v="87"/>
    <x v="1"/>
    <x v="2"/>
    <x v="3"/>
    <x v="6"/>
    <n v="4"/>
    <n v="0"/>
    <n v="0"/>
    <n v="0"/>
    <n v="119"/>
    <n v="45"/>
    <x v="1"/>
    <x v="284"/>
    <n v="2"/>
    <n v="3"/>
    <x v="0"/>
    <x v="1"/>
  </r>
  <r>
    <x v="2033"/>
    <x v="608"/>
    <x v="19"/>
    <x v="3"/>
    <x v="11"/>
    <x v="6"/>
    <x v="9"/>
    <n v="6"/>
    <n v="0"/>
    <n v="0"/>
    <n v="0"/>
    <n v="124"/>
    <n v="49"/>
    <x v="1"/>
    <x v="442"/>
    <n v="1"/>
    <n v="3"/>
    <x v="0"/>
    <x v="1"/>
  </r>
  <r>
    <x v="2034"/>
    <x v="1826"/>
    <x v="36"/>
    <x v="1"/>
    <x v="6"/>
    <x v="9"/>
    <x v="0"/>
    <n v="2"/>
    <n v="0"/>
    <n v="0"/>
    <n v="0"/>
    <n v="119"/>
    <n v="72"/>
    <x v="0"/>
    <x v="992"/>
    <n v="1"/>
    <n v="3"/>
    <x v="0"/>
    <x v="1"/>
  </r>
  <r>
    <x v="2035"/>
    <x v="1827"/>
    <x v="48"/>
    <x v="2"/>
    <x v="2"/>
    <x v="1"/>
    <x v="6"/>
    <n v="4"/>
    <n v="0"/>
    <n v="0"/>
    <n v="0"/>
    <n v="111"/>
    <n v="75"/>
    <x v="0"/>
    <x v="231"/>
    <n v="0"/>
    <n v="3"/>
    <x v="0"/>
    <x v="1"/>
  </r>
  <r>
    <x v="2036"/>
    <x v="1828"/>
    <x v="54"/>
    <x v="1"/>
    <x v="6"/>
    <x v="11"/>
    <x v="0"/>
    <n v="7"/>
    <n v="0"/>
    <n v="0"/>
    <n v="0"/>
    <n v="122"/>
    <n v="71"/>
    <x v="0"/>
    <x v="993"/>
    <n v="1"/>
    <n v="5"/>
    <x v="1"/>
    <x v="1"/>
  </r>
  <r>
    <x v="2037"/>
    <x v="1829"/>
    <x v="24"/>
    <x v="1"/>
    <x v="7"/>
    <x v="3"/>
    <x v="0"/>
    <n v="5"/>
    <n v="0"/>
    <n v="0"/>
    <n v="0"/>
    <n v="104"/>
    <n v="39"/>
    <x v="1"/>
    <x v="994"/>
    <n v="1"/>
    <n v="3"/>
    <x v="0"/>
    <x v="1"/>
  </r>
  <r>
    <x v="2038"/>
    <x v="1830"/>
    <x v="81"/>
    <x v="2"/>
    <x v="1"/>
    <x v="3"/>
    <x v="6"/>
    <n v="7"/>
    <n v="0"/>
    <n v="0"/>
    <n v="0"/>
    <n v="110"/>
    <n v="44"/>
    <x v="1"/>
    <x v="212"/>
    <n v="1"/>
    <n v="3"/>
    <x v="0"/>
    <x v="1"/>
  </r>
  <r>
    <x v="2039"/>
    <x v="1831"/>
    <x v="19"/>
    <x v="0"/>
    <x v="4"/>
    <x v="2"/>
    <x v="7"/>
    <n v="5"/>
    <n v="0"/>
    <n v="0"/>
    <n v="0"/>
    <n v="112"/>
    <n v="74"/>
    <x v="0"/>
    <x v="995"/>
    <n v="1"/>
    <n v="3"/>
    <x v="0"/>
    <x v="1"/>
  </r>
  <r>
    <x v="2040"/>
    <x v="1832"/>
    <x v="66"/>
    <x v="2"/>
    <x v="4"/>
    <x v="4"/>
    <x v="2"/>
    <n v="3"/>
    <n v="0"/>
    <n v="0"/>
    <n v="0"/>
    <n v="108"/>
    <n v="67"/>
    <x v="0"/>
    <x v="996"/>
    <n v="1"/>
    <n v="3"/>
    <x v="0"/>
    <x v="1"/>
  </r>
  <r>
    <x v="2041"/>
    <x v="1618"/>
    <x v="13"/>
    <x v="2"/>
    <x v="1"/>
    <x v="1"/>
    <x v="1"/>
    <n v="8"/>
    <n v="0"/>
    <n v="0"/>
    <n v="0"/>
    <n v="111"/>
    <n v="54"/>
    <x v="1"/>
    <x v="221"/>
    <n v="1"/>
    <n v="3"/>
    <x v="0"/>
    <x v="1"/>
  </r>
  <r>
    <x v="2042"/>
    <x v="987"/>
    <x v="12"/>
    <x v="1"/>
    <x v="3"/>
    <x v="2"/>
    <x v="12"/>
    <n v="5"/>
    <n v="0"/>
    <n v="0"/>
    <n v="0"/>
    <n v="119"/>
    <n v="36"/>
    <x v="1"/>
    <x v="59"/>
    <n v="0"/>
    <n v="5"/>
    <x v="1"/>
    <x v="0"/>
  </r>
  <r>
    <x v="2043"/>
    <x v="1833"/>
    <x v="52"/>
    <x v="2"/>
    <x v="11"/>
    <x v="6"/>
    <x v="8"/>
    <n v="5"/>
    <n v="0"/>
    <n v="0"/>
    <n v="0"/>
    <n v="113"/>
    <n v="40"/>
    <x v="1"/>
    <x v="997"/>
    <n v="0"/>
    <n v="3"/>
    <x v="0"/>
    <x v="1"/>
  </r>
  <r>
    <x v="2044"/>
    <x v="1834"/>
    <x v="90"/>
    <x v="1"/>
    <x v="3"/>
    <x v="9"/>
    <x v="4"/>
    <n v="4"/>
    <n v="0"/>
    <n v="0"/>
    <n v="0"/>
    <n v="106"/>
    <n v="53"/>
    <x v="1"/>
    <x v="998"/>
    <n v="1"/>
    <n v="3"/>
    <x v="0"/>
    <x v="0"/>
  </r>
  <r>
    <x v="2045"/>
    <x v="1835"/>
    <x v="18"/>
    <x v="2"/>
    <x v="1"/>
    <x v="1"/>
    <x v="1"/>
    <n v="6"/>
    <n v="0"/>
    <n v="0"/>
    <n v="0"/>
    <n v="113"/>
    <n v="46"/>
    <x v="1"/>
    <x v="191"/>
    <n v="1"/>
    <n v="4"/>
    <x v="2"/>
    <x v="1"/>
  </r>
  <r>
    <x v="2046"/>
    <x v="1836"/>
    <x v="80"/>
    <x v="2"/>
    <x v="2"/>
    <x v="1"/>
    <x v="6"/>
    <n v="5"/>
    <n v="0"/>
    <n v="0"/>
    <n v="0"/>
    <n v="105"/>
    <n v="63"/>
    <x v="0"/>
    <x v="219"/>
    <n v="0"/>
    <n v="1"/>
    <x v="3"/>
    <x v="1"/>
  </r>
  <r>
    <x v="2047"/>
    <x v="1837"/>
    <x v="48"/>
    <x v="1"/>
    <x v="7"/>
    <x v="3"/>
    <x v="0"/>
    <n v="8"/>
    <n v="0"/>
    <n v="0"/>
    <n v="0"/>
    <n v="124"/>
    <n v="50"/>
    <x v="1"/>
    <x v="999"/>
    <n v="1"/>
    <n v="3"/>
    <x v="0"/>
    <x v="1"/>
  </r>
  <r>
    <x v="2048"/>
    <x v="1838"/>
    <x v="6"/>
    <x v="4"/>
    <x v="4"/>
    <x v="2"/>
    <x v="8"/>
    <n v="8"/>
    <n v="0"/>
    <n v="0"/>
    <n v="0"/>
    <n v="121"/>
    <n v="63"/>
    <x v="0"/>
    <x v="183"/>
    <n v="1"/>
    <n v="3"/>
    <x v="0"/>
    <x v="1"/>
  </r>
  <r>
    <x v="2049"/>
    <x v="1357"/>
    <x v="53"/>
    <x v="2"/>
    <x v="11"/>
    <x v="11"/>
    <x v="11"/>
    <n v="4"/>
    <n v="0"/>
    <n v="0"/>
    <n v="0"/>
    <n v="119"/>
    <n v="35"/>
    <x v="2"/>
    <x v="76"/>
    <n v="0"/>
    <n v="3"/>
    <x v="0"/>
    <x v="1"/>
  </r>
  <r>
    <x v="2050"/>
    <x v="417"/>
    <x v="35"/>
    <x v="0"/>
    <x v="0"/>
    <x v="8"/>
    <x v="4"/>
    <n v="7"/>
    <n v="0"/>
    <n v="0"/>
    <n v="0"/>
    <n v="118"/>
    <n v="54"/>
    <x v="1"/>
    <x v="327"/>
    <n v="1"/>
    <n v="3"/>
    <x v="0"/>
    <x v="1"/>
  </r>
  <r>
    <x v="2051"/>
    <x v="1839"/>
    <x v="72"/>
    <x v="2"/>
    <x v="6"/>
    <x v="6"/>
    <x v="4"/>
    <n v="2"/>
    <n v="0"/>
    <n v="0"/>
    <n v="0"/>
    <n v="120"/>
    <n v="31"/>
    <x v="2"/>
    <x v="1000"/>
    <n v="0"/>
    <n v="2"/>
    <x v="4"/>
    <x v="1"/>
  </r>
  <r>
    <x v="2052"/>
    <x v="1840"/>
    <x v="94"/>
    <x v="2"/>
    <x v="4"/>
    <x v="8"/>
    <x v="4"/>
    <n v="2"/>
    <n v="0"/>
    <n v="0"/>
    <n v="0"/>
    <n v="105"/>
    <n v="64"/>
    <x v="0"/>
    <x v="1001"/>
    <n v="1"/>
    <n v="3"/>
    <x v="0"/>
    <x v="1"/>
  </r>
  <r>
    <x v="2053"/>
    <x v="1841"/>
    <x v="4"/>
    <x v="1"/>
    <x v="1"/>
    <x v="1"/>
    <x v="0"/>
    <n v="3"/>
    <n v="0"/>
    <n v="0"/>
    <n v="0"/>
    <n v="110"/>
    <n v="43"/>
    <x v="1"/>
    <x v="73"/>
    <n v="1"/>
    <n v="3"/>
    <x v="0"/>
    <x v="1"/>
  </r>
  <r>
    <x v="2054"/>
    <x v="1842"/>
    <x v="37"/>
    <x v="2"/>
    <x v="9"/>
    <x v="3"/>
    <x v="6"/>
    <n v="4"/>
    <n v="0"/>
    <n v="0"/>
    <n v="0"/>
    <n v="109"/>
    <n v="52"/>
    <x v="1"/>
    <x v="38"/>
    <n v="1"/>
    <n v="4"/>
    <x v="2"/>
    <x v="1"/>
  </r>
  <r>
    <x v="2055"/>
    <x v="1843"/>
    <x v="39"/>
    <x v="6"/>
    <x v="3"/>
    <x v="1"/>
    <x v="7"/>
    <n v="7"/>
    <n v="0"/>
    <n v="0"/>
    <n v="0"/>
    <n v="112"/>
    <n v="49"/>
    <x v="1"/>
    <x v="1002"/>
    <n v="2"/>
    <n v="4"/>
    <x v="2"/>
    <x v="0"/>
  </r>
  <r>
    <x v="2056"/>
    <x v="1844"/>
    <x v="76"/>
    <x v="2"/>
    <x v="1"/>
    <x v="3"/>
    <x v="1"/>
    <n v="7"/>
    <n v="0"/>
    <n v="0"/>
    <n v="0"/>
    <n v="110"/>
    <n v="54"/>
    <x v="1"/>
    <x v="191"/>
    <n v="0"/>
    <n v="1"/>
    <x v="3"/>
    <x v="1"/>
  </r>
  <r>
    <x v="2057"/>
    <x v="1793"/>
    <x v="26"/>
    <x v="2"/>
    <x v="6"/>
    <x v="1"/>
    <x v="4"/>
    <n v="2"/>
    <n v="0"/>
    <n v="0"/>
    <n v="0"/>
    <n v="104"/>
    <n v="47"/>
    <x v="1"/>
    <x v="581"/>
    <n v="1"/>
    <n v="3"/>
    <x v="0"/>
    <x v="1"/>
  </r>
  <r>
    <x v="2058"/>
    <x v="1796"/>
    <x v="51"/>
    <x v="4"/>
    <x v="10"/>
    <x v="9"/>
    <x v="4"/>
    <n v="8"/>
    <n v="1"/>
    <n v="0"/>
    <n v="0"/>
    <n v="123"/>
    <n v="74"/>
    <x v="0"/>
    <x v="979"/>
    <n v="1"/>
    <n v="4"/>
    <x v="2"/>
    <x v="0"/>
  </r>
  <r>
    <x v="2059"/>
    <x v="1845"/>
    <x v="46"/>
    <x v="2"/>
    <x v="1"/>
    <x v="3"/>
    <x v="6"/>
    <n v="5"/>
    <n v="0"/>
    <n v="0"/>
    <n v="0"/>
    <n v="115"/>
    <n v="73"/>
    <x v="0"/>
    <x v="556"/>
    <n v="2"/>
    <n v="5"/>
    <x v="1"/>
    <x v="1"/>
  </r>
  <r>
    <x v="2060"/>
    <x v="1846"/>
    <x v="74"/>
    <x v="2"/>
    <x v="7"/>
    <x v="11"/>
    <x v="7"/>
    <n v="1"/>
    <n v="0"/>
    <n v="0"/>
    <n v="0"/>
    <n v="111"/>
    <n v="48"/>
    <x v="1"/>
    <x v="1003"/>
    <n v="0"/>
    <n v="3"/>
    <x v="0"/>
    <x v="1"/>
  </r>
  <r>
    <x v="2061"/>
    <x v="1847"/>
    <x v="64"/>
    <x v="3"/>
    <x v="6"/>
    <x v="1"/>
    <x v="8"/>
    <n v="6"/>
    <n v="0"/>
    <n v="0"/>
    <n v="0"/>
    <n v="115"/>
    <n v="67"/>
    <x v="0"/>
    <x v="168"/>
    <n v="2"/>
    <n v="3"/>
    <x v="0"/>
    <x v="1"/>
  </r>
  <r>
    <x v="2062"/>
    <x v="1848"/>
    <x v="89"/>
    <x v="1"/>
    <x v="6"/>
    <x v="5"/>
    <x v="2"/>
    <n v="6"/>
    <n v="1"/>
    <n v="1"/>
    <n v="0"/>
    <n v="123"/>
    <n v="47"/>
    <x v="1"/>
    <x v="1004"/>
    <n v="1"/>
    <n v="4"/>
    <x v="2"/>
    <x v="0"/>
  </r>
  <r>
    <x v="2063"/>
    <x v="1849"/>
    <x v="98"/>
    <x v="2"/>
    <x v="2"/>
    <x v="4"/>
    <x v="0"/>
    <n v="6"/>
    <n v="0"/>
    <n v="0"/>
    <n v="0"/>
    <n v="121"/>
    <n v="48"/>
    <x v="1"/>
    <x v="887"/>
    <n v="1"/>
    <n v="3"/>
    <x v="0"/>
    <x v="1"/>
  </r>
  <r>
    <x v="2064"/>
    <x v="1850"/>
    <x v="48"/>
    <x v="2"/>
    <x v="1"/>
    <x v="3"/>
    <x v="6"/>
    <n v="4"/>
    <n v="0"/>
    <n v="0"/>
    <n v="0"/>
    <n v="105"/>
    <n v="47"/>
    <x v="1"/>
    <x v="80"/>
    <n v="2"/>
    <n v="4"/>
    <x v="2"/>
    <x v="1"/>
  </r>
  <r>
    <x v="2065"/>
    <x v="461"/>
    <x v="19"/>
    <x v="0"/>
    <x v="4"/>
    <x v="11"/>
    <x v="12"/>
    <n v="3"/>
    <n v="0"/>
    <n v="0"/>
    <n v="0"/>
    <n v="103"/>
    <n v="74"/>
    <x v="0"/>
    <x v="361"/>
    <n v="1"/>
    <n v="5"/>
    <x v="1"/>
    <x v="1"/>
  </r>
  <r>
    <x v="2066"/>
    <x v="1851"/>
    <x v="47"/>
    <x v="1"/>
    <x v="1"/>
    <x v="3"/>
    <x v="6"/>
    <n v="9"/>
    <n v="0"/>
    <n v="0"/>
    <n v="0"/>
    <n v="123"/>
    <n v="39"/>
    <x v="1"/>
    <x v="276"/>
    <n v="1"/>
    <n v="2"/>
    <x v="4"/>
    <x v="0"/>
  </r>
  <r>
    <x v="2067"/>
    <x v="1852"/>
    <x v="22"/>
    <x v="1"/>
    <x v="0"/>
    <x v="5"/>
    <x v="3"/>
    <n v="3"/>
    <n v="0"/>
    <n v="1"/>
    <n v="0"/>
    <n v="106"/>
    <n v="49"/>
    <x v="1"/>
    <x v="1005"/>
    <n v="1"/>
    <n v="5"/>
    <x v="1"/>
    <x v="1"/>
  </r>
  <r>
    <x v="2068"/>
    <x v="1853"/>
    <x v="48"/>
    <x v="2"/>
    <x v="2"/>
    <x v="3"/>
    <x v="0"/>
    <n v="6"/>
    <n v="0"/>
    <n v="0"/>
    <n v="0"/>
    <n v="118"/>
    <n v="51"/>
    <x v="1"/>
    <x v="23"/>
    <n v="0"/>
    <n v="1"/>
    <x v="3"/>
    <x v="1"/>
  </r>
  <r>
    <x v="2069"/>
    <x v="729"/>
    <x v="51"/>
    <x v="1"/>
    <x v="2"/>
    <x v="3"/>
    <x v="6"/>
    <n v="7"/>
    <n v="0"/>
    <n v="0"/>
    <n v="0"/>
    <n v="122"/>
    <n v="37"/>
    <x v="1"/>
    <x v="139"/>
    <n v="1"/>
    <n v="1"/>
    <x v="3"/>
    <x v="1"/>
  </r>
  <r>
    <x v="2070"/>
    <x v="1755"/>
    <x v="32"/>
    <x v="2"/>
    <x v="2"/>
    <x v="1"/>
    <x v="0"/>
    <n v="4"/>
    <n v="0"/>
    <n v="0"/>
    <n v="0"/>
    <n v="114"/>
    <n v="61"/>
    <x v="0"/>
    <x v="710"/>
    <n v="1"/>
    <n v="4"/>
    <x v="2"/>
    <x v="1"/>
  </r>
  <r>
    <x v="2071"/>
    <x v="1854"/>
    <x v="47"/>
    <x v="1"/>
    <x v="5"/>
    <x v="2"/>
    <x v="7"/>
    <n v="5"/>
    <n v="1"/>
    <n v="0"/>
    <n v="0"/>
    <n v="120"/>
    <n v="53"/>
    <x v="1"/>
    <x v="642"/>
    <n v="1"/>
    <n v="3"/>
    <x v="0"/>
    <x v="0"/>
  </r>
  <r>
    <x v="2072"/>
    <x v="1855"/>
    <x v="35"/>
    <x v="0"/>
    <x v="3"/>
    <x v="1"/>
    <x v="0"/>
    <n v="7"/>
    <n v="0"/>
    <n v="0"/>
    <n v="0"/>
    <n v="114"/>
    <n v="74"/>
    <x v="0"/>
    <x v="350"/>
    <n v="1"/>
    <n v="4"/>
    <x v="2"/>
    <x v="1"/>
  </r>
  <r>
    <x v="2073"/>
    <x v="1856"/>
    <x v="22"/>
    <x v="2"/>
    <x v="3"/>
    <x v="4"/>
    <x v="9"/>
    <n v="2"/>
    <n v="0"/>
    <n v="1"/>
    <n v="0"/>
    <n v="123"/>
    <n v="62"/>
    <x v="0"/>
    <x v="1006"/>
    <n v="0"/>
    <n v="3"/>
    <x v="0"/>
    <x v="0"/>
  </r>
  <r>
    <x v="2074"/>
    <x v="1857"/>
    <x v="53"/>
    <x v="7"/>
    <x v="0"/>
    <x v="2"/>
    <x v="4"/>
    <n v="7"/>
    <n v="0"/>
    <n v="0"/>
    <n v="0"/>
    <n v="115"/>
    <n v="68"/>
    <x v="0"/>
    <x v="1007"/>
    <n v="2"/>
    <n v="3"/>
    <x v="0"/>
    <x v="1"/>
  </r>
  <r>
    <x v="2075"/>
    <x v="1858"/>
    <x v="26"/>
    <x v="2"/>
    <x v="5"/>
    <x v="4"/>
    <x v="11"/>
    <n v="6"/>
    <n v="1"/>
    <n v="0"/>
    <n v="0"/>
    <n v="120"/>
    <n v="42"/>
    <x v="1"/>
    <x v="126"/>
    <n v="0"/>
    <n v="5"/>
    <x v="1"/>
    <x v="1"/>
  </r>
  <r>
    <x v="2076"/>
    <x v="1859"/>
    <x v="8"/>
    <x v="1"/>
    <x v="1"/>
    <x v="3"/>
    <x v="6"/>
    <n v="4"/>
    <n v="0"/>
    <n v="0"/>
    <n v="0"/>
    <n v="103"/>
    <n v="70"/>
    <x v="0"/>
    <x v="38"/>
    <n v="2"/>
    <n v="3"/>
    <x v="0"/>
    <x v="1"/>
  </r>
  <r>
    <x v="2077"/>
    <x v="1860"/>
    <x v="62"/>
    <x v="2"/>
    <x v="2"/>
    <x v="2"/>
    <x v="1"/>
    <n v="5"/>
    <n v="0"/>
    <n v="0"/>
    <n v="0"/>
    <n v="110"/>
    <n v="49"/>
    <x v="1"/>
    <x v="17"/>
    <n v="1"/>
    <n v="4"/>
    <x v="2"/>
    <x v="1"/>
  </r>
  <r>
    <x v="2078"/>
    <x v="1861"/>
    <x v="36"/>
    <x v="3"/>
    <x v="5"/>
    <x v="1"/>
    <x v="3"/>
    <n v="7"/>
    <n v="0"/>
    <n v="0"/>
    <n v="0"/>
    <n v="113"/>
    <n v="69"/>
    <x v="0"/>
    <x v="1008"/>
    <n v="1"/>
    <n v="4"/>
    <x v="2"/>
    <x v="1"/>
  </r>
  <r>
    <x v="2079"/>
    <x v="637"/>
    <x v="82"/>
    <x v="1"/>
    <x v="4"/>
    <x v="10"/>
    <x v="2"/>
    <n v="4"/>
    <n v="0"/>
    <n v="0"/>
    <n v="0"/>
    <n v="108"/>
    <n v="54"/>
    <x v="1"/>
    <x v="1009"/>
    <n v="1"/>
    <n v="4"/>
    <x v="2"/>
    <x v="1"/>
  </r>
  <r>
    <x v="2080"/>
    <x v="1862"/>
    <x v="4"/>
    <x v="1"/>
    <x v="2"/>
    <x v="3"/>
    <x v="6"/>
    <n v="7"/>
    <n v="0"/>
    <n v="0"/>
    <n v="0"/>
    <n v="112"/>
    <n v="42"/>
    <x v="1"/>
    <x v="139"/>
    <n v="1"/>
    <n v="2"/>
    <x v="4"/>
    <x v="1"/>
  </r>
  <r>
    <x v="2081"/>
    <x v="1863"/>
    <x v="88"/>
    <x v="1"/>
    <x v="4"/>
    <x v="10"/>
    <x v="12"/>
    <n v="2"/>
    <n v="0"/>
    <n v="0"/>
    <n v="0"/>
    <n v="107"/>
    <n v="71"/>
    <x v="0"/>
    <x v="1010"/>
    <n v="1"/>
    <n v="5"/>
    <x v="1"/>
    <x v="1"/>
  </r>
  <r>
    <x v="2082"/>
    <x v="1864"/>
    <x v="87"/>
    <x v="2"/>
    <x v="7"/>
    <x v="0"/>
    <x v="7"/>
    <n v="2"/>
    <n v="0"/>
    <n v="0"/>
    <n v="0"/>
    <n v="116"/>
    <n v="61"/>
    <x v="0"/>
    <x v="1011"/>
    <n v="0"/>
    <n v="4"/>
    <x v="2"/>
    <x v="1"/>
  </r>
  <r>
    <x v="2083"/>
    <x v="1865"/>
    <x v="13"/>
    <x v="2"/>
    <x v="9"/>
    <x v="1"/>
    <x v="1"/>
    <n v="7"/>
    <n v="0"/>
    <n v="0"/>
    <n v="0"/>
    <n v="122"/>
    <n v="52"/>
    <x v="1"/>
    <x v="244"/>
    <n v="1"/>
    <n v="3"/>
    <x v="0"/>
    <x v="1"/>
  </r>
  <r>
    <x v="2084"/>
    <x v="1866"/>
    <x v="35"/>
    <x v="1"/>
    <x v="7"/>
    <x v="3"/>
    <x v="0"/>
    <n v="7"/>
    <n v="0"/>
    <n v="0"/>
    <n v="0"/>
    <n v="123"/>
    <n v="47"/>
    <x v="1"/>
    <x v="1012"/>
    <n v="1"/>
    <n v="4"/>
    <x v="2"/>
    <x v="1"/>
  </r>
  <r>
    <x v="2085"/>
    <x v="1867"/>
    <x v="55"/>
    <x v="2"/>
    <x v="1"/>
    <x v="3"/>
    <x v="1"/>
    <n v="7"/>
    <n v="0"/>
    <n v="0"/>
    <n v="0"/>
    <n v="112"/>
    <n v="47"/>
    <x v="1"/>
    <x v="64"/>
    <n v="2"/>
    <n v="2"/>
    <x v="4"/>
    <x v="1"/>
  </r>
  <r>
    <x v="2086"/>
    <x v="1868"/>
    <x v="2"/>
    <x v="0"/>
    <x v="7"/>
    <x v="3"/>
    <x v="0"/>
    <n v="8"/>
    <n v="0"/>
    <n v="0"/>
    <n v="0"/>
    <n v="124"/>
    <n v="43"/>
    <x v="1"/>
    <x v="1013"/>
    <n v="1"/>
    <n v="3"/>
    <x v="0"/>
    <x v="1"/>
  </r>
  <r>
    <x v="2087"/>
    <x v="1869"/>
    <x v="16"/>
    <x v="4"/>
    <x v="3"/>
    <x v="2"/>
    <x v="9"/>
    <n v="5"/>
    <n v="0"/>
    <n v="0"/>
    <n v="0"/>
    <n v="125"/>
    <n v="67"/>
    <x v="0"/>
    <x v="930"/>
    <n v="1"/>
    <n v="2"/>
    <x v="4"/>
    <x v="1"/>
  </r>
  <r>
    <x v="2088"/>
    <x v="1870"/>
    <x v="8"/>
    <x v="1"/>
    <x v="1"/>
    <x v="3"/>
    <x v="0"/>
    <n v="5"/>
    <n v="0"/>
    <n v="0"/>
    <n v="0"/>
    <n v="102"/>
    <n v="66"/>
    <x v="0"/>
    <x v="148"/>
    <n v="2"/>
    <n v="3"/>
    <x v="0"/>
    <x v="1"/>
  </r>
  <r>
    <x v="2089"/>
    <x v="1140"/>
    <x v="86"/>
    <x v="2"/>
    <x v="3"/>
    <x v="6"/>
    <x v="9"/>
    <n v="2"/>
    <n v="0"/>
    <n v="1"/>
    <n v="0"/>
    <n v="110"/>
    <n v="51"/>
    <x v="1"/>
    <x v="716"/>
    <n v="0"/>
    <n v="3"/>
    <x v="0"/>
    <x v="1"/>
  </r>
  <r>
    <x v="2090"/>
    <x v="169"/>
    <x v="5"/>
    <x v="1"/>
    <x v="5"/>
    <x v="1"/>
    <x v="7"/>
    <n v="5"/>
    <n v="0"/>
    <n v="0"/>
    <n v="0"/>
    <n v="113"/>
    <n v="57"/>
    <x v="1"/>
    <x v="93"/>
    <n v="1"/>
    <n v="3"/>
    <x v="0"/>
    <x v="1"/>
  </r>
  <r>
    <x v="2091"/>
    <x v="1871"/>
    <x v="89"/>
    <x v="2"/>
    <x v="6"/>
    <x v="4"/>
    <x v="2"/>
    <n v="2"/>
    <n v="0"/>
    <n v="1"/>
    <n v="0"/>
    <n v="117"/>
    <n v="37"/>
    <x v="1"/>
    <x v="1014"/>
    <n v="0"/>
    <n v="5"/>
    <x v="1"/>
    <x v="0"/>
  </r>
  <r>
    <x v="2092"/>
    <x v="1872"/>
    <x v="32"/>
    <x v="4"/>
    <x v="0"/>
    <x v="5"/>
    <x v="4"/>
    <n v="6"/>
    <n v="0"/>
    <n v="0"/>
    <n v="0"/>
    <n v="124"/>
    <n v="58"/>
    <x v="1"/>
    <x v="152"/>
    <n v="0"/>
    <n v="5"/>
    <x v="1"/>
    <x v="0"/>
  </r>
  <r>
    <x v="2093"/>
    <x v="1873"/>
    <x v="67"/>
    <x v="2"/>
    <x v="1"/>
    <x v="3"/>
    <x v="1"/>
    <n v="7"/>
    <n v="0"/>
    <n v="0"/>
    <n v="0"/>
    <n v="110"/>
    <n v="49"/>
    <x v="1"/>
    <x v="720"/>
    <n v="3"/>
    <n v="3"/>
    <x v="0"/>
    <x v="1"/>
  </r>
  <r>
    <x v="2094"/>
    <x v="111"/>
    <x v="69"/>
    <x v="2"/>
    <x v="1"/>
    <x v="3"/>
    <x v="6"/>
    <n v="7"/>
    <n v="0"/>
    <n v="0"/>
    <n v="0"/>
    <n v="116"/>
    <n v="47"/>
    <x v="1"/>
    <x v="79"/>
    <n v="1"/>
    <n v="3"/>
    <x v="0"/>
    <x v="1"/>
  </r>
  <r>
    <x v="2095"/>
    <x v="1874"/>
    <x v="78"/>
    <x v="2"/>
    <x v="3"/>
    <x v="6"/>
    <x v="7"/>
    <n v="3"/>
    <n v="0"/>
    <n v="0"/>
    <n v="1"/>
    <n v="117"/>
    <n v="47"/>
    <x v="1"/>
    <x v="1015"/>
    <n v="0"/>
    <n v="4"/>
    <x v="2"/>
    <x v="0"/>
  </r>
  <r>
    <x v="2096"/>
    <x v="1875"/>
    <x v="21"/>
    <x v="0"/>
    <x v="2"/>
    <x v="1"/>
    <x v="1"/>
    <n v="8"/>
    <n v="0"/>
    <n v="0"/>
    <n v="0"/>
    <n v="124"/>
    <n v="43"/>
    <x v="1"/>
    <x v="429"/>
    <n v="1"/>
    <n v="1"/>
    <x v="3"/>
    <x v="1"/>
  </r>
  <r>
    <x v="2097"/>
    <x v="1876"/>
    <x v="71"/>
    <x v="2"/>
    <x v="0"/>
    <x v="2"/>
    <x v="0"/>
    <n v="7"/>
    <n v="0"/>
    <n v="0"/>
    <n v="0"/>
    <n v="104"/>
    <n v="58"/>
    <x v="1"/>
    <x v="917"/>
    <n v="1"/>
    <n v="3"/>
    <x v="0"/>
    <x v="1"/>
  </r>
  <r>
    <x v="2098"/>
    <x v="1877"/>
    <x v="42"/>
    <x v="3"/>
    <x v="7"/>
    <x v="5"/>
    <x v="6"/>
    <n v="6"/>
    <n v="1"/>
    <n v="0"/>
    <n v="0"/>
    <n v="111"/>
    <n v="54"/>
    <x v="1"/>
    <x v="1016"/>
    <n v="2"/>
    <n v="3"/>
    <x v="0"/>
    <x v="1"/>
  </r>
  <r>
    <x v="2099"/>
    <x v="726"/>
    <x v="37"/>
    <x v="2"/>
    <x v="1"/>
    <x v="1"/>
    <x v="1"/>
    <n v="7"/>
    <n v="0"/>
    <n v="0"/>
    <n v="0"/>
    <n v="103"/>
    <n v="53"/>
    <x v="1"/>
    <x v="205"/>
    <n v="1"/>
    <n v="3"/>
    <x v="0"/>
    <x v="1"/>
  </r>
  <r>
    <x v="2100"/>
    <x v="1878"/>
    <x v="30"/>
    <x v="2"/>
    <x v="2"/>
    <x v="2"/>
    <x v="8"/>
    <n v="2"/>
    <n v="0"/>
    <n v="0"/>
    <n v="0"/>
    <n v="106"/>
    <n v="69"/>
    <x v="0"/>
    <x v="177"/>
    <n v="1"/>
    <n v="4"/>
    <x v="2"/>
    <x v="1"/>
  </r>
  <r>
    <x v="2101"/>
    <x v="1879"/>
    <x v="90"/>
    <x v="4"/>
    <x v="7"/>
    <x v="2"/>
    <x v="1"/>
    <n v="9"/>
    <n v="0"/>
    <n v="0"/>
    <n v="0"/>
    <n v="124"/>
    <n v="57"/>
    <x v="1"/>
    <x v="798"/>
    <n v="2"/>
    <n v="4"/>
    <x v="2"/>
    <x v="0"/>
  </r>
  <r>
    <x v="2102"/>
    <x v="1880"/>
    <x v="2"/>
    <x v="2"/>
    <x v="1"/>
    <x v="3"/>
    <x v="6"/>
    <n v="8"/>
    <n v="0"/>
    <n v="0"/>
    <n v="0"/>
    <n v="107"/>
    <n v="49"/>
    <x v="1"/>
    <x v="38"/>
    <n v="1"/>
    <n v="3"/>
    <x v="0"/>
    <x v="1"/>
  </r>
  <r>
    <x v="2103"/>
    <x v="1881"/>
    <x v="5"/>
    <x v="1"/>
    <x v="2"/>
    <x v="3"/>
    <x v="6"/>
    <n v="6"/>
    <n v="0"/>
    <n v="0"/>
    <n v="0"/>
    <n v="107"/>
    <n v="52"/>
    <x v="1"/>
    <x v="202"/>
    <n v="2"/>
    <n v="3"/>
    <x v="0"/>
    <x v="1"/>
  </r>
  <r>
    <x v="2104"/>
    <x v="1882"/>
    <x v="34"/>
    <x v="3"/>
    <x v="2"/>
    <x v="1"/>
    <x v="0"/>
    <n v="5"/>
    <n v="0"/>
    <n v="0"/>
    <n v="0"/>
    <n v="119"/>
    <n v="55"/>
    <x v="1"/>
    <x v="611"/>
    <n v="2"/>
    <n v="3"/>
    <x v="0"/>
    <x v="1"/>
  </r>
  <r>
    <x v="2105"/>
    <x v="1883"/>
    <x v="68"/>
    <x v="2"/>
    <x v="2"/>
    <x v="3"/>
    <x v="0"/>
    <n v="6"/>
    <n v="0"/>
    <n v="0"/>
    <n v="0"/>
    <n v="106"/>
    <n v="66"/>
    <x v="0"/>
    <x v="34"/>
    <n v="0"/>
    <n v="3"/>
    <x v="0"/>
    <x v="1"/>
  </r>
  <r>
    <x v="2106"/>
    <x v="1884"/>
    <x v="0"/>
    <x v="6"/>
    <x v="11"/>
    <x v="5"/>
    <x v="7"/>
    <n v="6"/>
    <n v="0"/>
    <n v="1"/>
    <n v="0"/>
    <n v="107"/>
    <n v="50"/>
    <x v="1"/>
    <x v="1017"/>
    <n v="1"/>
    <n v="3"/>
    <x v="0"/>
    <x v="1"/>
  </r>
  <r>
    <x v="2107"/>
    <x v="1885"/>
    <x v="43"/>
    <x v="2"/>
    <x v="8"/>
    <x v="4"/>
    <x v="0"/>
    <n v="4"/>
    <n v="0"/>
    <n v="1"/>
    <n v="0"/>
    <n v="109"/>
    <n v="66"/>
    <x v="0"/>
    <x v="847"/>
    <n v="0"/>
    <n v="3"/>
    <x v="0"/>
    <x v="0"/>
  </r>
  <r>
    <x v="2108"/>
    <x v="1886"/>
    <x v="12"/>
    <x v="2"/>
    <x v="2"/>
    <x v="3"/>
    <x v="1"/>
    <n v="9"/>
    <n v="0"/>
    <n v="0"/>
    <n v="0"/>
    <n v="105"/>
    <n v="52"/>
    <x v="1"/>
    <x v="112"/>
    <n v="1"/>
    <n v="5"/>
    <x v="1"/>
    <x v="1"/>
  </r>
  <r>
    <x v="2109"/>
    <x v="1887"/>
    <x v="95"/>
    <x v="4"/>
    <x v="7"/>
    <x v="1"/>
    <x v="6"/>
    <n v="5"/>
    <n v="0"/>
    <n v="0"/>
    <n v="0"/>
    <n v="105"/>
    <n v="63"/>
    <x v="0"/>
    <x v="10"/>
    <n v="3"/>
    <n v="4"/>
    <x v="2"/>
    <x v="1"/>
  </r>
  <r>
    <x v="2110"/>
    <x v="1888"/>
    <x v="42"/>
    <x v="4"/>
    <x v="6"/>
    <x v="1"/>
    <x v="4"/>
    <n v="5"/>
    <n v="0"/>
    <n v="0"/>
    <n v="0"/>
    <n v="113"/>
    <n v="50"/>
    <x v="1"/>
    <x v="1018"/>
    <n v="2"/>
    <n v="5"/>
    <x v="1"/>
    <x v="1"/>
  </r>
  <r>
    <x v="2111"/>
    <x v="1889"/>
    <x v="60"/>
    <x v="1"/>
    <x v="1"/>
    <x v="1"/>
    <x v="0"/>
    <n v="4"/>
    <n v="0"/>
    <n v="0"/>
    <n v="0"/>
    <n v="110"/>
    <n v="61"/>
    <x v="0"/>
    <x v="134"/>
    <n v="1"/>
    <n v="5"/>
    <x v="1"/>
    <x v="1"/>
  </r>
  <r>
    <x v="2112"/>
    <x v="1890"/>
    <x v="64"/>
    <x v="1"/>
    <x v="2"/>
    <x v="3"/>
    <x v="6"/>
    <n v="7"/>
    <n v="0"/>
    <n v="0"/>
    <n v="0"/>
    <n v="108"/>
    <n v="65"/>
    <x v="0"/>
    <x v="348"/>
    <n v="2"/>
    <n v="4"/>
    <x v="2"/>
    <x v="1"/>
  </r>
  <r>
    <x v="2113"/>
    <x v="1891"/>
    <x v="23"/>
    <x v="1"/>
    <x v="3"/>
    <x v="4"/>
    <x v="3"/>
    <n v="4"/>
    <n v="0"/>
    <n v="0"/>
    <n v="1"/>
    <n v="123"/>
    <n v="51"/>
    <x v="1"/>
    <x v="16"/>
    <n v="0"/>
    <n v="3"/>
    <x v="0"/>
    <x v="1"/>
  </r>
  <r>
    <x v="2114"/>
    <x v="1892"/>
    <x v="82"/>
    <x v="4"/>
    <x v="7"/>
    <x v="1"/>
    <x v="6"/>
    <n v="8"/>
    <n v="0"/>
    <n v="0"/>
    <n v="0"/>
    <n v="107"/>
    <n v="47"/>
    <x v="1"/>
    <x v="119"/>
    <n v="1"/>
    <n v="3"/>
    <x v="0"/>
    <x v="1"/>
  </r>
  <r>
    <x v="2115"/>
    <x v="1877"/>
    <x v="42"/>
    <x v="3"/>
    <x v="7"/>
    <x v="5"/>
    <x v="6"/>
    <n v="6"/>
    <n v="1"/>
    <n v="0"/>
    <n v="0"/>
    <n v="111"/>
    <n v="54"/>
    <x v="1"/>
    <x v="1016"/>
    <n v="2"/>
    <n v="3"/>
    <x v="0"/>
    <x v="1"/>
  </r>
  <r>
    <x v="2116"/>
    <x v="1467"/>
    <x v="94"/>
    <x v="2"/>
    <x v="1"/>
    <x v="3"/>
    <x v="6"/>
    <n v="7"/>
    <n v="0"/>
    <n v="0"/>
    <n v="0"/>
    <n v="114"/>
    <n v="47"/>
    <x v="1"/>
    <x v="39"/>
    <n v="1"/>
    <n v="4"/>
    <x v="2"/>
    <x v="1"/>
  </r>
  <r>
    <x v="2117"/>
    <x v="1893"/>
    <x v="4"/>
    <x v="1"/>
    <x v="2"/>
    <x v="3"/>
    <x v="0"/>
    <n v="6"/>
    <n v="0"/>
    <n v="0"/>
    <n v="0"/>
    <n v="103"/>
    <n v="40"/>
    <x v="1"/>
    <x v="148"/>
    <n v="1"/>
    <n v="2"/>
    <x v="4"/>
    <x v="1"/>
  </r>
  <r>
    <x v="2118"/>
    <x v="1894"/>
    <x v="41"/>
    <x v="3"/>
    <x v="7"/>
    <x v="1"/>
    <x v="0"/>
    <n v="6"/>
    <n v="0"/>
    <n v="0"/>
    <n v="0"/>
    <n v="104"/>
    <n v="59"/>
    <x v="1"/>
    <x v="704"/>
    <n v="2"/>
    <n v="2"/>
    <x v="4"/>
    <x v="1"/>
  </r>
  <r>
    <x v="2119"/>
    <x v="137"/>
    <x v="49"/>
    <x v="2"/>
    <x v="1"/>
    <x v="3"/>
    <x v="6"/>
    <n v="3"/>
    <n v="0"/>
    <n v="0"/>
    <n v="0"/>
    <n v="107"/>
    <n v="48"/>
    <x v="1"/>
    <x v="244"/>
    <n v="1"/>
    <n v="4"/>
    <x v="2"/>
    <x v="1"/>
  </r>
  <r>
    <x v="2120"/>
    <x v="1895"/>
    <x v="9"/>
    <x v="1"/>
    <x v="5"/>
    <x v="5"/>
    <x v="10"/>
    <n v="6"/>
    <n v="0"/>
    <n v="0"/>
    <n v="0"/>
    <n v="105"/>
    <n v="68"/>
    <x v="0"/>
    <x v="1019"/>
    <n v="1"/>
    <n v="5"/>
    <x v="1"/>
    <x v="1"/>
  </r>
  <r>
    <x v="2121"/>
    <x v="1896"/>
    <x v="79"/>
    <x v="2"/>
    <x v="6"/>
    <x v="1"/>
    <x v="3"/>
    <n v="4"/>
    <n v="0"/>
    <n v="0"/>
    <n v="0"/>
    <n v="107"/>
    <n v="58"/>
    <x v="1"/>
    <x v="754"/>
    <n v="1"/>
    <n v="3"/>
    <x v="0"/>
    <x v="1"/>
  </r>
  <r>
    <x v="2122"/>
    <x v="1897"/>
    <x v="46"/>
    <x v="0"/>
    <x v="11"/>
    <x v="0"/>
    <x v="0"/>
    <n v="6"/>
    <n v="0"/>
    <n v="0"/>
    <n v="0"/>
    <n v="122"/>
    <n v="59"/>
    <x v="1"/>
    <x v="1020"/>
    <n v="1"/>
    <n v="5"/>
    <x v="1"/>
    <x v="0"/>
  </r>
  <r>
    <x v="2123"/>
    <x v="1898"/>
    <x v="65"/>
    <x v="2"/>
    <x v="4"/>
    <x v="2"/>
    <x v="0"/>
    <n v="6"/>
    <n v="0"/>
    <n v="0"/>
    <n v="0"/>
    <n v="105"/>
    <n v="43"/>
    <x v="1"/>
    <x v="117"/>
    <n v="1"/>
    <n v="3"/>
    <x v="0"/>
    <x v="1"/>
  </r>
  <r>
    <x v="2124"/>
    <x v="1899"/>
    <x v="70"/>
    <x v="7"/>
    <x v="3"/>
    <x v="1"/>
    <x v="7"/>
    <n v="6"/>
    <n v="0"/>
    <n v="0"/>
    <n v="0"/>
    <n v="113"/>
    <n v="66"/>
    <x v="0"/>
    <x v="945"/>
    <n v="1"/>
    <n v="3"/>
    <x v="0"/>
    <x v="1"/>
  </r>
  <r>
    <x v="2125"/>
    <x v="1900"/>
    <x v="19"/>
    <x v="2"/>
    <x v="4"/>
    <x v="9"/>
    <x v="12"/>
    <n v="3"/>
    <n v="0"/>
    <n v="0"/>
    <n v="1"/>
    <n v="115"/>
    <n v="74"/>
    <x v="0"/>
    <x v="1021"/>
    <n v="0"/>
    <n v="2"/>
    <x v="4"/>
    <x v="1"/>
  </r>
  <r>
    <x v="2126"/>
    <x v="1901"/>
    <x v="68"/>
    <x v="1"/>
    <x v="1"/>
    <x v="3"/>
    <x v="6"/>
    <n v="7"/>
    <n v="0"/>
    <n v="0"/>
    <n v="0"/>
    <n v="110"/>
    <n v="31"/>
    <x v="2"/>
    <x v="50"/>
    <n v="1"/>
    <n v="1"/>
    <x v="3"/>
    <x v="1"/>
  </r>
  <r>
    <x v="2127"/>
    <x v="1902"/>
    <x v="86"/>
    <x v="1"/>
    <x v="2"/>
    <x v="1"/>
    <x v="6"/>
    <n v="8"/>
    <n v="0"/>
    <n v="0"/>
    <n v="0"/>
    <n v="114"/>
    <n v="49"/>
    <x v="1"/>
    <x v="611"/>
    <n v="1"/>
    <n v="5"/>
    <x v="1"/>
    <x v="1"/>
  </r>
  <r>
    <x v="2128"/>
    <x v="1608"/>
    <x v="23"/>
    <x v="0"/>
    <x v="3"/>
    <x v="5"/>
    <x v="7"/>
    <n v="2"/>
    <n v="0"/>
    <n v="0"/>
    <n v="0"/>
    <n v="118"/>
    <n v="69"/>
    <x v="0"/>
    <x v="490"/>
    <n v="1"/>
    <n v="3"/>
    <x v="0"/>
    <x v="1"/>
  </r>
  <r>
    <x v="2129"/>
    <x v="1903"/>
    <x v="3"/>
    <x v="9"/>
    <x v="6"/>
    <x v="4"/>
    <x v="4"/>
    <n v="3"/>
    <n v="1"/>
    <n v="1"/>
    <n v="1"/>
    <n v="117"/>
    <n v="33"/>
    <x v="2"/>
    <x v="439"/>
    <n v="0"/>
    <n v="4"/>
    <x v="2"/>
    <x v="0"/>
  </r>
  <r>
    <x v="2130"/>
    <x v="1904"/>
    <x v="15"/>
    <x v="2"/>
    <x v="6"/>
    <x v="10"/>
    <x v="8"/>
    <n v="1"/>
    <n v="1"/>
    <n v="1"/>
    <n v="1"/>
    <n v="108"/>
    <n v="39"/>
    <x v="1"/>
    <x v="1022"/>
    <n v="0"/>
    <n v="3"/>
    <x v="0"/>
    <x v="1"/>
  </r>
  <r>
    <x v="2131"/>
    <x v="1905"/>
    <x v="91"/>
    <x v="2"/>
    <x v="1"/>
    <x v="3"/>
    <x v="6"/>
    <n v="4"/>
    <n v="0"/>
    <n v="0"/>
    <n v="0"/>
    <n v="109"/>
    <n v="42"/>
    <x v="1"/>
    <x v="348"/>
    <n v="2"/>
    <n v="3"/>
    <x v="0"/>
    <x v="1"/>
  </r>
  <r>
    <x v="2132"/>
    <x v="1906"/>
    <x v="84"/>
    <x v="2"/>
    <x v="11"/>
    <x v="1"/>
    <x v="4"/>
    <n v="6"/>
    <n v="0"/>
    <n v="0"/>
    <n v="0"/>
    <n v="105"/>
    <n v="58"/>
    <x v="1"/>
    <x v="1023"/>
    <n v="1"/>
    <n v="3"/>
    <x v="0"/>
    <x v="1"/>
  </r>
  <r>
    <x v="2133"/>
    <x v="1907"/>
    <x v="80"/>
    <x v="2"/>
    <x v="8"/>
    <x v="4"/>
    <x v="9"/>
    <n v="7"/>
    <n v="0"/>
    <n v="1"/>
    <n v="0"/>
    <n v="114"/>
    <n v="53"/>
    <x v="1"/>
    <x v="1024"/>
    <n v="0"/>
    <n v="2"/>
    <x v="4"/>
    <x v="0"/>
  </r>
  <r>
    <x v="2134"/>
    <x v="1908"/>
    <x v="17"/>
    <x v="1"/>
    <x v="4"/>
    <x v="5"/>
    <x v="12"/>
    <n v="4"/>
    <n v="0"/>
    <n v="0"/>
    <n v="0"/>
    <n v="107"/>
    <n v="48"/>
    <x v="1"/>
    <x v="1025"/>
    <n v="1"/>
    <n v="3"/>
    <x v="0"/>
    <x v="1"/>
  </r>
  <r>
    <x v="2135"/>
    <x v="1909"/>
    <x v="71"/>
    <x v="0"/>
    <x v="4"/>
    <x v="4"/>
    <x v="8"/>
    <n v="3"/>
    <n v="0"/>
    <n v="0"/>
    <n v="0"/>
    <n v="113"/>
    <n v="72"/>
    <x v="0"/>
    <x v="237"/>
    <n v="1"/>
    <n v="3"/>
    <x v="0"/>
    <x v="1"/>
  </r>
  <r>
    <x v="2136"/>
    <x v="1910"/>
    <x v="64"/>
    <x v="1"/>
    <x v="11"/>
    <x v="4"/>
    <x v="7"/>
    <n v="6"/>
    <n v="0"/>
    <n v="0"/>
    <n v="1"/>
    <n v="105"/>
    <n v="68"/>
    <x v="0"/>
    <x v="1019"/>
    <n v="1"/>
    <n v="3"/>
    <x v="0"/>
    <x v="1"/>
  </r>
  <r>
    <x v="2137"/>
    <x v="1911"/>
    <x v="39"/>
    <x v="2"/>
    <x v="3"/>
    <x v="6"/>
    <x v="4"/>
    <n v="2"/>
    <n v="0"/>
    <n v="1"/>
    <n v="1"/>
    <n v="119"/>
    <n v="48"/>
    <x v="1"/>
    <x v="1026"/>
    <n v="0"/>
    <n v="5"/>
    <x v="1"/>
    <x v="0"/>
  </r>
  <r>
    <x v="2138"/>
    <x v="1912"/>
    <x v="13"/>
    <x v="2"/>
    <x v="6"/>
    <x v="2"/>
    <x v="2"/>
    <n v="2"/>
    <n v="0"/>
    <n v="0"/>
    <n v="0"/>
    <n v="120"/>
    <n v="56"/>
    <x v="1"/>
    <x v="1027"/>
    <n v="0"/>
    <n v="4"/>
    <x v="2"/>
    <x v="1"/>
  </r>
  <r>
    <x v="2139"/>
    <x v="1913"/>
    <x v="6"/>
    <x v="1"/>
    <x v="5"/>
    <x v="4"/>
    <x v="6"/>
    <n v="7"/>
    <n v="1"/>
    <n v="0"/>
    <n v="0"/>
    <n v="119"/>
    <n v="52"/>
    <x v="1"/>
    <x v="1028"/>
    <n v="1"/>
    <n v="3"/>
    <x v="0"/>
    <x v="1"/>
  </r>
  <r>
    <x v="2140"/>
    <x v="635"/>
    <x v="56"/>
    <x v="1"/>
    <x v="7"/>
    <x v="1"/>
    <x v="3"/>
    <n v="5"/>
    <n v="0"/>
    <n v="0"/>
    <n v="0"/>
    <n v="110"/>
    <n v="68"/>
    <x v="0"/>
    <x v="24"/>
    <n v="1"/>
    <n v="3"/>
    <x v="0"/>
    <x v="1"/>
  </r>
  <r>
    <x v="2141"/>
    <x v="1914"/>
    <x v="76"/>
    <x v="0"/>
    <x v="7"/>
    <x v="3"/>
    <x v="6"/>
    <n v="8"/>
    <n v="0"/>
    <n v="0"/>
    <n v="0"/>
    <n v="109"/>
    <n v="49"/>
    <x v="1"/>
    <x v="73"/>
    <n v="1"/>
    <n v="3"/>
    <x v="0"/>
    <x v="1"/>
  </r>
  <r>
    <x v="2142"/>
    <x v="1915"/>
    <x v="21"/>
    <x v="4"/>
    <x v="0"/>
    <x v="2"/>
    <x v="4"/>
    <n v="8"/>
    <n v="0"/>
    <n v="0"/>
    <n v="0"/>
    <n v="117"/>
    <n v="51"/>
    <x v="1"/>
    <x v="341"/>
    <n v="1"/>
    <n v="5"/>
    <x v="1"/>
    <x v="1"/>
  </r>
  <r>
    <x v="2143"/>
    <x v="1304"/>
    <x v="24"/>
    <x v="2"/>
    <x v="1"/>
    <x v="1"/>
    <x v="0"/>
    <n v="2"/>
    <n v="0"/>
    <n v="0"/>
    <n v="0"/>
    <n v="104"/>
    <n v="59"/>
    <x v="1"/>
    <x v="589"/>
    <n v="0"/>
    <n v="3"/>
    <x v="0"/>
    <x v="1"/>
  </r>
  <r>
    <x v="2144"/>
    <x v="1916"/>
    <x v="12"/>
    <x v="0"/>
    <x v="2"/>
    <x v="1"/>
    <x v="6"/>
    <n v="5"/>
    <n v="0"/>
    <n v="0"/>
    <n v="0"/>
    <n v="115"/>
    <n v="45"/>
    <x v="1"/>
    <x v="186"/>
    <n v="1"/>
    <n v="1"/>
    <x v="3"/>
    <x v="1"/>
  </r>
  <r>
    <x v="2145"/>
    <x v="1917"/>
    <x v="44"/>
    <x v="2"/>
    <x v="1"/>
    <x v="3"/>
    <x v="6"/>
    <n v="4"/>
    <n v="0"/>
    <n v="0"/>
    <n v="0"/>
    <n v="105"/>
    <n v="66"/>
    <x v="0"/>
    <x v="556"/>
    <n v="1"/>
    <n v="2"/>
    <x v="4"/>
    <x v="1"/>
  </r>
  <r>
    <x v="2146"/>
    <x v="1918"/>
    <x v="27"/>
    <x v="4"/>
    <x v="5"/>
    <x v="5"/>
    <x v="11"/>
    <n v="5"/>
    <n v="0"/>
    <n v="0"/>
    <n v="0"/>
    <n v="119"/>
    <n v="63"/>
    <x v="0"/>
    <x v="1029"/>
    <n v="1"/>
    <n v="3"/>
    <x v="0"/>
    <x v="1"/>
  </r>
  <r>
    <x v="2147"/>
    <x v="1919"/>
    <x v="71"/>
    <x v="2"/>
    <x v="0"/>
    <x v="4"/>
    <x v="12"/>
    <n v="3"/>
    <n v="0"/>
    <n v="0"/>
    <n v="0"/>
    <n v="106"/>
    <n v="51"/>
    <x v="1"/>
    <x v="816"/>
    <n v="1"/>
    <n v="4"/>
    <x v="2"/>
    <x v="1"/>
  </r>
  <r>
    <x v="2148"/>
    <x v="1920"/>
    <x v="89"/>
    <x v="2"/>
    <x v="5"/>
    <x v="0"/>
    <x v="3"/>
    <n v="2"/>
    <n v="0"/>
    <n v="1"/>
    <n v="0"/>
    <n v="103"/>
    <n v="67"/>
    <x v="0"/>
    <x v="1030"/>
    <n v="0"/>
    <n v="5"/>
    <x v="1"/>
    <x v="1"/>
  </r>
  <r>
    <x v="2149"/>
    <x v="1921"/>
    <x v="53"/>
    <x v="0"/>
    <x v="7"/>
    <x v="9"/>
    <x v="3"/>
    <n v="2"/>
    <n v="0"/>
    <n v="0"/>
    <n v="0"/>
    <n v="107"/>
    <n v="66"/>
    <x v="0"/>
    <x v="84"/>
    <n v="0"/>
    <n v="4"/>
    <x v="2"/>
    <x v="1"/>
  </r>
  <r>
    <x v="2150"/>
    <x v="1922"/>
    <x v="75"/>
    <x v="1"/>
    <x v="1"/>
    <x v="1"/>
    <x v="6"/>
    <n v="3"/>
    <n v="0"/>
    <n v="0"/>
    <n v="0"/>
    <n v="105"/>
    <n v="51"/>
    <x v="1"/>
    <x v="8"/>
    <n v="1"/>
    <n v="1"/>
    <x v="3"/>
    <x v="1"/>
  </r>
  <r>
    <x v="2151"/>
    <x v="1923"/>
    <x v="75"/>
    <x v="2"/>
    <x v="5"/>
    <x v="9"/>
    <x v="9"/>
    <n v="2"/>
    <n v="0"/>
    <n v="0"/>
    <n v="0"/>
    <n v="118"/>
    <n v="40"/>
    <x v="1"/>
    <x v="1031"/>
    <n v="0"/>
    <n v="4"/>
    <x v="2"/>
    <x v="0"/>
  </r>
  <r>
    <x v="2152"/>
    <x v="1924"/>
    <x v="19"/>
    <x v="2"/>
    <x v="1"/>
    <x v="1"/>
    <x v="1"/>
    <n v="7"/>
    <n v="0"/>
    <n v="0"/>
    <n v="0"/>
    <n v="118"/>
    <n v="52"/>
    <x v="1"/>
    <x v="253"/>
    <n v="2"/>
    <n v="3"/>
    <x v="0"/>
    <x v="1"/>
  </r>
  <r>
    <x v="2153"/>
    <x v="1925"/>
    <x v="39"/>
    <x v="2"/>
    <x v="9"/>
    <x v="3"/>
    <x v="6"/>
    <n v="6"/>
    <n v="0"/>
    <n v="0"/>
    <n v="0"/>
    <n v="125"/>
    <n v="76"/>
    <x v="0"/>
    <x v="172"/>
    <n v="0"/>
    <n v="3"/>
    <x v="0"/>
    <x v="1"/>
  </r>
  <r>
    <x v="2154"/>
    <x v="792"/>
    <x v="1"/>
    <x v="2"/>
    <x v="5"/>
    <x v="11"/>
    <x v="2"/>
    <n v="3"/>
    <n v="1"/>
    <n v="0"/>
    <n v="1"/>
    <n v="121"/>
    <n v="66"/>
    <x v="0"/>
    <x v="553"/>
    <n v="0"/>
    <n v="2"/>
    <x v="4"/>
    <x v="0"/>
  </r>
  <r>
    <x v="2155"/>
    <x v="1926"/>
    <x v="72"/>
    <x v="1"/>
    <x v="11"/>
    <x v="9"/>
    <x v="3"/>
    <n v="6"/>
    <n v="1"/>
    <n v="0"/>
    <n v="0"/>
    <n v="125"/>
    <n v="66"/>
    <x v="0"/>
    <x v="1032"/>
    <n v="1"/>
    <n v="3"/>
    <x v="0"/>
    <x v="0"/>
  </r>
  <r>
    <x v="2156"/>
    <x v="1927"/>
    <x v="85"/>
    <x v="4"/>
    <x v="7"/>
    <x v="3"/>
    <x v="6"/>
    <n v="8"/>
    <n v="0"/>
    <n v="0"/>
    <n v="0"/>
    <n v="117"/>
    <n v="71"/>
    <x v="0"/>
    <x v="163"/>
    <n v="2"/>
    <n v="4"/>
    <x v="2"/>
    <x v="1"/>
  </r>
  <r>
    <x v="2157"/>
    <x v="1928"/>
    <x v="64"/>
    <x v="2"/>
    <x v="7"/>
    <x v="3"/>
    <x v="0"/>
    <n v="7"/>
    <n v="0"/>
    <n v="0"/>
    <n v="0"/>
    <n v="104"/>
    <n v="49"/>
    <x v="1"/>
    <x v="1033"/>
    <n v="0"/>
    <n v="3"/>
    <x v="0"/>
    <x v="1"/>
  </r>
  <r>
    <x v="2158"/>
    <x v="1929"/>
    <x v="19"/>
    <x v="1"/>
    <x v="4"/>
    <x v="6"/>
    <x v="6"/>
    <n v="6"/>
    <n v="1"/>
    <n v="0"/>
    <n v="0"/>
    <n v="112"/>
    <n v="50"/>
    <x v="1"/>
    <x v="240"/>
    <n v="1"/>
    <n v="3"/>
    <x v="0"/>
    <x v="1"/>
  </r>
  <r>
    <x v="2159"/>
    <x v="1930"/>
    <x v="70"/>
    <x v="6"/>
    <x v="3"/>
    <x v="5"/>
    <x v="0"/>
    <n v="6"/>
    <n v="1"/>
    <n v="0"/>
    <n v="0"/>
    <n v="114"/>
    <n v="69"/>
    <x v="0"/>
    <x v="1034"/>
    <n v="2"/>
    <n v="3"/>
    <x v="0"/>
    <x v="0"/>
  </r>
  <r>
    <x v="2160"/>
    <x v="1931"/>
    <x v="67"/>
    <x v="4"/>
    <x v="7"/>
    <x v="3"/>
    <x v="6"/>
    <n v="8"/>
    <n v="0"/>
    <n v="0"/>
    <n v="0"/>
    <n v="102"/>
    <n v="48"/>
    <x v="1"/>
    <x v="10"/>
    <n v="2"/>
    <n v="3"/>
    <x v="0"/>
    <x v="1"/>
  </r>
  <r>
    <x v="2161"/>
    <x v="1932"/>
    <x v="97"/>
    <x v="1"/>
    <x v="2"/>
    <x v="2"/>
    <x v="1"/>
    <n v="8"/>
    <n v="0"/>
    <n v="0"/>
    <n v="0"/>
    <n v="112"/>
    <n v="33"/>
    <x v="2"/>
    <x v="111"/>
    <n v="1"/>
    <n v="1"/>
    <x v="3"/>
    <x v="1"/>
  </r>
  <r>
    <x v="2162"/>
    <x v="1933"/>
    <x v="20"/>
    <x v="4"/>
    <x v="0"/>
    <x v="10"/>
    <x v="3"/>
    <n v="6"/>
    <n v="0"/>
    <n v="0"/>
    <n v="0"/>
    <n v="121"/>
    <n v="54"/>
    <x v="1"/>
    <x v="640"/>
    <n v="1"/>
    <n v="3"/>
    <x v="0"/>
    <x v="1"/>
  </r>
  <r>
    <x v="2163"/>
    <x v="1934"/>
    <x v="33"/>
    <x v="1"/>
    <x v="3"/>
    <x v="9"/>
    <x v="12"/>
    <n v="2"/>
    <n v="0"/>
    <n v="0"/>
    <n v="0"/>
    <n v="120"/>
    <n v="45"/>
    <x v="1"/>
    <x v="1035"/>
    <n v="1"/>
    <n v="3"/>
    <x v="0"/>
    <x v="1"/>
  </r>
  <r>
    <x v="2164"/>
    <x v="1232"/>
    <x v="60"/>
    <x v="2"/>
    <x v="1"/>
    <x v="3"/>
    <x v="0"/>
    <n v="6"/>
    <n v="0"/>
    <n v="0"/>
    <n v="0"/>
    <n v="118"/>
    <n v="33"/>
    <x v="2"/>
    <x v="765"/>
    <n v="0"/>
    <n v="3"/>
    <x v="0"/>
    <x v="1"/>
  </r>
  <r>
    <x v="2165"/>
    <x v="1935"/>
    <x v="82"/>
    <x v="7"/>
    <x v="7"/>
    <x v="1"/>
    <x v="8"/>
    <n v="8"/>
    <n v="0"/>
    <n v="0"/>
    <n v="0"/>
    <n v="122"/>
    <n v="55"/>
    <x v="1"/>
    <x v="578"/>
    <n v="2"/>
    <n v="3"/>
    <x v="0"/>
    <x v="1"/>
  </r>
  <r>
    <x v="2166"/>
    <x v="1936"/>
    <x v="61"/>
    <x v="4"/>
    <x v="11"/>
    <x v="4"/>
    <x v="0"/>
    <n v="7"/>
    <n v="0"/>
    <n v="0"/>
    <n v="0"/>
    <n v="124"/>
    <n v="43"/>
    <x v="1"/>
    <x v="1036"/>
    <n v="1"/>
    <n v="3"/>
    <x v="0"/>
    <x v="1"/>
  </r>
  <r>
    <x v="2167"/>
    <x v="1937"/>
    <x v="30"/>
    <x v="4"/>
    <x v="2"/>
    <x v="1"/>
    <x v="6"/>
    <n v="7"/>
    <n v="0"/>
    <n v="0"/>
    <n v="0"/>
    <n v="105"/>
    <n v="69"/>
    <x v="0"/>
    <x v="348"/>
    <n v="2"/>
    <n v="3"/>
    <x v="0"/>
    <x v="1"/>
  </r>
  <r>
    <x v="2168"/>
    <x v="1938"/>
    <x v="85"/>
    <x v="2"/>
    <x v="1"/>
    <x v="3"/>
    <x v="6"/>
    <n v="6"/>
    <n v="0"/>
    <n v="0"/>
    <n v="0"/>
    <n v="120"/>
    <n v="60"/>
    <x v="0"/>
    <x v="79"/>
    <n v="1"/>
    <n v="1"/>
    <x v="3"/>
    <x v="1"/>
  </r>
  <r>
    <x v="2169"/>
    <x v="1939"/>
    <x v="77"/>
    <x v="1"/>
    <x v="1"/>
    <x v="1"/>
    <x v="1"/>
    <n v="4"/>
    <n v="0"/>
    <n v="0"/>
    <n v="0"/>
    <n v="113"/>
    <n v="60"/>
    <x v="0"/>
    <x v="3"/>
    <n v="2"/>
    <n v="3"/>
    <x v="0"/>
    <x v="1"/>
  </r>
  <r>
    <x v="2170"/>
    <x v="1940"/>
    <x v="26"/>
    <x v="7"/>
    <x v="0"/>
    <x v="1"/>
    <x v="4"/>
    <n v="8"/>
    <n v="0"/>
    <n v="0"/>
    <n v="0"/>
    <n v="118"/>
    <n v="68"/>
    <x v="0"/>
    <x v="382"/>
    <n v="1"/>
    <n v="2"/>
    <x v="4"/>
    <x v="1"/>
  </r>
  <r>
    <x v="2171"/>
    <x v="1941"/>
    <x v="18"/>
    <x v="2"/>
    <x v="4"/>
    <x v="2"/>
    <x v="10"/>
    <n v="2"/>
    <n v="0"/>
    <n v="0"/>
    <n v="0"/>
    <n v="106"/>
    <n v="42"/>
    <x v="1"/>
    <x v="1037"/>
    <n v="0"/>
    <n v="3"/>
    <x v="0"/>
    <x v="1"/>
  </r>
  <r>
    <x v="2172"/>
    <x v="1942"/>
    <x v="35"/>
    <x v="1"/>
    <x v="2"/>
    <x v="3"/>
    <x v="6"/>
    <n v="7"/>
    <n v="0"/>
    <n v="0"/>
    <n v="0"/>
    <n v="104"/>
    <n v="73"/>
    <x v="0"/>
    <x v="80"/>
    <n v="2"/>
    <n v="4"/>
    <x v="2"/>
    <x v="1"/>
  </r>
  <r>
    <x v="2173"/>
    <x v="1943"/>
    <x v="18"/>
    <x v="2"/>
    <x v="6"/>
    <x v="6"/>
    <x v="7"/>
    <n v="2"/>
    <n v="0"/>
    <n v="0"/>
    <n v="0"/>
    <n v="122"/>
    <n v="28"/>
    <x v="2"/>
    <x v="311"/>
    <n v="0"/>
    <n v="2"/>
    <x v="4"/>
    <x v="1"/>
  </r>
  <r>
    <x v="2174"/>
    <x v="1944"/>
    <x v="43"/>
    <x v="9"/>
    <x v="1"/>
    <x v="3"/>
    <x v="5"/>
    <n v="13"/>
    <n v="0"/>
    <n v="0"/>
    <n v="0"/>
    <n v="113"/>
    <n v="47"/>
    <x v="1"/>
    <x v="78"/>
    <n v="1"/>
    <n v="3"/>
    <x v="0"/>
    <x v="1"/>
  </r>
  <r>
    <x v="2175"/>
    <x v="1945"/>
    <x v="33"/>
    <x v="2"/>
    <x v="1"/>
    <x v="3"/>
    <x v="1"/>
    <n v="6"/>
    <n v="0"/>
    <n v="0"/>
    <n v="0"/>
    <n v="120"/>
    <n v="69"/>
    <x v="0"/>
    <x v="70"/>
    <n v="2"/>
    <n v="3"/>
    <x v="0"/>
    <x v="1"/>
  </r>
  <r>
    <x v="2176"/>
    <x v="1136"/>
    <x v="98"/>
    <x v="1"/>
    <x v="2"/>
    <x v="3"/>
    <x v="6"/>
    <n v="8"/>
    <n v="0"/>
    <n v="0"/>
    <n v="0"/>
    <n v="117"/>
    <n v="40"/>
    <x v="1"/>
    <x v="227"/>
    <n v="1"/>
    <n v="3"/>
    <x v="0"/>
    <x v="1"/>
  </r>
  <r>
    <x v="2177"/>
    <x v="1379"/>
    <x v="40"/>
    <x v="9"/>
    <x v="6"/>
    <x v="6"/>
    <x v="4"/>
    <n v="1"/>
    <n v="0"/>
    <n v="0"/>
    <n v="0"/>
    <n v="104"/>
    <n v="75"/>
    <x v="0"/>
    <x v="821"/>
    <n v="0"/>
    <n v="5"/>
    <x v="1"/>
    <x v="1"/>
  </r>
  <r>
    <x v="2178"/>
    <x v="1462"/>
    <x v="48"/>
    <x v="2"/>
    <x v="1"/>
    <x v="3"/>
    <x v="1"/>
    <n v="8"/>
    <n v="0"/>
    <n v="0"/>
    <n v="0"/>
    <n v="114"/>
    <n v="45"/>
    <x v="1"/>
    <x v="340"/>
    <n v="1"/>
    <n v="3"/>
    <x v="0"/>
    <x v="1"/>
  </r>
  <r>
    <x v="2179"/>
    <x v="1946"/>
    <x v="73"/>
    <x v="4"/>
    <x v="4"/>
    <x v="1"/>
    <x v="3"/>
    <n v="7"/>
    <n v="0"/>
    <n v="0"/>
    <n v="0"/>
    <n v="122"/>
    <n v="38"/>
    <x v="1"/>
    <x v="776"/>
    <n v="1"/>
    <n v="4"/>
    <x v="2"/>
    <x v="1"/>
  </r>
  <r>
    <x v="2180"/>
    <x v="1947"/>
    <x v="81"/>
    <x v="0"/>
    <x v="7"/>
    <x v="2"/>
    <x v="2"/>
    <n v="4"/>
    <n v="0"/>
    <n v="0"/>
    <n v="0"/>
    <n v="109"/>
    <n v="44"/>
    <x v="1"/>
    <x v="697"/>
    <n v="1"/>
    <n v="3"/>
    <x v="0"/>
    <x v="1"/>
  </r>
  <r>
    <x v="2181"/>
    <x v="53"/>
    <x v="43"/>
    <x v="2"/>
    <x v="7"/>
    <x v="6"/>
    <x v="12"/>
    <n v="1"/>
    <n v="0"/>
    <n v="1"/>
    <n v="0"/>
    <n v="113"/>
    <n v="41"/>
    <x v="1"/>
    <x v="52"/>
    <n v="0"/>
    <n v="4"/>
    <x v="2"/>
    <x v="0"/>
  </r>
  <r>
    <x v="2182"/>
    <x v="10"/>
    <x v="99"/>
    <x v="4"/>
    <x v="7"/>
    <x v="2"/>
    <x v="1"/>
    <n v="7"/>
    <n v="0"/>
    <n v="0"/>
    <n v="0"/>
    <n v="115"/>
    <n v="44"/>
    <x v="1"/>
    <x v="3"/>
    <n v="1"/>
    <n v="2"/>
    <x v="4"/>
    <x v="1"/>
  </r>
  <r>
    <x v="2183"/>
    <x v="1948"/>
    <x v="95"/>
    <x v="0"/>
    <x v="2"/>
    <x v="3"/>
    <x v="0"/>
    <n v="4"/>
    <n v="0"/>
    <n v="0"/>
    <n v="0"/>
    <n v="102"/>
    <n v="60"/>
    <x v="0"/>
    <x v="276"/>
    <n v="3"/>
    <n v="4"/>
    <x v="2"/>
    <x v="1"/>
  </r>
  <r>
    <x v="2184"/>
    <x v="1949"/>
    <x v="35"/>
    <x v="0"/>
    <x v="5"/>
    <x v="6"/>
    <x v="3"/>
    <n v="4"/>
    <n v="1"/>
    <n v="0"/>
    <n v="0"/>
    <n v="107"/>
    <n v="53"/>
    <x v="1"/>
    <x v="1038"/>
    <n v="1"/>
    <n v="5"/>
    <x v="1"/>
    <x v="1"/>
  </r>
  <r>
    <x v="2185"/>
    <x v="1246"/>
    <x v="28"/>
    <x v="7"/>
    <x v="0"/>
    <x v="2"/>
    <x v="3"/>
    <n v="7"/>
    <n v="0"/>
    <n v="0"/>
    <n v="0"/>
    <n v="123"/>
    <n v="55"/>
    <x v="1"/>
    <x v="773"/>
    <n v="2"/>
    <n v="3"/>
    <x v="0"/>
    <x v="1"/>
  </r>
  <r>
    <x v="2186"/>
    <x v="1950"/>
    <x v="50"/>
    <x v="10"/>
    <x v="8"/>
    <x v="1"/>
    <x v="3"/>
    <n v="8"/>
    <n v="0"/>
    <n v="0"/>
    <n v="0"/>
    <n v="117"/>
    <n v="44"/>
    <x v="1"/>
    <x v="59"/>
    <n v="2"/>
    <n v="3"/>
    <x v="0"/>
    <x v="1"/>
  </r>
  <r>
    <x v="2187"/>
    <x v="1951"/>
    <x v="37"/>
    <x v="3"/>
    <x v="6"/>
    <x v="2"/>
    <x v="7"/>
    <n v="5"/>
    <n v="0"/>
    <n v="0"/>
    <n v="0"/>
    <n v="118"/>
    <n v="61"/>
    <x v="0"/>
    <x v="1039"/>
    <n v="1"/>
    <n v="3"/>
    <x v="0"/>
    <x v="1"/>
  </r>
  <r>
    <x v="2188"/>
    <x v="1952"/>
    <x v="49"/>
    <x v="1"/>
    <x v="2"/>
    <x v="1"/>
    <x v="1"/>
    <n v="7"/>
    <n v="0"/>
    <n v="0"/>
    <n v="0"/>
    <n v="103"/>
    <n v="51"/>
    <x v="1"/>
    <x v="149"/>
    <n v="2"/>
    <n v="3"/>
    <x v="0"/>
    <x v="1"/>
  </r>
  <r>
    <x v="2189"/>
    <x v="1953"/>
    <x v="10"/>
    <x v="0"/>
    <x v="7"/>
    <x v="1"/>
    <x v="1"/>
    <n v="9"/>
    <n v="1"/>
    <n v="0"/>
    <n v="0"/>
    <n v="117"/>
    <n v="39"/>
    <x v="1"/>
    <x v="571"/>
    <n v="1"/>
    <n v="3"/>
    <x v="0"/>
    <x v="1"/>
  </r>
  <r>
    <x v="2190"/>
    <x v="1954"/>
    <x v="97"/>
    <x v="1"/>
    <x v="11"/>
    <x v="5"/>
    <x v="9"/>
    <n v="8"/>
    <n v="0"/>
    <n v="0"/>
    <n v="0"/>
    <n v="124"/>
    <n v="53"/>
    <x v="1"/>
    <x v="923"/>
    <n v="0"/>
    <n v="4"/>
    <x v="2"/>
    <x v="1"/>
  </r>
  <r>
    <x v="2191"/>
    <x v="1955"/>
    <x v="88"/>
    <x v="2"/>
    <x v="9"/>
    <x v="3"/>
    <x v="6"/>
    <n v="4"/>
    <n v="0"/>
    <n v="0"/>
    <n v="0"/>
    <n v="124"/>
    <n v="37"/>
    <x v="1"/>
    <x v="38"/>
    <n v="0"/>
    <n v="3"/>
    <x v="0"/>
    <x v="1"/>
  </r>
  <r>
    <x v="2192"/>
    <x v="296"/>
    <x v="81"/>
    <x v="2"/>
    <x v="1"/>
    <x v="3"/>
    <x v="1"/>
    <n v="7"/>
    <n v="0"/>
    <n v="0"/>
    <n v="0"/>
    <n v="114"/>
    <n v="49"/>
    <x v="1"/>
    <x v="27"/>
    <n v="1"/>
    <n v="3"/>
    <x v="0"/>
    <x v="1"/>
  </r>
  <r>
    <x v="2193"/>
    <x v="1956"/>
    <x v="62"/>
    <x v="1"/>
    <x v="11"/>
    <x v="4"/>
    <x v="0"/>
    <n v="5"/>
    <n v="0"/>
    <n v="0"/>
    <n v="0"/>
    <n v="114"/>
    <n v="56"/>
    <x v="1"/>
    <x v="1040"/>
    <n v="1"/>
    <n v="3"/>
    <x v="0"/>
    <x v="1"/>
  </r>
  <r>
    <x v="2194"/>
    <x v="1346"/>
    <x v="25"/>
    <x v="6"/>
    <x v="0"/>
    <x v="2"/>
    <x v="8"/>
    <n v="7"/>
    <n v="0"/>
    <n v="0"/>
    <n v="1"/>
    <n v="102"/>
    <n v="77"/>
    <x v="0"/>
    <x v="22"/>
    <n v="3"/>
    <n v="5"/>
    <x v="1"/>
    <x v="1"/>
  </r>
  <r>
    <x v="2195"/>
    <x v="1957"/>
    <x v="15"/>
    <x v="2"/>
    <x v="2"/>
    <x v="4"/>
    <x v="11"/>
    <n v="6"/>
    <n v="0"/>
    <n v="0"/>
    <n v="0"/>
    <n v="107"/>
    <n v="42"/>
    <x v="1"/>
    <x v="453"/>
    <n v="0"/>
    <n v="3"/>
    <x v="0"/>
    <x v="1"/>
  </r>
  <r>
    <x v="2196"/>
    <x v="1958"/>
    <x v="27"/>
    <x v="1"/>
    <x v="4"/>
    <x v="9"/>
    <x v="2"/>
    <n v="3"/>
    <n v="0"/>
    <n v="0"/>
    <n v="0"/>
    <n v="107"/>
    <n v="67"/>
    <x v="0"/>
    <x v="1041"/>
    <n v="1"/>
    <n v="4"/>
    <x v="2"/>
    <x v="1"/>
  </r>
  <r>
    <x v="2197"/>
    <x v="1959"/>
    <x v="48"/>
    <x v="0"/>
    <x v="7"/>
    <x v="1"/>
    <x v="0"/>
    <n v="7"/>
    <n v="0"/>
    <n v="0"/>
    <n v="0"/>
    <n v="122"/>
    <n v="69"/>
    <x v="0"/>
    <x v="454"/>
    <n v="2"/>
    <n v="5"/>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8">
  <r>
    <x v="0"/>
    <x v="0"/>
  </r>
  <r>
    <x v="0"/>
    <x v="0"/>
  </r>
  <r>
    <x v="1"/>
    <x v="1"/>
  </r>
  <r>
    <x v="1"/>
    <x v="1"/>
  </r>
  <r>
    <x v="0"/>
    <x v="0"/>
  </r>
  <r>
    <x v="1"/>
    <x v="0"/>
  </r>
  <r>
    <x v="0"/>
    <x v="0"/>
  </r>
  <r>
    <x v="0"/>
    <x v="0"/>
  </r>
  <r>
    <x v="0"/>
    <x v="0"/>
  </r>
  <r>
    <x v="1"/>
    <x v="0"/>
  </r>
  <r>
    <x v="0"/>
    <x v="0"/>
  </r>
  <r>
    <x v="0"/>
    <x v="1"/>
  </r>
  <r>
    <x v="0"/>
    <x v="0"/>
  </r>
  <r>
    <x v="0"/>
    <x v="0"/>
  </r>
  <r>
    <x v="0"/>
    <x v="0"/>
  </r>
  <r>
    <x v="0"/>
    <x v="0"/>
  </r>
  <r>
    <x v="1"/>
    <x v="1"/>
  </r>
  <r>
    <x v="0"/>
    <x v="0"/>
  </r>
  <r>
    <x v="0"/>
    <x v="0"/>
  </r>
  <r>
    <x v="0"/>
    <x v="0"/>
  </r>
  <r>
    <x v="0"/>
    <x v="0"/>
  </r>
  <r>
    <x v="1"/>
    <x v="0"/>
  </r>
  <r>
    <x v="0"/>
    <x v="0"/>
  </r>
  <r>
    <x v="0"/>
    <x v="0"/>
  </r>
  <r>
    <x v="0"/>
    <x v="0"/>
  </r>
  <r>
    <x v="0"/>
    <x v="0"/>
  </r>
  <r>
    <x v="0"/>
    <x v="0"/>
  </r>
  <r>
    <x v="1"/>
    <x v="1"/>
  </r>
  <r>
    <x v="0"/>
    <x v="0"/>
  </r>
  <r>
    <x v="0"/>
    <x v="0"/>
  </r>
  <r>
    <x v="0"/>
    <x v="0"/>
  </r>
  <r>
    <x v="0"/>
    <x v="0"/>
  </r>
  <r>
    <x v="0"/>
    <x v="0"/>
  </r>
  <r>
    <x v="0"/>
    <x v="0"/>
  </r>
  <r>
    <x v="1"/>
    <x v="0"/>
  </r>
  <r>
    <x v="1"/>
    <x v="0"/>
  </r>
  <r>
    <x v="0"/>
    <x v="0"/>
  </r>
  <r>
    <x v="0"/>
    <x v="0"/>
  </r>
  <r>
    <x v="0"/>
    <x v="0"/>
  </r>
  <r>
    <x v="0"/>
    <x v="0"/>
  </r>
  <r>
    <x v="0"/>
    <x v="0"/>
  </r>
  <r>
    <x v="0"/>
    <x v="0"/>
  </r>
  <r>
    <x v="1"/>
    <x v="0"/>
  </r>
  <r>
    <x v="0"/>
    <x v="1"/>
  </r>
  <r>
    <x v="0"/>
    <x v="1"/>
  </r>
  <r>
    <x v="0"/>
    <x v="0"/>
  </r>
  <r>
    <x v="0"/>
    <x v="0"/>
  </r>
  <r>
    <x v="0"/>
    <x v="0"/>
  </r>
  <r>
    <x v="0"/>
    <x v="0"/>
  </r>
  <r>
    <x v="0"/>
    <x v="0"/>
  </r>
  <r>
    <x v="0"/>
    <x v="0"/>
  </r>
  <r>
    <x v="1"/>
    <x v="1"/>
  </r>
  <r>
    <x v="0"/>
    <x v="1"/>
  </r>
  <r>
    <x v="0"/>
    <x v="1"/>
  </r>
  <r>
    <x v="0"/>
    <x v="0"/>
  </r>
  <r>
    <x v="0"/>
    <x v="0"/>
  </r>
  <r>
    <x v="0"/>
    <x v="0"/>
  </r>
  <r>
    <x v="0"/>
    <x v="0"/>
  </r>
  <r>
    <x v="0"/>
    <x v="0"/>
  </r>
  <r>
    <x v="1"/>
    <x v="1"/>
  </r>
  <r>
    <x v="1"/>
    <x v="1"/>
  </r>
  <r>
    <x v="0"/>
    <x v="0"/>
  </r>
  <r>
    <x v="0"/>
    <x v="0"/>
  </r>
  <r>
    <x v="0"/>
    <x v="0"/>
  </r>
  <r>
    <x v="1"/>
    <x v="1"/>
  </r>
  <r>
    <x v="0"/>
    <x v="0"/>
  </r>
  <r>
    <x v="0"/>
    <x v="0"/>
  </r>
  <r>
    <x v="0"/>
    <x v="0"/>
  </r>
  <r>
    <x v="0"/>
    <x v="0"/>
  </r>
  <r>
    <x v="0"/>
    <x v="0"/>
  </r>
  <r>
    <x v="0"/>
    <x v="0"/>
  </r>
  <r>
    <x v="0"/>
    <x v="0"/>
  </r>
  <r>
    <x v="0"/>
    <x v="1"/>
  </r>
  <r>
    <x v="0"/>
    <x v="0"/>
  </r>
  <r>
    <x v="0"/>
    <x v="0"/>
  </r>
  <r>
    <x v="0"/>
    <x v="1"/>
  </r>
  <r>
    <x v="0"/>
    <x v="0"/>
  </r>
  <r>
    <x v="1"/>
    <x v="0"/>
  </r>
  <r>
    <x v="0"/>
    <x v="1"/>
  </r>
  <r>
    <x v="0"/>
    <x v="0"/>
  </r>
  <r>
    <x v="0"/>
    <x v="0"/>
  </r>
  <r>
    <x v="0"/>
    <x v="0"/>
  </r>
  <r>
    <x v="0"/>
    <x v="0"/>
  </r>
  <r>
    <x v="0"/>
    <x v="0"/>
  </r>
  <r>
    <x v="1"/>
    <x v="0"/>
  </r>
  <r>
    <x v="1"/>
    <x v="1"/>
  </r>
  <r>
    <x v="0"/>
    <x v="0"/>
  </r>
  <r>
    <x v="0"/>
    <x v="0"/>
  </r>
  <r>
    <x v="0"/>
    <x v="0"/>
  </r>
  <r>
    <x v="1"/>
    <x v="0"/>
  </r>
  <r>
    <x v="1"/>
    <x v="0"/>
  </r>
  <r>
    <x v="0"/>
    <x v="0"/>
  </r>
  <r>
    <x v="0"/>
    <x v="0"/>
  </r>
  <r>
    <x v="0"/>
    <x v="0"/>
  </r>
  <r>
    <x v="0"/>
    <x v="0"/>
  </r>
  <r>
    <x v="0"/>
    <x v="0"/>
  </r>
  <r>
    <x v="0"/>
    <x v="0"/>
  </r>
  <r>
    <x v="0"/>
    <x v="0"/>
  </r>
  <r>
    <x v="1"/>
    <x v="1"/>
  </r>
  <r>
    <x v="0"/>
    <x v="1"/>
  </r>
  <r>
    <x v="0"/>
    <x v="0"/>
  </r>
  <r>
    <x v="0"/>
    <x v="0"/>
  </r>
  <r>
    <x v="1"/>
    <x v="1"/>
  </r>
  <r>
    <x v="0"/>
    <x v="0"/>
  </r>
  <r>
    <x v="0"/>
    <x v="0"/>
  </r>
  <r>
    <x v="1"/>
    <x v="1"/>
  </r>
  <r>
    <x v="0"/>
    <x v="0"/>
  </r>
  <r>
    <x v="0"/>
    <x v="0"/>
  </r>
  <r>
    <x v="0"/>
    <x v="1"/>
  </r>
  <r>
    <x v="0"/>
    <x v="0"/>
  </r>
  <r>
    <x v="0"/>
    <x v="0"/>
  </r>
  <r>
    <x v="0"/>
    <x v="1"/>
  </r>
  <r>
    <x v="0"/>
    <x v="1"/>
  </r>
  <r>
    <x v="0"/>
    <x v="0"/>
  </r>
  <r>
    <x v="0"/>
    <x v="0"/>
  </r>
  <r>
    <x v="0"/>
    <x v="0"/>
  </r>
  <r>
    <x v="1"/>
    <x v="1"/>
  </r>
  <r>
    <x v="0"/>
    <x v="0"/>
  </r>
  <r>
    <x v="1"/>
    <x v="1"/>
  </r>
  <r>
    <x v="0"/>
    <x v="0"/>
  </r>
  <r>
    <x v="0"/>
    <x v="1"/>
  </r>
  <r>
    <x v="0"/>
    <x v="1"/>
  </r>
  <r>
    <x v="0"/>
    <x v="0"/>
  </r>
  <r>
    <x v="0"/>
    <x v="0"/>
  </r>
  <r>
    <x v="1"/>
    <x v="1"/>
  </r>
  <r>
    <x v="0"/>
    <x v="0"/>
  </r>
  <r>
    <x v="0"/>
    <x v="0"/>
  </r>
  <r>
    <x v="0"/>
    <x v="0"/>
  </r>
  <r>
    <x v="1"/>
    <x v="0"/>
  </r>
  <r>
    <x v="1"/>
    <x v="0"/>
  </r>
  <r>
    <x v="0"/>
    <x v="0"/>
  </r>
  <r>
    <x v="0"/>
    <x v="0"/>
  </r>
  <r>
    <x v="1"/>
    <x v="0"/>
  </r>
  <r>
    <x v="0"/>
    <x v="0"/>
  </r>
  <r>
    <x v="1"/>
    <x v="0"/>
  </r>
  <r>
    <x v="0"/>
    <x v="0"/>
  </r>
  <r>
    <x v="0"/>
    <x v="0"/>
  </r>
  <r>
    <x v="1"/>
    <x v="1"/>
  </r>
  <r>
    <x v="0"/>
    <x v="1"/>
  </r>
  <r>
    <x v="0"/>
    <x v="0"/>
  </r>
  <r>
    <x v="0"/>
    <x v="0"/>
  </r>
  <r>
    <x v="0"/>
    <x v="0"/>
  </r>
  <r>
    <x v="0"/>
    <x v="1"/>
  </r>
  <r>
    <x v="0"/>
    <x v="0"/>
  </r>
  <r>
    <x v="0"/>
    <x v="0"/>
  </r>
  <r>
    <x v="0"/>
    <x v="0"/>
  </r>
  <r>
    <x v="0"/>
    <x v="1"/>
  </r>
  <r>
    <x v="0"/>
    <x v="1"/>
  </r>
  <r>
    <x v="0"/>
    <x v="0"/>
  </r>
  <r>
    <x v="0"/>
    <x v="0"/>
  </r>
  <r>
    <x v="0"/>
    <x v="0"/>
  </r>
  <r>
    <x v="0"/>
    <x v="0"/>
  </r>
  <r>
    <x v="0"/>
    <x v="0"/>
  </r>
  <r>
    <x v="0"/>
    <x v="0"/>
  </r>
  <r>
    <x v="0"/>
    <x v="0"/>
  </r>
  <r>
    <x v="1"/>
    <x v="0"/>
  </r>
  <r>
    <x v="0"/>
    <x v="0"/>
  </r>
  <r>
    <x v="0"/>
    <x v="0"/>
  </r>
  <r>
    <x v="0"/>
    <x v="1"/>
  </r>
  <r>
    <x v="0"/>
    <x v="1"/>
  </r>
  <r>
    <x v="1"/>
    <x v="1"/>
  </r>
  <r>
    <x v="0"/>
    <x v="0"/>
  </r>
  <r>
    <x v="0"/>
    <x v="0"/>
  </r>
  <r>
    <x v="0"/>
    <x v="0"/>
  </r>
  <r>
    <x v="0"/>
    <x v="0"/>
  </r>
  <r>
    <x v="0"/>
    <x v="0"/>
  </r>
  <r>
    <x v="0"/>
    <x v="0"/>
  </r>
  <r>
    <x v="0"/>
    <x v="0"/>
  </r>
  <r>
    <x v="1"/>
    <x v="1"/>
  </r>
  <r>
    <x v="0"/>
    <x v="0"/>
  </r>
  <r>
    <x v="0"/>
    <x v="0"/>
  </r>
  <r>
    <x v="0"/>
    <x v="0"/>
  </r>
  <r>
    <x v="1"/>
    <x v="1"/>
  </r>
  <r>
    <x v="0"/>
    <x v="0"/>
  </r>
  <r>
    <x v="0"/>
    <x v="0"/>
  </r>
  <r>
    <x v="0"/>
    <x v="0"/>
  </r>
  <r>
    <x v="0"/>
    <x v="0"/>
  </r>
  <r>
    <x v="0"/>
    <x v="0"/>
  </r>
  <r>
    <x v="0"/>
    <x v="0"/>
  </r>
  <r>
    <x v="1"/>
    <x v="1"/>
  </r>
  <r>
    <x v="0"/>
    <x v="0"/>
  </r>
  <r>
    <x v="0"/>
    <x v="0"/>
  </r>
  <r>
    <x v="0"/>
    <x v="0"/>
  </r>
  <r>
    <x v="0"/>
    <x v="0"/>
  </r>
  <r>
    <x v="0"/>
    <x v="0"/>
  </r>
  <r>
    <x v="0"/>
    <x v="1"/>
  </r>
  <r>
    <x v="1"/>
    <x v="0"/>
  </r>
  <r>
    <x v="1"/>
    <x v="1"/>
  </r>
  <r>
    <x v="0"/>
    <x v="0"/>
  </r>
  <r>
    <x v="0"/>
    <x v="0"/>
  </r>
  <r>
    <x v="0"/>
    <x v="0"/>
  </r>
  <r>
    <x v="0"/>
    <x v="1"/>
  </r>
  <r>
    <x v="0"/>
    <x v="0"/>
  </r>
  <r>
    <x v="1"/>
    <x v="0"/>
  </r>
  <r>
    <x v="0"/>
    <x v="0"/>
  </r>
  <r>
    <x v="1"/>
    <x v="1"/>
  </r>
  <r>
    <x v="1"/>
    <x v="1"/>
  </r>
  <r>
    <x v="0"/>
    <x v="0"/>
  </r>
  <r>
    <x v="0"/>
    <x v="0"/>
  </r>
  <r>
    <x v="1"/>
    <x v="0"/>
  </r>
  <r>
    <x v="0"/>
    <x v="0"/>
  </r>
  <r>
    <x v="0"/>
    <x v="1"/>
  </r>
  <r>
    <x v="0"/>
    <x v="0"/>
  </r>
  <r>
    <x v="0"/>
    <x v="0"/>
  </r>
  <r>
    <x v="1"/>
    <x v="1"/>
  </r>
  <r>
    <x v="0"/>
    <x v="1"/>
  </r>
  <r>
    <x v="0"/>
    <x v="0"/>
  </r>
  <r>
    <x v="0"/>
    <x v="0"/>
  </r>
  <r>
    <x v="0"/>
    <x v="0"/>
  </r>
  <r>
    <x v="0"/>
    <x v="0"/>
  </r>
  <r>
    <x v="0"/>
    <x v="0"/>
  </r>
  <r>
    <x v="0"/>
    <x v="0"/>
  </r>
  <r>
    <x v="0"/>
    <x v="0"/>
  </r>
  <r>
    <x v="0"/>
    <x v="0"/>
  </r>
  <r>
    <x v="0"/>
    <x v="0"/>
  </r>
  <r>
    <x v="0"/>
    <x v="0"/>
  </r>
  <r>
    <x v="0"/>
    <x v="0"/>
  </r>
  <r>
    <x v="0"/>
    <x v="0"/>
  </r>
  <r>
    <x v="0"/>
    <x v="1"/>
  </r>
  <r>
    <x v="0"/>
    <x v="0"/>
  </r>
  <r>
    <x v="0"/>
    <x v="0"/>
  </r>
  <r>
    <x v="0"/>
    <x v="0"/>
  </r>
  <r>
    <x v="0"/>
    <x v="0"/>
  </r>
  <r>
    <x v="0"/>
    <x v="0"/>
  </r>
  <r>
    <x v="0"/>
    <x v="0"/>
  </r>
  <r>
    <x v="1"/>
    <x v="1"/>
  </r>
  <r>
    <x v="1"/>
    <x v="1"/>
  </r>
  <r>
    <x v="0"/>
    <x v="0"/>
  </r>
  <r>
    <x v="1"/>
    <x v="0"/>
  </r>
  <r>
    <x v="0"/>
    <x v="1"/>
  </r>
  <r>
    <x v="0"/>
    <x v="0"/>
  </r>
  <r>
    <x v="0"/>
    <x v="0"/>
  </r>
  <r>
    <x v="0"/>
    <x v="0"/>
  </r>
  <r>
    <x v="0"/>
    <x v="0"/>
  </r>
  <r>
    <x v="0"/>
    <x v="0"/>
  </r>
  <r>
    <x v="0"/>
    <x v="0"/>
  </r>
  <r>
    <x v="0"/>
    <x v="0"/>
  </r>
  <r>
    <x v="0"/>
    <x v="0"/>
  </r>
  <r>
    <x v="1"/>
    <x v="1"/>
  </r>
  <r>
    <x v="0"/>
    <x v="0"/>
  </r>
  <r>
    <x v="0"/>
    <x v="0"/>
  </r>
  <r>
    <x v="0"/>
    <x v="0"/>
  </r>
  <r>
    <x v="1"/>
    <x v="1"/>
  </r>
  <r>
    <x v="0"/>
    <x v="0"/>
  </r>
  <r>
    <x v="0"/>
    <x v="0"/>
  </r>
  <r>
    <x v="0"/>
    <x v="1"/>
  </r>
  <r>
    <x v="0"/>
    <x v="0"/>
  </r>
  <r>
    <x v="0"/>
    <x v="0"/>
  </r>
  <r>
    <x v="0"/>
    <x v="1"/>
  </r>
  <r>
    <x v="0"/>
    <x v="0"/>
  </r>
  <r>
    <x v="1"/>
    <x v="1"/>
  </r>
  <r>
    <x v="0"/>
    <x v="0"/>
  </r>
  <r>
    <x v="0"/>
    <x v="0"/>
  </r>
  <r>
    <x v="0"/>
    <x v="0"/>
  </r>
  <r>
    <x v="0"/>
    <x v="0"/>
  </r>
  <r>
    <x v="1"/>
    <x v="0"/>
  </r>
  <r>
    <x v="0"/>
    <x v="0"/>
  </r>
  <r>
    <x v="0"/>
    <x v="1"/>
  </r>
  <r>
    <x v="0"/>
    <x v="0"/>
  </r>
  <r>
    <x v="0"/>
    <x v="0"/>
  </r>
  <r>
    <x v="1"/>
    <x v="1"/>
  </r>
  <r>
    <x v="0"/>
    <x v="0"/>
  </r>
  <r>
    <x v="0"/>
    <x v="0"/>
  </r>
  <r>
    <x v="0"/>
    <x v="0"/>
  </r>
  <r>
    <x v="0"/>
    <x v="1"/>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1"/>
    <x v="1"/>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1"/>
    <x v="1"/>
  </r>
  <r>
    <x v="0"/>
    <x v="0"/>
  </r>
  <r>
    <x v="0"/>
    <x v="0"/>
  </r>
  <r>
    <x v="1"/>
    <x v="1"/>
  </r>
  <r>
    <x v="0"/>
    <x v="0"/>
  </r>
  <r>
    <x v="0"/>
    <x v="0"/>
  </r>
  <r>
    <x v="1"/>
    <x v="1"/>
  </r>
  <r>
    <x v="0"/>
    <x v="1"/>
  </r>
  <r>
    <x v="0"/>
    <x v="0"/>
  </r>
  <r>
    <x v="0"/>
    <x v="0"/>
  </r>
  <r>
    <x v="1"/>
    <x v="1"/>
  </r>
  <r>
    <x v="0"/>
    <x v="0"/>
  </r>
  <r>
    <x v="0"/>
    <x v="0"/>
  </r>
  <r>
    <x v="0"/>
    <x v="0"/>
  </r>
  <r>
    <x v="0"/>
    <x v="0"/>
  </r>
  <r>
    <x v="0"/>
    <x v="0"/>
  </r>
  <r>
    <x v="0"/>
    <x v="0"/>
  </r>
  <r>
    <x v="0"/>
    <x v="1"/>
  </r>
  <r>
    <x v="0"/>
    <x v="0"/>
  </r>
  <r>
    <x v="0"/>
    <x v="0"/>
  </r>
  <r>
    <x v="0"/>
    <x v="0"/>
  </r>
  <r>
    <x v="0"/>
    <x v="0"/>
  </r>
  <r>
    <x v="0"/>
    <x v="0"/>
  </r>
  <r>
    <x v="0"/>
    <x v="0"/>
  </r>
  <r>
    <x v="0"/>
    <x v="0"/>
  </r>
  <r>
    <x v="0"/>
    <x v="0"/>
  </r>
  <r>
    <x v="0"/>
    <x v="0"/>
  </r>
  <r>
    <x v="0"/>
    <x v="0"/>
  </r>
  <r>
    <x v="0"/>
    <x v="0"/>
  </r>
  <r>
    <x v="0"/>
    <x v="0"/>
  </r>
  <r>
    <x v="1"/>
    <x v="1"/>
  </r>
  <r>
    <x v="0"/>
    <x v="0"/>
  </r>
  <r>
    <x v="0"/>
    <x v="0"/>
  </r>
  <r>
    <x v="0"/>
    <x v="0"/>
  </r>
  <r>
    <x v="1"/>
    <x v="1"/>
  </r>
  <r>
    <x v="0"/>
    <x v="0"/>
  </r>
  <r>
    <x v="0"/>
    <x v="0"/>
  </r>
  <r>
    <x v="0"/>
    <x v="0"/>
  </r>
  <r>
    <x v="0"/>
    <x v="0"/>
  </r>
  <r>
    <x v="0"/>
    <x v="0"/>
  </r>
  <r>
    <x v="0"/>
    <x v="0"/>
  </r>
  <r>
    <x v="1"/>
    <x v="0"/>
  </r>
  <r>
    <x v="0"/>
    <x v="0"/>
  </r>
  <r>
    <x v="0"/>
    <x v="0"/>
  </r>
  <r>
    <x v="0"/>
    <x v="0"/>
  </r>
  <r>
    <x v="0"/>
    <x v="1"/>
  </r>
  <r>
    <x v="0"/>
    <x v="0"/>
  </r>
  <r>
    <x v="0"/>
    <x v="0"/>
  </r>
  <r>
    <x v="0"/>
    <x v="0"/>
  </r>
  <r>
    <x v="0"/>
    <x v="0"/>
  </r>
  <r>
    <x v="0"/>
    <x v="0"/>
  </r>
  <r>
    <x v="0"/>
    <x v="0"/>
  </r>
  <r>
    <x v="0"/>
    <x v="1"/>
  </r>
  <r>
    <x v="0"/>
    <x v="0"/>
  </r>
  <r>
    <x v="0"/>
    <x v="0"/>
  </r>
  <r>
    <x v="0"/>
    <x v="0"/>
  </r>
  <r>
    <x v="0"/>
    <x v="0"/>
  </r>
  <r>
    <x v="1"/>
    <x v="0"/>
  </r>
  <r>
    <x v="0"/>
    <x v="0"/>
  </r>
  <r>
    <x v="0"/>
    <x v="0"/>
  </r>
  <r>
    <x v="0"/>
    <x v="0"/>
  </r>
  <r>
    <x v="0"/>
    <x v="0"/>
  </r>
  <r>
    <x v="0"/>
    <x v="0"/>
  </r>
  <r>
    <x v="0"/>
    <x v="0"/>
  </r>
  <r>
    <x v="0"/>
    <x v="0"/>
  </r>
  <r>
    <x v="0"/>
    <x v="0"/>
  </r>
  <r>
    <x v="0"/>
    <x v="0"/>
  </r>
  <r>
    <x v="0"/>
    <x v="0"/>
  </r>
  <r>
    <x v="0"/>
    <x v="0"/>
  </r>
  <r>
    <x v="0"/>
    <x v="1"/>
  </r>
  <r>
    <x v="0"/>
    <x v="0"/>
  </r>
  <r>
    <x v="0"/>
    <x v="0"/>
  </r>
  <r>
    <x v="0"/>
    <x v="0"/>
  </r>
  <r>
    <x v="0"/>
    <x v="0"/>
  </r>
  <r>
    <x v="0"/>
    <x v="0"/>
  </r>
  <r>
    <x v="1"/>
    <x v="1"/>
  </r>
  <r>
    <x v="0"/>
    <x v="0"/>
  </r>
  <r>
    <x v="0"/>
    <x v="0"/>
  </r>
  <r>
    <x v="0"/>
    <x v="0"/>
  </r>
  <r>
    <x v="0"/>
    <x v="1"/>
  </r>
  <r>
    <x v="0"/>
    <x v="0"/>
  </r>
  <r>
    <x v="0"/>
    <x v="0"/>
  </r>
  <r>
    <x v="0"/>
    <x v="0"/>
  </r>
  <r>
    <x v="0"/>
    <x v="0"/>
  </r>
  <r>
    <x v="1"/>
    <x v="1"/>
  </r>
  <r>
    <x v="0"/>
    <x v="0"/>
  </r>
  <r>
    <x v="0"/>
    <x v="1"/>
  </r>
  <r>
    <x v="0"/>
    <x v="0"/>
  </r>
  <r>
    <x v="0"/>
    <x v="0"/>
  </r>
  <r>
    <x v="0"/>
    <x v="0"/>
  </r>
  <r>
    <x v="0"/>
    <x v="0"/>
  </r>
  <r>
    <x v="0"/>
    <x v="0"/>
  </r>
  <r>
    <x v="0"/>
    <x v="0"/>
  </r>
  <r>
    <x v="0"/>
    <x v="1"/>
  </r>
  <r>
    <x v="0"/>
    <x v="0"/>
  </r>
  <r>
    <x v="1"/>
    <x v="1"/>
  </r>
  <r>
    <x v="0"/>
    <x v="0"/>
  </r>
  <r>
    <x v="0"/>
    <x v="0"/>
  </r>
  <r>
    <x v="0"/>
    <x v="0"/>
  </r>
  <r>
    <x v="1"/>
    <x v="1"/>
  </r>
  <r>
    <x v="0"/>
    <x v="0"/>
  </r>
  <r>
    <x v="0"/>
    <x v="0"/>
  </r>
  <r>
    <x v="1"/>
    <x v="1"/>
  </r>
  <r>
    <x v="0"/>
    <x v="0"/>
  </r>
  <r>
    <x v="1"/>
    <x v="1"/>
  </r>
  <r>
    <x v="0"/>
    <x v="0"/>
  </r>
  <r>
    <x v="0"/>
    <x v="0"/>
  </r>
  <r>
    <x v="0"/>
    <x v="0"/>
  </r>
  <r>
    <x v="0"/>
    <x v="0"/>
  </r>
  <r>
    <x v="0"/>
    <x v="0"/>
  </r>
  <r>
    <x v="1"/>
    <x v="1"/>
  </r>
  <r>
    <x v="1"/>
    <x v="0"/>
  </r>
  <r>
    <x v="0"/>
    <x v="0"/>
  </r>
  <r>
    <x v="0"/>
    <x v="0"/>
  </r>
  <r>
    <x v="0"/>
    <x v="0"/>
  </r>
  <r>
    <x v="0"/>
    <x v="0"/>
  </r>
  <r>
    <x v="0"/>
    <x v="0"/>
  </r>
  <r>
    <x v="1"/>
    <x v="0"/>
  </r>
  <r>
    <x v="0"/>
    <x v="0"/>
  </r>
  <r>
    <x v="0"/>
    <x v="0"/>
  </r>
  <r>
    <x v="0"/>
    <x v="0"/>
  </r>
  <r>
    <x v="0"/>
    <x v="0"/>
  </r>
  <r>
    <x v="1"/>
    <x v="1"/>
  </r>
  <r>
    <x v="0"/>
    <x v="1"/>
  </r>
  <r>
    <x v="0"/>
    <x v="0"/>
  </r>
  <r>
    <x v="0"/>
    <x v="0"/>
  </r>
  <r>
    <x v="0"/>
    <x v="0"/>
  </r>
  <r>
    <x v="0"/>
    <x v="0"/>
  </r>
  <r>
    <x v="0"/>
    <x v="0"/>
  </r>
  <r>
    <x v="0"/>
    <x v="0"/>
  </r>
  <r>
    <x v="1"/>
    <x v="1"/>
  </r>
  <r>
    <x v="0"/>
    <x v="0"/>
  </r>
  <r>
    <x v="0"/>
    <x v="0"/>
  </r>
  <r>
    <x v="1"/>
    <x v="0"/>
  </r>
  <r>
    <x v="0"/>
    <x v="0"/>
  </r>
  <r>
    <x v="0"/>
    <x v="0"/>
  </r>
  <r>
    <x v="0"/>
    <x v="0"/>
  </r>
  <r>
    <x v="0"/>
    <x v="0"/>
  </r>
  <r>
    <x v="1"/>
    <x v="1"/>
  </r>
  <r>
    <x v="0"/>
    <x v="0"/>
  </r>
  <r>
    <x v="0"/>
    <x v="1"/>
  </r>
  <r>
    <x v="0"/>
    <x v="0"/>
  </r>
  <r>
    <x v="0"/>
    <x v="0"/>
  </r>
  <r>
    <x v="0"/>
    <x v="0"/>
  </r>
  <r>
    <x v="0"/>
    <x v="0"/>
  </r>
  <r>
    <x v="0"/>
    <x v="1"/>
  </r>
  <r>
    <x v="0"/>
    <x v="0"/>
  </r>
  <r>
    <x v="0"/>
    <x v="0"/>
  </r>
  <r>
    <x v="0"/>
    <x v="0"/>
  </r>
  <r>
    <x v="0"/>
    <x v="0"/>
  </r>
  <r>
    <x v="0"/>
    <x v="0"/>
  </r>
  <r>
    <x v="1"/>
    <x v="0"/>
  </r>
  <r>
    <x v="0"/>
    <x v="0"/>
  </r>
  <r>
    <x v="0"/>
    <x v="0"/>
  </r>
  <r>
    <x v="0"/>
    <x v="1"/>
  </r>
  <r>
    <x v="0"/>
    <x v="0"/>
  </r>
  <r>
    <x v="0"/>
    <x v="0"/>
  </r>
  <r>
    <x v="0"/>
    <x v="0"/>
  </r>
  <r>
    <x v="0"/>
    <x v="0"/>
  </r>
  <r>
    <x v="0"/>
    <x v="0"/>
  </r>
  <r>
    <x v="0"/>
    <x v="0"/>
  </r>
  <r>
    <x v="1"/>
    <x v="1"/>
  </r>
  <r>
    <x v="0"/>
    <x v="0"/>
  </r>
  <r>
    <x v="0"/>
    <x v="0"/>
  </r>
  <r>
    <x v="0"/>
    <x v="0"/>
  </r>
  <r>
    <x v="0"/>
    <x v="0"/>
  </r>
  <r>
    <x v="0"/>
    <x v="0"/>
  </r>
  <r>
    <x v="0"/>
    <x v="0"/>
  </r>
  <r>
    <x v="0"/>
    <x v="0"/>
  </r>
  <r>
    <x v="0"/>
    <x v="0"/>
  </r>
  <r>
    <x v="1"/>
    <x v="0"/>
  </r>
  <r>
    <x v="0"/>
    <x v="0"/>
  </r>
  <r>
    <x v="0"/>
    <x v="0"/>
  </r>
  <r>
    <x v="0"/>
    <x v="0"/>
  </r>
  <r>
    <x v="0"/>
    <x v="0"/>
  </r>
  <r>
    <x v="0"/>
    <x v="0"/>
  </r>
  <r>
    <x v="0"/>
    <x v="0"/>
  </r>
  <r>
    <x v="0"/>
    <x v="0"/>
  </r>
  <r>
    <x v="1"/>
    <x v="0"/>
  </r>
  <r>
    <x v="1"/>
    <x v="1"/>
  </r>
  <r>
    <x v="1"/>
    <x v="1"/>
  </r>
  <r>
    <x v="0"/>
    <x v="0"/>
  </r>
  <r>
    <x v="0"/>
    <x v="0"/>
  </r>
  <r>
    <x v="1"/>
    <x v="0"/>
  </r>
  <r>
    <x v="0"/>
    <x v="1"/>
  </r>
  <r>
    <x v="0"/>
    <x v="0"/>
  </r>
  <r>
    <x v="0"/>
    <x v="0"/>
  </r>
  <r>
    <x v="0"/>
    <x v="0"/>
  </r>
  <r>
    <x v="0"/>
    <x v="0"/>
  </r>
  <r>
    <x v="0"/>
    <x v="0"/>
  </r>
  <r>
    <x v="0"/>
    <x v="0"/>
  </r>
  <r>
    <x v="0"/>
    <x v="0"/>
  </r>
  <r>
    <x v="1"/>
    <x v="0"/>
  </r>
  <r>
    <x v="0"/>
    <x v="0"/>
  </r>
  <r>
    <x v="0"/>
    <x v="0"/>
  </r>
  <r>
    <x v="0"/>
    <x v="0"/>
  </r>
  <r>
    <x v="0"/>
    <x v="0"/>
  </r>
  <r>
    <x v="1"/>
    <x v="0"/>
  </r>
  <r>
    <x v="0"/>
    <x v="0"/>
  </r>
  <r>
    <x v="1"/>
    <x v="0"/>
  </r>
  <r>
    <x v="0"/>
    <x v="0"/>
  </r>
  <r>
    <x v="0"/>
    <x v="0"/>
  </r>
  <r>
    <x v="0"/>
    <x v="0"/>
  </r>
  <r>
    <x v="0"/>
    <x v="0"/>
  </r>
  <r>
    <x v="0"/>
    <x v="0"/>
  </r>
  <r>
    <x v="1"/>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1"/>
  </r>
  <r>
    <x v="1"/>
    <x v="0"/>
  </r>
  <r>
    <x v="0"/>
    <x v="0"/>
  </r>
  <r>
    <x v="0"/>
    <x v="0"/>
  </r>
  <r>
    <x v="1"/>
    <x v="0"/>
  </r>
  <r>
    <x v="0"/>
    <x v="0"/>
  </r>
  <r>
    <x v="0"/>
    <x v="0"/>
  </r>
  <r>
    <x v="0"/>
    <x v="0"/>
  </r>
  <r>
    <x v="0"/>
    <x v="0"/>
  </r>
  <r>
    <x v="0"/>
    <x v="0"/>
  </r>
  <r>
    <x v="0"/>
    <x v="0"/>
  </r>
  <r>
    <x v="1"/>
    <x v="1"/>
  </r>
  <r>
    <x v="0"/>
    <x v="0"/>
  </r>
  <r>
    <x v="0"/>
    <x v="0"/>
  </r>
  <r>
    <x v="1"/>
    <x v="1"/>
  </r>
  <r>
    <x v="0"/>
    <x v="0"/>
  </r>
  <r>
    <x v="0"/>
    <x v="0"/>
  </r>
  <r>
    <x v="0"/>
    <x v="0"/>
  </r>
  <r>
    <x v="1"/>
    <x v="1"/>
  </r>
  <r>
    <x v="0"/>
    <x v="0"/>
  </r>
  <r>
    <x v="0"/>
    <x v="0"/>
  </r>
  <r>
    <x v="1"/>
    <x v="1"/>
  </r>
  <r>
    <x v="0"/>
    <x v="0"/>
  </r>
  <r>
    <x v="0"/>
    <x v="0"/>
  </r>
  <r>
    <x v="0"/>
    <x v="0"/>
  </r>
  <r>
    <x v="0"/>
    <x v="0"/>
  </r>
  <r>
    <x v="1"/>
    <x v="1"/>
  </r>
  <r>
    <x v="0"/>
    <x v="0"/>
  </r>
  <r>
    <x v="0"/>
    <x v="0"/>
  </r>
  <r>
    <x v="1"/>
    <x v="0"/>
  </r>
  <r>
    <x v="0"/>
    <x v="0"/>
  </r>
  <r>
    <x v="0"/>
    <x v="0"/>
  </r>
  <r>
    <x v="0"/>
    <x v="0"/>
  </r>
  <r>
    <x v="0"/>
    <x v="1"/>
  </r>
  <r>
    <x v="0"/>
    <x v="0"/>
  </r>
  <r>
    <x v="0"/>
    <x v="0"/>
  </r>
  <r>
    <x v="0"/>
    <x v="0"/>
  </r>
  <r>
    <x v="0"/>
    <x v="0"/>
  </r>
  <r>
    <x v="0"/>
    <x v="1"/>
  </r>
  <r>
    <x v="0"/>
    <x v="0"/>
  </r>
  <r>
    <x v="0"/>
    <x v="0"/>
  </r>
  <r>
    <x v="0"/>
    <x v="0"/>
  </r>
  <r>
    <x v="0"/>
    <x v="0"/>
  </r>
  <r>
    <x v="0"/>
    <x v="0"/>
  </r>
  <r>
    <x v="0"/>
    <x v="0"/>
  </r>
  <r>
    <x v="0"/>
    <x v="0"/>
  </r>
  <r>
    <x v="0"/>
    <x v="0"/>
  </r>
  <r>
    <x v="1"/>
    <x v="0"/>
  </r>
  <r>
    <x v="0"/>
    <x v="0"/>
  </r>
  <r>
    <x v="1"/>
    <x v="0"/>
  </r>
  <r>
    <x v="0"/>
    <x v="0"/>
  </r>
  <r>
    <x v="0"/>
    <x v="0"/>
  </r>
  <r>
    <x v="0"/>
    <x v="0"/>
  </r>
  <r>
    <x v="0"/>
    <x v="0"/>
  </r>
  <r>
    <x v="0"/>
    <x v="0"/>
  </r>
  <r>
    <x v="0"/>
    <x v="0"/>
  </r>
  <r>
    <x v="0"/>
    <x v="0"/>
  </r>
  <r>
    <x v="0"/>
    <x v="0"/>
  </r>
  <r>
    <x v="0"/>
    <x v="0"/>
  </r>
  <r>
    <x v="0"/>
    <x v="0"/>
  </r>
  <r>
    <x v="0"/>
    <x v="1"/>
  </r>
  <r>
    <x v="1"/>
    <x v="0"/>
  </r>
  <r>
    <x v="0"/>
    <x v="0"/>
  </r>
  <r>
    <x v="0"/>
    <x v="0"/>
  </r>
  <r>
    <x v="0"/>
    <x v="0"/>
  </r>
  <r>
    <x v="0"/>
    <x v="0"/>
  </r>
  <r>
    <x v="0"/>
    <x v="0"/>
  </r>
  <r>
    <x v="0"/>
    <x v="0"/>
  </r>
  <r>
    <x v="0"/>
    <x v="0"/>
  </r>
  <r>
    <x v="0"/>
    <x v="0"/>
  </r>
  <r>
    <x v="1"/>
    <x v="1"/>
  </r>
  <r>
    <x v="1"/>
    <x v="0"/>
  </r>
  <r>
    <x v="0"/>
    <x v="0"/>
  </r>
  <r>
    <x v="0"/>
    <x v="0"/>
  </r>
  <r>
    <x v="0"/>
    <x v="0"/>
  </r>
  <r>
    <x v="0"/>
    <x v="0"/>
  </r>
  <r>
    <x v="0"/>
    <x v="1"/>
  </r>
  <r>
    <x v="0"/>
    <x v="0"/>
  </r>
  <r>
    <x v="0"/>
    <x v="0"/>
  </r>
  <r>
    <x v="0"/>
    <x v="0"/>
  </r>
  <r>
    <x v="0"/>
    <x v="0"/>
  </r>
  <r>
    <x v="0"/>
    <x v="0"/>
  </r>
  <r>
    <x v="0"/>
    <x v="0"/>
  </r>
  <r>
    <x v="1"/>
    <x v="1"/>
  </r>
  <r>
    <x v="0"/>
    <x v="0"/>
  </r>
  <r>
    <x v="1"/>
    <x v="1"/>
  </r>
  <r>
    <x v="0"/>
    <x v="0"/>
  </r>
  <r>
    <x v="0"/>
    <x v="0"/>
  </r>
  <r>
    <x v="0"/>
    <x v="0"/>
  </r>
  <r>
    <x v="0"/>
    <x v="0"/>
  </r>
  <r>
    <x v="1"/>
    <x v="1"/>
  </r>
  <r>
    <x v="0"/>
    <x v="0"/>
  </r>
  <r>
    <x v="0"/>
    <x v="0"/>
  </r>
  <r>
    <x v="0"/>
    <x v="1"/>
  </r>
  <r>
    <x v="0"/>
    <x v="0"/>
  </r>
  <r>
    <x v="0"/>
    <x v="0"/>
  </r>
  <r>
    <x v="1"/>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1"/>
  </r>
  <r>
    <x v="1"/>
    <x v="1"/>
  </r>
  <r>
    <x v="0"/>
    <x v="0"/>
  </r>
  <r>
    <x v="0"/>
    <x v="0"/>
  </r>
  <r>
    <x v="0"/>
    <x v="0"/>
  </r>
  <r>
    <x v="0"/>
    <x v="0"/>
  </r>
  <r>
    <x v="0"/>
    <x v="0"/>
  </r>
  <r>
    <x v="0"/>
    <x v="0"/>
  </r>
  <r>
    <x v="0"/>
    <x v="0"/>
  </r>
  <r>
    <x v="0"/>
    <x v="0"/>
  </r>
  <r>
    <x v="0"/>
    <x v="0"/>
  </r>
  <r>
    <x v="0"/>
    <x v="0"/>
  </r>
  <r>
    <x v="0"/>
    <x v="0"/>
  </r>
  <r>
    <x v="1"/>
    <x v="0"/>
  </r>
  <r>
    <x v="0"/>
    <x v="0"/>
  </r>
  <r>
    <x v="0"/>
    <x v="0"/>
  </r>
  <r>
    <x v="0"/>
    <x v="0"/>
  </r>
  <r>
    <x v="0"/>
    <x v="0"/>
  </r>
  <r>
    <x v="0"/>
    <x v="1"/>
  </r>
  <r>
    <x v="0"/>
    <x v="0"/>
  </r>
  <r>
    <x v="0"/>
    <x v="1"/>
  </r>
  <r>
    <x v="0"/>
    <x v="0"/>
  </r>
  <r>
    <x v="0"/>
    <x v="0"/>
  </r>
  <r>
    <x v="0"/>
    <x v="0"/>
  </r>
  <r>
    <x v="0"/>
    <x v="0"/>
  </r>
  <r>
    <x v="1"/>
    <x v="0"/>
  </r>
  <r>
    <x v="0"/>
    <x v="0"/>
  </r>
  <r>
    <x v="0"/>
    <x v="0"/>
  </r>
  <r>
    <x v="1"/>
    <x v="1"/>
  </r>
  <r>
    <x v="0"/>
    <x v="0"/>
  </r>
  <r>
    <x v="0"/>
    <x v="0"/>
  </r>
  <r>
    <x v="0"/>
    <x v="1"/>
  </r>
  <r>
    <x v="0"/>
    <x v="0"/>
  </r>
  <r>
    <x v="0"/>
    <x v="0"/>
  </r>
  <r>
    <x v="0"/>
    <x v="0"/>
  </r>
  <r>
    <x v="0"/>
    <x v="0"/>
  </r>
  <r>
    <x v="0"/>
    <x v="0"/>
  </r>
  <r>
    <x v="1"/>
    <x v="0"/>
  </r>
  <r>
    <x v="1"/>
    <x v="0"/>
  </r>
  <r>
    <x v="1"/>
    <x v="1"/>
  </r>
  <r>
    <x v="0"/>
    <x v="0"/>
  </r>
  <r>
    <x v="0"/>
    <x v="0"/>
  </r>
  <r>
    <x v="0"/>
    <x v="0"/>
  </r>
  <r>
    <x v="0"/>
    <x v="0"/>
  </r>
  <r>
    <x v="1"/>
    <x v="0"/>
  </r>
  <r>
    <x v="1"/>
    <x v="0"/>
  </r>
  <r>
    <x v="0"/>
    <x v="0"/>
  </r>
  <r>
    <x v="0"/>
    <x v="0"/>
  </r>
  <r>
    <x v="0"/>
    <x v="0"/>
  </r>
  <r>
    <x v="0"/>
    <x v="0"/>
  </r>
  <r>
    <x v="0"/>
    <x v="0"/>
  </r>
  <r>
    <x v="0"/>
    <x v="0"/>
  </r>
  <r>
    <x v="0"/>
    <x v="0"/>
  </r>
  <r>
    <x v="0"/>
    <x v="0"/>
  </r>
  <r>
    <x v="0"/>
    <x v="0"/>
  </r>
  <r>
    <x v="0"/>
    <x v="0"/>
  </r>
  <r>
    <x v="0"/>
    <x v="0"/>
  </r>
  <r>
    <x v="1"/>
    <x v="1"/>
  </r>
  <r>
    <x v="0"/>
    <x v="0"/>
  </r>
  <r>
    <x v="0"/>
    <x v="0"/>
  </r>
  <r>
    <x v="0"/>
    <x v="0"/>
  </r>
  <r>
    <x v="0"/>
    <x v="0"/>
  </r>
  <r>
    <x v="1"/>
    <x v="0"/>
  </r>
  <r>
    <x v="0"/>
    <x v="0"/>
  </r>
  <r>
    <x v="0"/>
    <x v="1"/>
  </r>
  <r>
    <x v="0"/>
    <x v="0"/>
  </r>
  <r>
    <x v="0"/>
    <x v="0"/>
  </r>
  <r>
    <x v="0"/>
    <x v="0"/>
  </r>
  <r>
    <x v="0"/>
    <x v="0"/>
  </r>
  <r>
    <x v="0"/>
    <x v="0"/>
  </r>
  <r>
    <x v="1"/>
    <x v="1"/>
  </r>
  <r>
    <x v="0"/>
    <x v="0"/>
  </r>
  <r>
    <x v="0"/>
    <x v="0"/>
  </r>
  <r>
    <x v="1"/>
    <x v="1"/>
  </r>
  <r>
    <x v="0"/>
    <x v="0"/>
  </r>
  <r>
    <x v="1"/>
    <x v="0"/>
  </r>
  <r>
    <x v="1"/>
    <x v="0"/>
  </r>
  <r>
    <x v="0"/>
    <x v="0"/>
  </r>
  <r>
    <x v="0"/>
    <x v="1"/>
  </r>
  <r>
    <x v="0"/>
    <x v="1"/>
  </r>
  <r>
    <x v="0"/>
    <x v="0"/>
  </r>
  <r>
    <x v="0"/>
    <x v="0"/>
  </r>
  <r>
    <x v="0"/>
    <x v="0"/>
  </r>
  <r>
    <x v="0"/>
    <x v="0"/>
  </r>
  <r>
    <x v="0"/>
    <x v="1"/>
  </r>
  <r>
    <x v="0"/>
    <x v="0"/>
  </r>
  <r>
    <x v="0"/>
    <x v="0"/>
  </r>
  <r>
    <x v="0"/>
    <x v="0"/>
  </r>
  <r>
    <x v="0"/>
    <x v="0"/>
  </r>
  <r>
    <x v="0"/>
    <x v="0"/>
  </r>
  <r>
    <x v="0"/>
    <x v="0"/>
  </r>
  <r>
    <x v="0"/>
    <x v="0"/>
  </r>
  <r>
    <x v="1"/>
    <x v="1"/>
  </r>
  <r>
    <x v="0"/>
    <x v="0"/>
  </r>
  <r>
    <x v="0"/>
    <x v="1"/>
  </r>
  <r>
    <x v="0"/>
    <x v="0"/>
  </r>
  <r>
    <x v="0"/>
    <x v="0"/>
  </r>
  <r>
    <x v="0"/>
    <x v="0"/>
  </r>
  <r>
    <x v="0"/>
    <x v="0"/>
  </r>
  <r>
    <x v="0"/>
    <x v="0"/>
  </r>
  <r>
    <x v="1"/>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1"/>
  </r>
  <r>
    <x v="0"/>
    <x v="0"/>
  </r>
  <r>
    <x v="0"/>
    <x v="0"/>
  </r>
  <r>
    <x v="0"/>
    <x v="0"/>
  </r>
  <r>
    <x v="0"/>
    <x v="0"/>
  </r>
  <r>
    <x v="0"/>
    <x v="0"/>
  </r>
  <r>
    <x v="0"/>
    <x v="0"/>
  </r>
  <r>
    <x v="0"/>
    <x v="0"/>
  </r>
  <r>
    <x v="0"/>
    <x v="0"/>
  </r>
  <r>
    <x v="0"/>
    <x v="0"/>
  </r>
  <r>
    <x v="1"/>
    <x v="1"/>
  </r>
  <r>
    <x v="0"/>
    <x v="0"/>
  </r>
  <r>
    <x v="0"/>
    <x v="0"/>
  </r>
  <r>
    <x v="0"/>
    <x v="0"/>
  </r>
  <r>
    <x v="0"/>
    <x v="0"/>
  </r>
  <r>
    <x v="0"/>
    <x v="0"/>
  </r>
  <r>
    <x v="0"/>
    <x v="0"/>
  </r>
  <r>
    <x v="0"/>
    <x v="0"/>
  </r>
  <r>
    <x v="0"/>
    <x v="1"/>
  </r>
  <r>
    <x v="0"/>
    <x v="0"/>
  </r>
  <r>
    <x v="1"/>
    <x v="1"/>
  </r>
  <r>
    <x v="0"/>
    <x v="0"/>
  </r>
  <r>
    <x v="1"/>
    <x v="1"/>
  </r>
  <r>
    <x v="0"/>
    <x v="0"/>
  </r>
  <r>
    <x v="0"/>
    <x v="0"/>
  </r>
  <r>
    <x v="0"/>
    <x v="0"/>
  </r>
  <r>
    <x v="0"/>
    <x v="0"/>
  </r>
  <r>
    <x v="1"/>
    <x v="0"/>
  </r>
  <r>
    <x v="0"/>
    <x v="0"/>
  </r>
  <r>
    <x v="1"/>
    <x v="1"/>
  </r>
  <r>
    <x v="0"/>
    <x v="0"/>
  </r>
  <r>
    <x v="0"/>
    <x v="0"/>
  </r>
  <r>
    <x v="0"/>
    <x v="0"/>
  </r>
  <r>
    <x v="0"/>
    <x v="0"/>
  </r>
  <r>
    <x v="0"/>
    <x v="0"/>
  </r>
  <r>
    <x v="0"/>
    <x v="0"/>
  </r>
  <r>
    <x v="0"/>
    <x v="0"/>
  </r>
  <r>
    <x v="0"/>
    <x v="0"/>
  </r>
  <r>
    <x v="0"/>
    <x v="0"/>
  </r>
  <r>
    <x v="1"/>
    <x v="1"/>
  </r>
  <r>
    <x v="0"/>
    <x v="0"/>
  </r>
  <r>
    <x v="0"/>
    <x v="0"/>
  </r>
  <r>
    <x v="0"/>
    <x v="0"/>
  </r>
  <r>
    <x v="0"/>
    <x v="0"/>
  </r>
  <r>
    <x v="0"/>
    <x v="0"/>
  </r>
  <r>
    <x v="0"/>
    <x v="0"/>
  </r>
  <r>
    <x v="1"/>
    <x v="1"/>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1"/>
    <x v="0"/>
  </r>
  <r>
    <x v="0"/>
    <x v="0"/>
  </r>
  <r>
    <x v="1"/>
    <x v="0"/>
  </r>
  <r>
    <x v="0"/>
    <x v="0"/>
  </r>
  <r>
    <x v="0"/>
    <x v="0"/>
  </r>
  <r>
    <x v="0"/>
    <x v="1"/>
  </r>
  <r>
    <x v="0"/>
    <x v="0"/>
  </r>
  <r>
    <x v="0"/>
    <x v="0"/>
  </r>
  <r>
    <x v="0"/>
    <x v="0"/>
  </r>
  <r>
    <x v="0"/>
    <x v="0"/>
  </r>
  <r>
    <x v="0"/>
    <x v="0"/>
  </r>
  <r>
    <x v="1"/>
    <x v="1"/>
  </r>
  <r>
    <x v="0"/>
    <x v="1"/>
  </r>
  <r>
    <x v="0"/>
    <x v="0"/>
  </r>
  <r>
    <x v="0"/>
    <x v="0"/>
  </r>
  <r>
    <x v="0"/>
    <x v="0"/>
  </r>
  <r>
    <x v="1"/>
    <x v="0"/>
  </r>
  <r>
    <x v="0"/>
    <x v="0"/>
  </r>
  <r>
    <x v="0"/>
    <x v="0"/>
  </r>
  <r>
    <x v="0"/>
    <x v="0"/>
  </r>
  <r>
    <x v="1"/>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1"/>
    <x v="0"/>
  </r>
  <r>
    <x v="1"/>
    <x v="1"/>
  </r>
  <r>
    <x v="1"/>
    <x v="0"/>
  </r>
  <r>
    <x v="0"/>
    <x v="0"/>
  </r>
  <r>
    <x v="0"/>
    <x v="0"/>
  </r>
  <r>
    <x v="0"/>
    <x v="0"/>
  </r>
  <r>
    <x v="0"/>
    <x v="0"/>
  </r>
  <r>
    <x v="0"/>
    <x v="0"/>
  </r>
  <r>
    <x v="1"/>
    <x v="0"/>
  </r>
  <r>
    <x v="0"/>
    <x v="0"/>
  </r>
  <r>
    <x v="0"/>
    <x v="0"/>
  </r>
  <r>
    <x v="1"/>
    <x v="0"/>
  </r>
  <r>
    <x v="1"/>
    <x v="0"/>
  </r>
  <r>
    <x v="0"/>
    <x v="1"/>
  </r>
  <r>
    <x v="0"/>
    <x v="0"/>
  </r>
  <r>
    <x v="0"/>
    <x v="0"/>
  </r>
  <r>
    <x v="0"/>
    <x v="0"/>
  </r>
  <r>
    <x v="0"/>
    <x v="0"/>
  </r>
  <r>
    <x v="0"/>
    <x v="0"/>
  </r>
  <r>
    <x v="0"/>
    <x v="0"/>
  </r>
  <r>
    <x v="0"/>
    <x v="0"/>
  </r>
  <r>
    <x v="1"/>
    <x v="1"/>
  </r>
  <r>
    <x v="0"/>
    <x v="0"/>
  </r>
  <r>
    <x v="0"/>
    <x v="0"/>
  </r>
  <r>
    <x v="0"/>
    <x v="0"/>
  </r>
  <r>
    <x v="0"/>
    <x v="0"/>
  </r>
  <r>
    <x v="1"/>
    <x v="0"/>
  </r>
  <r>
    <x v="0"/>
    <x v="0"/>
  </r>
  <r>
    <x v="1"/>
    <x v="1"/>
  </r>
  <r>
    <x v="0"/>
    <x v="0"/>
  </r>
  <r>
    <x v="1"/>
    <x v="0"/>
  </r>
  <r>
    <x v="1"/>
    <x v="0"/>
  </r>
  <r>
    <x v="0"/>
    <x v="0"/>
  </r>
  <r>
    <x v="0"/>
    <x v="0"/>
  </r>
  <r>
    <x v="0"/>
    <x v="0"/>
  </r>
  <r>
    <x v="0"/>
    <x v="0"/>
  </r>
  <r>
    <x v="1"/>
    <x v="0"/>
  </r>
  <r>
    <x v="1"/>
    <x v="1"/>
  </r>
  <r>
    <x v="0"/>
    <x v="0"/>
  </r>
  <r>
    <x v="0"/>
    <x v="0"/>
  </r>
  <r>
    <x v="0"/>
    <x v="0"/>
  </r>
  <r>
    <x v="1"/>
    <x v="1"/>
  </r>
  <r>
    <x v="0"/>
    <x v="0"/>
  </r>
  <r>
    <x v="0"/>
    <x v="0"/>
  </r>
  <r>
    <x v="1"/>
    <x v="0"/>
  </r>
  <r>
    <x v="1"/>
    <x v="0"/>
  </r>
  <r>
    <x v="0"/>
    <x v="0"/>
  </r>
  <r>
    <x v="0"/>
    <x v="0"/>
  </r>
  <r>
    <x v="1"/>
    <x v="0"/>
  </r>
  <r>
    <x v="1"/>
    <x v="1"/>
  </r>
  <r>
    <x v="0"/>
    <x v="0"/>
  </r>
  <r>
    <x v="1"/>
    <x v="0"/>
  </r>
  <r>
    <x v="0"/>
    <x v="0"/>
  </r>
  <r>
    <x v="1"/>
    <x v="1"/>
  </r>
  <r>
    <x v="0"/>
    <x v="0"/>
  </r>
  <r>
    <x v="0"/>
    <x v="0"/>
  </r>
  <r>
    <x v="0"/>
    <x v="0"/>
  </r>
  <r>
    <x v="0"/>
    <x v="0"/>
  </r>
  <r>
    <x v="0"/>
    <x v="0"/>
  </r>
  <r>
    <x v="0"/>
    <x v="0"/>
  </r>
  <r>
    <x v="0"/>
    <x v="0"/>
  </r>
  <r>
    <x v="1"/>
    <x v="1"/>
  </r>
  <r>
    <x v="0"/>
    <x v="0"/>
  </r>
  <r>
    <x v="0"/>
    <x v="0"/>
  </r>
  <r>
    <x v="0"/>
    <x v="0"/>
  </r>
  <r>
    <x v="0"/>
    <x v="0"/>
  </r>
  <r>
    <x v="0"/>
    <x v="0"/>
  </r>
  <r>
    <x v="0"/>
    <x v="0"/>
  </r>
  <r>
    <x v="0"/>
    <x v="1"/>
  </r>
  <r>
    <x v="0"/>
    <x v="1"/>
  </r>
  <r>
    <x v="0"/>
    <x v="0"/>
  </r>
  <r>
    <x v="0"/>
    <x v="0"/>
  </r>
  <r>
    <x v="0"/>
    <x v="0"/>
  </r>
  <r>
    <x v="0"/>
    <x v="1"/>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1"/>
    <x v="0"/>
  </r>
  <r>
    <x v="1"/>
    <x v="1"/>
  </r>
  <r>
    <x v="0"/>
    <x v="0"/>
  </r>
  <r>
    <x v="0"/>
    <x v="0"/>
  </r>
  <r>
    <x v="0"/>
    <x v="0"/>
  </r>
  <r>
    <x v="0"/>
    <x v="0"/>
  </r>
  <r>
    <x v="0"/>
    <x v="1"/>
  </r>
  <r>
    <x v="0"/>
    <x v="0"/>
  </r>
  <r>
    <x v="1"/>
    <x v="0"/>
  </r>
  <r>
    <x v="0"/>
    <x v="0"/>
  </r>
  <r>
    <x v="0"/>
    <x v="0"/>
  </r>
  <r>
    <x v="0"/>
    <x v="0"/>
  </r>
  <r>
    <x v="0"/>
    <x v="0"/>
  </r>
  <r>
    <x v="0"/>
    <x v="0"/>
  </r>
  <r>
    <x v="0"/>
    <x v="0"/>
  </r>
  <r>
    <x v="0"/>
    <x v="0"/>
  </r>
  <r>
    <x v="0"/>
    <x v="1"/>
  </r>
  <r>
    <x v="0"/>
    <x v="0"/>
  </r>
  <r>
    <x v="1"/>
    <x v="1"/>
  </r>
  <r>
    <x v="0"/>
    <x v="0"/>
  </r>
  <r>
    <x v="1"/>
    <x v="0"/>
  </r>
  <r>
    <x v="0"/>
    <x v="0"/>
  </r>
  <r>
    <x v="1"/>
    <x v="0"/>
  </r>
  <r>
    <x v="0"/>
    <x v="0"/>
  </r>
  <r>
    <x v="0"/>
    <x v="0"/>
  </r>
  <r>
    <x v="0"/>
    <x v="0"/>
  </r>
  <r>
    <x v="1"/>
    <x v="1"/>
  </r>
  <r>
    <x v="0"/>
    <x v="0"/>
  </r>
  <r>
    <x v="0"/>
    <x v="0"/>
  </r>
  <r>
    <x v="0"/>
    <x v="0"/>
  </r>
  <r>
    <x v="0"/>
    <x v="0"/>
  </r>
  <r>
    <x v="0"/>
    <x v="0"/>
  </r>
  <r>
    <x v="1"/>
    <x v="0"/>
  </r>
  <r>
    <x v="0"/>
    <x v="0"/>
  </r>
  <r>
    <x v="0"/>
    <x v="0"/>
  </r>
  <r>
    <x v="0"/>
    <x v="0"/>
  </r>
  <r>
    <x v="0"/>
    <x v="0"/>
  </r>
  <r>
    <x v="0"/>
    <x v="0"/>
  </r>
  <r>
    <x v="1"/>
    <x v="1"/>
  </r>
  <r>
    <x v="0"/>
    <x v="0"/>
  </r>
  <r>
    <x v="0"/>
    <x v="0"/>
  </r>
  <r>
    <x v="0"/>
    <x v="0"/>
  </r>
  <r>
    <x v="0"/>
    <x v="0"/>
  </r>
  <r>
    <x v="0"/>
    <x v="0"/>
  </r>
  <r>
    <x v="1"/>
    <x v="0"/>
  </r>
  <r>
    <x v="0"/>
    <x v="0"/>
  </r>
  <r>
    <x v="0"/>
    <x v="1"/>
  </r>
  <r>
    <x v="0"/>
    <x v="0"/>
  </r>
  <r>
    <x v="0"/>
    <x v="0"/>
  </r>
  <r>
    <x v="0"/>
    <x v="0"/>
  </r>
  <r>
    <x v="1"/>
    <x v="0"/>
  </r>
  <r>
    <x v="0"/>
    <x v="0"/>
  </r>
  <r>
    <x v="0"/>
    <x v="0"/>
  </r>
  <r>
    <x v="0"/>
    <x v="0"/>
  </r>
  <r>
    <x v="0"/>
    <x v="0"/>
  </r>
  <r>
    <x v="0"/>
    <x v="0"/>
  </r>
  <r>
    <x v="0"/>
    <x v="0"/>
  </r>
  <r>
    <x v="0"/>
    <x v="0"/>
  </r>
  <r>
    <x v="0"/>
    <x v="0"/>
  </r>
  <r>
    <x v="0"/>
    <x v="0"/>
  </r>
  <r>
    <x v="0"/>
    <x v="0"/>
  </r>
  <r>
    <x v="0"/>
    <x v="0"/>
  </r>
  <r>
    <x v="1"/>
    <x v="0"/>
  </r>
  <r>
    <x v="0"/>
    <x v="0"/>
  </r>
  <r>
    <x v="0"/>
    <x v="0"/>
  </r>
  <r>
    <x v="1"/>
    <x v="1"/>
  </r>
  <r>
    <x v="0"/>
    <x v="0"/>
  </r>
  <r>
    <x v="0"/>
    <x v="0"/>
  </r>
  <r>
    <x v="0"/>
    <x v="0"/>
  </r>
  <r>
    <x v="0"/>
    <x v="0"/>
  </r>
  <r>
    <x v="0"/>
    <x v="0"/>
  </r>
  <r>
    <x v="0"/>
    <x v="0"/>
  </r>
  <r>
    <x v="0"/>
    <x v="0"/>
  </r>
  <r>
    <x v="0"/>
    <x v="0"/>
  </r>
  <r>
    <x v="1"/>
    <x v="0"/>
  </r>
  <r>
    <x v="0"/>
    <x v="0"/>
  </r>
  <r>
    <x v="0"/>
    <x v="0"/>
  </r>
  <r>
    <x v="0"/>
    <x v="0"/>
  </r>
  <r>
    <x v="0"/>
    <x v="0"/>
  </r>
  <r>
    <x v="0"/>
    <x v="1"/>
  </r>
  <r>
    <x v="0"/>
    <x v="0"/>
  </r>
  <r>
    <x v="0"/>
    <x v="0"/>
  </r>
  <r>
    <x v="0"/>
    <x v="0"/>
  </r>
  <r>
    <x v="0"/>
    <x v="0"/>
  </r>
  <r>
    <x v="0"/>
    <x v="0"/>
  </r>
  <r>
    <x v="0"/>
    <x v="0"/>
  </r>
  <r>
    <x v="0"/>
    <x v="0"/>
  </r>
  <r>
    <x v="0"/>
    <x v="0"/>
  </r>
  <r>
    <x v="0"/>
    <x v="0"/>
  </r>
  <r>
    <x v="1"/>
    <x v="1"/>
  </r>
  <r>
    <x v="0"/>
    <x v="0"/>
  </r>
  <r>
    <x v="0"/>
    <x v="0"/>
  </r>
  <r>
    <x v="1"/>
    <x v="0"/>
  </r>
  <r>
    <x v="0"/>
    <x v="0"/>
  </r>
  <r>
    <x v="0"/>
    <x v="0"/>
  </r>
  <r>
    <x v="0"/>
    <x v="0"/>
  </r>
  <r>
    <x v="1"/>
    <x v="1"/>
  </r>
  <r>
    <x v="0"/>
    <x v="0"/>
  </r>
  <r>
    <x v="0"/>
    <x v="0"/>
  </r>
  <r>
    <x v="0"/>
    <x v="0"/>
  </r>
  <r>
    <x v="0"/>
    <x v="0"/>
  </r>
  <r>
    <x v="0"/>
    <x v="0"/>
  </r>
  <r>
    <x v="0"/>
    <x v="0"/>
  </r>
  <r>
    <x v="0"/>
    <x v="0"/>
  </r>
  <r>
    <x v="1"/>
    <x v="0"/>
  </r>
  <r>
    <x v="1"/>
    <x v="0"/>
  </r>
  <r>
    <x v="0"/>
    <x v="0"/>
  </r>
  <r>
    <x v="0"/>
    <x v="0"/>
  </r>
  <r>
    <x v="0"/>
    <x v="0"/>
  </r>
  <r>
    <x v="0"/>
    <x v="0"/>
  </r>
  <r>
    <x v="0"/>
    <x v="0"/>
  </r>
  <r>
    <x v="0"/>
    <x v="0"/>
  </r>
  <r>
    <x v="0"/>
    <x v="0"/>
  </r>
  <r>
    <x v="0"/>
    <x v="0"/>
  </r>
  <r>
    <x v="1"/>
    <x v="1"/>
  </r>
  <r>
    <x v="0"/>
    <x v="0"/>
  </r>
  <r>
    <x v="0"/>
    <x v="0"/>
  </r>
  <r>
    <x v="0"/>
    <x v="0"/>
  </r>
  <r>
    <x v="0"/>
    <x v="0"/>
  </r>
  <r>
    <x v="0"/>
    <x v="0"/>
  </r>
  <r>
    <x v="0"/>
    <x v="0"/>
  </r>
  <r>
    <x v="1"/>
    <x v="1"/>
  </r>
  <r>
    <x v="1"/>
    <x v="1"/>
  </r>
  <r>
    <x v="0"/>
    <x v="0"/>
  </r>
  <r>
    <x v="0"/>
    <x v="0"/>
  </r>
  <r>
    <x v="0"/>
    <x v="0"/>
  </r>
  <r>
    <x v="0"/>
    <x v="0"/>
  </r>
  <r>
    <x v="0"/>
    <x v="0"/>
  </r>
  <r>
    <x v="0"/>
    <x v="0"/>
  </r>
  <r>
    <x v="0"/>
    <x v="0"/>
  </r>
  <r>
    <x v="0"/>
    <x v="0"/>
  </r>
  <r>
    <x v="0"/>
    <x v="0"/>
  </r>
  <r>
    <x v="0"/>
    <x v="0"/>
  </r>
  <r>
    <x v="0"/>
    <x v="1"/>
  </r>
  <r>
    <x v="0"/>
    <x v="0"/>
  </r>
  <r>
    <x v="0"/>
    <x v="0"/>
  </r>
  <r>
    <x v="0"/>
    <x v="0"/>
  </r>
  <r>
    <x v="0"/>
    <x v="0"/>
  </r>
  <r>
    <x v="0"/>
    <x v="0"/>
  </r>
  <r>
    <x v="0"/>
    <x v="0"/>
  </r>
  <r>
    <x v="0"/>
    <x v="0"/>
  </r>
  <r>
    <x v="0"/>
    <x v="0"/>
  </r>
  <r>
    <x v="1"/>
    <x v="1"/>
  </r>
  <r>
    <x v="0"/>
    <x v="0"/>
  </r>
  <r>
    <x v="0"/>
    <x v="1"/>
  </r>
  <r>
    <x v="0"/>
    <x v="0"/>
  </r>
  <r>
    <x v="0"/>
    <x v="0"/>
  </r>
  <r>
    <x v="0"/>
    <x v="0"/>
  </r>
  <r>
    <x v="0"/>
    <x v="0"/>
  </r>
  <r>
    <x v="0"/>
    <x v="0"/>
  </r>
  <r>
    <x v="0"/>
    <x v="0"/>
  </r>
  <r>
    <x v="0"/>
    <x v="0"/>
  </r>
  <r>
    <x v="1"/>
    <x v="0"/>
  </r>
  <r>
    <x v="0"/>
    <x v="0"/>
  </r>
  <r>
    <x v="0"/>
    <x v="0"/>
  </r>
  <r>
    <x v="0"/>
    <x v="0"/>
  </r>
  <r>
    <x v="1"/>
    <x v="1"/>
  </r>
  <r>
    <x v="0"/>
    <x v="0"/>
  </r>
  <r>
    <x v="0"/>
    <x v="0"/>
  </r>
  <r>
    <x v="1"/>
    <x v="1"/>
  </r>
  <r>
    <x v="0"/>
    <x v="0"/>
  </r>
  <r>
    <x v="0"/>
    <x v="0"/>
  </r>
  <r>
    <x v="1"/>
    <x v="1"/>
  </r>
  <r>
    <x v="0"/>
    <x v="0"/>
  </r>
  <r>
    <x v="0"/>
    <x v="0"/>
  </r>
  <r>
    <x v="0"/>
    <x v="0"/>
  </r>
  <r>
    <x v="0"/>
    <x v="0"/>
  </r>
  <r>
    <x v="1"/>
    <x v="0"/>
  </r>
  <r>
    <x v="0"/>
    <x v="0"/>
  </r>
  <r>
    <x v="1"/>
    <x v="0"/>
  </r>
  <r>
    <x v="0"/>
    <x v="0"/>
  </r>
  <r>
    <x v="0"/>
    <x v="0"/>
  </r>
  <r>
    <x v="0"/>
    <x v="0"/>
  </r>
  <r>
    <x v="1"/>
    <x v="1"/>
  </r>
  <r>
    <x v="0"/>
    <x v="0"/>
  </r>
  <r>
    <x v="0"/>
    <x v="0"/>
  </r>
  <r>
    <x v="1"/>
    <x v="1"/>
  </r>
  <r>
    <x v="1"/>
    <x v="0"/>
  </r>
  <r>
    <x v="1"/>
    <x v="0"/>
  </r>
  <r>
    <x v="1"/>
    <x v="1"/>
  </r>
  <r>
    <x v="1"/>
    <x v="0"/>
  </r>
  <r>
    <x v="0"/>
    <x v="0"/>
  </r>
  <r>
    <x v="0"/>
    <x v="0"/>
  </r>
  <r>
    <x v="1"/>
    <x v="0"/>
  </r>
  <r>
    <x v="0"/>
    <x v="0"/>
  </r>
  <r>
    <x v="0"/>
    <x v="0"/>
  </r>
  <r>
    <x v="0"/>
    <x v="0"/>
  </r>
  <r>
    <x v="0"/>
    <x v="0"/>
  </r>
  <r>
    <x v="1"/>
    <x v="1"/>
  </r>
  <r>
    <x v="1"/>
    <x v="0"/>
  </r>
  <r>
    <x v="0"/>
    <x v="0"/>
  </r>
  <r>
    <x v="0"/>
    <x v="0"/>
  </r>
  <r>
    <x v="1"/>
    <x v="1"/>
  </r>
  <r>
    <x v="0"/>
    <x v="0"/>
  </r>
  <r>
    <x v="0"/>
    <x v="0"/>
  </r>
  <r>
    <x v="0"/>
    <x v="0"/>
  </r>
  <r>
    <x v="1"/>
    <x v="1"/>
  </r>
  <r>
    <x v="0"/>
    <x v="1"/>
  </r>
  <r>
    <x v="0"/>
    <x v="0"/>
  </r>
  <r>
    <x v="0"/>
    <x v="0"/>
  </r>
  <r>
    <x v="1"/>
    <x v="0"/>
  </r>
  <r>
    <x v="0"/>
    <x v="0"/>
  </r>
  <r>
    <x v="1"/>
    <x v="1"/>
  </r>
  <r>
    <x v="0"/>
    <x v="0"/>
  </r>
  <r>
    <x v="0"/>
    <x v="0"/>
  </r>
  <r>
    <x v="1"/>
    <x v="0"/>
  </r>
  <r>
    <x v="0"/>
    <x v="0"/>
  </r>
  <r>
    <x v="0"/>
    <x v="0"/>
  </r>
  <r>
    <x v="1"/>
    <x v="0"/>
  </r>
  <r>
    <x v="0"/>
    <x v="1"/>
  </r>
  <r>
    <x v="1"/>
    <x v="0"/>
  </r>
  <r>
    <x v="0"/>
    <x v="1"/>
  </r>
  <r>
    <x v="0"/>
    <x v="0"/>
  </r>
  <r>
    <x v="1"/>
    <x v="0"/>
  </r>
  <r>
    <x v="1"/>
    <x v="0"/>
  </r>
  <r>
    <x v="0"/>
    <x v="0"/>
  </r>
  <r>
    <x v="0"/>
    <x v="1"/>
  </r>
  <r>
    <x v="0"/>
    <x v="0"/>
  </r>
  <r>
    <x v="0"/>
    <x v="0"/>
  </r>
  <r>
    <x v="0"/>
    <x v="1"/>
  </r>
  <r>
    <x v="0"/>
    <x v="0"/>
  </r>
  <r>
    <x v="0"/>
    <x v="0"/>
  </r>
  <r>
    <x v="1"/>
    <x v="0"/>
  </r>
  <r>
    <x v="0"/>
    <x v="0"/>
  </r>
  <r>
    <x v="1"/>
    <x v="0"/>
  </r>
  <r>
    <x v="0"/>
    <x v="0"/>
  </r>
  <r>
    <x v="0"/>
    <x v="0"/>
  </r>
  <r>
    <x v="1"/>
    <x v="1"/>
  </r>
  <r>
    <x v="0"/>
    <x v="0"/>
  </r>
  <r>
    <x v="0"/>
    <x v="0"/>
  </r>
  <r>
    <x v="0"/>
    <x v="0"/>
  </r>
  <r>
    <x v="0"/>
    <x v="0"/>
  </r>
  <r>
    <x v="0"/>
    <x v="0"/>
  </r>
  <r>
    <x v="0"/>
    <x v="0"/>
  </r>
  <r>
    <x v="0"/>
    <x v="0"/>
  </r>
  <r>
    <x v="0"/>
    <x v="0"/>
  </r>
  <r>
    <x v="1"/>
    <x v="0"/>
  </r>
  <r>
    <x v="0"/>
    <x v="0"/>
  </r>
  <r>
    <x v="0"/>
    <x v="0"/>
  </r>
  <r>
    <x v="0"/>
    <x v="1"/>
  </r>
  <r>
    <x v="0"/>
    <x v="0"/>
  </r>
  <r>
    <x v="0"/>
    <x v="1"/>
  </r>
  <r>
    <x v="0"/>
    <x v="1"/>
  </r>
  <r>
    <x v="0"/>
    <x v="0"/>
  </r>
  <r>
    <x v="0"/>
    <x v="0"/>
  </r>
  <r>
    <x v="0"/>
    <x v="0"/>
  </r>
  <r>
    <x v="0"/>
    <x v="0"/>
  </r>
  <r>
    <x v="0"/>
    <x v="0"/>
  </r>
  <r>
    <x v="1"/>
    <x v="0"/>
  </r>
  <r>
    <x v="0"/>
    <x v="0"/>
  </r>
  <r>
    <x v="0"/>
    <x v="0"/>
  </r>
  <r>
    <x v="0"/>
    <x v="0"/>
  </r>
  <r>
    <x v="0"/>
    <x v="0"/>
  </r>
  <r>
    <x v="0"/>
    <x v="0"/>
  </r>
  <r>
    <x v="0"/>
    <x v="0"/>
  </r>
  <r>
    <x v="0"/>
    <x v="0"/>
  </r>
  <r>
    <x v="0"/>
    <x v="0"/>
  </r>
  <r>
    <x v="0"/>
    <x v="0"/>
  </r>
  <r>
    <x v="1"/>
    <x v="1"/>
  </r>
  <r>
    <x v="0"/>
    <x v="0"/>
  </r>
  <r>
    <x v="0"/>
    <x v="0"/>
  </r>
  <r>
    <x v="0"/>
    <x v="0"/>
  </r>
  <r>
    <x v="0"/>
    <x v="0"/>
  </r>
  <r>
    <x v="1"/>
    <x v="1"/>
  </r>
  <r>
    <x v="1"/>
    <x v="1"/>
  </r>
  <r>
    <x v="0"/>
    <x v="0"/>
  </r>
  <r>
    <x v="0"/>
    <x v="0"/>
  </r>
  <r>
    <x v="0"/>
    <x v="0"/>
  </r>
  <r>
    <x v="0"/>
    <x v="0"/>
  </r>
  <r>
    <x v="1"/>
    <x v="1"/>
  </r>
  <r>
    <x v="0"/>
    <x v="0"/>
  </r>
  <r>
    <x v="0"/>
    <x v="0"/>
  </r>
  <r>
    <x v="1"/>
    <x v="0"/>
  </r>
  <r>
    <x v="0"/>
    <x v="0"/>
  </r>
  <r>
    <x v="0"/>
    <x v="0"/>
  </r>
  <r>
    <x v="0"/>
    <x v="0"/>
  </r>
  <r>
    <x v="0"/>
    <x v="0"/>
  </r>
  <r>
    <x v="0"/>
    <x v="1"/>
  </r>
  <r>
    <x v="0"/>
    <x v="0"/>
  </r>
  <r>
    <x v="0"/>
    <x v="0"/>
  </r>
  <r>
    <x v="0"/>
    <x v="1"/>
  </r>
  <r>
    <x v="0"/>
    <x v="0"/>
  </r>
  <r>
    <x v="0"/>
    <x v="0"/>
  </r>
  <r>
    <x v="0"/>
    <x v="0"/>
  </r>
  <r>
    <x v="0"/>
    <x v="1"/>
  </r>
  <r>
    <x v="0"/>
    <x v="0"/>
  </r>
  <r>
    <x v="0"/>
    <x v="0"/>
  </r>
  <r>
    <x v="1"/>
    <x v="0"/>
  </r>
  <r>
    <x v="1"/>
    <x v="1"/>
  </r>
  <r>
    <x v="0"/>
    <x v="0"/>
  </r>
  <r>
    <x v="1"/>
    <x v="1"/>
  </r>
  <r>
    <x v="0"/>
    <x v="1"/>
  </r>
  <r>
    <x v="0"/>
    <x v="0"/>
  </r>
  <r>
    <x v="0"/>
    <x v="0"/>
  </r>
  <r>
    <x v="0"/>
    <x v="0"/>
  </r>
  <r>
    <x v="0"/>
    <x v="0"/>
  </r>
  <r>
    <x v="0"/>
    <x v="0"/>
  </r>
  <r>
    <x v="1"/>
    <x v="1"/>
  </r>
  <r>
    <x v="0"/>
    <x v="0"/>
  </r>
  <r>
    <x v="0"/>
    <x v="0"/>
  </r>
  <r>
    <x v="1"/>
    <x v="1"/>
  </r>
  <r>
    <x v="0"/>
    <x v="1"/>
  </r>
  <r>
    <x v="0"/>
    <x v="0"/>
  </r>
  <r>
    <x v="0"/>
    <x v="0"/>
  </r>
  <r>
    <x v="1"/>
    <x v="1"/>
  </r>
  <r>
    <x v="0"/>
    <x v="0"/>
  </r>
  <r>
    <x v="0"/>
    <x v="1"/>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1"/>
    <x v="0"/>
  </r>
  <r>
    <x v="1"/>
    <x v="0"/>
  </r>
  <r>
    <x v="0"/>
    <x v="0"/>
  </r>
  <r>
    <x v="0"/>
    <x v="1"/>
  </r>
  <r>
    <x v="0"/>
    <x v="0"/>
  </r>
  <r>
    <x v="0"/>
    <x v="1"/>
  </r>
  <r>
    <x v="0"/>
    <x v="0"/>
  </r>
  <r>
    <x v="0"/>
    <x v="0"/>
  </r>
  <r>
    <x v="0"/>
    <x v="0"/>
  </r>
  <r>
    <x v="0"/>
    <x v="0"/>
  </r>
  <r>
    <x v="1"/>
    <x v="0"/>
  </r>
  <r>
    <x v="1"/>
    <x v="0"/>
  </r>
  <r>
    <x v="0"/>
    <x v="0"/>
  </r>
  <r>
    <x v="1"/>
    <x v="1"/>
  </r>
  <r>
    <x v="0"/>
    <x v="0"/>
  </r>
  <r>
    <x v="1"/>
    <x v="1"/>
  </r>
  <r>
    <x v="0"/>
    <x v="0"/>
  </r>
  <r>
    <x v="0"/>
    <x v="0"/>
  </r>
  <r>
    <x v="0"/>
    <x v="0"/>
  </r>
  <r>
    <x v="0"/>
    <x v="0"/>
  </r>
  <r>
    <x v="0"/>
    <x v="0"/>
  </r>
  <r>
    <x v="0"/>
    <x v="0"/>
  </r>
  <r>
    <x v="1"/>
    <x v="0"/>
  </r>
  <r>
    <x v="0"/>
    <x v="0"/>
  </r>
  <r>
    <x v="0"/>
    <x v="0"/>
  </r>
  <r>
    <x v="0"/>
    <x v="0"/>
  </r>
  <r>
    <x v="0"/>
    <x v="0"/>
  </r>
  <r>
    <x v="1"/>
    <x v="0"/>
  </r>
  <r>
    <x v="0"/>
    <x v="0"/>
  </r>
  <r>
    <x v="0"/>
    <x v="0"/>
  </r>
  <r>
    <x v="0"/>
    <x v="0"/>
  </r>
  <r>
    <x v="0"/>
    <x v="0"/>
  </r>
  <r>
    <x v="0"/>
    <x v="0"/>
  </r>
  <r>
    <x v="0"/>
    <x v="0"/>
  </r>
  <r>
    <x v="0"/>
    <x v="0"/>
  </r>
  <r>
    <x v="0"/>
    <x v="0"/>
  </r>
  <r>
    <x v="0"/>
    <x v="0"/>
  </r>
  <r>
    <x v="0"/>
    <x v="0"/>
  </r>
  <r>
    <x v="0"/>
    <x v="0"/>
  </r>
  <r>
    <x v="0"/>
    <x v="0"/>
  </r>
  <r>
    <x v="0"/>
    <x v="1"/>
  </r>
  <r>
    <x v="0"/>
    <x v="0"/>
  </r>
  <r>
    <x v="1"/>
    <x v="0"/>
  </r>
  <r>
    <x v="1"/>
    <x v="0"/>
  </r>
  <r>
    <x v="1"/>
    <x v="0"/>
  </r>
  <r>
    <x v="0"/>
    <x v="0"/>
  </r>
  <r>
    <x v="0"/>
    <x v="0"/>
  </r>
  <r>
    <x v="0"/>
    <x v="1"/>
  </r>
  <r>
    <x v="1"/>
    <x v="1"/>
  </r>
  <r>
    <x v="0"/>
    <x v="0"/>
  </r>
  <r>
    <x v="0"/>
    <x v="0"/>
  </r>
  <r>
    <x v="1"/>
    <x v="1"/>
  </r>
  <r>
    <x v="0"/>
    <x v="0"/>
  </r>
  <r>
    <x v="0"/>
    <x v="0"/>
  </r>
  <r>
    <x v="1"/>
    <x v="1"/>
  </r>
  <r>
    <x v="0"/>
    <x v="0"/>
  </r>
  <r>
    <x v="0"/>
    <x v="0"/>
  </r>
  <r>
    <x v="1"/>
    <x v="0"/>
  </r>
  <r>
    <x v="0"/>
    <x v="0"/>
  </r>
  <r>
    <x v="1"/>
    <x v="1"/>
  </r>
  <r>
    <x v="0"/>
    <x v="1"/>
  </r>
  <r>
    <x v="1"/>
    <x v="1"/>
  </r>
  <r>
    <x v="0"/>
    <x v="0"/>
  </r>
  <r>
    <x v="0"/>
    <x v="0"/>
  </r>
  <r>
    <x v="0"/>
    <x v="0"/>
  </r>
  <r>
    <x v="0"/>
    <x v="0"/>
  </r>
  <r>
    <x v="0"/>
    <x v="0"/>
  </r>
  <r>
    <x v="0"/>
    <x v="0"/>
  </r>
  <r>
    <x v="0"/>
    <x v="0"/>
  </r>
  <r>
    <x v="0"/>
    <x v="0"/>
  </r>
  <r>
    <x v="1"/>
    <x v="0"/>
  </r>
  <r>
    <x v="0"/>
    <x v="1"/>
  </r>
  <r>
    <x v="1"/>
    <x v="1"/>
  </r>
  <r>
    <x v="0"/>
    <x v="0"/>
  </r>
  <r>
    <x v="1"/>
    <x v="1"/>
  </r>
  <r>
    <x v="0"/>
    <x v="0"/>
  </r>
  <r>
    <x v="1"/>
    <x v="1"/>
  </r>
  <r>
    <x v="0"/>
    <x v="0"/>
  </r>
  <r>
    <x v="0"/>
    <x v="0"/>
  </r>
  <r>
    <x v="0"/>
    <x v="0"/>
  </r>
  <r>
    <x v="0"/>
    <x v="0"/>
  </r>
  <r>
    <x v="0"/>
    <x v="0"/>
  </r>
  <r>
    <x v="0"/>
    <x v="0"/>
  </r>
  <r>
    <x v="1"/>
    <x v="1"/>
  </r>
  <r>
    <x v="0"/>
    <x v="0"/>
  </r>
  <r>
    <x v="0"/>
    <x v="0"/>
  </r>
  <r>
    <x v="0"/>
    <x v="0"/>
  </r>
  <r>
    <x v="0"/>
    <x v="0"/>
  </r>
  <r>
    <x v="0"/>
    <x v="0"/>
  </r>
  <r>
    <x v="0"/>
    <x v="0"/>
  </r>
  <r>
    <x v="0"/>
    <x v="0"/>
  </r>
  <r>
    <x v="0"/>
    <x v="0"/>
  </r>
  <r>
    <x v="0"/>
    <x v="0"/>
  </r>
  <r>
    <x v="1"/>
    <x v="0"/>
  </r>
  <r>
    <x v="1"/>
    <x v="1"/>
  </r>
  <r>
    <x v="0"/>
    <x v="0"/>
  </r>
  <r>
    <x v="0"/>
    <x v="0"/>
  </r>
  <r>
    <x v="0"/>
    <x v="1"/>
  </r>
  <r>
    <x v="0"/>
    <x v="0"/>
  </r>
  <r>
    <x v="0"/>
    <x v="0"/>
  </r>
  <r>
    <x v="0"/>
    <x v="1"/>
  </r>
  <r>
    <x v="1"/>
    <x v="0"/>
  </r>
  <r>
    <x v="0"/>
    <x v="0"/>
  </r>
  <r>
    <x v="0"/>
    <x v="0"/>
  </r>
  <r>
    <x v="0"/>
    <x v="0"/>
  </r>
  <r>
    <x v="0"/>
    <x v="0"/>
  </r>
  <r>
    <x v="0"/>
    <x v="1"/>
  </r>
  <r>
    <x v="0"/>
    <x v="0"/>
  </r>
  <r>
    <x v="0"/>
    <x v="0"/>
  </r>
  <r>
    <x v="0"/>
    <x v="0"/>
  </r>
  <r>
    <x v="0"/>
    <x v="0"/>
  </r>
  <r>
    <x v="0"/>
    <x v="0"/>
  </r>
  <r>
    <x v="0"/>
    <x v="1"/>
  </r>
  <r>
    <x v="0"/>
    <x v="0"/>
  </r>
  <r>
    <x v="1"/>
    <x v="1"/>
  </r>
  <r>
    <x v="0"/>
    <x v="0"/>
  </r>
  <r>
    <x v="0"/>
    <x v="1"/>
  </r>
  <r>
    <x v="0"/>
    <x v="0"/>
  </r>
  <r>
    <x v="0"/>
    <x v="0"/>
  </r>
  <r>
    <x v="1"/>
    <x v="1"/>
  </r>
  <r>
    <x v="0"/>
    <x v="0"/>
  </r>
  <r>
    <x v="1"/>
    <x v="0"/>
  </r>
  <r>
    <x v="0"/>
    <x v="0"/>
  </r>
  <r>
    <x v="0"/>
    <x v="0"/>
  </r>
  <r>
    <x v="0"/>
    <x v="0"/>
  </r>
  <r>
    <x v="1"/>
    <x v="0"/>
  </r>
  <r>
    <x v="0"/>
    <x v="0"/>
  </r>
  <r>
    <x v="0"/>
    <x v="0"/>
  </r>
  <r>
    <x v="0"/>
    <x v="0"/>
  </r>
  <r>
    <x v="0"/>
    <x v="0"/>
  </r>
  <r>
    <x v="0"/>
    <x v="0"/>
  </r>
  <r>
    <x v="0"/>
    <x v="0"/>
  </r>
  <r>
    <x v="0"/>
    <x v="0"/>
  </r>
  <r>
    <x v="0"/>
    <x v="0"/>
  </r>
  <r>
    <x v="0"/>
    <x v="0"/>
  </r>
  <r>
    <x v="0"/>
    <x v="0"/>
  </r>
  <r>
    <x v="0"/>
    <x v="0"/>
  </r>
  <r>
    <x v="0"/>
    <x v="0"/>
  </r>
  <r>
    <x v="1"/>
    <x v="1"/>
  </r>
  <r>
    <x v="0"/>
    <x v="0"/>
  </r>
  <r>
    <x v="0"/>
    <x v="0"/>
  </r>
  <r>
    <x v="1"/>
    <x v="0"/>
  </r>
  <r>
    <x v="0"/>
    <x v="0"/>
  </r>
  <r>
    <x v="0"/>
    <x v="0"/>
  </r>
  <r>
    <x v="0"/>
    <x v="0"/>
  </r>
  <r>
    <x v="0"/>
    <x v="0"/>
  </r>
  <r>
    <x v="0"/>
    <x v="0"/>
  </r>
  <r>
    <x v="0"/>
    <x v="0"/>
  </r>
  <r>
    <x v="0"/>
    <x v="0"/>
  </r>
  <r>
    <x v="0"/>
    <x v="0"/>
  </r>
  <r>
    <x v="0"/>
    <x v="0"/>
  </r>
  <r>
    <x v="0"/>
    <x v="0"/>
  </r>
  <r>
    <x v="0"/>
    <x v="0"/>
  </r>
  <r>
    <x v="0"/>
    <x v="0"/>
  </r>
  <r>
    <x v="0"/>
    <x v="0"/>
  </r>
  <r>
    <x v="0"/>
    <x v="1"/>
  </r>
  <r>
    <x v="1"/>
    <x v="1"/>
  </r>
  <r>
    <x v="0"/>
    <x v="0"/>
  </r>
  <r>
    <x v="0"/>
    <x v="0"/>
  </r>
  <r>
    <x v="0"/>
    <x v="0"/>
  </r>
  <r>
    <x v="1"/>
    <x v="1"/>
  </r>
  <r>
    <x v="1"/>
    <x v="1"/>
  </r>
  <r>
    <x v="0"/>
    <x v="0"/>
  </r>
  <r>
    <x v="0"/>
    <x v="0"/>
  </r>
  <r>
    <x v="0"/>
    <x v="0"/>
  </r>
  <r>
    <x v="0"/>
    <x v="0"/>
  </r>
  <r>
    <x v="0"/>
    <x v="0"/>
  </r>
  <r>
    <x v="0"/>
    <x v="0"/>
  </r>
  <r>
    <x v="0"/>
    <x v="0"/>
  </r>
  <r>
    <x v="0"/>
    <x v="0"/>
  </r>
  <r>
    <x v="0"/>
    <x v="0"/>
  </r>
  <r>
    <x v="0"/>
    <x v="1"/>
  </r>
  <r>
    <x v="0"/>
    <x v="0"/>
  </r>
  <r>
    <x v="0"/>
    <x v="0"/>
  </r>
  <r>
    <x v="0"/>
    <x v="0"/>
  </r>
  <r>
    <x v="0"/>
    <x v="0"/>
  </r>
  <r>
    <x v="0"/>
    <x v="0"/>
  </r>
  <r>
    <x v="0"/>
    <x v="0"/>
  </r>
  <r>
    <x v="0"/>
    <x v="0"/>
  </r>
  <r>
    <x v="1"/>
    <x v="0"/>
  </r>
  <r>
    <x v="0"/>
    <x v="0"/>
  </r>
  <r>
    <x v="0"/>
    <x v="0"/>
  </r>
  <r>
    <x v="1"/>
    <x v="0"/>
  </r>
  <r>
    <x v="0"/>
    <x v="0"/>
  </r>
  <r>
    <x v="0"/>
    <x v="0"/>
  </r>
  <r>
    <x v="0"/>
    <x v="0"/>
  </r>
  <r>
    <x v="0"/>
    <x v="0"/>
  </r>
  <r>
    <x v="0"/>
    <x v="0"/>
  </r>
  <r>
    <x v="0"/>
    <x v="1"/>
  </r>
  <r>
    <x v="1"/>
    <x v="0"/>
  </r>
  <r>
    <x v="0"/>
    <x v="0"/>
  </r>
  <r>
    <x v="0"/>
    <x v="0"/>
  </r>
  <r>
    <x v="1"/>
    <x v="0"/>
  </r>
  <r>
    <x v="0"/>
    <x v="1"/>
  </r>
  <r>
    <x v="0"/>
    <x v="0"/>
  </r>
  <r>
    <x v="0"/>
    <x v="0"/>
  </r>
  <r>
    <x v="0"/>
    <x v="0"/>
  </r>
  <r>
    <x v="0"/>
    <x v="1"/>
  </r>
  <r>
    <x v="0"/>
    <x v="0"/>
  </r>
  <r>
    <x v="0"/>
    <x v="0"/>
  </r>
  <r>
    <x v="0"/>
    <x v="0"/>
  </r>
  <r>
    <x v="0"/>
    <x v="1"/>
  </r>
  <r>
    <x v="0"/>
    <x v="0"/>
  </r>
  <r>
    <x v="1"/>
    <x v="1"/>
  </r>
  <r>
    <x v="0"/>
    <x v="0"/>
  </r>
  <r>
    <x v="0"/>
    <x v="0"/>
  </r>
  <r>
    <x v="0"/>
    <x v="1"/>
  </r>
  <r>
    <x v="0"/>
    <x v="0"/>
  </r>
  <r>
    <x v="0"/>
    <x v="0"/>
  </r>
  <r>
    <x v="1"/>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1"/>
  </r>
  <r>
    <x v="0"/>
    <x v="1"/>
  </r>
  <r>
    <x v="1"/>
    <x v="0"/>
  </r>
  <r>
    <x v="0"/>
    <x v="0"/>
  </r>
  <r>
    <x v="0"/>
    <x v="0"/>
  </r>
  <r>
    <x v="0"/>
    <x v="0"/>
  </r>
  <r>
    <x v="0"/>
    <x v="0"/>
  </r>
  <r>
    <x v="0"/>
    <x v="0"/>
  </r>
  <r>
    <x v="0"/>
    <x v="1"/>
  </r>
  <r>
    <x v="0"/>
    <x v="0"/>
  </r>
  <r>
    <x v="0"/>
    <x v="0"/>
  </r>
  <r>
    <x v="0"/>
    <x v="0"/>
  </r>
  <r>
    <x v="0"/>
    <x v="1"/>
  </r>
  <r>
    <x v="1"/>
    <x v="1"/>
  </r>
  <r>
    <x v="0"/>
    <x v="0"/>
  </r>
  <r>
    <x v="0"/>
    <x v="0"/>
  </r>
  <r>
    <x v="0"/>
    <x v="0"/>
  </r>
  <r>
    <x v="0"/>
    <x v="0"/>
  </r>
  <r>
    <x v="0"/>
    <x v="0"/>
  </r>
  <r>
    <x v="0"/>
    <x v="0"/>
  </r>
  <r>
    <x v="0"/>
    <x v="0"/>
  </r>
  <r>
    <x v="0"/>
    <x v="0"/>
  </r>
  <r>
    <x v="0"/>
    <x v="0"/>
  </r>
  <r>
    <x v="1"/>
    <x v="0"/>
  </r>
  <r>
    <x v="0"/>
    <x v="0"/>
  </r>
  <r>
    <x v="0"/>
    <x v="0"/>
  </r>
  <r>
    <x v="0"/>
    <x v="0"/>
  </r>
  <r>
    <x v="0"/>
    <x v="0"/>
  </r>
  <r>
    <x v="0"/>
    <x v="0"/>
  </r>
  <r>
    <x v="0"/>
    <x v="1"/>
  </r>
  <r>
    <x v="0"/>
    <x v="1"/>
  </r>
  <r>
    <x v="0"/>
    <x v="0"/>
  </r>
  <r>
    <x v="0"/>
    <x v="0"/>
  </r>
  <r>
    <x v="0"/>
    <x v="0"/>
  </r>
  <r>
    <x v="0"/>
    <x v="0"/>
  </r>
  <r>
    <x v="0"/>
    <x v="0"/>
  </r>
  <r>
    <x v="0"/>
    <x v="1"/>
  </r>
  <r>
    <x v="0"/>
    <x v="0"/>
  </r>
  <r>
    <x v="0"/>
    <x v="0"/>
  </r>
  <r>
    <x v="0"/>
    <x v="0"/>
  </r>
  <r>
    <x v="0"/>
    <x v="0"/>
  </r>
  <r>
    <x v="1"/>
    <x v="0"/>
  </r>
  <r>
    <x v="0"/>
    <x v="0"/>
  </r>
  <r>
    <x v="0"/>
    <x v="0"/>
  </r>
  <r>
    <x v="0"/>
    <x v="0"/>
  </r>
  <r>
    <x v="0"/>
    <x v="0"/>
  </r>
  <r>
    <x v="0"/>
    <x v="0"/>
  </r>
  <r>
    <x v="0"/>
    <x v="0"/>
  </r>
  <r>
    <x v="0"/>
    <x v="0"/>
  </r>
  <r>
    <x v="0"/>
    <x v="0"/>
  </r>
  <r>
    <x v="0"/>
    <x v="0"/>
  </r>
  <r>
    <x v="0"/>
    <x v="0"/>
  </r>
  <r>
    <x v="0"/>
    <x v="0"/>
  </r>
  <r>
    <x v="0"/>
    <x v="1"/>
  </r>
  <r>
    <x v="0"/>
    <x v="0"/>
  </r>
  <r>
    <x v="0"/>
    <x v="0"/>
  </r>
  <r>
    <x v="0"/>
    <x v="1"/>
  </r>
  <r>
    <x v="1"/>
    <x v="1"/>
  </r>
  <r>
    <x v="0"/>
    <x v="1"/>
  </r>
  <r>
    <x v="0"/>
    <x v="0"/>
  </r>
  <r>
    <x v="0"/>
    <x v="0"/>
  </r>
  <r>
    <x v="0"/>
    <x v="0"/>
  </r>
  <r>
    <x v="0"/>
    <x v="0"/>
  </r>
  <r>
    <x v="0"/>
    <x v="1"/>
  </r>
  <r>
    <x v="0"/>
    <x v="1"/>
  </r>
  <r>
    <x v="0"/>
    <x v="0"/>
  </r>
  <r>
    <x v="0"/>
    <x v="0"/>
  </r>
  <r>
    <x v="1"/>
    <x v="0"/>
  </r>
  <r>
    <x v="0"/>
    <x v="0"/>
  </r>
  <r>
    <x v="0"/>
    <x v="0"/>
  </r>
  <r>
    <x v="1"/>
    <x v="0"/>
  </r>
  <r>
    <x v="0"/>
    <x v="1"/>
  </r>
  <r>
    <x v="0"/>
    <x v="0"/>
  </r>
  <r>
    <x v="1"/>
    <x v="0"/>
  </r>
  <r>
    <x v="0"/>
    <x v="0"/>
  </r>
  <r>
    <x v="1"/>
    <x v="1"/>
  </r>
  <r>
    <x v="0"/>
    <x v="0"/>
  </r>
  <r>
    <x v="0"/>
    <x v="0"/>
  </r>
  <r>
    <x v="0"/>
    <x v="0"/>
  </r>
  <r>
    <x v="0"/>
    <x v="0"/>
  </r>
  <r>
    <x v="1"/>
    <x v="0"/>
  </r>
  <r>
    <x v="0"/>
    <x v="0"/>
  </r>
  <r>
    <x v="0"/>
    <x v="0"/>
  </r>
  <r>
    <x v="0"/>
    <x v="0"/>
  </r>
  <r>
    <x v="1"/>
    <x v="1"/>
  </r>
  <r>
    <x v="0"/>
    <x v="0"/>
  </r>
  <r>
    <x v="0"/>
    <x v="1"/>
  </r>
  <r>
    <x v="0"/>
    <x v="0"/>
  </r>
  <r>
    <x v="0"/>
    <x v="0"/>
  </r>
  <r>
    <x v="0"/>
    <x v="0"/>
  </r>
  <r>
    <x v="0"/>
    <x v="0"/>
  </r>
  <r>
    <x v="0"/>
    <x v="0"/>
  </r>
  <r>
    <x v="0"/>
    <x v="0"/>
  </r>
  <r>
    <x v="0"/>
    <x v="0"/>
  </r>
  <r>
    <x v="0"/>
    <x v="0"/>
  </r>
  <r>
    <x v="0"/>
    <x v="0"/>
  </r>
  <r>
    <x v="0"/>
    <x v="0"/>
  </r>
  <r>
    <x v="1"/>
    <x v="1"/>
  </r>
  <r>
    <x v="1"/>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1"/>
  </r>
  <r>
    <x v="0"/>
    <x v="1"/>
  </r>
  <r>
    <x v="0"/>
    <x v="0"/>
  </r>
  <r>
    <x v="0"/>
    <x v="0"/>
  </r>
  <r>
    <x v="0"/>
    <x v="0"/>
  </r>
  <r>
    <x v="1"/>
    <x v="1"/>
  </r>
  <r>
    <x v="1"/>
    <x v="0"/>
  </r>
  <r>
    <x v="0"/>
    <x v="0"/>
  </r>
  <r>
    <x v="0"/>
    <x v="0"/>
  </r>
  <r>
    <x v="0"/>
    <x v="0"/>
  </r>
  <r>
    <x v="0"/>
    <x v="0"/>
  </r>
  <r>
    <x v="0"/>
    <x v="0"/>
  </r>
  <r>
    <x v="0"/>
    <x v="0"/>
  </r>
  <r>
    <x v="0"/>
    <x v="0"/>
  </r>
  <r>
    <x v="0"/>
    <x v="1"/>
  </r>
  <r>
    <x v="1"/>
    <x v="1"/>
  </r>
  <r>
    <x v="0"/>
    <x v="0"/>
  </r>
  <r>
    <x v="0"/>
    <x v="0"/>
  </r>
  <r>
    <x v="1"/>
    <x v="0"/>
  </r>
  <r>
    <x v="0"/>
    <x v="0"/>
  </r>
  <r>
    <x v="0"/>
    <x v="0"/>
  </r>
  <r>
    <x v="0"/>
    <x v="0"/>
  </r>
  <r>
    <x v="0"/>
    <x v="0"/>
  </r>
  <r>
    <x v="0"/>
    <x v="0"/>
  </r>
  <r>
    <x v="0"/>
    <x v="0"/>
  </r>
  <r>
    <x v="1"/>
    <x v="0"/>
  </r>
  <r>
    <x v="0"/>
    <x v="0"/>
  </r>
  <r>
    <x v="0"/>
    <x v="1"/>
  </r>
  <r>
    <x v="0"/>
    <x v="1"/>
  </r>
  <r>
    <x v="0"/>
    <x v="0"/>
  </r>
  <r>
    <x v="0"/>
    <x v="0"/>
  </r>
  <r>
    <x v="0"/>
    <x v="1"/>
  </r>
  <r>
    <x v="0"/>
    <x v="0"/>
  </r>
  <r>
    <x v="0"/>
    <x v="0"/>
  </r>
  <r>
    <x v="0"/>
    <x v="0"/>
  </r>
  <r>
    <x v="0"/>
    <x v="0"/>
  </r>
  <r>
    <x v="0"/>
    <x v="0"/>
  </r>
  <r>
    <x v="0"/>
    <x v="0"/>
  </r>
  <r>
    <x v="0"/>
    <x v="0"/>
  </r>
  <r>
    <x v="0"/>
    <x v="0"/>
  </r>
  <r>
    <x v="1"/>
    <x v="1"/>
  </r>
  <r>
    <x v="0"/>
    <x v="0"/>
  </r>
  <r>
    <x v="0"/>
    <x v="0"/>
  </r>
  <r>
    <x v="0"/>
    <x v="0"/>
  </r>
  <r>
    <x v="0"/>
    <x v="0"/>
  </r>
  <r>
    <x v="0"/>
    <x v="1"/>
  </r>
  <r>
    <x v="0"/>
    <x v="0"/>
  </r>
  <r>
    <x v="0"/>
    <x v="0"/>
  </r>
  <r>
    <x v="0"/>
    <x v="0"/>
  </r>
  <r>
    <x v="0"/>
    <x v="0"/>
  </r>
  <r>
    <x v="1"/>
    <x v="1"/>
  </r>
  <r>
    <x v="0"/>
    <x v="0"/>
  </r>
  <r>
    <x v="1"/>
    <x v="0"/>
  </r>
  <r>
    <x v="0"/>
    <x v="0"/>
  </r>
  <r>
    <x v="0"/>
    <x v="0"/>
  </r>
  <r>
    <x v="0"/>
    <x v="0"/>
  </r>
  <r>
    <x v="0"/>
    <x v="0"/>
  </r>
  <r>
    <x v="0"/>
    <x v="0"/>
  </r>
  <r>
    <x v="0"/>
    <x v="0"/>
  </r>
  <r>
    <x v="0"/>
    <x v="0"/>
  </r>
  <r>
    <x v="0"/>
    <x v="0"/>
  </r>
  <r>
    <x v="1"/>
    <x v="1"/>
  </r>
  <r>
    <x v="0"/>
    <x v="0"/>
  </r>
  <r>
    <x v="0"/>
    <x v="0"/>
  </r>
  <r>
    <x v="0"/>
    <x v="1"/>
  </r>
  <r>
    <x v="0"/>
    <x v="0"/>
  </r>
  <r>
    <x v="0"/>
    <x v="0"/>
  </r>
  <r>
    <x v="0"/>
    <x v="0"/>
  </r>
  <r>
    <x v="0"/>
    <x v="0"/>
  </r>
  <r>
    <x v="1"/>
    <x v="0"/>
  </r>
  <r>
    <x v="1"/>
    <x v="0"/>
  </r>
  <r>
    <x v="0"/>
    <x v="0"/>
  </r>
  <r>
    <x v="0"/>
    <x v="0"/>
  </r>
  <r>
    <x v="0"/>
    <x v="0"/>
  </r>
  <r>
    <x v="1"/>
    <x v="0"/>
  </r>
  <r>
    <x v="1"/>
    <x v="0"/>
  </r>
  <r>
    <x v="0"/>
    <x v="1"/>
  </r>
  <r>
    <x v="0"/>
    <x v="0"/>
  </r>
  <r>
    <x v="0"/>
    <x v="0"/>
  </r>
  <r>
    <x v="0"/>
    <x v="0"/>
  </r>
  <r>
    <x v="0"/>
    <x v="1"/>
  </r>
  <r>
    <x v="1"/>
    <x v="0"/>
  </r>
  <r>
    <x v="0"/>
    <x v="0"/>
  </r>
  <r>
    <x v="0"/>
    <x v="0"/>
  </r>
  <r>
    <x v="0"/>
    <x v="0"/>
  </r>
  <r>
    <x v="0"/>
    <x v="0"/>
  </r>
  <r>
    <x v="1"/>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0"/>
  </r>
  <r>
    <x v="1"/>
    <x v="1"/>
  </r>
  <r>
    <x v="0"/>
    <x v="0"/>
  </r>
  <r>
    <x v="0"/>
    <x v="0"/>
  </r>
  <r>
    <x v="0"/>
    <x v="1"/>
  </r>
  <r>
    <x v="0"/>
    <x v="0"/>
  </r>
  <r>
    <x v="0"/>
    <x v="0"/>
  </r>
  <r>
    <x v="0"/>
    <x v="0"/>
  </r>
  <r>
    <x v="0"/>
    <x v="0"/>
  </r>
  <r>
    <x v="0"/>
    <x v="0"/>
  </r>
  <r>
    <x v="0"/>
    <x v="0"/>
  </r>
  <r>
    <x v="0"/>
    <x v="0"/>
  </r>
  <r>
    <x v="1"/>
    <x v="0"/>
  </r>
  <r>
    <x v="0"/>
    <x v="0"/>
  </r>
  <r>
    <x v="1"/>
    <x v="0"/>
  </r>
  <r>
    <x v="0"/>
    <x v="0"/>
  </r>
  <r>
    <x v="1"/>
    <x v="0"/>
  </r>
  <r>
    <x v="0"/>
    <x v="0"/>
  </r>
  <r>
    <x v="0"/>
    <x v="0"/>
  </r>
  <r>
    <x v="1"/>
    <x v="0"/>
  </r>
  <r>
    <x v="0"/>
    <x v="1"/>
  </r>
  <r>
    <x v="1"/>
    <x v="0"/>
  </r>
  <r>
    <x v="0"/>
    <x v="0"/>
  </r>
  <r>
    <x v="0"/>
    <x v="0"/>
  </r>
  <r>
    <x v="0"/>
    <x v="0"/>
  </r>
  <r>
    <x v="0"/>
    <x v="1"/>
  </r>
  <r>
    <x v="0"/>
    <x v="1"/>
  </r>
  <r>
    <x v="0"/>
    <x v="0"/>
  </r>
  <r>
    <x v="0"/>
    <x v="0"/>
  </r>
  <r>
    <x v="1"/>
    <x v="0"/>
  </r>
  <r>
    <x v="0"/>
    <x v="0"/>
  </r>
  <r>
    <x v="1"/>
    <x v="1"/>
  </r>
  <r>
    <x v="0"/>
    <x v="0"/>
  </r>
  <r>
    <x v="0"/>
    <x v="1"/>
  </r>
  <r>
    <x v="0"/>
    <x v="0"/>
  </r>
  <r>
    <x v="0"/>
    <x v="0"/>
  </r>
  <r>
    <x v="1"/>
    <x v="0"/>
  </r>
  <r>
    <x v="0"/>
    <x v="0"/>
  </r>
  <r>
    <x v="0"/>
    <x v="0"/>
  </r>
  <r>
    <x v="0"/>
    <x v="0"/>
  </r>
  <r>
    <x v="0"/>
    <x v="0"/>
  </r>
  <r>
    <x v="0"/>
    <x v="1"/>
  </r>
  <r>
    <x v="0"/>
    <x v="0"/>
  </r>
  <r>
    <x v="0"/>
    <x v="0"/>
  </r>
  <r>
    <x v="0"/>
    <x v="0"/>
  </r>
  <r>
    <x v="0"/>
    <x v="0"/>
  </r>
  <r>
    <x v="0"/>
    <x v="1"/>
  </r>
  <r>
    <x v="0"/>
    <x v="0"/>
  </r>
  <r>
    <x v="0"/>
    <x v="0"/>
  </r>
  <r>
    <x v="0"/>
    <x v="0"/>
  </r>
  <r>
    <x v="0"/>
    <x v="0"/>
  </r>
  <r>
    <x v="0"/>
    <x v="0"/>
  </r>
  <r>
    <x v="0"/>
    <x v="0"/>
  </r>
  <r>
    <x v="0"/>
    <x v="0"/>
  </r>
  <r>
    <x v="1"/>
    <x v="0"/>
  </r>
  <r>
    <x v="0"/>
    <x v="0"/>
  </r>
  <r>
    <x v="1"/>
    <x v="0"/>
  </r>
  <r>
    <x v="0"/>
    <x v="0"/>
  </r>
  <r>
    <x v="1"/>
    <x v="1"/>
  </r>
  <r>
    <x v="0"/>
    <x v="0"/>
  </r>
  <r>
    <x v="1"/>
    <x v="0"/>
  </r>
  <r>
    <x v="0"/>
    <x v="1"/>
  </r>
  <r>
    <x v="0"/>
    <x v="0"/>
  </r>
  <r>
    <x v="0"/>
    <x v="0"/>
  </r>
  <r>
    <x v="0"/>
    <x v="0"/>
  </r>
  <r>
    <x v="0"/>
    <x v="0"/>
  </r>
  <r>
    <x v="0"/>
    <x v="0"/>
  </r>
  <r>
    <x v="0"/>
    <x v="0"/>
  </r>
  <r>
    <x v="0"/>
    <x v="0"/>
  </r>
  <r>
    <x v="1"/>
    <x v="1"/>
  </r>
  <r>
    <x v="0"/>
    <x v="1"/>
  </r>
  <r>
    <x v="0"/>
    <x v="0"/>
  </r>
  <r>
    <x v="1"/>
    <x v="1"/>
  </r>
  <r>
    <x v="0"/>
    <x v="0"/>
  </r>
  <r>
    <x v="0"/>
    <x v="0"/>
  </r>
  <r>
    <x v="0"/>
    <x v="0"/>
  </r>
  <r>
    <x v="0"/>
    <x v="1"/>
  </r>
  <r>
    <x v="0"/>
    <x v="0"/>
  </r>
  <r>
    <x v="0"/>
    <x v="0"/>
  </r>
  <r>
    <x v="1"/>
    <x v="0"/>
  </r>
  <r>
    <x v="1"/>
    <x v="1"/>
  </r>
  <r>
    <x v="0"/>
    <x v="0"/>
  </r>
  <r>
    <x v="1"/>
    <x v="0"/>
  </r>
  <r>
    <x v="0"/>
    <x v="0"/>
  </r>
  <r>
    <x v="0"/>
    <x v="1"/>
  </r>
  <r>
    <x v="1"/>
    <x v="0"/>
  </r>
  <r>
    <x v="0"/>
    <x v="0"/>
  </r>
  <r>
    <x v="0"/>
    <x v="0"/>
  </r>
  <r>
    <x v="0"/>
    <x v="0"/>
  </r>
  <r>
    <x v="0"/>
    <x v="0"/>
  </r>
  <r>
    <x v="1"/>
    <x v="0"/>
  </r>
  <r>
    <x v="0"/>
    <x v="1"/>
  </r>
  <r>
    <x v="0"/>
    <x v="0"/>
  </r>
  <r>
    <x v="1"/>
    <x v="0"/>
  </r>
  <r>
    <x v="0"/>
    <x v="0"/>
  </r>
  <r>
    <x v="0"/>
    <x v="0"/>
  </r>
  <r>
    <x v="1"/>
    <x v="0"/>
  </r>
  <r>
    <x v="0"/>
    <x v="0"/>
  </r>
  <r>
    <x v="0"/>
    <x v="0"/>
  </r>
  <r>
    <x v="0"/>
    <x v="0"/>
  </r>
  <r>
    <x v="1"/>
    <x v="0"/>
  </r>
  <r>
    <x v="0"/>
    <x v="0"/>
  </r>
  <r>
    <x v="0"/>
    <x v="0"/>
  </r>
  <r>
    <x v="0"/>
    <x v="0"/>
  </r>
  <r>
    <x v="0"/>
    <x v="0"/>
  </r>
  <r>
    <x v="0"/>
    <x v="0"/>
  </r>
  <r>
    <x v="0"/>
    <x v="0"/>
  </r>
  <r>
    <x v="0"/>
    <x v="0"/>
  </r>
  <r>
    <x v="0"/>
    <x v="0"/>
  </r>
  <r>
    <x v="0"/>
    <x v="0"/>
  </r>
  <r>
    <x v="1"/>
    <x v="1"/>
  </r>
  <r>
    <x v="0"/>
    <x v="0"/>
  </r>
  <r>
    <x v="0"/>
    <x v="1"/>
  </r>
  <r>
    <x v="0"/>
    <x v="0"/>
  </r>
  <r>
    <x v="0"/>
    <x v="0"/>
  </r>
  <r>
    <x v="0"/>
    <x v="0"/>
  </r>
  <r>
    <x v="1"/>
    <x v="0"/>
  </r>
  <r>
    <x v="0"/>
    <x v="0"/>
  </r>
  <r>
    <x v="0"/>
    <x v="0"/>
  </r>
  <r>
    <x v="1"/>
    <x v="1"/>
  </r>
  <r>
    <x v="0"/>
    <x v="0"/>
  </r>
  <r>
    <x v="0"/>
    <x v="0"/>
  </r>
  <r>
    <x v="0"/>
    <x v="0"/>
  </r>
  <r>
    <x v="0"/>
    <x v="1"/>
  </r>
  <r>
    <x v="1"/>
    <x v="1"/>
  </r>
  <r>
    <x v="0"/>
    <x v="0"/>
  </r>
  <r>
    <x v="0"/>
    <x v="0"/>
  </r>
  <r>
    <x v="0"/>
    <x v="0"/>
  </r>
  <r>
    <x v="1"/>
    <x v="0"/>
  </r>
  <r>
    <x v="0"/>
    <x v="0"/>
  </r>
  <r>
    <x v="0"/>
    <x v="0"/>
  </r>
  <r>
    <x v="1"/>
    <x v="1"/>
  </r>
  <r>
    <x v="0"/>
    <x v="0"/>
  </r>
  <r>
    <x v="0"/>
    <x v="0"/>
  </r>
  <r>
    <x v="0"/>
    <x v="0"/>
  </r>
  <r>
    <x v="0"/>
    <x v="0"/>
  </r>
  <r>
    <x v="0"/>
    <x v="1"/>
  </r>
  <r>
    <x v="0"/>
    <x v="0"/>
  </r>
  <r>
    <x v="0"/>
    <x v="0"/>
  </r>
  <r>
    <x v="0"/>
    <x v="0"/>
  </r>
  <r>
    <x v="0"/>
    <x v="0"/>
  </r>
  <r>
    <x v="0"/>
    <x v="0"/>
  </r>
  <r>
    <x v="0"/>
    <x v="0"/>
  </r>
  <r>
    <x v="0"/>
    <x v="0"/>
  </r>
  <r>
    <x v="0"/>
    <x v="0"/>
  </r>
  <r>
    <x v="0"/>
    <x v="0"/>
  </r>
  <r>
    <x v="1"/>
    <x v="0"/>
  </r>
  <r>
    <x v="1"/>
    <x v="1"/>
  </r>
  <r>
    <x v="0"/>
    <x v="0"/>
  </r>
  <r>
    <x v="1"/>
    <x v="0"/>
  </r>
  <r>
    <x v="0"/>
    <x v="0"/>
  </r>
  <r>
    <x v="0"/>
    <x v="1"/>
  </r>
  <r>
    <x v="0"/>
    <x v="0"/>
  </r>
  <r>
    <x v="0"/>
    <x v="0"/>
  </r>
  <r>
    <x v="0"/>
    <x v="0"/>
  </r>
  <r>
    <x v="0"/>
    <x v="0"/>
  </r>
  <r>
    <x v="1"/>
    <x v="1"/>
  </r>
  <r>
    <x v="1"/>
    <x v="0"/>
  </r>
  <r>
    <x v="1"/>
    <x v="0"/>
  </r>
  <r>
    <x v="0"/>
    <x v="1"/>
  </r>
  <r>
    <x v="0"/>
    <x v="0"/>
  </r>
  <r>
    <x v="0"/>
    <x v="0"/>
  </r>
  <r>
    <x v="0"/>
    <x v="0"/>
  </r>
  <r>
    <x v="0"/>
    <x v="0"/>
  </r>
  <r>
    <x v="0"/>
    <x v="0"/>
  </r>
  <r>
    <x v="0"/>
    <x v="1"/>
  </r>
  <r>
    <x v="0"/>
    <x v="0"/>
  </r>
  <r>
    <x v="0"/>
    <x v="0"/>
  </r>
  <r>
    <x v="1"/>
    <x v="0"/>
  </r>
  <r>
    <x v="0"/>
    <x v="0"/>
  </r>
  <r>
    <x v="0"/>
    <x v="0"/>
  </r>
  <r>
    <x v="0"/>
    <x v="0"/>
  </r>
  <r>
    <x v="0"/>
    <x v="0"/>
  </r>
  <r>
    <x v="0"/>
    <x v="0"/>
  </r>
  <r>
    <x v="0"/>
    <x v="0"/>
  </r>
  <r>
    <x v="1"/>
    <x v="0"/>
  </r>
  <r>
    <x v="1"/>
    <x v="0"/>
  </r>
  <r>
    <x v="0"/>
    <x v="0"/>
  </r>
  <r>
    <x v="1"/>
    <x v="1"/>
  </r>
  <r>
    <x v="1"/>
    <x v="1"/>
  </r>
  <r>
    <x v="0"/>
    <x v="0"/>
  </r>
  <r>
    <x v="0"/>
    <x v="0"/>
  </r>
  <r>
    <x v="0"/>
    <x v="0"/>
  </r>
  <r>
    <x v="0"/>
    <x v="0"/>
  </r>
  <r>
    <x v="0"/>
    <x v="0"/>
  </r>
  <r>
    <x v="0"/>
    <x v="1"/>
  </r>
  <r>
    <x v="0"/>
    <x v="0"/>
  </r>
  <r>
    <x v="0"/>
    <x v="0"/>
  </r>
  <r>
    <x v="0"/>
    <x v="0"/>
  </r>
  <r>
    <x v="1"/>
    <x v="0"/>
  </r>
  <r>
    <x v="0"/>
    <x v="0"/>
  </r>
  <r>
    <x v="1"/>
    <x v="1"/>
  </r>
  <r>
    <x v="0"/>
    <x v="0"/>
  </r>
  <r>
    <x v="0"/>
    <x v="0"/>
  </r>
  <r>
    <x v="1"/>
    <x v="1"/>
  </r>
  <r>
    <x v="0"/>
    <x v="0"/>
  </r>
  <r>
    <x v="0"/>
    <x v="1"/>
  </r>
  <r>
    <x v="0"/>
    <x v="0"/>
  </r>
  <r>
    <x v="0"/>
    <x v="1"/>
  </r>
  <r>
    <x v="0"/>
    <x v="0"/>
  </r>
  <r>
    <x v="0"/>
    <x v="0"/>
  </r>
  <r>
    <x v="0"/>
    <x v="0"/>
  </r>
  <r>
    <x v="0"/>
    <x v="0"/>
  </r>
  <r>
    <x v="0"/>
    <x v="0"/>
  </r>
  <r>
    <x v="0"/>
    <x v="0"/>
  </r>
  <r>
    <x v="0"/>
    <x v="0"/>
  </r>
  <r>
    <x v="0"/>
    <x v="0"/>
  </r>
  <r>
    <x v="0"/>
    <x v="0"/>
  </r>
  <r>
    <x v="0"/>
    <x v="0"/>
  </r>
  <r>
    <x v="0"/>
    <x v="0"/>
  </r>
  <r>
    <x v="0"/>
    <x v="0"/>
  </r>
  <r>
    <x v="0"/>
    <x v="0"/>
  </r>
  <r>
    <x v="1"/>
    <x v="0"/>
  </r>
  <r>
    <x v="0"/>
    <x v="0"/>
  </r>
  <r>
    <x v="0"/>
    <x v="0"/>
  </r>
  <r>
    <x v="0"/>
    <x v="0"/>
  </r>
  <r>
    <x v="0"/>
    <x v="0"/>
  </r>
  <r>
    <x v="1"/>
    <x v="0"/>
  </r>
  <r>
    <x v="0"/>
    <x v="0"/>
  </r>
  <r>
    <x v="0"/>
    <x v="0"/>
  </r>
  <r>
    <x v="0"/>
    <x v="0"/>
  </r>
  <r>
    <x v="0"/>
    <x v="0"/>
  </r>
  <r>
    <x v="0"/>
    <x v="0"/>
  </r>
  <r>
    <x v="0"/>
    <x v="0"/>
  </r>
  <r>
    <x v="1"/>
    <x v="0"/>
  </r>
  <r>
    <x v="0"/>
    <x v="1"/>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1"/>
    <x v="1"/>
  </r>
  <r>
    <x v="1"/>
    <x v="1"/>
  </r>
  <r>
    <x v="0"/>
    <x v="0"/>
  </r>
  <r>
    <x v="0"/>
    <x v="0"/>
  </r>
  <r>
    <x v="0"/>
    <x v="0"/>
  </r>
  <r>
    <x v="0"/>
    <x v="0"/>
  </r>
  <r>
    <x v="0"/>
    <x v="0"/>
  </r>
  <r>
    <x v="0"/>
    <x v="0"/>
  </r>
  <r>
    <x v="0"/>
    <x v="0"/>
  </r>
  <r>
    <x v="0"/>
    <x v="0"/>
  </r>
  <r>
    <x v="0"/>
    <x v="0"/>
  </r>
  <r>
    <x v="0"/>
    <x v="0"/>
  </r>
  <r>
    <x v="1"/>
    <x v="0"/>
  </r>
  <r>
    <x v="0"/>
    <x v="0"/>
  </r>
  <r>
    <x v="0"/>
    <x v="0"/>
  </r>
  <r>
    <x v="0"/>
    <x v="0"/>
  </r>
  <r>
    <x v="0"/>
    <x v="0"/>
  </r>
  <r>
    <x v="0"/>
    <x v="0"/>
  </r>
  <r>
    <x v="0"/>
    <x v="0"/>
  </r>
  <r>
    <x v="0"/>
    <x v="0"/>
  </r>
  <r>
    <x v="1"/>
    <x v="0"/>
  </r>
  <r>
    <x v="0"/>
    <x v="0"/>
  </r>
  <r>
    <x v="0"/>
    <x v="0"/>
  </r>
  <r>
    <x v="0"/>
    <x v="0"/>
  </r>
  <r>
    <x v="0"/>
    <x v="0"/>
  </r>
  <r>
    <x v="0"/>
    <x v="0"/>
  </r>
  <r>
    <x v="1"/>
    <x v="0"/>
  </r>
  <r>
    <x v="1"/>
    <x v="1"/>
  </r>
  <r>
    <x v="0"/>
    <x v="0"/>
  </r>
  <r>
    <x v="0"/>
    <x v="0"/>
  </r>
  <r>
    <x v="0"/>
    <x v="0"/>
  </r>
  <r>
    <x v="1"/>
    <x v="0"/>
  </r>
  <r>
    <x v="0"/>
    <x v="0"/>
  </r>
  <r>
    <x v="1"/>
    <x v="0"/>
  </r>
  <r>
    <x v="0"/>
    <x v="0"/>
  </r>
  <r>
    <x v="0"/>
    <x v="0"/>
  </r>
  <r>
    <x v="1"/>
    <x v="0"/>
  </r>
  <r>
    <x v="0"/>
    <x v="0"/>
  </r>
  <r>
    <x v="0"/>
    <x v="0"/>
  </r>
  <r>
    <x v="0"/>
    <x v="0"/>
  </r>
  <r>
    <x v="0"/>
    <x v="0"/>
  </r>
  <r>
    <x v="1"/>
    <x v="0"/>
  </r>
  <r>
    <x v="0"/>
    <x v="0"/>
  </r>
  <r>
    <x v="0"/>
    <x v="0"/>
  </r>
  <r>
    <x v="0"/>
    <x v="0"/>
  </r>
  <r>
    <x v="1"/>
    <x v="0"/>
  </r>
  <r>
    <x v="0"/>
    <x v="0"/>
  </r>
  <r>
    <x v="0"/>
    <x v="0"/>
  </r>
  <r>
    <x v="1"/>
    <x v="1"/>
  </r>
  <r>
    <x v="0"/>
    <x v="0"/>
  </r>
  <r>
    <x v="0"/>
    <x v="0"/>
  </r>
  <r>
    <x v="1"/>
    <x v="0"/>
  </r>
  <r>
    <x v="0"/>
    <x v="0"/>
  </r>
  <r>
    <x v="1"/>
    <x v="0"/>
  </r>
  <r>
    <x v="0"/>
    <x v="0"/>
  </r>
  <r>
    <x v="0"/>
    <x v="0"/>
  </r>
  <r>
    <x v="0"/>
    <x v="0"/>
  </r>
  <r>
    <x v="0"/>
    <x v="0"/>
  </r>
  <r>
    <x v="0"/>
    <x v="0"/>
  </r>
  <r>
    <x v="0"/>
    <x v="0"/>
  </r>
  <r>
    <x v="0"/>
    <x v="0"/>
  </r>
  <r>
    <x v="0"/>
    <x v="0"/>
  </r>
  <r>
    <x v="0"/>
    <x v="0"/>
  </r>
  <r>
    <x v="0"/>
    <x v="0"/>
  </r>
  <r>
    <x v="0"/>
    <x v="0"/>
  </r>
  <r>
    <x v="1"/>
    <x v="1"/>
  </r>
  <r>
    <x v="1"/>
    <x v="1"/>
  </r>
  <r>
    <x v="0"/>
    <x v="0"/>
  </r>
  <r>
    <x v="1"/>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8">
  <r>
    <x v="0"/>
  </r>
  <r>
    <x v="1"/>
  </r>
  <r>
    <x v="2"/>
  </r>
  <r>
    <x v="3"/>
  </r>
  <r>
    <x v="4"/>
  </r>
  <r>
    <x v="5"/>
  </r>
  <r>
    <x v="6"/>
  </r>
  <r>
    <x v="7"/>
  </r>
  <r>
    <x v="8"/>
  </r>
  <r>
    <x v="9"/>
  </r>
  <r>
    <x v="10"/>
  </r>
  <r>
    <x v="11"/>
  </r>
  <r>
    <x v="12"/>
  </r>
  <r>
    <x v="13"/>
  </r>
  <r>
    <x v="14"/>
  </r>
  <r>
    <x v="15"/>
  </r>
  <r>
    <x v="16"/>
  </r>
  <r>
    <x v="17"/>
  </r>
  <r>
    <x v="18"/>
  </r>
  <r>
    <x v="1"/>
  </r>
  <r>
    <x v="19"/>
  </r>
  <r>
    <x v="20"/>
  </r>
  <r>
    <x v="11"/>
  </r>
  <r>
    <x v="12"/>
  </r>
  <r>
    <x v="7"/>
  </r>
  <r>
    <x v="21"/>
  </r>
  <r>
    <x v="22"/>
  </r>
  <r>
    <x v="23"/>
  </r>
  <r>
    <x v="24"/>
  </r>
  <r>
    <x v="25"/>
  </r>
  <r>
    <x v="14"/>
  </r>
  <r>
    <x v="6"/>
  </r>
  <r>
    <x v="26"/>
  </r>
  <r>
    <x v="27"/>
  </r>
  <r>
    <x v="28"/>
  </r>
  <r>
    <x v="29"/>
  </r>
  <r>
    <x v="30"/>
  </r>
  <r>
    <x v="31"/>
  </r>
  <r>
    <x v="16"/>
  </r>
  <r>
    <x v="32"/>
  </r>
  <r>
    <x v="33"/>
  </r>
  <r>
    <x v="34"/>
  </r>
  <r>
    <x v="10"/>
  </r>
  <r>
    <x v="35"/>
  </r>
  <r>
    <x v="36"/>
  </r>
  <r>
    <x v="37"/>
  </r>
  <r>
    <x v="7"/>
  </r>
  <r>
    <x v="38"/>
  </r>
  <r>
    <x v="39"/>
  </r>
  <r>
    <x v="40"/>
  </r>
  <r>
    <x v="8"/>
  </r>
  <r>
    <x v="39"/>
  </r>
  <r>
    <x v="23"/>
  </r>
  <r>
    <x v="2"/>
  </r>
  <r>
    <x v="41"/>
  </r>
  <r>
    <x v="12"/>
  </r>
  <r>
    <x v="42"/>
  </r>
  <r>
    <x v="14"/>
  </r>
  <r>
    <x v="10"/>
  </r>
  <r>
    <x v="23"/>
  </r>
  <r>
    <x v="11"/>
  </r>
  <r>
    <x v="43"/>
  </r>
  <r>
    <x v="44"/>
  </r>
  <r>
    <x v="10"/>
  </r>
  <r>
    <x v="3"/>
  </r>
  <r>
    <x v="45"/>
  </r>
  <r>
    <x v="4"/>
  </r>
  <r>
    <x v="3"/>
  </r>
  <r>
    <x v="40"/>
  </r>
  <r>
    <x v="12"/>
  </r>
  <r>
    <x v="46"/>
  </r>
  <r>
    <x v="10"/>
  </r>
  <r>
    <x v="47"/>
  </r>
  <r>
    <x v="48"/>
  </r>
  <r>
    <x v="49"/>
  </r>
  <r>
    <x v="50"/>
  </r>
  <r>
    <x v="42"/>
  </r>
  <r>
    <x v="51"/>
  </r>
  <r>
    <x v="8"/>
  </r>
  <r>
    <x v="52"/>
  </r>
  <r>
    <x v="30"/>
  </r>
  <r>
    <x v="53"/>
  </r>
  <r>
    <x v="54"/>
  </r>
  <r>
    <x v="35"/>
  </r>
  <r>
    <x v="5"/>
  </r>
  <r>
    <x v="50"/>
  </r>
  <r>
    <x v="39"/>
  </r>
  <r>
    <x v="39"/>
  </r>
  <r>
    <x v="55"/>
  </r>
  <r>
    <x v="56"/>
  </r>
  <r>
    <x v="14"/>
  </r>
  <r>
    <x v="4"/>
  </r>
  <r>
    <x v="57"/>
  </r>
  <r>
    <x v="34"/>
  </r>
  <r>
    <x v="58"/>
  </r>
  <r>
    <x v="59"/>
  </r>
  <r>
    <x v="40"/>
  </r>
  <r>
    <x v="1"/>
  </r>
  <r>
    <x v="2"/>
  </r>
  <r>
    <x v="60"/>
  </r>
  <r>
    <x v="61"/>
  </r>
  <r>
    <x v="62"/>
  </r>
  <r>
    <x v="62"/>
  </r>
  <r>
    <x v="19"/>
  </r>
  <r>
    <x v="10"/>
  </r>
  <r>
    <x v="63"/>
  </r>
  <r>
    <x v="64"/>
  </r>
  <r>
    <x v="65"/>
  </r>
  <r>
    <x v="66"/>
  </r>
  <r>
    <x v="47"/>
  </r>
  <r>
    <x v="18"/>
  </r>
  <r>
    <x v="67"/>
  </r>
  <r>
    <x v="68"/>
  </r>
  <r>
    <x v="48"/>
  </r>
  <r>
    <x v="42"/>
  </r>
  <r>
    <x v="58"/>
  </r>
  <r>
    <x v="60"/>
  </r>
  <r>
    <x v="65"/>
  </r>
  <r>
    <x v="69"/>
  </r>
  <r>
    <x v="11"/>
  </r>
  <r>
    <x v="53"/>
  </r>
  <r>
    <x v="66"/>
  </r>
  <r>
    <x v="48"/>
  </r>
  <r>
    <x v="12"/>
  </r>
  <r>
    <x v="70"/>
  </r>
  <r>
    <x v="68"/>
  </r>
  <r>
    <x v="57"/>
  </r>
  <r>
    <x v="3"/>
  </r>
  <r>
    <x v="71"/>
  </r>
  <r>
    <x v="72"/>
  </r>
  <r>
    <x v="34"/>
  </r>
  <r>
    <x v="55"/>
  </r>
  <r>
    <x v="10"/>
  </r>
  <r>
    <x v="15"/>
  </r>
  <r>
    <x v="56"/>
  </r>
  <r>
    <x v="62"/>
  </r>
  <r>
    <x v="36"/>
  </r>
  <r>
    <x v="7"/>
  </r>
  <r>
    <x v="11"/>
  </r>
  <r>
    <x v="8"/>
  </r>
  <r>
    <x v="44"/>
  </r>
  <r>
    <x v="73"/>
  </r>
  <r>
    <x v="74"/>
  </r>
  <r>
    <x v="49"/>
  </r>
  <r>
    <x v="16"/>
  </r>
  <r>
    <x v="6"/>
  </r>
  <r>
    <x v="19"/>
  </r>
  <r>
    <x v="9"/>
  </r>
  <r>
    <x v="23"/>
  </r>
  <r>
    <x v="75"/>
  </r>
  <r>
    <x v="68"/>
  </r>
  <r>
    <x v="71"/>
  </r>
  <r>
    <x v="39"/>
  </r>
  <r>
    <x v="40"/>
  </r>
  <r>
    <x v="15"/>
  </r>
  <r>
    <x v="57"/>
  </r>
  <r>
    <x v="76"/>
  </r>
  <r>
    <x v="13"/>
  </r>
  <r>
    <x v="18"/>
  </r>
  <r>
    <x v="29"/>
  </r>
  <r>
    <x v="74"/>
  </r>
  <r>
    <x v="59"/>
  </r>
  <r>
    <x v="62"/>
  </r>
  <r>
    <x v="45"/>
  </r>
  <r>
    <x v="50"/>
  </r>
  <r>
    <x v="77"/>
  </r>
  <r>
    <x v="32"/>
  </r>
  <r>
    <x v="11"/>
  </r>
  <r>
    <x v="70"/>
  </r>
  <r>
    <x v="27"/>
  </r>
  <r>
    <x v="78"/>
  </r>
  <r>
    <x v="16"/>
  </r>
  <r>
    <x v="70"/>
  </r>
  <r>
    <x v="29"/>
  </r>
  <r>
    <x v="8"/>
  </r>
  <r>
    <x v="34"/>
  </r>
  <r>
    <x v="79"/>
  </r>
  <r>
    <x v="71"/>
  </r>
  <r>
    <x v="21"/>
  </r>
  <r>
    <x v="0"/>
  </r>
  <r>
    <x v="69"/>
  </r>
  <r>
    <x v="68"/>
  </r>
  <r>
    <x v="30"/>
  </r>
  <r>
    <x v="37"/>
  </r>
  <r>
    <x v="0"/>
  </r>
  <r>
    <x v="60"/>
  </r>
  <r>
    <x v="43"/>
  </r>
  <r>
    <x v="8"/>
  </r>
  <r>
    <x v="52"/>
  </r>
  <r>
    <x v="4"/>
  </r>
  <r>
    <x v="13"/>
  </r>
  <r>
    <x v="45"/>
  </r>
  <r>
    <x v="10"/>
  </r>
  <r>
    <x v="33"/>
  </r>
  <r>
    <x v="10"/>
  </r>
  <r>
    <x v="4"/>
  </r>
  <r>
    <x v="39"/>
  </r>
  <r>
    <x v="80"/>
  </r>
  <r>
    <x v="81"/>
  </r>
  <r>
    <x v="24"/>
  </r>
  <r>
    <x v="82"/>
  </r>
  <r>
    <x v="58"/>
  </r>
  <r>
    <x v="20"/>
  </r>
  <r>
    <x v="16"/>
  </r>
  <r>
    <x v="83"/>
  </r>
  <r>
    <x v="18"/>
  </r>
  <r>
    <x v="41"/>
  </r>
  <r>
    <x v="4"/>
  </r>
  <r>
    <x v="67"/>
  </r>
  <r>
    <x v="26"/>
  </r>
  <r>
    <x v="74"/>
  </r>
  <r>
    <x v="71"/>
  </r>
  <r>
    <x v="33"/>
  </r>
  <r>
    <x v="70"/>
  </r>
  <r>
    <x v="84"/>
  </r>
  <r>
    <x v="2"/>
  </r>
  <r>
    <x v="85"/>
  </r>
  <r>
    <x v="49"/>
  </r>
  <r>
    <x v="62"/>
  </r>
  <r>
    <x v="45"/>
  </r>
  <r>
    <x v="15"/>
  </r>
  <r>
    <x v="64"/>
  </r>
  <r>
    <x v="84"/>
  </r>
  <r>
    <x v="38"/>
  </r>
  <r>
    <x v="61"/>
  </r>
  <r>
    <x v="48"/>
  </r>
  <r>
    <x v="22"/>
  </r>
  <r>
    <x v="49"/>
  </r>
  <r>
    <x v="3"/>
  </r>
  <r>
    <x v="26"/>
  </r>
  <r>
    <x v="13"/>
  </r>
  <r>
    <x v="73"/>
  </r>
  <r>
    <x v="83"/>
  </r>
  <r>
    <x v="83"/>
  </r>
  <r>
    <x v="14"/>
  </r>
  <r>
    <x v="58"/>
  </r>
  <r>
    <x v="86"/>
  </r>
  <r>
    <x v="16"/>
  </r>
  <r>
    <x v="25"/>
  </r>
  <r>
    <x v="79"/>
  </r>
  <r>
    <x v="68"/>
  </r>
  <r>
    <x v="20"/>
  </r>
  <r>
    <x v="74"/>
  </r>
  <r>
    <x v="18"/>
  </r>
  <r>
    <x v="35"/>
  </r>
  <r>
    <x v="11"/>
  </r>
  <r>
    <x v="35"/>
  </r>
  <r>
    <x v="37"/>
  </r>
  <r>
    <x v="37"/>
  </r>
  <r>
    <x v="56"/>
  </r>
  <r>
    <x v="65"/>
  </r>
  <r>
    <x v="41"/>
  </r>
  <r>
    <x v="65"/>
  </r>
  <r>
    <x v="87"/>
  </r>
  <r>
    <x v="87"/>
  </r>
  <r>
    <x v="47"/>
  </r>
  <r>
    <x v="38"/>
  </r>
  <r>
    <x v="39"/>
  </r>
  <r>
    <x v="41"/>
  </r>
  <r>
    <x v="21"/>
  </r>
  <r>
    <x v="76"/>
  </r>
  <r>
    <x v="45"/>
  </r>
  <r>
    <x v="62"/>
  </r>
  <r>
    <x v="59"/>
  </r>
  <r>
    <x v="88"/>
  </r>
  <r>
    <x v="43"/>
  </r>
  <r>
    <x v="58"/>
  </r>
  <r>
    <x v="77"/>
  </r>
  <r>
    <x v="24"/>
  </r>
  <r>
    <x v="79"/>
  </r>
  <r>
    <x v="88"/>
  </r>
  <r>
    <x v="89"/>
  </r>
  <r>
    <x v="63"/>
  </r>
  <r>
    <x v="14"/>
  </r>
  <r>
    <x v="61"/>
  </r>
  <r>
    <x v="69"/>
  </r>
  <r>
    <x v="6"/>
  </r>
  <r>
    <x v="78"/>
  </r>
  <r>
    <x v="11"/>
  </r>
  <r>
    <x v="18"/>
  </r>
  <r>
    <x v="65"/>
  </r>
  <r>
    <x v="78"/>
  </r>
  <r>
    <x v="3"/>
  </r>
  <r>
    <x v="46"/>
  </r>
  <r>
    <x v="4"/>
  </r>
  <r>
    <x v="28"/>
  </r>
  <r>
    <x v="62"/>
  </r>
  <r>
    <x v="84"/>
  </r>
  <r>
    <x v="63"/>
  </r>
  <r>
    <x v="22"/>
  </r>
  <r>
    <x v="84"/>
  </r>
  <r>
    <x v="59"/>
  </r>
  <r>
    <x v="38"/>
  </r>
  <r>
    <x v="40"/>
  </r>
  <r>
    <x v="7"/>
  </r>
  <r>
    <x v="51"/>
  </r>
  <r>
    <x v="15"/>
  </r>
  <r>
    <x v="40"/>
  </r>
  <r>
    <x v="35"/>
  </r>
  <r>
    <x v="39"/>
  </r>
  <r>
    <x v="46"/>
  </r>
  <r>
    <x v="11"/>
  </r>
  <r>
    <x v="36"/>
  </r>
  <r>
    <x v="84"/>
  </r>
  <r>
    <x v="26"/>
  </r>
  <r>
    <x v="57"/>
  </r>
  <r>
    <x v="74"/>
  </r>
  <r>
    <x v="39"/>
  </r>
  <r>
    <x v="48"/>
  </r>
  <r>
    <x v="31"/>
  </r>
  <r>
    <x v="1"/>
  </r>
  <r>
    <x v="62"/>
  </r>
  <r>
    <x v="22"/>
  </r>
  <r>
    <x v="90"/>
  </r>
  <r>
    <x v="63"/>
  </r>
  <r>
    <x v="91"/>
  </r>
  <r>
    <x v="51"/>
  </r>
  <r>
    <x v="79"/>
  </r>
  <r>
    <x v="92"/>
  </r>
  <r>
    <x v="76"/>
  </r>
  <r>
    <x v="4"/>
  </r>
  <r>
    <x v="12"/>
  </r>
  <r>
    <x v="21"/>
  </r>
  <r>
    <x v="20"/>
  </r>
  <r>
    <x v="62"/>
  </r>
  <r>
    <x v="74"/>
  </r>
  <r>
    <x v="90"/>
  </r>
  <r>
    <x v="80"/>
  </r>
  <r>
    <x v="35"/>
  </r>
  <r>
    <x v="58"/>
  </r>
  <r>
    <x v="89"/>
  </r>
  <r>
    <x v="52"/>
  </r>
  <r>
    <x v="9"/>
  </r>
  <r>
    <x v="8"/>
  </r>
  <r>
    <x v="93"/>
  </r>
  <r>
    <x v="38"/>
  </r>
  <r>
    <x v="6"/>
  </r>
  <r>
    <x v="11"/>
  </r>
  <r>
    <x v="18"/>
  </r>
  <r>
    <x v="10"/>
  </r>
  <r>
    <x v="16"/>
  </r>
  <r>
    <x v="6"/>
  </r>
  <r>
    <x v="74"/>
  </r>
  <r>
    <x v="94"/>
  </r>
  <r>
    <x v="83"/>
  </r>
  <r>
    <x v="59"/>
  </r>
  <r>
    <x v="83"/>
  </r>
  <r>
    <x v="74"/>
  </r>
  <r>
    <x v="57"/>
  </r>
  <r>
    <x v="26"/>
  </r>
  <r>
    <x v="95"/>
  </r>
  <r>
    <x v="66"/>
  </r>
  <r>
    <x v="58"/>
  </r>
  <r>
    <x v="2"/>
  </r>
  <r>
    <x v="91"/>
  </r>
  <r>
    <x v="9"/>
  </r>
  <r>
    <x v="64"/>
  </r>
  <r>
    <x v="71"/>
  </r>
  <r>
    <x v="76"/>
  </r>
  <r>
    <x v="42"/>
  </r>
  <r>
    <x v="58"/>
  </r>
  <r>
    <x v="96"/>
  </r>
  <r>
    <x v="52"/>
  </r>
  <r>
    <x v="28"/>
  </r>
  <r>
    <x v="28"/>
  </r>
  <r>
    <x v="93"/>
  </r>
  <r>
    <x v="7"/>
  </r>
  <r>
    <x v="13"/>
  </r>
  <r>
    <x v="13"/>
  </r>
  <r>
    <x v="40"/>
  </r>
  <r>
    <x v="89"/>
  </r>
  <r>
    <x v="66"/>
  </r>
  <r>
    <x v="52"/>
  </r>
  <r>
    <x v="67"/>
  </r>
  <r>
    <x v="97"/>
  </r>
  <r>
    <x v="79"/>
  </r>
  <r>
    <x v="58"/>
  </r>
  <r>
    <x v="67"/>
  </r>
  <r>
    <x v="91"/>
  </r>
  <r>
    <x v="0"/>
  </r>
  <r>
    <x v="24"/>
  </r>
  <r>
    <x v="85"/>
  </r>
  <r>
    <x v="33"/>
  </r>
  <r>
    <x v="9"/>
  </r>
  <r>
    <x v="28"/>
  </r>
  <r>
    <x v="18"/>
  </r>
  <r>
    <x v="27"/>
  </r>
  <r>
    <x v="29"/>
  </r>
  <r>
    <x v="14"/>
  </r>
  <r>
    <x v="17"/>
  </r>
  <r>
    <x v="81"/>
  </r>
  <r>
    <x v="16"/>
  </r>
  <r>
    <x v="11"/>
  </r>
  <r>
    <x v="9"/>
  </r>
  <r>
    <x v="13"/>
  </r>
  <r>
    <x v="39"/>
  </r>
  <r>
    <x v="1"/>
  </r>
  <r>
    <x v="39"/>
  </r>
  <r>
    <x v="34"/>
  </r>
  <r>
    <x v="15"/>
  </r>
  <r>
    <x v="15"/>
  </r>
  <r>
    <x v="64"/>
  </r>
  <r>
    <x v="3"/>
  </r>
  <r>
    <x v="27"/>
  </r>
  <r>
    <x v="23"/>
  </r>
  <r>
    <x v="73"/>
  </r>
  <r>
    <x v="28"/>
  </r>
  <r>
    <x v="62"/>
  </r>
  <r>
    <x v="34"/>
  </r>
  <r>
    <x v="80"/>
  </r>
  <r>
    <x v="49"/>
  </r>
  <r>
    <x v="20"/>
  </r>
  <r>
    <x v="9"/>
  </r>
  <r>
    <x v="26"/>
  </r>
  <r>
    <x v="34"/>
  </r>
  <r>
    <x v="63"/>
  </r>
  <r>
    <x v="96"/>
  </r>
  <r>
    <x v="54"/>
  </r>
  <r>
    <x v="36"/>
  </r>
  <r>
    <x v="8"/>
  </r>
  <r>
    <x v="37"/>
  </r>
  <r>
    <x v="43"/>
  </r>
  <r>
    <x v="70"/>
  </r>
  <r>
    <x v="43"/>
  </r>
  <r>
    <x v="73"/>
  </r>
  <r>
    <x v="5"/>
  </r>
  <r>
    <x v="11"/>
  </r>
  <r>
    <x v="92"/>
  </r>
  <r>
    <x v="47"/>
  </r>
  <r>
    <x v="24"/>
  </r>
  <r>
    <x v="3"/>
  </r>
  <r>
    <x v="13"/>
  </r>
  <r>
    <x v="76"/>
  </r>
  <r>
    <x v="98"/>
  </r>
  <r>
    <x v="68"/>
  </r>
  <r>
    <x v="49"/>
  </r>
  <r>
    <x v="48"/>
  </r>
  <r>
    <x v="89"/>
  </r>
  <r>
    <x v="96"/>
  </r>
  <r>
    <x v="88"/>
  </r>
  <r>
    <x v="42"/>
  </r>
  <r>
    <x v="31"/>
  </r>
  <r>
    <x v="10"/>
  </r>
  <r>
    <x v="2"/>
  </r>
  <r>
    <x v="12"/>
  </r>
  <r>
    <x v="20"/>
  </r>
  <r>
    <x v="5"/>
  </r>
  <r>
    <x v="94"/>
  </r>
  <r>
    <x v="25"/>
  </r>
  <r>
    <x v="56"/>
  </r>
  <r>
    <x v="75"/>
  </r>
  <r>
    <x v="84"/>
  </r>
  <r>
    <x v="76"/>
  </r>
  <r>
    <x v="32"/>
  </r>
  <r>
    <x v="85"/>
  </r>
  <r>
    <x v="43"/>
  </r>
  <r>
    <x v="76"/>
  </r>
  <r>
    <x v="1"/>
  </r>
  <r>
    <x v="74"/>
  </r>
  <r>
    <x v="74"/>
  </r>
  <r>
    <x v="36"/>
  </r>
  <r>
    <x v="68"/>
  </r>
  <r>
    <x v="27"/>
  </r>
  <r>
    <x v="7"/>
  </r>
  <r>
    <x v="26"/>
  </r>
  <r>
    <x v="30"/>
  </r>
  <r>
    <x v="83"/>
  </r>
  <r>
    <x v="26"/>
  </r>
  <r>
    <x v="45"/>
  </r>
  <r>
    <x v="19"/>
  </r>
  <r>
    <x v="93"/>
  </r>
  <r>
    <x v="0"/>
  </r>
  <r>
    <x v="42"/>
  </r>
  <r>
    <x v="29"/>
  </r>
  <r>
    <x v="95"/>
  </r>
  <r>
    <x v="8"/>
  </r>
  <r>
    <x v="91"/>
  </r>
  <r>
    <x v="74"/>
  </r>
  <r>
    <x v="9"/>
  </r>
  <r>
    <x v="0"/>
  </r>
  <r>
    <x v="11"/>
  </r>
  <r>
    <x v="4"/>
  </r>
  <r>
    <x v="37"/>
  </r>
  <r>
    <x v="87"/>
  </r>
  <r>
    <x v="53"/>
  </r>
  <r>
    <x v="32"/>
  </r>
  <r>
    <x v="25"/>
  </r>
  <r>
    <x v="38"/>
  </r>
  <r>
    <x v="12"/>
  </r>
  <r>
    <x v="44"/>
  </r>
  <r>
    <x v="96"/>
  </r>
  <r>
    <x v="24"/>
  </r>
  <r>
    <x v="9"/>
  </r>
  <r>
    <x v="34"/>
  </r>
  <r>
    <x v="77"/>
  </r>
  <r>
    <x v="16"/>
  </r>
  <r>
    <x v="62"/>
  </r>
  <r>
    <x v="13"/>
  </r>
  <r>
    <x v="29"/>
  </r>
  <r>
    <x v="98"/>
  </r>
  <r>
    <x v="20"/>
  </r>
  <r>
    <x v="77"/>
  </r>
  <r>
    <x v="65"/>
  </r>
  <r>
    <x v="72"/>
  </r>
  <r>
    <x v="25"/>
  </r>
  <r>
    <x v="7"/>
  </r>
  <r>
    <x v="46"/>
  </r>
  <r>
    <x v="41"/>
  </r>
  <r>
    <x v="55"/>
  </r>
  <r>
    <x v="38"/>
  </r>
  <r>
    <x v="61"/>
  </r>
  <r>
    <x v="52"/>
  </r>
  <r>
    <x v="39"/>
  </r>
  <r>
    <x v="66"/>
  </r>
  <r>
    <x v="79"/>
  </r>
  <r>
    <x v="13"/>
  </r>
  <r>
    <x v="99"/>
  </r>
  <r>
    <x v="71"/>
  </r>
  <r>
    <x v="38"/>
  </r>
  <r>
    <x v="2"/>
  </r>
  <r>
    <x v="21"/>
  </r>
  <r>
    <x v="30"/>
  </r>
  <r>
    <x v="81"/>
  </r>
  <r>
    <x v="2"/>
  </r>
  <r>
    <x v="68"/>
  </r>
  <r>
    <x v="73"/>
  </r>
  <r>
    <x v="37"/>
  </r>
  <r>
    <x v="86"/>
  </r>
  <r>
    <x v="47"/>
  </r>
  <r>
    <x v="18"/>
  </r>
  <r>
    <x v="40"/>
  </r>
  <r>
    <x v="61"/>
  </r>
  <r>
    <x v="10"/>
  </r>
  <r>
    <x v="62"/>
  </r>
  <r>
    <x v="97"/>
  </r>
  <r>
    <x v="52"/>
  </r>
  <r>
    <x v="12"/>
  </r>
  <r>
    <x v="44"/>
  </r>
  <r>
    <x v="25"/>
  </r>
  <r>
    <x v="46"/>
  </r>
  <r>
    <x v="65"/>
  </r>
  <r>
    <x v="3"/>
  </r>
  <r>
    <x v="18"/>
  </r>
  <r>
    <x v="59"/>
  </r>
  <r>
    <x v="76"/>
  </r>
  <r>
    <x v="52"/>
  </r>
  <r>
    <x v="0"/>
  </r>
  <r>
    <x v="35"/>
  </r>
  <r>
    <x v="15"/>
  </r>
  <r>
    <x v="48"/>
  </r>
  <r>
    <x v="51"/>
  </r>
  <r>
    <x v="80"/>
  </r>
  <r>
    <x v="63"/>
  </r>
  <r>
    <x v="76"/>
  </r>
  <r>
    <x v="40"/>
  </r>
  <r>
    <x v="36"/>
  </r>
  <r>
    <x v="75"/>
  </r>
  <r>
    <x v="64"/>
  </r>
  <r>
    <x v="55"/>
  </r>
  <r>
    <x v="70"/>
  </r>
  <r>
    <x v="1"/>
  </r>
  <r>
    <x v="77"/>
  </r>
  <r>
    <x v="8"/>
  </r>
  <r>
    <x v="75"/>
  </r>
  <r>
    <x v="51"/>
  </r>
  <r>
    <x v="5"/>
  </r>
  <r>
    <x v="40"/>
  </r>
  <r>
    <x v="71"/>
  </r>
  <r>
    <x v="6"/>
  </r>
  <r>
    <x v="82"/>
  </r>
  <r>
    <x v="93"/>
  </r>
  <r>
    <x v="33"/>
  </r>
  <r>
    <x v="45"/>
  </r>
  <r>
    <x v="68"/>
  </r>
  <r>
    <x v="27"/>
  </r>
  <r>
    <x v="14"/>
  </r>
  <r>
    <x v="60"/>
  </r>
  <r>
    <x v="52"/>
  </r>
  <r>
    <x v="9"/>
  </r>
  <r>
    <x v="10"/>
  </r>
  <r>
    <x v="12"/>
  </r>
  <r>
    <x v="12"/>
  </r>
  <r>
    <x v="44"/>
  </r>
  <r>
    <x v="79"/>
  </r>
  <r>
    <x v="13"/>
  </r>
  <r>
    <x v="80"/>
  </r>
  <r>
    <x v="2"/>
  </r>
  <r>
    <x v="20"/>
  </r>
  <r>
    <x v="68"/>
  </r>
  <r>
    <x v="75"/>
  </r>
  <r>
    <x v="82"/>
  </r>
  <r>
    <x v="17"/>
  </r>
  <r>
    <x v="6"/>
  </r>
  <r>
    <x v="79"/>
  </r>
  <r>
    <x v="72"/>
  </r>
  <r>
    <x v="57"/>
  </r>
  <r>
    <x v="23"/>
  </r>
  <r>
    <x v="98"/>
  </r>
  <r>
    <x v="67"/>
  </r>
  <r>
    <x v="35"/>
  </r>
  <r>
    <x v="54"/>
  </r>
  <r>
    <x v="4"/>
  </r>
  <r>
    <x v="84"/>
  </r>
  <r>
    <x v="58"/>
  </r>
  <r>
    <x v="95"/>
  </r>
  <r>
    <x v="45"/>
  </r>
  <r>
    <x v="89"/>
  </r>
  <r>
    <x v="3"/>
  </r>
  <r>
    <x v="94"/>
  </r>
  <r>
    <x v="50"/>
  </r>
  <r>
    <x v="62"/>
  </r>
  <r>
    <x v="4"/>
  </r>
  <r>
    <x v="84"/>
  </r>
  <r>
    <x v="24"/>
  </r>
  <r>
    <x v="0"/>
  </r>
  <r>
    <x v="44"/>
  </r>
  <r>
    <x v="11"/>
  </r>
  <r>
    <x v="83"/>
  </r>
  <r>
    <x v="40"/>
  </r>
  <r>
    <x v="47"/>
  </r>
  <r>
    <x v="99"/>
  </r>
  <r>
    <x v="46"/>
  </r>
  <r>
    <x v="97"/>
  </r>
  <r>
    <x v="52"/>
  </r>
  <r>
    <x v="74"/>
  </r>
  <r>
    <x v="46"/>
  </r>
  <r>
    <x v="73"/>
  </r>
  <r>
    <x v="5"/>
  </r>
  <r>
    <x v="68"/>
  </r>
  <r>
    <x v="49"/>
  </r>
  <r>
    <x v="51"/>
  </r>
  <r>
    <x v="45"/>
  </r>
  <r>
    <x v="96"/>
  </r>
  <r>
    <x v="59"/>
  </r>
  <r>
    <x v="49"/>
  </r>
  <r>
    <x v="94"/>
  </r>
  <r>
    <x v="5"/>
  </r>
  <r>
    <x v="61"/>
  </r>
  <r>
    <x v="55"/>
  </r>
  <r>
    <x v="73"/>
  </r>
  <r>
    <x v="90"/>
  </r>
  <r>
    <x v="72"/>
  </r>
  <r>
    <x v="78"/>
  </r>
  <r>
    <x v="60"/>
  </r>
  <r>
    <x v="10"/>
  </r>
  <r>
    <x v="43"/>
  </r>
  <r>
    <x v="63"/>
  </r>
  <r>
    <x v="23"/>
  </r>
  <r>
    <x v="75"/>
  </r>
  <r>
    <x v="53"/>
  </r>
  <r>
    <x v="59"/>
  </r>
  <r>
    <x v="4"/>
  </r>
  <r>
    <x v="66"/>
  </r>
  <r>
    <x v="25"/>
  </r>
  <r>
    <x v="98"/>
  </r>
  <r>
    <x v="86"/>
  </r>
  <r>
    <x v="85"/>
  </r>
  <r>
    <x v="72"/>
  </r>
  <r>
    <x v="29"/>
  </r>
  <r>
    <x v="50"/>
  </r>
  <r>
    <x v="45"/>
  </r>
  <r>
    <x v="41"/>
  </r>
  <r>
    <x v="1"/>
  </r>
  <r>
    <x v="33"/>
  </r>
  <r>
    <x v="75"/>
  </r>
  <r>
    <x v="46"/>
  </r>
  <r>
    <x v="42"/>
  </r>
  <r>
    <x v="82"/>
  </r>
  <r>
    <x v="24"/>
  </r>
  <r>
    <x v="10"/>
  </r>
  <r>
    <x v="86"/>
  </r>
  <r>
    <x v="90"/>
  </r>
  <r>
    <x v="86"/>
  </r>
  <r>
    <x v="87"/>
  </r>
  <r>
    <x v="27"/>
  </r>
  <r>
    <x v="73"/>
  </r>
  <r>
    <x v="97"/>
  </r>
  <r>
    <x v="16"/>
  </r>
  <r>
    <x v="16"/>
  </r>
  <r>
    <x v="65"/>
  </r>
  <r>
    <x v="18"/>
  </r>
  <r>
    <x v="32"/>
  </r>
  <r>
    <x v="34"/>
  </r>
  <r>
    <x v="29"/>
  </r>
  <r>
    <x v="60"/>
  </r>
  <r>
    <x v="99"/>
  </r>
  <r>
    <x v="47"/>
  </r>
  <r>
    <x v="73"/>
  </r>
  <r>
    <x v="95"/>
  </r>
  <r>
    <x v="17"/>
  </r>
  <r>
    <x v="99"/>
  </r>
  <r>
    <x v="6"/>
  </r>
  <r>
    <x v="26"/>
  </r>
  <r>
    <x v="32"/>
  </r>
  <r>
    <x v="71"/>
  </r>
  <r>
    <x v="39"/>
  </r>
  <r>
    <x v="68"/>
  </r>
  <r>
    <x v="94"/>
  </r>
  <r>
    <x v="0"/>
  </r>
  <r>
    <x v="3"/>
  </r>
  <r>
    <x v="16"/>
  </r>
  <r>
    <x v="63"/>
  </r>
  <r>
    <x v="91"/>
  </r>
  <r>
    <x v="95"/>
  </r>
  <r>
    <x v="55"/>
  </r>
  <r>
    <x v="69"/>
  </r>
  <r>
    <x v="69"/>
  </r>
  <r>
    <x v="91"/>
  </r>
  <r>
    <x v="17"/>
  </r>
  <r>
    <x v="25"/>
  </r>
  <r>
    <x v="95"/>
  </r>
  <r>
    <x v="8"/>
  </r>
  <r>
    <x v="76"/>
  </r>
  <r>
    <x v="29"/>
  </r>
  <r>
    <x v="10"/>
  </r>
  <r>
    <x v="88"/>
  </r>
  <r>
    <x v="46"/>
  </r>
  <r>
    <x v="45"/>
  </r>
  <r>
    <x v="81"/>
  </r>
  <r>
    <x v="13"/>
  </r>
  <r>
    <x v="43"/>
  </r>
  <r>
    <x v="90"/>
  </r>
  <r>
    <x v="31"/>
  </r>
  <r>
    <x v="16"/>
  </r>
  <r>
    <x v="39"/>
  </r>
  <r>
    <x v="43"/>
  </r>
  <r>
    <x v="41"/>
  </r>
  <r>
    <x v="26"/>
  </r>
  <r>
    <x v="98"/>
  </r>
  <r>
    <x v="55"/>
  </r>
  <r>
    <x v="24"/>
  </r>
  <r>
    <x v="18"/>
  </r>
  <r>
    <x v="71"/>
  </r>
  <r>
    <x v="83"/>
  </r>
  <r>
    <x v="93"/>
  </r>
  <r>
    <x v="12"/>
  </r>
  <r>
    <x v="40"/>
  </r>
  <r>
    <x v="79"/>
  </r>
  <r>
    <x v="45"/>
  </r>
  <r>
    <x v="58"/>
  </r>
  <r>
    <x v="13"/>
  </r>
  <r>
    <x v="93"/>
  </r>
  <r>
    <x v="73"/>
  </r>
  <r>
    <x v="69"/>
  </r>
  <r>
    <x v="87"/>
  </r>
  <r>
    <x v="96"/>
  </r>
  <r>
    <x v="36"/>
  </r>
  <r>
    <x v="29"/>
  </r>
  <r>
    <x v="47"/>
  </r>
  <r>
    <x v="67"/>
  </r>
  <r>
    <x v="28"/>
  </r>
  <r>
    <x v="3"/>
  </r>
  <r>
    <x v="7"/>
  </r>
  <r>
    <x v="1"/>
  </r>
  <r>
    <x v="39"/>
  </r>
  <r>
    <x v="29"/>
  </r>
  <r>
    <x v="85"/>
  </r>
  <r>
    <x v="81"/>
  </r>
  <r>
    <x v="13"/>
  </r>
  <r>
    <x v="75"/>
  </r>
  <r>
    <x v="21"/>
  </r>
  <r>
    <x v="68"/>
  </r>
  <r>
    <x v="55"/>
  </r>
  <r>
    <x v="37"/>
  </r>
  <r>
    <x v="1"/>
  </r>
  <r>
    <x v="6"/>
  </r>
  <r>
    <x v="16"/>
  </r>
  <r>
    <x v="34"/>
  </r>
  <r>
    <x v="77"/>
  </r>
  <r>
    <x v="77"/>
  </r>
  <r>
    <x v="16"/>
  </r>
  <r>
    <x v="0"/>
  </r>
  <r>
    <x v="60"/>
  </r>
  <r>
    <x v="6"/>
  </r>
  <r>
    <x v="61"/>
  </r>
  <r>
    <x v="33"/>
  </r>
  <r>
    <x v="37"/>
  </r>
  <r>
    <x v="77"/>
  </r>
  <r>
    <x v="39"/>
  </r>
  <r>
    <x v="53"/>
  </r>
  <r>
    <x v="40"/>
  </r>
  <r>
    <x v="83"/>
  </r>
  <r>
    <x v="88"/>
  </r>
  <r>
    <x v="17"/>
  </r>
  <r>
    <x v="32"/>
  </r>
  <r>
    <x v="79"/>
  </r>
  <r>
    <x v="62"/>
  </r>
  <r>
    <x v="65"/>
  </r>
  <r>
    <x v="59"/>
  </r>
  <r>
    <x v="59"/>
  </r>
  <r>
    <x v="64"/>
  </r>
  <r>
    <x v="49"/>
  </r>
  <r>
    <x v="20"/>
  </r>
  <r>
    <x v="99"/>
  </r>
  <r>
    <x v="12"/>
  </r>
  <r>
    <x v="76"/>
  </r>
  <r>
    <x v="61"/>
  </r>
  <r>
    <x v="18"/>
  </r>
  <r>
    <x v="10"/>
  </r>
  <r>
    <x v="48"/>
  </r>
  <r>
    <x v="54"/>
  </r>
  <r>
    <x v="13"/>
  </r>
  <r>
    <x v="93"/>
  </r>
  <r>
    <x v="43"/>
  </r>
  <r>
    <x v="49"/>
  </r>
  <r>
    <x v="15"/>
  </r>
  <r>
    <x v="75"/>
  </r>
  <r>
    <x v="99"/>
  </r>
  <r>
    <x v="61"/>
  </r>
  <r>
    <x v="3"/>
  </r>
  <r>
    <x v="25"/>
  </r>
  <r>
    <x v="78"/>
  </r>
  <r>
    <x v="9"/>
  </r>
  <r>
    <x v="80"/>
  </r>
  <r>
    <x v="45"/>
  </r>
  <r>
    <x v="32"/>
  </r>
  <r>
    <x v="68"/>
  </r>
  <r>
    <x v="65"/>
  </r>
  <r>
    <x v="35"/>
  </r>
  <r>
    <x v="20"/>
  </r>
  <r>
    <x v="28"/>
  </r>
  <r>
    <x v="50"/>
  </r>
  <r>
    <x v="91"/>
  </r>
  <r>
    <x v="75"/>
  </r>
  <r>
    <x v="53"/>
  </r>
  <r>
    <x v="74"/>
  </r>
  <r>
    <x v="40"/>
  </r>
  <r>
    <x v="28"/>
  </r>
  <r>
    <x v="37"/>
  </r>
  <r>
    <x v="85"/>
  </r>
  <r>
    <x v="15"/>
  </r>
  <r>
    <x v="4"/>
  </r>
  <r>
    <x v="74"/>
  </r>
  <r>
    <x v="59"/>
  </r>
  <r>
    <x v="9"/>
  </r>
  <r>
    <x v="42"/>
  </r>
  <r>
    <x v="40"/>
  </r>
  <r>
    <x v="37"/>
  </r>
  <r>
    <x v="35"/>
  </r>
  <r>
    <x v="65"/>
  </r>
  <r>
    <x v="57"/>
  </r>
  <r>
    <x v="64"/>
  </r>
  <r>
    <x v="25"/>
  </r>
  <r>
    <x v="32"/>
  </r>
  <r>
    <x v="47"/>
  </r>
  <r>
    <x v="75"/>
  </r>
  <r>
    <x v="81"/>
  </r>
  <r>
    <x v="78"/>
  </r>
  <r>
    <x v="50"/>
  </r>
  <r>
    <x v="44"/>
  </r>
  <r>
    <x v="67"/>
  </r>
  <r>
    <x v="95"/>
  </r>
  <r>
    <x v="17"/>
  </r>
  <r>
    <x v="30"/>
  </r>
  <r>
    <x v="27"/>
  </r>
  <r>
    <x v="97"/>
  </r>
  <r>
    <x v="1"/>
  </r>
  <r>
    <x v="55"/>
  </r>
  <r>
    <x v="99"/>
  </r>
  <r>
    <x v="15"/>
  </r>
  <r>
    <x v="61"/>
  </r>
  <r>
    <x v="10"/>
  </r>
  <r>
    <x v="95"/>
  </r>
  <r>
    <x v="57"/>
  </r>
  <r>
    <x v="17"/>
  </r>
  <r>
    <x v="63"/>
  </r>
  <r>
    <x v="64"/>
  </r>
  <r>
    <x v="45"/>
  </r>
  <r>
    <x v="25"/>
  </r>
  <r>
    <x v="8"/>
  </r>
  <r>
    <x v="11"/>
  </r>
  <r>
    <x v="13"/>
  </r>
  <r>
    <x v="6"/>
  </r>
  <r>
    <x v="96"/>
  </r>
  <r>
    <x v="24"/>
  </r>
  <r>
    <x v="0"/>
  </r>
  <r>
    <x v="99"/>
  </r>
  <r>
    <x v="79"/>
  </r>
  <r>
    <x v="94"/>
  </r>
  <r>
    <x v="19"/>
  </r>
  <r>
    <x v="95"/>
  </r>
  <r>
    <x v="52"/>
  </r>
  <r>
    <x v="38"/>
  </r>
  <r>
    <x v="75"/>
  </r>
  <r>
    <x v="37"/>
  </r>
  <r>
    <x v="43"/>
  </r>
  <r>
    <x v="1"/>
  </r>
  <r>
    <x v="20"/>
  </r>
  <r>
    <x v="21"/>
  </r>
  <r>
    <x v="32"/>
  </r>
  <r>
    <x v="75"/>
  </r>
  <r>
    <x v="43"/>
  </r>
  <r>
    <x v="34"/>
  </r>
  <r>
    <x v="77"/>
  </r>
  <r>
    <x v="4"/>
  </r>
  <r>
    <x v="7"/>
  </r>
  <r>
    <x v="11"/>
  </r>
  <r>
    <x v="17"/>
  </r>
  <r>
    <x v="58"/>
  </r>
  <r>
    <x v="94"/>
  </r>
  <r>
    <x v="52"/>
  </r>
  <r>
    <x v="51"/>
  </r>
  <r>
    <x v="28"/>
  </r>
  <r>
    <x v="65"/>
  </r>
  <r>
    <x v="80"/>
  </r>
  <r>
    <x v="45"/>
  </r>
  <r>
    <x v="84"/>
  </r>
  <r>
    <x v="97"/>
  </r>
  <r>
    <x v="62"/>
  </r>
  <r>
    <x v="82"/>
  </r>
  <r>
    <x v="44"/>
  </r>
  <r>
    <x v="43"/>
  </r>
  <r>
    <x v="49"/>
  </r>
  <r>
    <x v="18"/>
  </r>
  <r>
    <x v="22"/>
  </r>
  <r>
    <x v="69"/>
  </r>
  <r>
    <x v="76"/>
  </r>
  <r>
    <x v="83"/>
  </r>
  <r>
    <x v="34"/>
  </r>
  <r>
    <x v="59"/>
  </r>
  <r>
    <x v="42"/>
  </r>
  <r>
    <x v="12"/>
  </r>
  <r>
    <x v="34"/>
  </r>
  <r>
    <x v="81"/>
  </r>
  <r>
    <x v="28"/>
  </r>
  <r>
    <x v="3"/>
  </r>
  <r>
    <x v="61"/>
  </r>
  <r>
    <x v="95"/>
  </r>
  <r>
    <x v="30"/>
  </r>
  <r>
    <x v="33"/>
  </r>
  <r>
    <x v="28"/>
  </r>
  <r>
    <x v="68"/>
  </r>
  <r>
    <x v="98"/>
  </r>
  <r>
    <x v="80"/>
  </r>
  <r>
    <x v="75"/>
  </r>
  <r>
    <x v="20"/>
  </r>
  <r>
    <x v="72"/>
  </r>
  <r>
    <x v="77"/>
  </r>
  <r>
    <x v="37"/>
  </r>
  <r>
    <x v="26"/>
  </r>
  <r>
    <x v="69"/>
  </r>
  <r>
    <x v="47"/>
  </r>
  <r>
    <x v="20"/>
  </r>
  <r>
    <x v="81"/>
  </r>
  <r>
    <x v="14"/>
  </r>
  <r>
    <x v="2"/>
  </r>
  <r>
    <x v="39"/>
  </r>
  <r>
    <x v="64"/>
  </r>
  <r>
    <x v="64"/>
  </r>
  <r>
    <x v="44"/>
  </r>
  <r>
    <x v="21"/>
  </r>
  <r>
    <x v="12"/>
  </r>
  <r>
    <x v="85"/>
  </r>
  <r>
    <x v="76"/>
  </r>
  <r>
    <x v="28"/>
  </r>
  <r>
    <x v="37"/>
  </r>
  <r>
    <x v="71"/>
  </r>
  <r>
    <x v="16"/>
  </r>
  <r>
    <x v="32"/>
  </r>
  <r>
    <x v="64"/>
  </r>
  <r>
    <x v="76"/>
  </r>
  <r>
    <x v="3"/>
  </r>
  <r>
    <x v="7"/>
  </r>
  <r>
    <x v="49"/>
  </r>
  <r>
    <x v="87"/>
  </r>
  <r>
    <x v="10"/>
  </r>
  <r>
    <x v="43"/>
  </r>
  <r>
    <x v="79"/>
  </r>
  <r>
    <x v="10"/>
  </r>
  <r>
    <x v="95"/>
  </r>
  <r>
    <x v="49"/>
  </r>
  <r>
    <x v="56"/>
  </r>
  <r>
    <x v="91"/>
  </r>
  <r>
    <x v="63"/>
  </r>
  <r>
    <x v="94"/>
  </r>
  <r>
    <x v="8"/>
  </r>
  <r>
    <x v="1"/>
  </r>
  <r>
    <x v="26"/>
  </r>
  <r>
    <x v="63"/>
  </r>
  <r>
    <x v="6"/>
  </r>
  <r>
    <x v="87"/>
  </r>
  <r>
    <x v="11"/>
  </r>
  <r>
    <x v="79"/>
  </r>
  <r>
    <x v="37"/>
  </r>
  <r>
    <x v="21"/>
  </r>
  <r>
    <x v="76"/>
  </r>
  <r>
    <x v="58"/>
  </r>
  <r>
    <x v="48"/>
  </r>
  <r>
    <x v="38"/>
  </r>
  <r>
    <x v="95"/>
  </r>
  <r>
    <x v="44"/>
  </r>
  <r>
    <x v="91"/>
  </r>
  <r>
    <x v="57"/>
  </r>
  <r>
    <x v="63"/>
  </r>
  <r>
    <x v="36"/>
  </r>
  <r>
    <x v="70"/>
  </r>
  <r>
    <x v="43"/>
  </r>
  <r>
    <x v="3"/>
  </r>
  <r>
    <x v="4"/>
  </r>
  <r>
    <x v="0"/>
  </r>
  <r>
    <x v="76"/>
  </r>
  <r>
    <x v="92"/>
  </r>
  <r>
    <x v="80"/>
  </r>
  <r>
    <x v="2"/>
  </r>
  <r>
    <x v="15"/>
  </r>
  <r>
    <x v="57"/>
  </r>
  <r>
    <x v="16"/>
  </r>
  <r>
    <x v="14"/>
  </r>
  <r>
    <x v="56"/>
  </r>
  <r>
    <x v="17"/>
  </r>
  <r>
    <x v="95"/>
  </r>
  <r>
    <x v="43"/>
  </r>
  <r>
    <x v="35"/>
  </r>
  <r>
    <x v="49"/>
  </r>
  <r>
    <x v="69"/>
  </r>
  <r>
    <x v="69"/>
  </r>
  <r>
    <x v="59"/>
  </r>
  <r>
    <x v="20"/>
  </r>
  <r>
    <x v="33"/>
  </r>
  <r>
    <x v="53"/>
  </r>
  <r>
    <x v="15"/>
  </r>
  <r>
    <x v="7"/>
  </r>
  <r>
    <x v="99"/>
  </r>
  <r>
    <x v="35"/>
  </r>
  <r>
    <x v="49"/>
  </r>
  <r>
    <x v="75"/>
  </r>
  <r>
    <x v="78"/>
  </r>
  <r>
    <x v="97"/>
  </r>
  <r>
    <x v="51"/>
  </r>
  <r>
    <x v="80"/>
  </r>
  <r>
    <x v="43"/>
  </r>
  <r>
    <x v="50"/>
  </r>
  <r>
    <x v="82"/>
  </r>
  <r>
    <x v="42"/>
  </r>
  <r>
    <x v="71"/>
  </r>
  <r>
    <x v="74"/>
  </r>
  <r>
    <x v="42"/>
  </r>
  <r>
    <x v="99"/>
  </r>
  <r>
    <x v="48"/>
  </r>
  <r>
    <x v="91"/>
  </r>
  <r>
    <x v="3"/>
  </r>
  <r>
    <x v="68"/>
  </r>
  <r>
    <x v="78"/>
  </r>
  <r>
    <x v="8"/>
  </r>
  <r>
    <x v="17"/>
  </r>
  <r>
    <x v="18"/>
  </r>
  <r>
    <x v="35"/>
  </r>
  <r>
    <x v="25"/>
  </r>
  <r>
    <x v="47"/>
  </r>
  <r>
    <x v="29"/>
  </r>
  <r>
    <x v="2"/>
  </r>
  <r>
    <x v="12"/>
  </r>
  <r>
    <x v="52"/>
  </r>
  <r>
    <x v="88"/>
  </r>
  <r>
    <x v="36"/>
  </r>
  <r>
    <x v="56"/>
  </r>
  <r>
    <x v="86"/>
  </r>
  <r>
    <x v="0"/>
  </r>
  <r>
    <x v="70"/>
  </r>
  <r>
    <x v="16"/>
  </r>
  <r>
    <x v="42"/>
  </r>
  <r>
    <x v="65"/>
  </r>
  <r>
    <x v="78"/>
  </r>
  <r>
    <x v="49"/>
  </r>
  <r>
    <x v="15"/>
  </r>
  <r>
    <x v="16"/>
  </r>
  <r>
    <x v="25"/>
  </r>
  <r>
    <x v="78"/>
  </r>
  <r>
    <x v="60"/>
  </r>
  <r>
    <x v="88"/>
  </r>
  <r>
    <x v="5"/>
  </r>
  <r>
    <x v="3"/>
  </r>
  <r>
    <x v="29"/>
  </r>
  <r>
    <x v="22"/>
  </r>
  <r>
    <x v="22"/>
  </r>
  <r>
    <x v="24"/>
  </r>
  <r>
    <x v="32"/>
  </r>
  <r>
    <x v="93"/>
  </r>
  <r>
    <x v="64"/>
  </r>
  <r>
    <x v="73"/>
  </r>
  <r>
    <x v="7"/>
  </r>
  <r>
    <x v="12"/>
  </r>
  <r>
    <x v="83"/>
  </r>
  <r>
    <x v="61"/>
  </r>
  <r>
    <x v="55"/>
  </r>
  <r>
    <x v="76"/>
  </r>
  <r>
    <x v="10"/>
  </r>
  <r>
    <x v="63"/>
  </r>
  <r>
    <x v="51"/>
  </r>
  <r>
    <x v="30"/>
  </r>
  <r>
    <x v="52"/>
  </r>
  <r>
    <x v="78"/>
  </r>
  <r>
    <x v="12"/>
  </r>
  <r>
    <x v="83"/>
  </r>
  <r>
    <x v="20"/>
  </r>
  <r>
    <x v="74"/>
  </r>
  <r>
    <x v="42"/>
  </r>
  <r>
    <x v="74"/>
  </r>
  <r>
    <x v="76"/>
  </r>
  <r>
    <x v="42"/>
  </r>
  <r>
    <x v="36"/>
  </r>
  <r>
    <x v="94"/>
  </r>
  <r>
    <x v="36"/>
  </r>
  <r>
    <x v="62"/>
  </r>
  <r>
    <x v="34"/>
  </r>
  <r>
    <x v="97"/>
  </r>
  <r>
    <x v="75"/>
  </r>
  <r>
    <x v="3"/>
  </r>
  <r>
    <x v="71"/>
  </r>
  <r>
    <x v="50"/>
  </r>
  <r>
    <x v="53"/>
  </r>
  <r>
    <x v="64"/>
  </r>
  <r>
    <x v="66"/>
  </r>
  <r>
    <x v="61"/>
  </r>
  <r>
    <x v="23"/>
  </r>
  <r>
    <x v="86"/>
  </r>
  <r>
    <x v="49"/>
  </r>
  <r>
    <x v="97"/>
  </r>
  <r>
    <x v="24"/>
  </r>
  <r>
    <x v="99"/>
  </r>
  <r>
    <x v="66"/>
  </r>
  <r>
    <x v="1"/>
  </r>
  <r>
    <x v="93"/>
  </r>
  <r>
    <x v="15"/>
  </r>
  <r>
    <x v="21"/>
  </r>
  <r>
    <x v="89"/>
  </r>
  <r>
    <x v="96"/>
  </r>
  <r>
    <x v="97"/>
  </r>
  <r>
    <x v="39"/>
  </r>
  <r>
    <x v="17"/>
  </r>
  <r>
    <x v="14"/>
  </r>
  <r>
    <x v="58"/>
  </r>
  <r>
    <x v="92"/>
  </r>
  <r>
    <x v="10"/>
  </r>
  <r>
    <x v="32"/>
  </r>
  <r>
    <x v="1"/>
  </r>
  <r>
    <x v="27"/>
  </r>
  <r>
    <x v="25"/>
  </r>
  <r>
    <x v="89"/>
  </r>
  <r>
    <x v="11"/>
  </r>
  <r>
    <x v="87"/>
  </r>
  <r>
    <x v="29"/>
  </r>
  <r>
    <x v="42"/>
  </r>
  <r>
    <x v="56"/>
  </r>
  <r>
    <x v="83"/>
  </r>
  <r>
    <x v="59"/>
  </r>
  <r>
    <x v="42"/>
  </r>
  <r>
    <x v="55"/>
  </r>
  <r>
    <x v="93"/>
  </r>
  <r>
    <x v="43"/>
  </r>
  <r>
    <x v="88"/>
  </r>
  <r>
    <x v="93"/>
  </r>
  <r>
    <x v="3"/>
  </r>
  <r>
    <x v="12"/>
  </r>
  <r>
    <x v="25"/>
  </r>
  <r>
    <x v="86"/>
  </r>
  <r>
    <x v="63"/>
  </r>
  <r>
    <x v="34"/>
  </r>
  <r>
    <x v="18"/>
  </r>
  <r>
    <x v="15"/>
  </r>
  <r>
    <x v="92"/>
  </r>
  <r>
    <x v="60"/>
  </r>
  <r>
    <x v="79"/>
  </r>
  <r>
    <x v="38"/>
  </r>
  <r>
    <x v="2"/>
  </r>
  <r>
    <x v="23"/>
  </r>
  <r>
    <x v="39"/>
  </r>
  <r>
    <x v="12"/>
  </r>
  <r>
    <x v="59"/>
  </r>
  <r>
    <x v="89"/>
  </r>
  <r>
    <x v="6"/>
  </r>
  <r>
    <x v="82"/>
  </r>
  <r>
    <x v="92"/>
  </r>
  <r>
    <x v="0"/>
  </r>
  <r>
    <x v="59"/>
  </r>
  <r>
    <x v="56"/>
  </r>
  <r>
    <x v="44"/>
  </r>
  <r>
    <x v="90"/>
  </r>
  <r>
    <x v="7"/>
  </r>
  <r>
    <x v="85"/>
  </r>
  <r>
    <x v="13"/>
  </r>
  <r>
    <x v="56"/>
  </r>
  <r>
    <x v="56"/>
  </r>
  <r>
    <x v="17"/>
  </r>
  <r>
    <x v="12"/>
  </r>
  <r>
    <x v="64"/>
  </r>
  <r>
    <x v="93"/>
  </r>
  <r>
    <x v="31"/>
  </r>
  <r>
    <x v="3"/>
  </r>
  <r>
    <x v="52"/>
  </r>
  <r>
    <x v="97"/>
  </r>
  <r>
    <x v="67"/>
  </r>
  <r>
    <x v="13"/>
  </r>
  <r>
    <x v="69"/>
  </r>
  <r>
    <x v="25"/>
  </r>
  <r>
    <x v="77"/>
  </r>
  <r>
    <x v="25"/>
  </r>
  <r>
    <x v="75"/>
  </r>
  <r>
    <x v="47"/>
  </r>
  <r>
    <x v="41"/>
  </r>
  <r>
    <x v="15"/>
  </r>
  <r>
    <x v="61"/>
  </r>
  <r>
    <x v="45"/>
  </r>
  <r>
    <x v="15"/>
  </r>
  <r>
    <x v="41"/>
  </r>
  <r>
    <x v="96"/>
  </r>
  <r>
    <x v="11"/>
  </r>
  <r>
    <x v="81"/>
  </r>
  <r>
    <x v="92"/>
  </r>
  <r>
    <x v="59"/>
  </r>
  <r>
    <x v="28"/>
  </r>
  <r>
    <x v="54"/>
  </r>
  <r>
    <x v="5"/>
  </r>
  <r>
    <x v="92"/>
  </r>
  <r>
    <x v="1"/>
  </r>
  <r>
    <x v="14"/>
  </r>
  <r>
    <x v="84"/>
  </r>
  <r>
    <x v="18"/>
  </r>
  <r>
    <x v="86"/>
  </r>
  <r>
    <x v="54"/>
  </r>
  <r>
    <x v="48"/>
  </r>
  <r>
    <x v="67"/>
  </r>
  <r>
    <x v="25"/>
  </r>
  <r>
    <x v="41"/>
  </r>
  <r>
    <x v="69"/>
  </r>
  <r>
    <x v="54"/>
  </r>
  <r>
    <x v="48"/>
  </r>
  <r>
    <x v="11"/>
  </r>
  <r>
    <x v="43"/>
  </r>
  <r>
    <x v="44"/>
  </r>
  <r>
    <x v="7"/>
  </r>
  <r>
    <x v="58"/>
  </r>
  <r>
    <x v="58"/>
  </r>
  <r>
    <x v="45"/>
  </r>
  <r>
    <x v="20"/>
  </r>
  <r>
    <x v="90"/>
  </r>
  <r>
    <x v="55"/>
  </r>
  <r>
    <x v="87"/>
  </r>
  <r>
    <x v="61"/>
  </r>
  <r>
    <x v="29"/>
  </r>
  <r>
    <x v="50"/>
  </r>
  <r>
    <x v="32"/>
  </r>
  <r>
    <x v="1"/>
  </r>
  <r>
    <x v="9"/>
  </r>
  <r>
    <x v="82"/>
  </r>
  <r>
    <x v="50"/>
  </r>
  <r>
    <x v="74"/>
  </r>
  <r>
    <x v="88"/>
  </r>
  <r>
    <x v="54"/>
  </r>
  <r>
    <x v="22"/>
  </r>
  <r>
    <x v="8"/>
  </r>
  <r>
    <x v="5"/>
  </r>
  <r>
    <x v="12"/>
  </r>
  <r>
    <x v="11"/>
  </r>
  <r>
    <x v="98"/>
  </r>
  <r>
    <x v="77"/>
  </r>
  <r>
    <x v="13"/>
  </r>
  <r>
    <x v="19"/>
  </r>
  <r>
    <x v="39"/>
  </r>
  <r>
    <x v="39"/>
  </r>
  <r>
    <x v="58"/>
  </r>
  <r>
    <x v="9"/>
  </r>
  <r>
    <x v="10"/>
  </r>
  <r>
    <x v="15"/>
  </r>
  <r>
    <x v="16"/>
  </r>
  <r>
    <x v="14"/>
  </r>
  <r>
    <x v="24"/>
  </r>
  <r>
    <x v="73"/>
  </r>
  <r>
    <x v="5"/>
  </r>
  <r>
    <x v="86"/>
  </r>
  <r>
    <x v="95"/>
  </r>
  <r>
    <x v="92"/>
  </r>
  <r>
    <x v="10"/>
  </r>
  <r>
    <x v="25"/>
  </r>
  <r>
    <x v="2"/>
  </r>
  <r>
    <x v="16"/>
  </r>
  <r>
    <x v="47"/>
  </r>
  <r>
    <x v="69"/>
  </r>
  <r>
    <x v="20"/>
  </r>
  <r>
    <x v="97"/>
  </r>
  <r>
    <x v="92"/>
  </r>
  <r>
    <x v="84"/>
  </r>
  <r>
    <x v="93"/>
  </r>
  <r>
    <x v="48"/>
  </r>
  <r>
    <x v="9"/>
  </r>
  <r>
    <x v="63"/>
  </r>
  <r>
    <x v="82"/>
  </r>
  <r>
    <x v="36"/>
  </r>
  <r>
    <x v="15"/>
  </r>
  <r>
    <x v="24"/>
  </r>
  <r>
    <x v="42"/>
  </r>
  <r>
    <x v="97"/>
  </r>
  <r>
    <x v="91"/>
  </r>
  <r>
    <x v="43"/>
  </r>
  <r>
    <x v="34"/>
  </r>
  <r>
    <x v="33"/>
  </r>
  <r>
    <x v="75"/>
  </r>
  <r>
    <x v="51"/>
  </r>
  <r>
    <x v="15"/>
  </r>
  <r>
    <x v="57"/>
  </r>
  <r>
    <x v="62"/>
  </r>
  <r>
    <x v="97"/>
  </r>
  <r>
    <x v="17"/>
  </r>
  <r>
    <x v="40"/>
  </r>
  <r>
    <x v="44"/>
  </r>
  <r>
    <x v="27"/>
  </r>
  <r>
    <x v="49"/>
  </r>
  <r>
    <x v="58"/>
  </r>
  <r>
    <x v="36"/>
  </r>
  <r>
    <x v="50"/>
  </r>
  <r>
    <x v="29"/>
  </r>
  <r>
    <x v="78"/>
  </r>
  <r>
    <x v="46"/>
  </r>
  <r>
    <x v="56"/>
  </r>
  <r>
    <x v="68"/>
  </r>
  <r>
    <x v="55"/>
  </r>
  <r>
    <x v="20"/>
  </r>
  <r>
    <x v="78"/>
  </r>
  <r>
    <x v="83"/>
  </r>
  <r>
    <x v="49"/>
  </r>
  <r>
    <x v="75"/>
  </r>
  <r>
    <x v="60"/>
  </r>
  <r>
    <x v="34"/>
  </r>
  <r>
    <x v="23"/>
  </r>
  <r>
    <x v="45"/>
  </r>
  <r>
    <x v="7"/>
  </r>
  <r>
    <x v="15"/>
  </r>
  <r>
    <x v="85"/>
  </r>
  <r>
    <x v="62"/>
  </r>
  <r>
    <x v="81"/>
  </r>
  <r>
    <x v="15"/>
  </r>
  <r>
    <x v="59"/>
  </r>
  <r>
    <x v="63"/>
  </r>
  <r>
    <x v="13"/>
  </r>
  <r>
    <x v="94"/>
  </r>
  <r>
    <x v="54"/>
  </r>
  <r>
    <x v="40"/>
  </r>
  <r>
    <x v="17"/>
  </r>
  <r>
    <x v="2"/>
  </r>
  <r>
    <x v="42"/>
  </r>
  <r>
    <x v="58"/>
  </r>
  <r>
    <x v="83"/>
  </r>
  <r>
    <x v="60"/>
  </r>
  <r>
    <x v="31"/>
  </r>
  <r>
    <x v="60"/>
  </r>
  <r>
    <x v="42"/>
  </r>
  <r>
    <x v="87"/>
  </r>
  <r>
    <x v="85"/>
  </r>
  <r>
    <x v="6"/>
  </r>
  <r>
    <x v="49"/>
  </r>
  <r>
    <x v="86"/>
  </r>
  <r>
    <x v="71"/>
  </r>
  <r>
    <x v="37"/>
  </r>
  <r>
    <x v="69"/>
  </r>
  <r>
    <x v="45"/>
  </r>
  <r>
    <x v="23"/>
  </r>
  <r>
    <x v="29"/>
  </r>
  <r>
    <x v="96"/>
  </r>
  <r>
    <x v="8"/>
  </r>
  <r>
    <x v="24"/>
  </r>
  <r>
    <x v="4"/>
  </r>
  <r>
    <x v="28"/>
  </r>
  <r>
    <x v="63"/>
  </r>
  <r>
    <x v="59"/>
  </r>
  <r>
    <x v="71"/>
  </r>
  <r>
    <x v="60"/>
  </r>
  <r>
    <x v="56"/>
  </r>
  <r>
    <x v="99"/>
  </r>
  <r>
    <x v="44"/>
  </r>
  <r>
    <x v="3"/>
  </r>
  <r>
    <x v="65"/>
  </r>
  <r>
    <x v="71"/>
  </r>
  <r>
    <x v="18"/>
  </r>
  <r>
    <x v="19"/>
  </r>
  <r>
    <x v="23"/>
  </r>
  <r>
    <x v="48"/>
  </r>
  <r>
    <x v="31"/>
  </r>
  <r>
    <x v="53"/>
  </r>
  <r>
    <x v="82"/>
  </r>
  <r>
    <x v="93"/>
  </r>
  <r>
    <x v="48"/>
  </r>
  <r>
    <x v="10"/>
  </r>
  <r>
    <x v="40"/>
  </r>
  <r>
    <x v="73"/>
  </r>
  <r>
    <x v="26"/>
  </r>
  <r>
    <x v="54"/>
  </r>
  <r>
    <x v="65"/>
  </r>
  <r>
    <x v="59"/>
  </r>
  <r>
    <x v="38"/>
  </r>
  <r>
    <x v="66"/>
  </r>
  <r>
    <x v="69"/>
  </r>
  <r>
    <x v="60"/>
  </r>
  <r>
    <x v="36"/>
  </r>
  <r>
    <x v="97"/>
  </r>
  <r>
    <x v="85"/>
  </r>
  <r>
    <x v="1"/>
  </r>
  <r>
    <x v="97"/>
  </r>
  <r>
    <x v="19"/>
  </r>
  <r>
    <x v="57"/>
  </r>
  <r>
    <x v="0"/>
  </r>
  <r>
    <x v="41"/>
  </r>
  <r>
    <x v="87"/>
  </r>
  <r>
    <x v="15"/>
  </r>
  <r>
    <x v="21"/>
  </r>
  <r>
    <x v="36"/>
  </r>
  <r>
    <x v="18"/>
  </r>
  <r>
    <x v="24"/>
  </r>
  <r>
    <x v="15"/>
  </r>
  <r>
    <x v="42"/>
  </r>
  <r>
    <x v="70"/>
  </r>
  <r>
    <x v="83"/>
  </r>
  <r>
    <x v="21"/>
  </r>
  <r>
    <x v="41"/>
  </r>
  <r>
    <x v="10"/>
  </r>
  <r>
    <x v="77"/>
  </r>
  <r>
    <x v="5"/>
  </r>
  <r>
    <x v="19"/>
  </r>
  <r>
    <x v="45"/>
  </r>
  <r>
    <x v="26"/>
  </r>
  <r>
    <x v="10"/>
  </r>
  <r>
    <x v="33"/>
  </r>
  <r>
    <x v="35"/>
  </r>
  <r>
    <x v="10"/>
  </r>
  <r>
    <x v="44"/>
  </r>
  <r>
    <x v="54"/>
  </r>
  <r>
    <x v="8"/>
  </r>
  <r>
    <x v="80"/>
  </r>
  <r>
    <x v="74"/>
  </r>
  <r>
    <x v="55"/>
  </r>
  <r>
    <x v="9"/>
  </r>
  <r>
    <x v="62"/>
  </r>
  <r>
    <x v="0"/>
  </r>
  <r>
    <x v="46"/>
  </r>
  <r>
    <x v="70"/>
  </r>
  <r>
    <x v="14"/>
  </r>
  <r>
    <x v="32"/>
  </r>
  <r>
    <x v="40"/>
  </r>
  <r>
    <x v="42"/>
  </r>
  <r>
    <x v="78"/>
  </r>
  <r>
    <x v="92"/>
  </r>
  <r>
    <x v="67"/>
  </r>
  <r>
    <x v="50"/>
  </r>
  <r>
    <x v="76"/>
  </r>
  <r>
    <x v="50"/>
  </r>
  <r>
    <x v="46"/>
  </r>
  <r>
    <x v="77"/>
  </r>
  <r>
    <x v="10"/>
  </r>
  <r>
    <x v="33"/>
  </r>
  <r>
    <x v="14"/>
  </r>
  <r>
    <x v="89"/>
  </r>
  <r>
    <x v="54"/>
  </r>
  <r>
    <x v="19"/>
  </r>
  <r>
    <x v="95"/>
  </r>
  <r>
    <x v="18"/>
  </r>
  <r>
    <x v="58"/>
  </r>
  <r>
    <x v="30"/>
  </r>
  <r>
    <x v="99"/>
  </r>
  <r>
    <x v="44"/>
  </r>
  <r>
    <x v="63"/>
  </r>
  <r>
    <x v="9"/>
  </r>
  <r>
    <x v="64"/>
  </r>
  <r>
    <x v="97"/>
  </r>
  <r>
    <x v="34"/>
  </r>
  <r>
    <x v="50"/>
  </r>
  <r>
    <x v="19"/>
  </r>
  <r>
    <x v="30"/>
  </r>
  <r>
    <x v="31"/>
  </r>
  <r>
    <x v="96"/>
  </r>
  <r>
    <x v="68"/>
  </r>
  <r>
    <x v="25"/>
  </r>
  <r>
    <x v="8"/>
  </r>
  <r>
    <x v="8"/>
  </r>
  <r>
    <x v="65"/>
  </r>
  <r>
    <x v="18"/>
  </r>
  <r>
    <x v="8"/>
  </r>
  <r>
    <x v="41"/>
  </r>
  <r>
    <x v="50"/>
  </r>
  <r>
    <x v="74"/>
  </r>
  <r>
    <x v="88"/>
  </r>
  <r>
    <x v="85"/>
  </r>
  <r>
    <x v="23"/>
  </r>
  <r>
    <x v="84"/>
  </r>
  <r>
    <x v="60"/>
  </r>
  <r>
    <x v="74"/>
  </r>
  <r>
    <x v="3"/>
  </r>
  <r>
    <x v="19"/>
  </r>
  <r>
    <x v="46"/>
  </r>
  <r>
    <x v="55"/>
  </r>
  <r>
    <x v="51"/>
  </r>
  <r>
    <x v="49"/>
  </r>
  <r>
    <x v="29"/>
  </r>
  <r>
    <x v="33"/>
  </r>
  <r>
    <x v="88"/>
  </r>
  <r>
    <x v="24"/>
  </r>
  <r>
    <x v="69"/>
  </r>
  <r>
    <x v="28"/>
  </r>
  <r>
    <x v="70"/>
  </r>
  <r>
    <x v="75"/>
  </r>
  <r>
    <x v="39"/>
  </r>
  <r>
    <x v="37"/>
  </r>
  <r>
    <x v="74"/>
  </r>
  <r>
    <x v="88"/>
  </r>
  <r>
    <x v="10"/>
  </r>
  <r>
    <x v="97"/>
  </r>
  <r>
    <x v="28"/>
  </r>
  <r>
    <x v="3"/>
  </r>
  <r>
    <x v="78"/>
  </r>
  <r>
    <x v="84"/>
  </r>
  <r>
    <x v="59"/>
  </r>
  <r>
    <x v="6"/>
  </r>
  <r>
    <x v="1"/>
  </r>
  <r>
    <x v="15"/>
  </r>
  <r>
    <x v="9"/>
  </r>
  <r>
    <x v="23"/>
  </r>
  <r>
    <x v="37"/>
  </r>
  <r>
    <x v="36"/>
  </r>
  <r>
    <x v="82"/>
  </r>
  <r>
    <x v="26"/>
  </r>
  <r>
    <x v="36"/>
  </r>
  <r>
    <x v="56"/>
  </r>
  <r>
    <x v="14"/>
  </r>
  <r>
    <x v="32"/>
  </r>
  <r>
    <x v="93"/>
  </r>
  <r>
    <x v="72"/>
  </r>
  <r>
    <x v="7"/>
  </r>
  <r>
    <x v="11"/>
  </r>
  <r>
    <x v="54"/>
  </r>
  <r>
    <x v="73"/>
  </r>
  <r>
    <x v="72"/>
  </r>
  <r>
    <x v="31"/>
  </r>
  <r>
    <x v="77"/>
  </r>
  <r>
    <x v="50"/>
  </r>
  <r>
    <x v="75"/>
  </r>
  <r>
    <x v="91"/>
  </r>
  <r>
    <x v="71"/>
  </r>
  <r>
    <x v="80"/>
  </r>
  <r>
    <x v="15"/>
  </r>
  <r>
    <x v="44"/>
  </r>
  <r>
    <x v="80"/>
  </r>
  <r>
    <x v="22"/>
  </r>
  <r>
    <x v="47"/>
  </r>
  <r>
    <x v="1"/>
  </r>
  <r>
    <x v="22"/>
  </r>
  <r>
    <x v="29"/>
  </r>
  <r>
    <x v="3"/>
  </r>
  <r>
    <x v="71"/>
  </r>
  <r>
    <x v="80"/>
  </r>
  <r>
    <x v="16"/>
  </r>
  <r>
    <x v="30"/>
  </r>
  <r>
    <x v="61"/>
  </r>
  <r>
    <x v="61"/>
  </r>
  <r>
    <x v="11"/>
  </r>
  <r>
    <x v="67"/>
  </r>
  <r>
    <x v="12"/>
  </r>
  <r>
    <x v="95"/>
  </r>
  <r>
    <x v="36"/>
  </r>
  <r>
    <x v="45"/>
  </r>
  <r>
    <x v="86"/>
  </r>
  <r>
    <x v="11"/>
  </r>
  <r>
    <x v="43"/>
  </r>
  <r>
    <x v="0"/>
  </r>
  <r>
    <x v="22"/>
  </r>
  <r>
    <x v="52"/>
  </r>
  <r>
    <x v="39"/>
  </r>
  <r>
    <x v="86"/>
  </r>
  <r>
    <x v="35"/>
  </r>
  <r>
    <x v="72"/>
  </r>
  <r>
    <x v="64"/>
  </r>
  <r>
    <x v="55"/>
  </r>
  <r>
    <x v="34"/>
  </r>
  <r>
    <x v="66"/>
  </r>
  <r>
    <x v="54"/>
  </r>
  <r>
    <x v="59"/>
  </r>
  <r>
    <x v="26"/>
  </r>
  <r>
    <x v="37"/>
  </r>
  <r>
    <x v="79"/>
  </r>
  <r>
    <x v="4"/>
  </r>
  <r>
    <x v="12"/>
  </r>
  <r>
    <x v="56"/>
  </r>
  <r>
    <x v="32"/>
  </r>
  <r>
    <x v="82"/>
  </r>
  <r>
    <x v="0"/>
  </r>
  <r>
    <x v="99"/>
  </r>
  <r>
    <x v="64"/>
  </r>
  <r>
    <x v="84"/>
  </r>
  <r>
    <x v="52"/>
  </r>
  <r>
    <x v="56"/>
  </r>
  <r>
    <x v="40"/>
  </r>
  <r>
    <x v="58"/>
  </r>
  <r>
    <x v="83"/>
  </r>
  <r>
    <x v="19"/>
  </r>
  <r>
    <x v="49"/>
  </r>
  <r>
    <x v="22"/>
  </r>
  <r>
    <x v="40"/>
  </r>
  <r>
    <x v="15"/>
  </r>
  <r>
    <x v="10"/>
  </r>
  <r>
    <x v="37"/>
  </r>
  <r>
    <x v="30"/>
  </r>
  <r>
    <x v="50"/>
  </r>
  <r>
    <x v="41"/>
  </r>
  <r>
    <x v="25"/>
  </r>
  <r>
    <x v="1"/>
  </r>
  <r>
    <x v="69"/>
  </r>
  <r>
    <x v="46"/>
  </r>
  <r>
    <x v="75"/>
  </r>
  <r>
    <x v="44"/>
  </r>
  <r>
    <x v="9"/>
  </r>
  <r>
    <x v="18"/>
  </r>
  <r>
    <x v="69"/>
  </r>
  <r>
    <x v="41"/>
  </r>
  <r>
    <x v="66"/>
  </r>
  <r>
    <x v="99"/>
  </r>
  <r>
    <x v="10"/>
  </r>
  <r>
    <x v="79"/>
  </r>
  <r>
    <x v="54"/>
  </r>
  <r>
    <x v="77"/>
  </r>
  <r>
    <x v="19"/>
  </r>
  <r>
    <x v="59"/>
  </r>
  <r>
    <x v="94"/>
  </r>
  <r>
    <x v="59"/>
  </r>
  <r>
    <x v="4"/>
  </r>
  <r>
    <x v="1"/>
  </r>
  <r>
    <x v="51"/>
  </r>
  <r>
    <x v="87"/>
  </r>
  <r>
    <x v="30"/>
  </r>
  <r>
    <x v="31"/>
  </r>
  <r>
    <x v="70"/>
  </r>
  <r>
    <x v="81"/>
  </r>
  <r>
    <x v="35"/>
  </r>
  <r>
    <x v="5"/>
  </r>
  <r>
    <x v="70"/>
  </r>
  <r>
    <x v="99"/>
  </r>
  <r>
    <x v="17"/>
  </r>
  <r>
    <x v="12"/>
  </r>
  <r>
    <x v="94"/>
  </r>
  <r>
    <x v="99"/>
  </r>
  <r>
    <x v="84"/>
  </r>
  <r>
    <x v="38"/>
  </r>
  <r>
    <x v="77"/>
  </r>
  <r>
    <x v="99"/>
  </r>
  <r>
    <x v="16"/>
  </r>
  <r>
    <x v="3"/>
  </r>
  <r>
    <x v="22"/>
  </r>
  <r>
    <x v="8"/>
  </r>
  <r>
    <x v="3"/>
  </r>
  <r>
    <x v="63"/>
  </r>
  <r>
    <x v="46"/>
  </r>
  <r>
    <x v="75"/>
  </r>
  <r>
    <x v="49"/>
  </r>
  <r>
    <x v="56"/>
  </r>
  <r>
    <x v="1"/>
  </r>
  <r>
    <x v="10"/>
  </r>
  <r>
    <x v="74"/>
  </r>
  <r>
    <x v="9"/>
  </r>
  <r>
    <x v="58"/>
  </r>
  <r>
    <x v="16"/>
  </r>
  <r>
    <x v="27"/>
  </r>
  <r>
    <x v="24"/>
  </r>
  <r>
    <x v="73"/>
  </r>
  <r>
    <x v="52"/>
  </r>
  <r>
    <x v="57"/>
  </r>
  <r>
    <x v="68"/>
  </r>
  <r>
    <x v="94"/>
  </r>
  <r>
    <x v="13"/>
  </r>
  <r>
    <x v="32"/>
  </r>
  <r>
    <x v="35"/>
  </r>
  <r>
    <x v="67"/>
  </r>
  <r>
    <x v="61"/>
  </r>
  <r>
    <x v="54"/>
  </r>
  <r>
    <x v="18"/>
  </r>
  <r>
    <x v="52"/>
  </r>
  <r>
    <x v="64"/>
  </r>
  <r>
    <x v="24"/>
  </r>
  <r>
    <x v="94"/>
  </r>
  <r>
    <x v="89"/>
  </r>
  <r>
    <x v="95"/>
  </r>
  <r>
    <x v="63"/>
  </r>
  <r>
    <x v="5"/>
  </r>
  <r>
    <x v="52"/>
  </r>
  <r>
    <x v="20"/>
  </r>
  <r>
    <x v="1"/>
  </r>
  <r>
    <x v="39"/>
  </r>
  <r>
    <x v="41"/>
  </r>
  <r>
    <x v="88"/>
  </r>
  <r>
    <x v="37"/>
  </r>
  <r>
    <x v="50"/>
  </r>
  <r>
    <x v="46"/>
  </r>
  <r>
    <x v="46"/>
  </r>
  <r>
    <x v="24"/>
  </r>
  <r>
    <x v="4"/>
  </r>
  <r>
    <x v="0"/>
  </r>
  <r>
    <x v="4"/>
  </r>
  <r>
    <x v="53"/>
  </r>
  <r>
    <x v="21"/>
  </r>
  <r>
    <x v="63"/>
  </r>
  <r>
    <x v="23"/>
  </r>
  <r>
    <x v="17"/>
  </r>
  <r>
    <x v="52"/>
  </r>
  <r>
    <x v="53"/>
  </r>
  <r>
    <x v="36"/>
  </r>
  <r>
    <x v="91"/>
  </r>
  <r>
    <x v="48"/>
  </r>
  <r>
    <x v="41"/>
  </r>
  <r>
    <x v="50"/>
  </r>
  <r>
    <x v="2"/>
  </r>
  <r>
    <x v="23"/>
  </r>
  <r>
    <x v="97"/>
  </r>
  <r>
    <x v="42"/>
  </r>
  <r>
    <x v="25"/>
  </r>
  <r>
    <x v="16"/>
  </r>
  <r>
    <x v="73"/>
  </r>
  <r>
    <x v="77"/>
  </r>
  <r>
    <x v="58"/>
  </r>
  <r>
    <x v="40"/>
  </r>
  <r>
    <x v="18"/>
  </r>
  <r>
    <x v="96"/>
  </r>
  <r>
    <x v="1"/>
  </r>
  <r>
    <x v="39"/>
  </r>
  <r>
    <x v="60"/>
  </r>
  <r>
    <x v="54"/>
  </r>
  <r>
    <x v="33"/>
  </r>
  <r>
    <x v="77"/>
  </r>
  <r>
    <x v="72"/>
  </r>
  <r>
    <x v="35"/>
  </r>
  <r>
    <x v="65"/>
  </r>
  <r>
    <x v="76"/>
  </r>
  <r>
    <x v="13"/>
  </r>
  <r>
    <x v="55"/>
  </r>
  <r>
    <x v="6"/>
  </r>
  <r>
    <x v="67"/>
  </r>
  <r>
    <x v="86"/>
  </r>
  <r>
    <x v="15"/>
  </r>
  <r>
    <x v="78"/>
  </r>
  <r>
    <x v="73"/>
  </r>
  <r>
    <x v="72"/>
  </r>
  <r>
    <x v="28"/>
  </r>
  <r>
    <x v="44"/>
  </r>
  <r>
    <x v="95"/>
  </r>
  <r>
    <x v="0"/>
  </r>
  <r>
    <x v="44"/>
  </r>
  <r>
    <x v="14"/>
  </r>
  <r>
    <x v="68"/>
  </r>
  <r>
    <x v="30"/>
  </r>
  <r>
    <x v="81"/>
  </r>
  <r>
    <x v="88"/>
  </r>
  <r>
    <x v="70"/>
  </r>
  <r>
    <x v="77"/>
  </r>
  <r>
    <x v="72"/>
  </r>
  <r>
    <x v="26"/>
  </r>
  <r>
    <x v="66"/>
  </r>
  <r>
    <x v="92"/>
  </r>
  <r>
    <x v="43"/>
  </r>
  <r>
    <x v="5"/>
  </r>
  <r>
    <x v="18"/>
  </r>
  <r>
    <x v="71"/>
  </r>
  <r>
    <x v="65"/>
  </r>
  <r>
    <x v="0"/>
  </r>
  <r>
    <x v="50"/>
  </r>
  <r>
    <x v="90"/>
  </r>
  <r>
    <x v="0"/>
  </r>
  <r>
    <x v="60"/>
  </r>
  <r>
    <x v="62"/>
  </r>
  <r>
    <x v="42"/>
  </r>
  <r>
    <x v="27"/>
  </r>
  <r>
    <x v="48"/>
  </r>
  <r>
    <x v="1"/>
  </r>
  <r>
    <x v="67"/>
  </r>
  <r>
    <x v="54"/>
  </r>
  <r>
    <x v="24"/>
  </r>
  <r>
    <x v="12"/>
  </r>
  <r>
    <x v="16"/>
  </r>
  <r>
    <x v="26"/>
  </r>
  <r>
    <x v="66"/>
  </r>
  <r>
    <x v="32"/>
  </r>
  <r>
    <x v="82"/>
  </r>
  <r>
    <x v="42"/>
  </r>
  <r>
    <x v="95"/>
  </r>
  <r>
    <x v="90"/>
  </r>
  <r>
    <x v="53"/>
  </r>
  <r>
    <x v="78"/>
  </r>
  <r>
    <x v="15"/>
  </r>
  <r>
    <x v="77"/>
  </r>
  <r>
    <x v="26"/>
  </r>
  <r>
    <x v="88"/>
  </r>
  <r>
    <x v="52"/>
  </r>
  <r>
    <x v="12"/>
  </r>
  <r>
    <x v="94"/>
  </r>
  <r>
    <x v="92"/>
  </r>
  <r>
    <x v="97"/>
  </r>
  <r>
    <x v="49"/>
  </r>
  <r>
    <x v="51"/>
  </r>
  <r>
    <x v="82"/>
  </r>
  <r>
    <x v="79"/>
  </r>
  <r>
    <x v="6"/>
  </r>
  <r>
    <x v="39"/>
  </r>
  <r>
    <x v="75"/>
  </r>
  <r>
    <x v="0"/>
  </r>
  <r>
    <x v="5"/>
  </r>
  <r>
    <x v="38"/>
  </r>
  <r>
    <x v="56"/>
  </r>
  <r>
    <x v="28"/>
  </r>
  <r>
    <x v="11"/>
  </r>
  <r>
    <x v="13"/>
  </r>
  <r>
    <x v="94"/>
  </r>
  <r>
    <x v="91"/>
  </r>
  <r>
    <x v="65"/>
  </r>
  <r>
    <x v="31"/>
  </r>
  <r>
    <x v="24"/>
  </r>
  <r>
    <x v="54"/>
  </r>
  <r>
    <x v="72"/>
  </r>
  <r>
    <x v="93"/>
  </r>
  <r>
    <x v="7"/>
  </r>
  <r>
    <x v="62"/>
  </r>
  <r>
    <x v="13"/>
  </r>
  <r>
    <x v="56"/>
  </r>
  <r>
    <x v="34"/>
  </r>
  <r>
    <x v="65"/>
  </r>
  <r>
    <x v="76"/>
  </r>
  <r>
    <x v="53"/>
  </r>
  <r>
    <x v="54"/>
  </r>
  <r>
    <x v="85"/>
  </r>
  <r>
    <x v="98"/>
  </r>
  <r>
    <x v="90"/>
  </r>
  <r>
    <x v="43"/>
  </r>
  <r>
    <x v="24"/>
  </r>
  <r>
    <x v="60"/>
  </r>
  <r>
    <x v="69"/>
  </r>
  <r>
    <x v="4"/>
  </r>
  <r>
    <x v="19"/>
  </r>
  <r>
    <x v="48"/>
  </r>
  <r>
    <x v="87"/>
  </r>
  <r>
    <x v="63"/>
  </r>
  <r>
    <x v="79"/>
  </r>
  <r>
    <x v="6"/>
  </r>
  <r>
    <x v="15"/>
  </r>
  <r>
    <x v="13"/>
  </r>
  <r>
    <x v="12"/>
  </r>
  <r>
    <x v="68"/>
  </r>
  <r>
    <x v="36"/>
  </r>
  <r>
    <x v="33"/>
  </r>
  <r>
    <x v="66"/>
  </r>
  <r>
    <x v="85"/>
  </r>
  <r>
    <x v="45"/>
  </r>
  <r>
    <x v="51"/>
  </r>
  <r>
    <x v="25"/>
  </r>
  <r>
    <x v="81"/>
  </r>
  <r>
    <x v="43"/>
  </r>
  <r>
    <x v="3"/>
  </r>
  <r>
    <x v="66"/>
  </r>
  <r>
    <x v="41"/>
  </r>
  <r>
    <x v="33"/>
  </r>
  <r>
    <x v="5"/>
  </r>
  <r>
    <x v="18"/>
  </r>
  <r>
    <x v="23"/>
  </r>
  <r>
    <x v="0"/>
  </r>
  <r>
    <x v="38"/>
  </r>
  <r>
    <x v="54"/>
  </r>
  <r>
    <x v="9"/>
  </r>
  <r>
    <x v="65"/>
  </r>
  <r>
    <x v="31"/>
  </r>
  <r>
    <x v="92"/>
  </r>
  <r>
    <x v="87"/>
  </r>
  <r>
    <x v="92"/>
  </r>
  <r>
    <x v="81"/>
  </r>
  <r>
    <x v="64"/>
  </r>
  <r>
    <x v="44"/>
  </r>
  <r>
    <x v="97"/>
  </r>
  <r>
    <x v="72"/>
  </r>
  <r>
    <x v="45"/>
  </r>
  <r>
    <x v="3"/>
  </r>
  <r>
    <x v="68"/>
  </r>
  <r>
    <x v="61"/>
  </r>
  <r>
    <x v="57"/>
  </r>
  <r>
    <x v="49"/>
  </r>
  <r>
    <x v="31"/>
  </r>
  <r>
    <x v="99"/>
  </r>
  <r>
    <x v="10"/>
  </r>
  <r>
    <x v="57"/>
  </r>
  <r>
    <x v="77"/>
  </r>
  <r>
    <x v="4"/>
  </r>
  <r>
    <x v="37"/>
  </r>
  <r>
    <x v="7"/>
  </r>
  <r>
    <x v="20"/>
  </r>
  <r>
    <x v="62"/>
  </r>
  <r>
    <x v="13"/>
  </r>
  <r>
    <x v="10"/>
  </r>
  <r>
    <x v="84"/>
  </r>
  <r>
    <x v="95"/>
  </r>
  <r>
    <x v="69"/>
  </r>
  <r>
    <x v="39"/>
  </r>
  <r>
    <x v="7"/>
  </r>
  <r>
    <x v="91"/>
  </r>
  <r>
    <x v="98"/>
  </r>
  <r>
    <x v="22"/>
  </r>
  <r>
    <x v="10"/>
  </r>
  <r>
    <x v="59"/>
  </r>
  <r>
    <x v="74"/>
  </r>
  <r>
    <x v="45"/>
  </r>
  <r>
    <x v="97"/>
  </r>
  <r>
    <x v="3"/>
  </r>
  <r>
    <x v="65"/>
  </r>
  <r>
    <x v="51"/>
  </r>
  <r>
    <x v="32"/>
  </r>
  <r>
    <x v="37"/>
  </r>
  <r>
    <x v="16"/>
  </r>
  <r>
    <x v="11"/>
  </r>
  <r>
    <x v="55"/>
  </r>
  <r>
    <x v="81"/>
  </r>
  <r>
    <x v="33"/>
  </r>
  <r>
    <x v="24"/>
  </r>
  <r>
    <x v="38"/>
  </r>
  <r>
    <x v="94"/>
  </r>
  <r>
    <x v="92"/>
  </r>
  <r>
    <x v="53"/>
  </r>
  <r>
    <x v="59"/>
  </r>
  <r>
    <x v="38"/>
  </r>
  <r>
    <x v="52"/>
  </r>
  <r>
    <x v="58"/>
  </r>
  <r>
    <x v="83"/>
  </r>
  <r>
    <x v="14"/>
  </r>
  <r>
    <x v="50"/>
  </r>
  <r>
    <x v="81"/>
  </r>
  <r>
    <x v="34"/>
  </r>
  <r>
    <x v="55"/>
  </r>
  <r>
    <x v="34"/>
  </r>
  <r>
    <x v="18"/>
  </r>
  <r>
    <x v="87"/>
  </r>
  <r>
    <x v="76"/>
  </r>
  <r>
    <x v="22"/>
  </r>
  <r>
    <x v="77"/>
  </r>
  <r>
    <x v="79"/>
  </r>
  <r>
    <x v="97"/>
  </r>
  <r>
    <x v="97"/>
  </r>
  <r>
    <x v="16"/>
  </r>
  <r>
    <x v="19"/>
  </r>
  <r>
    <x v="82"/>
  </r>
  <r>
    <x v="82"/>
  </r>
  <r>
    <x v="61"/>
  </r>
  <r>
    <x v="31"/>
  </r>
  <r>
    <x v="98"/>
  </r>
  <r>
    <x v="31"/>
  </r>
  <r>
    <x v="20"/>
  </r>
  <r>
    <x v="25"/>
  </r>
  <r>
    <x v="23"/>
  </r>
  <r>
    <x v="90"/>
  </r>
  <r>
    <x v="64"/>
  </r>
  <r>
    <x v="44"/>
  </r>
  <r>
    <x v="40"/>
  </r>
  <r>
    <x v="26"/>
  </r>
  <r>
    <x v="72"/>
  </r>
  <r>
    <x v="91"/>
  </r>
  <r>
    <x v="79"/>
  </r>
  <r>
    <x v="97"/>
  </r>
  <r>
    <x v="99"/>
  </r>
  <r>
    <x v="36"/>
  </r>
  <r>
    <x v="33"/>
  </r>
  <r>
    <x v="55"/>
  </r>
  <r>
    <x v="40"/>
  </r>
  <r>
    <x v="56"/>
  </r>
  <r>
    <x v="54"/>
  </r>
  <r>
    <x v="4"/>
  </r>
  <r>
    <x v="53"/>
  </r>
  <r>
    <x v="66"/>
  </r>
  <r>
    <x v="11"/>
  </r>
  <r>
    <x v="15"/>
  </r>
  <r>
    <x v="79"/>
  </r>
  <r>
    <x v="22"/>
  </r>
  <r>
    <x v="20"/>
  </r>
  <r>
    <x v="71"/>
  </r>
  <r>
    <x v="10"/>
  </r>
  <r>
    <x v="66"/>
  </r>
  <r>
    <x v="89"/>
  </r>
  <r>
    <x v="89"/>
  </r>
  <r>
    <x v="60"/>
  </r>
  <r>
    <x v="71"/>
  </r>
  <r>
    <x v="59"/>
  </r>
  <r>
    <x v="35"/>
  </r>
  <r>
    <x v="20"/>
  </r>
  <r>
    <x v="82"/>
  </r>
  <r>
    <x v="25"/>
  </r>
  <r>
    <x v="96"/>
  </r>
  <r>
    <x v="89"/>
  </r>
  <r>
    <x v="34"/>
  </r>
  <r>
    <x v="71"/>
  </r>
  <r>
    <x v="25"/>
  </r>
  <r>
    <x v="95"/>
  </r>
  <r>
    <x v="63"/>
  </r>
  <r>
    <x v="73"/>
  </r>
  <r>
    <x v="17"/>
  </r>
  <r>
    <x v="49"/>
  </r>
  <r>
    <x v="82"/>
  </r>
  <r>
    <x v="93"/>
  </r>
  <r>
    <x v="22"/>
  </r>
  <r>
    <x v="51"/>
  </r>
  <r>
    <x v="59"/>
  </r>
  <r>
    <x v="88"/>
  </r>
  <r>
    <x v="0"/>
  </r>
  <r>
    <x v="9"/>
  </r>
  <r>
    <x v="72"/>
  </r>
  <r>
    <x v="76"/>
  </r>
  <r>
    <x v="57"/>
  </r>
  <r>
    <x v="52"/>
  </r>
  <r>
    <x v="35"/>
  </r>
  <r>
    <x v="80"/>
  </r>
  <r>
    <x v="58"/>
  </r>
  <r>
    <x v="9"/>
  </r>
  <r>
    <x v="83"/>
  </r>
  <r>
    <x v="12"/>
  </r>
  <r>
    <x v="92"/>
  </r>
  <r>
    <x v="83"/>
  </r>
  <r>
    <x v="86"/>
  </r>
  <r>
    <x v="8"/>
  </r>
  <r>
    <x v="34"/>
  </r>
  <r>
    <x v="34"/>
  </r>
  <r>
    <x v="51"/>
  </r>
  <r>
    <x v="78"/>
  </r>
  <r>
    <x v="54"/>
  </r>
  <r>
    <x v="0"/>
  </r>
  <r>
    <x v="42"/>
  </r>
  <r>
    <x v="62"/>
  </r>
  <r>
    <x v="69"/>
  </r>
  <r>
    <x v="47"/>
  </r>
  <r>
    <x v="1"/>
  </r>
  <r>
    <x v="27"/>
  </r>
  <r>
    <x v="12"/>
  </r>
  <r>
    <x v="46"/>
  </r>
  <r>
    <x v="33"/>
  </r>
  <r>
    <x v="27"/>
  </r>
  <r>
    <x v="80"/>
  </r>
  <r>
    <x v="91"/>
  </r>
  <r>
    <x v="23"/>
  </r>
  <r>
    <x v="68"/>
  </r>
  <r>
    <x v="6"/>
  </r>
  <r>
    <x v="34"/>
  </r>
  <r>
    <x v="48"/>
  </r>
  <r>
    <x v="64"/>
  </r>
  <r>
    <x v="9"/>
  </r>
  <r>
    <x v="92"/>
  </r>
  <r>
    <x v="82"/>
  </r>
  <r>
    <x v="66"/>
  </r>
  <r>
    <x v="25"/>
  </r>
  <r>
    <x v="42"/>
  </r>
  <r>
    <x v="50"/>
  </r>
  <r>
    <x v="51"/>
  </r>
  <r>
    <x v="56"/>
  </r>
  <r>
    <x v="1"/>
  </r>
  <r>
    <x v="48"/>
  </r>
  <r>
    <x v="20"/>
  </r>
  <r>
    <x v="65"/>
  </r>
  <r>
    <x v="47"/>
  </r>
  <r>
    <x v="99"/>
  </r>
  <r>
    <x v="71"/>
  </r>
  <r>
    <x v="98"/>
  </r>
  <r>
    <x v="49"/>
  </r>
  <r>
    <x v="95"/>
  </r>
  <r>
    <x v="88"/>
  </r>
  <r>
    <x v="0"/>
  </r>
  <r>
    <x v="51"/>
  </r>
  <r>
    <x v="97"/>
  </r>
  <r>
    <x v="65"/>
  </r>
  <r>
    <x v="38"/>
  </r>
  <r>
    <x v="34"/>
  </r>
  <r>
    <x v="75"/>
  </r>
  <r>
    <x v="93"/>
  </r>
  <r>
    <x v="61"/>
  </r>
  <r>
    <x v="38"/>
  </r>
  <r>
    <x v="1"/>
  </r>
  <r>
    <x v="36"/>
  </r>
  <r>
    <x v="2"/>
  </r>
  <r>
    <x v="29"/>
  </r>
  <r>
    <x v="62"/>
  </r>
  <r>
    <x v="38"/>
  </r>
  <r>
    <x v="84"/>
  </r>
  <r>
    <x v="97"/>
  </r>
  <r>
    <x v="27"/>
  </r>
  <r>
    <x v="5"/>
  </r>
  <r>
    <x v="68"/>
  </r>
  <r>
    <x v="77"/>
  </r>
  <r>
    <x v="36"/>
  </r>
  <r>
    <x v="82"/>
  </r>
  <r>
    <x v="40"/>
  </r>
  <r>
    <x v="39"/>
  </r>
  <r>
    <x v="78"/>
  </r>
  <r>
    <x v="6"/>
  </r>
  <r>
    <x v="22"/>
  </r>
  <r>
    <x v="0"/>
  </r>
  <r>
    <x v="27"/>
  </r>
  <r>
    <x v="65"/>
  </r>
  <r>
    <x v="93"/>
  </r>
  <r>
    <x v="56"/>
  </r>
  <r>
    <x v="53"/>
  </r>
  <r>
    <x v="51"/>
  </r>
  <r>
    <x v="69"/>
  </r>
  <r>
    <x v="40"/>
  </r>
  <r>
    <x v="36"/>
  </r>
  <r>
    <x v="70"/>
  </r>
  <r>
    <x v="69"/>
  </r>
  <r>
    <x v="33"/>
  </r>
  <r>
    <x v="40"/>
  </r>
  <r>
    <x v="64"/>
  </r>
  <r>
    <x v="54"/>
  </r>
  <r>
    <x v="22"/>
  </r>
  <r>
    <x v="29"/>
  </r>
  <r>
    <x v="97"/>
  </r>
  <r>
    <x v="47"/>
  </r>
  <r>
    <x v="28"/>
  </r>
  <r>
    <x v="58"/>
  </r>
  <r>
    <x v="54"/>
  </r>
  <r>
    <x v="48"/>
  </r>
  <r>
    <x v="7"/>
  </r>
  <r>
    <x v="2"/>
  </r>
  <r>
    <x v="63"/>
  </r>
  <r>
    <x v="59"/>
  </r>
  <r>
    <x v="32"/>
  </r>
  <r>
    <x v="85"/>
  </r>
  <r>
    <x v="41"/>
  </r>
  <r>
    <x v="3"/>
  </r>
  <r>
    <x v="57"/>
  </r>
  <r>
    <x v="28"/>
  </r>
  <r>
    <x v="7"/>
  </r>
  <r>
    <x v="13"/>
  </r>
  <r>
    <x v="45"/>
  </r>
  <r>
    <x v="96"/>
  </r>
  <r>
    <x v="8"/>
  </r>
  <r>
    <x v="7"/>
  </r>
  <r>
    <x v="66"/>
  </r>
  <r>
    <x v="69"/>
  </r>
  <r>
    <x v="9"/>
  </r>
  <r>
    <x v="65"/>
  </r>
  <r>
    <x v="3"/>
  </r>
  <r>
    <x v="22"/>
  </r>
  <r>
    <x v="64"/>
  </r>
  <r>
    <x v="29"/>
  </r>
  <r>
    <x v="24"/>
  </r>
  <r>
    <x v="1"/>
  </r>
  <r>
    <x v="75"/>
  </r>
  <r>
    <x v="74"/>
  </r>
  <r>
    <x v="38"/>
  </r>
  <r>
    <x v="45"/>
  </r>
  <r>
    <x v="91"/>
  </r>
  <r>
    <x v="9"/>
  </r>
  <r>
    <x v="87"/>
  </r>
  <r>
    <x v="86"/>
  </r>
  <r>
    <x v="46"/>
  </r>
  <r>
    <x v="77"/>
  </r>
  <r>
    <x v="67"/>
  </r>
  <r>
    <x v="41"/>
  </r>
  <r>
    <x v="56"/>
  </r>
  <r>
    <x v="24"/>
  </r>
  <r>
    <x v="82"/>
  </r>
  <r>
    <x v="44"/>
  </r>
  <r>
    <x v="0"/>
  </r>
  <r>
    <x v="22"/>
  </r>
  <r>
    <x v="29"/>
  </r>
  <r>
    <x v="50"/>
  </r>
  <r>
    <x v="73"/>
  </r>
  <r>
    <x v="63"/>
  </r>
  <r>
    <x v="68"/>
  </r>
  <r>
    <x v="19"/>
  </r>
  <r>
    <x v="38"/>
  </r>
  <r>
    <x v="18"/>
  </r>
  <r>
    <x v="52"/>
  </r>
  <r>
    <x v="78"/>
  </r>
  <r>
    <x v="56"/>
  </r>
  <r>
    <x v="38"/>
  </r>
  <r>
    <x v="74"/>
  </r>
  <r>
    <x v="59"/>
  </r>
  <r>
    <x v="16"/>
  </r>
  <r>
    <x v="49"/>
  </r>
  <r>
    <x v="30"/>
  </r>
  <r>
    <x v="31"/>
  </r>
  <r>
    <x v="65"/>
  </r>
  <r>
    <x v="2"/>
  </r>
  <r>
    <x v="17"/>
  </r>
  <r>
    <x v="55"/>
  </r>
  <r>
    <x v="95"/>
  </r>
  <r>
    <x v="27"/>
  </r>
  <r>
    <x v="91"/>
  </r>
  <r>
    <x v="91"/>
  </r>
  <r>
    <x v="8"/>
  </r>
  <r>
    <x v="30"/>
  </r>
  <r>
    <x v="53"/>
  </r>
  <r>
    <x v="78"/>
  </r>
  <r>
    <x v="36"/>
  </r>
  <r>
    <x v="62"/>
  </r>
  <r>
    <x v="90"/>
  </r>
  <r>
    <x v="50"/>
  </r>
  <r>
    <x v="60"/>
  </r>
  <r>
    <x v="43"/>
  </r>
  <r>
    <x v="57"/>
  </r>
  <r>
    <x v="37"/>
  </r>
  <r>
    <x v="66"/>
  </r>
  <r>
    <x v="99"/>
  </r>
  <r>
    <x v="62"/>
  </r>
  <r>
    <x v="12"/>
  </r>
  <r>
    <x v="89"/>
  </r>
  <r>
    <x v="87"/>
  </r>
  <r>
    <x v="8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8">
  <r>
    <x v="0"/>
    <x v="0"/>
    <n v="124"/>
  </r>
  <r>
    <x v="0"/>
    <x v="0"/>
    <n v="108"/>
  </r>
  <r>
    <x v="1"/>
    <x v="1"/>
    <n v="122"/>
  </r>
  <r>
    <x v="1"/>
    <x v="1"/>
    <n v="112"/>
  </r>
  <r>
    <x v="0"/>
    <x v="0"/>
    <n v="120"/>
  </r>
  <r>
    <x v="1"/>
    <x v="0"/>
    <n v="106"/>
  </r>
  <r>
    <x v="0"/>
    <x v="0"/>
    <n v="106"/>
  </r>
  <r>
    <x v="0"/>
    <x v="0"/>
    <n v="102"/>
  </r>
  <r>
    <x v="0"/>
    <x v="0"/>
    <n v="104"/>
  </r>
  <r>
    <x v="1"/>
    <x v="0"/>
    <n v="108"/>
  </r>
  <r>
    <x v="0"/>
    <x v="0"/>
    <n v="110"/>
  </r>
  <r>
    <x v="0"/>
    <x v="1"/>
    <n v="123"/>
  </r>
  <r>
    <x v="0"/>
    <x v="0"/>
    <n v="103"/>
  </r>
  <r>
    <x v="0"/>
    <x v="0"/>
    <n v="124"/>
  </r>
  <r>
    <x v="0"/>
    <x v="0"/>
    <n v="122"/>
  </r>
  <r>
    <x v="0"/>
    <x v="0"/>
    <n v="123"/>
  </r>
  <r>
    <x v="1"/>
    <x v="1"/>
    <n v="116"/>
  </r>
  <r>
    <x v="0"/>
    <x v="0"/>
    <n v="106"/>
  </r>
  <r>
    <x v="0"/>
    <x v="0"/>
    <n v="121"/>
  </r>
  <r>
    <x v="0"/>
    <x v="0"/>
    <n v="111"/>
  </r>
  <r>
    <x v="0"/>
    <x v="0"/>
    <n v="104"/>
  </r>
  <r>
    <x v="1"/>
    <x v="0"/>
    <n v="106"/>
  </r>
  <r>
    <x v="0"/>
    <x v="0"/>
    <n v="110"/>
  </r>
  <r>
    <x v="0"/>
    <x v="0"/>
    <n v="120"/>
  </r>
  <r>
    <x v="0"/>
    <x v="0"/>
    <n v="103"/>
  </r>
  <r>
    <x v="0"/>
    <x v="0"/>
    <n v="104"/>
  </r>
  <r>
    <x v="0"/>
    <x v="0"/>
    <n v="112"/>
  </r>
  <r>
    <x v="1"/>
    <x v="1"/>
    <n v="119"/>
  </r>
  <r>
    <x v="0"/>
    <x v="0"/>
    <n v="106"/>
  </r>
  <r>
    <x v="0"/>
    <x v="0"/>
    <n v="102"/>
  </r>
  <r>
    <x v="0"/>
    <x v="0"/>
    <n v="114"/>
  </r>
  <r>
    <x v="0"/>
    <x v="0"/>
    <n v="124"/>
  </r>
  <r>
    <x v="0"/>
    <x v="0"/>
    <n v="104"/>
  </r>
  <r>
    <x v="0"/>
    <x v="0"/>
    <n v="121"/>
  </r>
  <r>
    <x v="1"/>
    <x v="0"/>
    <n v="123"/>
  </r>
  <r>
    <x v="1"/>
    <x v="0"/>
    <n v="109"/>
  </r>
  <r>
    <x v="0"/>
    <x v="0"/>
    <n v="117"/>
  </r>
  <r>
    <x v="0"/>
    <x v="0"/>
    <n v="121"/>
  </r>
  <r>
    <x v="0"/>
    <x v="0"/>
    <n v="108"/>
  </r>
  <r>
    <x v="0"/>
    <x v="0"/>
    <n v="115"/>
  </r>
  <r>
    <x v="0"/>
    <x v="0"/>
    <n v="113"/>
  </r>
  <r>
    <x v="0"/>
    <x v="0"/>
    <n v="114"/>
  </r>
  <r>
    <x v="1"/>
    <x v="0"/>
    <n v="102"/>
  </r>
  <r>
    <x v="0"/>
    <x v="1"/>
    <n v="123"/>
  </r>
  <r>
    <x v="0"/>
    <x v="1"/>
    <n v="122"/>
  </r>
  <r>
    <x v="0"/>
    <x v="0"/>
    <n v="103"/>
  </r>
  <r>
    <x v="0"/>
    <x v="0"/>
    <n v="110"/>
  </r>
  <r>
    <x v="0"/>
    <x v="0"/>
    <n v="109"/>
  </r>
  <r>
    <x v="0"/>
    <x v="0"/>
    <n v="119"/>
  </r>
  <r>
    <x v="0"/>
    <x v="0"/>
    <n v="117"/>
  </r>
  <r>
    <x v="0"/>
    <x v="0"/>
    <n v="103"/>
  </r>
  <r>
    <x v="1"/>
    <x v="1"/>
    <n v="111"/>
  </r>
  <r>
    <x v="0"/>
    <x v="1"/>
    <n v="123"/>
  </r>
  <r>
    <x v="0"/>
    <x v="1"/>
    <n v="114"/>
  </r>
  <r>
    <x v="0"/>
    <x v="0"/>
    <n v="104"/>
  </r>
  <r>
    <x v="0"/>
    <x v="0"/>
    <n v="116"/>
  </r>
  <r>
    <x v="0"/>
    <x v="0"/>
    <n v="105"/>
  </r>
  <r>
    <x v="0"/>
    <x v="0"/>
    <n v="105"/>
  </r>
  <r>
    <x v="0"/>
    <x v="0"/>
    <n v="103"/>
  </r>
  <r>
    <x v="1"/>
    <x v="1"/>
    <n v="119"/>
  </r>
  <r>
    <x v="1"/>
    <x v="1"/>
    <n v="109"/>
  </r>
  <r>
    <x v="0"/>
    <x v="0"/>
    <n v="121"/>
  </r>
  <r>
    <x v="0"/>
    <x v="0"/>
    <n v="121"/>
  </r>
  <r>
    <x v="0"/>
    <x v="0"/>
    <n v="123"/>
  </r>
  <r>
    <x v="1"/>
    <x v="1"/>
    <n v="117"/>
  </r>
  <r>
    <x v="0"/>
    <x v="0"/>
    <n v="110"/>
  </r>
  <r>
    <x v="0"/>
    <x v="0"/>
    <n v="114"/>
  </r>
  <r>
    <x v="0"/>
    <x v="0"/>
    <n v="117"/>
  </r>
  <r>
    <x v="0"/>
    <x v="0"/>
    <n v="117"/>
  </r>
  <r>
    <x v="0"/>
    <x v="0"/>
    <n v="111"/>
  </r>
  <r>
    <x v="0"/>
    <x v="0"/>
    <n v="103"/>
  </r>
  <r>
    <x v="0"/>
    <x v="0"/>
    <n v="110"/>
  </r>
  <r>
    <x v="0"/>
    <x v="1"/>
    <n v="123"/>
  </r>
  <r>
    <x v="0"/>
    <x v="0"/>
    <n v="114"/>
  </r>
  <r>
    <x v="0"/>
    <x v="0"/>
    <n v="113"/>
  </r>
  <r>
    <x v="0"/>
    <x v="1"/>
    <n v="119"/>
  </r>
  <r>
    <x v="0"/>
    <x v="0"/>
    <n v="123"/>
  </r>
  <r>
    <x v="1"/>
    <x v="0"/>
    <n v="115"/>
  </r>
  <r>
    <x v="0"/>
    <x v="1"/>
    <n v="120"/>
  </r>
  <r>
    <x v="0"/>
    <x v="0"/>
    <n v="122"/>
  </r>
  <r>
    <x v="0"/>
    <x v="0"/>
    <n v="116"/>
  </r>
  <r>
    <x v="0"/>
    <x v="0"/>
    <n v="115"/>
  </r>
  <r>
    <x v="0"/>
    <x v="0"/>
    <n v="115"/>
  </r>
  <r>
    <x v="0"/>
    <x v="0"/>
    <n v="103"/>
  </r>
  <r>
    <x v="1"/>
    <x v="0"/>
    <n v="111"/>
  </r>
  <r>
    <x v="1"/>
    <x v="1"/>
    <n v="121"/>
  </r>
  <r>
    <x v="0"/>
    <x v="0"/>
    <n v="114"/>
  </r>
  <r>
    <x v="0"/>
    <x v="0"/>
    <n v="108"/>
  </r>
  <r>
    <x v="0"/>
    <x v="0"/>
    <n v="103"/>
  </r>
  <r>
    <x v="1"/>
    <x v="0"/>
    <n v="104"/>
  </r>
  <r>
    <x v="1"/>
    <x v="0"/>
    <n v="103"/>
  </r>
  <r>
    <x v="0"/>
    <x v="0"/>
    <n v="114"/>
  </r>
  <r>
    <x v="0"/>
    <x v="0"/>
    <n v="116"/>
  </r>
  <r>
    <x v="0"/>
    <x v="0"/>
    <n v="104"/>
  </r>
  <r>
    <x v="0"/>
    <x v="0"/>
    <n v="116"/>
  </r>
  <r>
    <x v="0"/>
    <x v="0"/>
    <n v="114"/>
  </r>
  <r>
    <x v="0"/>
    <x v="0"/>
    <n v="116"/>
  </r>
  <r>
    <x v="0"/>
    <x v="0"/>
    <n v="113"/>
  </r>
  <r>
    <x v="1"/>
    <x v="1"/>
    <n v="116"/>
  </r>
  <r>
    <x v="0"/>
    <x v="1"/>
    <n v="123"/>
  </r>
  <r>
    <x v="0"/>
    <x v="0"/>
    <n v="122"/>
  </r>
  <r>
    <x v="0"/>
    <x v="0"/>
    <n v="108"/>
  </r>
  <r>
    <x v="1"/>
    <x v="1"/>
    <n v="122"/>
  </r>
  <r>
    <x v="0"/>
    <x v="0"/>
    <n v="112"/>
  </r>
  <r>
    <x v="0"/>
    <x v="0"/>
    <n v="111"/>
  </r>
  <r>
    <x v="1"/>
    <x v="1"/>
    <n v="108"/>
  </r>
  <r>
    <x v="0"/>
    <x v="0"/>
    <n v="120"/>
  </r>
  <r>
    <x v="0"/>
    <x v="0"/>
    <n v="113"/>
  </r>
  <r>
    <x v="0"/>
    <x v="1"/>
    <n v="117"/>
  </r>
  <r>
    <x v="0"/>
    <x v="0"/>
    <n v="108"/>
  </r>
  <r>
    <x v="0"/>
    <x v="0"/>
    <n v="111"/>
  </r>
  <r>
    <x v="0"/>
    <x v="1"/>
    <n v="123"/>
  </r>
  <r>
    <x v="0"/>
    <x v="1"/>
    <n v="110"/>
  </r>
  <r>
    <x v="0"/>
    <x v="0"/>
    <n v="103"/>
  </r>
  <r>
    <x v="0"/>
    <x v="0"/>
    <n v="115"/>
  </r>
  <r>
    <x v="0"/>
    <x v="0"/>
    <n v="124"/>
  </r>
  <r>
    <x v="1"/>
    <x v="1"/>
    <n v="121"/>
  </r>
  <r>
    <x v="0"/>
    <x v="0"/>
    <n v="103"/>
  </r>
  <r>
    <x v="1"/>
    <x v="1"/>
    <n v="115"/>
  </r>
  <r>
    <x v="0"/>
    <x v="0"/>
    <n v="111"/>
  </r>
  <r>
    <x v="0"/>
    <x v="1"/>
    <n v="119"/>
  </r>
  <r>
    <x v="0"/>
    <x v="1"/>
    <n v="121"/>
  </r>
  <r>
    <x v="0"/>
    <x v="0"/>
    <n v="106"/>
  </r>
  <r>
    <x v="0"/>
    <x v="0"/>
    <n v="102"/>
  </r>
  <r>
    <x v="1"/>
    <x v="1"/>
    <n v="121"/>
  </r>
  <r>
    <x v="0"/>
    <x v="0"/>
    <n v="116"/>
  </r>
  <r>
    <x v="0"/>
    <x v="0"/>
    <n v="109"/>
  </r>
  <r>
    <x v="0"/>
    <x v="0"/>
    <n v="113"/>
  </r>
  <r>
    <x v="1"/>
    <x v="0"/>
    <n v="123"/>
  </r>
  <r>
    <x v="1"/>
    <x v="0"/>
    <n v="115"/>
  </r>
  <r>
    <x v="0"/>
    <x v="0"/>
    <n v="124"/>
  </r>
  <r>
    <x v="0"/>
    <x v="0"/>
    <n v="117"/>
  </r>
  <r>
    <x v="1"/>
    <x v="0"/>
    <n v="118"/>
  </r>
  <r>
    <x v="0"/>
    <x v="0"/>
    <n v="104"/>
  </r>
  <r>
    <x v="1"/>
    <x v="0"/>
    <n v="123"/>
  </r>
  <r>
    <x v="0"/>
    <x v="0"/>
    <n v="103"/>
  </r>
  <r>
    <x v="0"/>
    <x v="0"/>
    <n v="104"/>
  </r>
  <r>
    <x v="1"/>
    <x v="1"/>
    <n v="124"/>
  </r>
  <r>
    <x v="0"/>
    <x v="1"/>
    <n v="124"/>
  </r>
  <r>
    <x v="0"/>
    <x v="0"/>
    <n v="111"/>
  </r>
  <r>
    <x v="0"/>
    <x v="0"/>
    <n v="110"/>
  </r>
  <r>
    <x v="0"/>
    <x v="0"/>
    <n v="113"/>
  </r>
  <r>
    <x v="0"/>
    <x v="1"/>
    <n v="104"/>
  </r>
  <r>
    <x v="0"/>
    <x v="0"/>
    <n v="117"/>
  </r>
  <r>
    <x v="0"/>
    <x v="0"/>
    <n v="106"/>
  </r>
  <r>
    <x v="0"/>
    <x v="0"/>
    <n v="109"/>
  </r>
  <r>
    <x v="0"/>
    <x v="1"/>
    <n v="118"/>
  </r>
  <r>
    <x v="0"/>
    <x v="1"/>
    <n v="109"/>
  </r>
  <r>
    <x v="0"/>
    <x v="0"/>
    <n v="109"/>
  </r>
  <r>
    <x v="0"/>
    <x v="0"/>
    <n v="111"/>
  </r>
  <r>
    <x v="0"/>
    <x v="0"/>
    <n v="116"/>
  </r>
  <r>
    <x v="0"/>
    <x v="0"/>
    <n v="111"/>
  </r>
  <r>
    <x v="0"/>
    <x v="0"/>
    <n v="102"/>
  </r>
  <r>
    <x v="0"/>
    <x v="0"/>
    <n v="122"/>
  </r>
  <r>
    <x v="0"/>
    <x v="0"/>
    <n v="110"/>
  </r>
  <r>
    <x v="1"/>
    <x v="0"/>
    <n v="103"/>
  </r>
  <r>
    <x v="0"/>
    <x v="0"/>
    <n v="108"/>
  </r>
  <r>
    <x v="0"/>
    <x v="0"/>
    <n v="113"/>
  </r>
  <r>
    <x v="0"/>
    <x v="1"/>
    <n v="114"/>
  </r>
  <r>
    <x v="0"/>
    <x v="1"/>
    <n v="123"/>
  </r>
  <r>
    <x v="1"/>
    <x v="1"/>
    <n v="119"/>
  </r>
  <r>
    <x v="0"/>
    <x v="0"/>
    <n v="114"/>
  </r>
  <r>
    <x v="0"/>
    <x v="0"/>
    <n v="120"/>
  </r>
  <r>
    <x v="0"/>
    <x v="0"/>
    <n v="118"/>
  </r>
  <r>
    <x v="0"/>
    <x v="0"/>
    <n v="106"/>
  </r>
  <r>
    <x v="0"/>
    <x v="0"/>
    <n v="119"/>
  </r>
  <r>
    <x v="0"/>
    <x v="0"/>
    <n v="109"/>
  </r>
  <r>
    <x v="0"/>
    <x v="0"/>
    <n v="124"/>
  </r>
  <r>
    <x v="1"/>
    <x v="1"/>
    <n v="106"/>
  </r>
  <r>
    <x v="0"/>
    <x v="0"/>
    <n v="121"/>
  </r>
  <r>
    <x v="0"/>
    <x v="0"/>
    <n v="107"/>
  </r>
  <r>
    <x v="0"/>
    <x v="0"/>
    <n v="124"/>
  </r>
  <r>
    <x v="1"/>
    <x v="1"/>
    <n v="123"/>
  </r>
  <r>
    <x v="0"/>
    <x v="0"/>
    <n v="106"/>
  </r>
  <r>
    <x v="0"/>
    <x v="0"/>
    <n v="114"/>
  </r>
  <r>
    <x v="0"/>
    <x v="0"/>
    <n v="102"/>
  </r>
  <r>
    <x v="0"/>
    <x v="0"/>
    <n v="121"/>
  </r>
  <r>
    <x v="0"/>
    <x v="0"/>
    <n v="118"/>
  </r>
  <r>
    <x v="0"/>
    <x v="0"/>
    <n v="105"/>
  </r>
  <r>
    <x v="1"/>
    <x v="1"/>
    <n v="113"/>
  </r>
  <r>
    <x v="0"/>
    <x v="0"/>
    <n v="104"/>
  </r>
  <r>
    <x v="0"/>
    <x v="0"/>
    <n v="111"/>
  </r>
  <r>
    <x v="0"/>
    <x v="0"/>
    <n v="119"/>
  </r>
  <r>
    <x v="0"/>
    <x v="0"/>
    <n v="107"/>
  </r>
  <r>
    <x v="0"/>
    <x v="0"/>
    <n v="114"/>
  </r>
  <r>
    <x v="0"/>
    <x v="1"/>
    <n v="119"/>
  </r>
  <r>
    <x v="1"/>
    <x v="0"/>
    <n v="118"/>
  </r>
  <r>
    <x v="1"/>
    <x v="1"/>
    <n v="113"/>
  </r>
  <r>
    <x v="0"/>
    <x v="0"/>
    <n v="116"/>
  </r>
  <r>
    <x v="0"/>
    <x v="0"/>
    <n v="110"/>
  </r>
  <r>
    <x v="0"/>
    <x v="0"/>
    <n v="102"/>
  </r>
  <r>
    <x v="0"/>
    <x v="1"/>
    <n v="106"/>
  </r>
  <r>
    <x v="0"/>
    <x v="0"/>
    <n v="105"/>
  </r>
  <r>
    <x v="1"/>
    <x v="0"/>
    <n v="106"/>
  </r>
  <r>
    <x v="0"/>
    <x v="0"/>
    <n v="107"/>
  </r>
  <r>
    <x v="1"/>
    <x v="1"/>
    <n v="112"/>
  </r>
  <r>
    <x v="1"/>
    <x v="1"/>
    <n v="124"/>
  </r>
  <r>
    <x v="0"/>
    <x v="0"/>
    <n v="114"/>
  </r>
  <r>
    <x v="0"/>
    <x v="0"/>
    <n v="117"/>
  </r>
  <r>
    <x v="1"/>
    <x v="0"/>
    <n v="109"/>
  </r>
  <r>
    <x v="0"/>
    <x v="0"/>
    <n v="112"/>
  </r>
  <r>
    <x v="0"/>
    <x v="1"/>
    <n v="124"/>
  </r>
  <r>
    <x v="0"/>
    <x v="0"/>
    <n v="120"/>
  </r>
  <r>
    <x v="0"/>
    <x v="0"/>
    <n v="114"/>
  </r>
  <r>
    <x v="1"/>
    <x v="1"/>
    <n v="115"/>
  </r>
  <r>
    <x v="0"/>
    <x v="1"/>
    <n v="112"/>
  </r>
  <r>
    <x v="0"/>
    <x v="0"/>
    <n v="104"/>
  </r>
  <r>
    <x v="0"/>
    <x v="0"/>
    <n v="116"/>
  </r>
  <r>
    <x v="0"/>
    <x v="0"/>
    <n v="102"/>
  </r>
  <r>
    <x v="0"/>
    <x v="0"/>
    <n v="124"/>
  </r>
  <r>
    <x v="0"/>
    <x v="0"/>
    <n v="112"/>
  </r>
  <r>
    <x v="0"/>
    <x v="0"/>
    <n v="110"/>
  </r>
  <r>
    <x v="0"/>
    <x v="0"/>
    <n v="111"/>
  </r>
  <r>
    <x v="0"/>
    <x v="0"/>
    <n v="123"/>
  </r>
  <r>
    <x v="0"/>
    <x v="0"/>
    <n v="122"/>
  </r>
  <r>
    <x v="0"/>
    <x v="0"/>
    <n v="107"/>
  </r>
  <r>
    <x v="0"/>
    <x v="0"/>
    <n v="117"/>
  </r>
  <r>
    <x v="0"/>
    <x v="0"/>
    <n v="107"/>
  </r>
  <r>
    <x v="0"/>
    <x v="1"/>
    <n v="124"/>
  </r>
  <r>
    <x v="0"/>
    <x v="0"/>
    <n v="102"/>
  </r>
  <r>
    <x v="0"/>
    <x v="0"/>
    <n v="112"/>
  </r>
  <r>
    <x v="0"/>
    <x v="0"/>
    <n v="107"/>
  </r>
  <r>
    <x v="0"/>
    <x v="0"/>
    <n v="122"/>
  </r>
  <r>
    <x v="0"/>
    <x v="0"/>
    <n v="124"/>
  </r>
  <r>
    <x v="0"/>
    <x v="0"/>
    <n v="109"/>
  </r>
  <r>
    <x v="1"/>
    <x v="1"/>
    <n v="115"/>
  </r>
  <r>
    <x v="1"/>
    <x v="1"/>
    <n v="119"/>
  </r>
  <r>
    <x v="0"/>
    <x v="0"/>
    <n v="107"/>
  </r>
  <r>
    <x v="1"/>
    <x v="0"/>
    <n v="110"/>
  </r>
  <r>
    <x v="0"/>
    <x v="1"/>
    <n v="122"/>
  </r>
  <r>
    <x v="0"/>
    <x v="0"/>
    <n v="118"/>
  </r>
  <r>
    <x v="0"/>
    <x v="0"/>
    <n v="120"/>
  </r>
  <r>
    <x v="0"/>
    <x v="0"/>
    <n v="106"/>
  </r>
  <r>
    <x v="0"/>
    <x v="0"/>
    <n v="122"/>
  </r>
  <r>
    <x v="0"/>
    <x v="0"/>
    <n v="105"/>
  </r>
  <r>
    <x v="0"/>
    <x v="0"/>
    <n v="116"/>
  </r>
  <r>
    <x v="0"/>
    <x v="0"/>
    <n v="109"/>
  </r>
  <r>
    <x v="0"/>
    <x v="0"/>
    <n v="113"/>
  </r>
  <r>
    <x v="1"/>
    <x v="1"/>
    <n v="119"/>
  </r>
  <r>
    <x v="0"/>
    <x v="0"/>
    <n v="104"/>
  </r>
  <r>
    <x v="0"/>
    <x v="0"/>
    <n v="120"/>
  </r>
  <r>
    <x v="0"/>
    <x v="0"/>
    <n v="117"/>
  </r>
  <r>
    <x v="1"/>
    <x v="1"/>
    <n v="110"/>
  </r>
  <r>
    <x v="0"/>
    <x v="0"/>
    <n v="109"/>
  </r>
  <r>
    <x v="0"/>
    <x v="0"/>
    <n v="109"/>
  </r>
  <r>
    <x v="0"/>
    <x v="1"/>
    <n v="117"/>
  </r>
  <r>
    <x v="0"/>
    <x v="0"/>
    <n v="112"/>
  </r>
  <r>
    <x v="0"/>
    <x v="0"/>
    <n v="108"/>
  </r>
  <r>
    <x v="0"/>
    <x v="1"/>
    <n v="112"/>
  </r>
  <r>
    <x v="0"/>
    <x v="0"/>
    <n v="110"/>
  </r>
  <r>
    <x v="1"/>
    <x v="1"/>
    <n v="117"/>
  </r>
  <r>
    <x v="0"/>
    <x v="0"/>
    <n v="117"/>
  </r>
  <r>
    <x v="0"/>
    <x v="0"/>
    <n v="104"/>
  </r>
  <r>
    <x v="0"/>
    <x v="0"/>
    <n v="104"/>
  </r>
  <r>
    <x v="0"/>
    <x v="0"/>
    <n v="108"/>
  </r>
  <r>
    <x v="1"/>
    <x v="0"/>
    <n v="107"/>
  </r>
  <r>
    <x v="0"/>
    <x v="0"/>
    <n v="105"/>
  </r>
  <r>
    <x v="0"/>
    <x v="1"/>
    <n v="119"/>
  </r>
  <r>
    <x v="0"/>
    <x v="0"/>
    <n v="111"/>
  </r>
  <r>
    <x v="0"/>
    <x v="0"/>
    <n v="104"/>
  </r>
  <r>
    <x v="1"/>
    <x v="1"/>
    <n v="103"/>
  </r>
  <r>
    <x v="0"/>
    <x v="0"/>
    <n v="116"/>
  </r>
  <r>
    <x v="0"/>
    <x v="0"/>
    <n v="119"/>
  </r>
  <r>
    <x v="0"/>
    <x v="0"/>
    <n v="121"/>
  </r>
  <r>
    <x v="0"/>
    <x v="1"/>
    <n v="123"/>
  </r>
  <r>
    <x v="0"/>
    <x v="0"/>
    <n v="109"/>
  </r>
  <r>
    <x v="0"/>
    <x v="0"/>
    <n v="105"/>
  </r>
  <r>
    <x v="1"/>
    <x v="0"/>
    <n v="116"/>
  </r>
  <r>
    <x v="0"/>
    <x v="0"/>
    <n v="121"/>
  </r>
  <r>
    <x v="0"/>
    <x v="0"/>
    <n v="110"/>
  </r>
  <r>
    <x v="0"/>
    <x v="0"/>
    <n v="123"/>
  </r>
  <r>
    <x v="0"/>
    <x v="0"/>
    <n v="122"/>
  </r>
  <r>
    <x v="0"/>
    <x v="0"/>
    <n v="114"/>
  </r>
  <r>
    <x v="0"/>
    <x v="0"/>
    <n v="124"/>
  </r>
  <r>
    <x v="0"/>
    <x v="0"/>
    <n v="111"/>
  </r>
  <r>
    <x v="0"/>
    <x v="0"/>
    <n v="103"/>
  </r>
  <r>
    <x v="0"/>
    <x v="0"/>
    <n v="120"/>
  </r>
  <r>
    <x v="0"/>
    <x v="0"/>
    <n v="105"/>
  </r>
  <r>
    <x v="0"/>
    <x v="0"/>
    <n v="114"/>
  </r>
  <r>
    <x v="0"/>
    <x v="0"/>
    <n v="105"/>
  </r>
  <r>
    <x v="0"/>
    <x v="0"/>
    <n v="108"/>
  </r>
  <r>
    <x v="0"/>
    <x v="0"/>
    <n v="111"/>
  </r>
  <r>
    <x v="0"/>
    <x v="0"/>
    <n v="119"/>
  </r>
  <r>
    <x v="0"/>
    <x v="0"/>
    <n v="107"/>
  </r>
  <r>
    <x v="0"/>
    <x v="0"/>
    <n v="121"/>
  </r>
  <r>
    <x v="0"/>
    <x v="0"/>
    <n v="117"/>
  </r>
  <r>
    <x v="0"/>
    <x v="1"/>
    <n v="117"/>
  </r>
  <r>
    <x v="0"/>
    <x v="0"/>
    <n v="109"/>
  </r>
  <r>
    <x v="0"/>
    <x v="0"/>
    <n v="107"/>
  </r>
  <r>
    <x v="0"/>
    <x v="0"/>
    <n v="105"/>
  </r>
  <r>
    <x v="0"/>
    <x v="0"/>
    <n v="102"/>
  </r>
  <r>
    <x v="0"/>
    <x v="0"/>
    <n v="112"/>
  </r>
  <r>
    <x v="0"/>
    <x v="0"/>
    <n v="106"/>
  </r>
  <r>
    <x v="0"/>
    <x v="0"/>
    <n v="103"/>
  </r>
  <r>
    <x v="0"/>
    <x v="0"/>
    <n v="103"/>
  </r>
  <r>
    <x v="1"/>
    <x v="1"/>
    <n v="118"/>
  </r>
  <r>
    <x v="0"/>
    <x v="0"/>
    <n v="114"/>
  </r>
  <r>
    <x v="0"/>
    <x v="0"/>
    <n v="102"/>
  </r>
  <r>
    <x v="0"/>
    <x v="0"/>
    <n v="119"/>
  </r>
  <r>
    <x v="0"/>
    <x v="0"/>
    <n v="122"/>
  </r>
  <r>
    <x v="0"/>
    <x v="0"/>
    <n v="111"/>
  </r>
  <r>
    <x v="0"/>
    <x v="0"/>
    <n v="123"/>
  </r>
  <r>
    <x v="0"/>
    <x v="0"/>
    <n v="107"/>
  </r>
  <r>
    <x v="0"/>
    <x v="0"/>
    <n v="113"/>
  </r>
  <r>
    <x v="1"/>
    <x v="0"/>
    <n v="105"/>
  </r>
  <r>
    <x v="0"/>
    <x v="0"/>
    <n v="122"/>
  </r>
  <r>
    <x v="0"/>
    <x v="0"/>
    <n v="102"/>
  </r>
  <r>
    <x v="0"/>
    <x v="0"/>
    <n v="108"/>
  </r>
  <r>
    <x v="0"/>
    <x v="0"/>
    <n v="122"/>
  </r>
  <r>
    <x v="0"/>
    <x v="0"/>
    <n v="110"/>
  </r>
  <r>
    <x v="0"/>
    <x v="0"/>
    <n v="110"/>
  </r>
  <r>
    <x v="0"/>
    <x v="0"/>
    <n v="111"/>
  </r>
  <r>
    <x v="0"/>
    <x v="0"/>
    <n v="121"/>
  </r>
  <r>
    <x v="0"/>
    <x v="0"/>
    <n v="110"/>
  </r>
  <r>
    <x v="0"/>
    <x v="0"/>
    <n v="112"/>
  </r>
  <r>
    <x v="0"/>
    <x v="0"/>
    <n v="117"/>
  </r>
  <r>
    <x v="1"/>
    <x v="1"/>
    <n v="118"/>
  </r>
  <r>
    <x v="0"/>
    <x v="0"/>
    <n v="109"/>
  </r>
  <r>
    <x v="0"/>
    <x v="0"/>
    <n v="116"/>
  </r>
  <r>
    <x v="1"/>
    <x v="1"/>
    <n v="103"/>
  </r>
  <r>
    <x v="0"/>
    <x v="0"/>
    <n v="116"/>
  </r>
  <r>
    <x v="0"/>
    <x v="0"/>
    <n v="122"/>
  </r>
  <r>
    <x v="1"/>
    <x v="1"/>
    <n v="104"/>
  </r>
  <r>
    <x v="0"/>
    <x v="1"/>
    <n v="114"/>
  </r>
  <r>
    <x v="0"/>
    <x v="0"/>
    <n v="111"/>
  </r>
  <r>
    <x v="0"/>
    <x v="0"/>
    <n v="113"/>
  </r>
  <r>
    <x v="1"/>
    <x v="1"/>
    <n v="123"/>
  </r>
  <r>
    <x v="0"/>
    <x v="0"/>
    <n v="112"/>
  </r>
  <r>
    <x v="0"/>
    <x v="0"/>
    <n v="109"/>
  </r>
  <r>
    <x v="0"/>
    <x v="0"/>
    <n v="112"/>
  </r>
  <r>
    <x v="0"/>
    <x v="0"/>
    <n v="122"/>
  </r>
  <r>
    <x v="0"/>
    <x v="0"/>
    <n v="114"/>
  </r>
  <r>
    <x v="0"/>
    <x v="0"/>
    <n v="118"/>
  </r>
  <r>
    <x v="0"/>
    <x v="1"/>
    <n v="124"/>
  </r>
  <r>
    <x v="0"/>
    <x v="0"/>
    <n v="104"/>
  </r>
  <r>
    <x v="0"/>
    <x v="0"/>
    <n v="107"/>
  </r>
  <r>
    <x v="0"/>
    <x v="0"/>
    <n v="111"/>
  </r>
  <r>
    <x v="0"/>
    <x v="0"/>
    <n v="114"/>
  </r>
  <r>
    <x v="0"/>
    <x v="0"/>
    <n v="108"/>
  </r>
  <r>
    <x v="0"/>
    <x v="0"/>
    <n v="104"/>
  </r>
  <r>
    <x v="0"/>
    <x v="0"/>
    <n v="121"/>
  </r>
  <r>
    <x v="0"/>
    <x v="0"/>
    <n v="114"/>
  </r>
  <r>
    <x v="0"/>
    <x v="0"/>
    <n v="113"/>
  </r>
  <r>
    <x v="0"/>
    <x v="0"/>
    <n v="102"/>
  </r>
  <r>
    <x v="0"/>
    <x v="0"/>
    <n v="119"/>
  </r>
  <r>
    <x v="0"/>
    <x v="0"/>
    <n v="102"/>
  </r>
  <r>
    <x v="1"/>
    <x v="1"/>
    <n v="117"/>
  </r>
  <r>
    <x v="0"/>
    <x v="0"/>
    <n v="113"/>
  </r>
  <r>
    <x v="0"/>
    <x v="0"/>
    <n v="111"/>
  </r>
  <r>
    <x v="0"/>
    <x v="0"/>
    <n v="113"/>
  </r>
  <r>
    <x v="1"/>
    <x v="1"/>
    <n v="120"/>
  </r>
  <r>
    <x v="0"/>
    <x v="0"/>
    <n v="111"/>
  </r>
  <r>
    <x v="0"/>
    <x v="0"/>
    <n v="111"/>
  </r>
  <r>
    <x v="0"/>
    <x v="0"/>
    <n v="106"/>
  </r>
  <r>
    <x v="0"/>
    <x v="0"/>
    <n v="104"/>
  </r>
  <r>
    <x v="0"/>
    <x v="0"/>
    <n v="109"/>
  </r>
  <r>
    <x v="0"/>
    <x v="0"/>
    <n v="103"/>
  </r>
  <r>
    <x v="1"/>
    <x v="0"/>
    <n v="103"/>
  </r>
  <r>
    <x v="0"/>
    <x v="0"/>
    <n v="104"/>
  </r>
  <r>
    <x v="0"/>
    <x v="0"/>
    <n v="107"/>
  </r>
  <r>
    <x v="0"/>
    <x v="0"/>
    <n v="108"/>
  </r>
  <r>
    <x v="0"/>
    <x v="1"/>
    <n v="123"/>
  </r>
  <r>
    <x v="0"/>
    <x v="0"/>
    <n v="105"/>
  </r>
  <r>
    <x v="0"/>
    <x v="0"/>
    <n v="112"/>
  </r>
  <r>
    <x v="0"/>
    <x v="0"/>
    <n v="106"/>
  </r>
  <r>
    <x v="0"/>
    <x v="0"/>
    <n v="111"/>
  </r>
  <r>
    <x v="0"/>
    <x v="0"/>
    <n v="121"/>
  </r>
  <r>
    <x v="0"/>
    <x v="0"/>
    <n v="104"/>
  </r>
  <r>
    <x v="0"/>
    <x v="1"/>
    <n v="125"/>
  </r>
  <r>
    <x v="0"/>
    <x v="0"/>
    <n v="103"/>
  </r>
  <r>
    <x v="0"/>
    <x v="0"/>
    <n v="121"/>
  </r>
  <r>
    <x v="0"/>
    <x v="0"/>
    <n v="109"/>
  </r>
  <r>
    <x v="0"/>
    <x v="0"/>
    <n v="122"/>
  </r>
  <r>
    <x v="1"/>
    <x v="0"/>
    <n v="107"/>
  </r>
  <r>
    <x v="0"/>
    <x v="0"/>
    <n v="120"/>
  </r>
  <r>
    <x v="0"/>
    <x v="0"/>
    <n v="124"/>
  </r>
  <r>
    <x v="0"/>
    <x v="0"/>
    <n v="122"/>
  </r>
  <r>
    <x v="0"/>
    <x v="0"/>
    <n v="124"/>
  </r>
  <r>
    <x v="0"/>
    <x v="0"/>
    <n v="119"/>
  </r>
  <r>
    <x v="0"/>
    <x v="0"/>
    <n v="122"/>
  </r>
  <r>
    <x v="0"/>
    <x v="0"/>
    <n v="103"/>
  </r>
  <r>
    <x v="0"/>
    <x v="0"/>
    <n v="117"/>
  </r>
  <r>
    <x v="0"/>
    <x v="0"/>
    <n v="120"/>
  </r>
  <r>
    <x v="0"/>
    <x v="0"/>
    <n v="115"/>
  </r>
  <r>
    <x v="0"/>
    <x v="0"/>
    <n v="115"/>
  </r>
  <r>
    <x v="0"/>
    <x v="1"/>
    <n v="124"/>
  </r>
  <r>
    <x v="0"/>
    <x v="0"/>
    <n v="122"/>
  </r>
  <r>
    <x v="0"/>
    <x v="0"/>
    <n v="102"/>
  </r>
  <r>
    <x v="0"/>
    <x v="0"/>
    <n v="115"/>
  </r>
  <r>
    <x v="0"/>
    <x v="0"/>
    <n v="112"/>
  </r>
  <r>
    <x v="0"/>
    <x v="0"/>
    <n v="106"/>
  </r>
  <r>
    <x v="1"/>
    <x v="1"/>
    <n v="117"/>
  </r>
  <r>
    <x v="0"/>
    <x v="0"/>
    <n v="116"/>
  </r>
  <r>
    <x v="0"/>
    <x v="0"/>
    <n v="120"/>
  </r>
  <r>
    <x v="0"/>
    <x v="0"/>
    <n v="102"/>
  </r>
  <r>
    <x v="0"/>
    <x v="1"/>
    <n v="121"/>
  </r>
  <r>
    <x v="0"/>
    <x v="0"/>
    <n v="115"/>
  </r>
  <r>
    <x v="0"/>
    <x v="0"/>
    <n v="107"/>
  </r>
  <r>
    <x v="0"/>
    <x v="0"/>
    <n v="103"/>
  </r>
  <r>
    <x v="0"/>
    <x v="0"/>
    <n v="120"/>
  </r>
  <r>
    <x v="1"/>
    <x v="1"/>
    <n v="102"/>
  </r>
  <r>
    <x v="0"/>
    <x v="0"/>
    <n v="114"/>
  </r>
  <r>
    <x v="0"/>
    <x v="1"/>
    <n v="117"/>
  </r>
  <r>
    <x v="0"/>
    <x v="0"/>
    <n v="104"/>
  </r>
  <r>
    <x v="0"/>
    <x v="0"/>
    <n v="116"/>
  </r>
  <r>
    <x v="0"/>
    <x v="0"/>
    <n v="123"/>
  </r>
  <r>
    <x v="0"/>
    <x v="0"/>
    <n v="118"/>
  </r>
  <r>
    <x v="0"/>
    <x v="0"/>
    <n v="115"/>
  </r>
  <r>
    <x v="0"/>
    <x v="0"/>
    <n v="108"/>
  </r>
  <r>
    <x v="0"/>
    <x v="1"/>
    <n v="115"/>
  </r>
  <r>
    <x v="0"/>
    <x v="0"/>
    <n v="103"/>
  </r>
  <r>
    <x v="1"/>
    <x v="1"/>
    <n v="105"/>
  </r>
  <r>
    <x v="0"/>
    <x v="0"/>
    <n v="111"/>
  </r>
  <r>
    <x v="0"/>
    <x v="0"/>
    <n v="116"/>
  </r>
  <r>
    <x v="0"/>
    <x v="0"/>
    <n v="117"/>
  </r>
  <r>
    <x v="1"/>
    <x v="1"/>
    <n v="113"/>
  </r>
  <r>
    <x v="0"/>
    <x v="0"/>
    <n v="104"/>
  </r>
  <r>
    <x v="0"/>
    <x v="0"/>
    <n v="120"/>
  </r>
  <r>
    <x v="1"/>
    <x v="1"/>
    <n v="122"/>
  </r>
  <r>
    <x v="0"/>
    <x v="0"/>
    <n v="111"/>
  </r>
  <r>
    <x v="1"/>
    <x v="1"/>
    <n v="120"/>
  </r>
  <r>
    <x v="0"/>
    <x v="0"/>
    <n v="124"/>
  </r>
  <r>
    <x v="0"/>
    <x v="0"/>
    <n v="114"/>
  </r>
  <r>
    <x v="0"/>
    <x v="0"/>
    <n v="114"/>
  </r>
  <r>
    <x v="0"/>
    <x v="0"/>
    <n v="106"/>
  </r>
  <r>
    <x v="0"/>
    <x v="0"/>
    <n v="112"/>
  </r>
  <r>
    <x v="1"/>
    <x v="1"/>
    <n v="103"/>
  </r>
  <r>
    <x v="1"/>
    <x v="0"/>
    <n v="103"/>
  </r>
  <r>
    <x v="0"/>
    <x v="0"/>
    <n v="107"/>
  </r>
  <r>
    <x v="0"/>
    <x v="0"/>
    <n v="112"/>
  </r>
  <r>
    <x v="0"/>
    <x v="0"/>
    <n v="103"/>
  </r>
  <r>
    <x v="0"/>
    <x v="0"/>
    <n v="121"/>
  </r>
  <r>
    <x v="0"/>
    <x v="0"/>
    <n v="116"/>
  </r>
  <r>
    <x v="1"/>
    <x v="0"/>
    <n v="109"/>
  </r>
  <r>
    <x v="0"/>
    <x v="0"/>
    <n v="123"/>
  </r>
  <r>
    <x v="0"/>
    <x v="0"/>
    <n v="113"/>
  </r>
  <r>
    <x v="0"/>
    <x v="0"/>
    <n v="124"/>
  </r>
  <r>
    <x v="0"/>
    <x v="0"/>
    <n v="116"/>
  </r>
  <r>
    <x v="1"/>
    <x v="1"/>
    <n v="121"/>
  </r>
  <r>
    <x v="0"/>
    <x v="1"/>
    <n v="103"/>
  </r>
  <r>
    <x v="0"/>
    <x v="0"/>
    <n v="108"/>
  </r>
  <r>
    <x v="0"/>
    <x v="0"/>
    <n v="111"/>
  </r>
  <r>
    <x v="0"/>
    <x v="0"/>
    <n v="119"/>
  </r>
  <r>
    <x v="0"/>
    <x v="0"/>
    <n v="120"/>
  </r>
  <r>
    <x v="0"/>
    <x v="0"/>
    <n v="110"/>
  </r>
  <r>
    <x v="0"/>
    <x v="0"/>
    <n v="114"/>
  </r>
  <r>
    <x v="1"/>
    <x v="1"/>
    <n v="120"/>
  </r>
  <r>
    <x v="0"/>
    <x v="0"/>
    <n v="105"/>
  </r>
  <r>
    <x v="0"/>
    <x v="0"/>
    <n v="111"/>
  </r>
  <r>
    <x v="1"/>
    <x v="0"/>
    <n v="107"/>
  </r>
  <r>
    <x v="0"/>
    <x v="0"/>
    <n v="118"/>
  </r>
  <r>
    <x v="0"/>
    <x v="0"/>
    <n v="113"/>
  </r>
  <r>
    <x v="0"/>
    <x v="0"/>
    <n v="109"/>
  </r>
  <r>
    <x v="0"/>
    <x v="0"/>
    <n v="116"/>
  </r>
  <r>
    <x v="1"/>
    <x v="1"/>
    <n v="117"/>
  </r>
  <r>
    <x v="0"/>
    <x v="0"/>
    <n v="118"/>
  </r>
  <r>
    <x v="0"/>
    <x v="1"/>
    <n v="116"/>
  </r>
  <r>
    <x v="0"/>
    <x v="0"/>
    <n v="115"/>
  </r>
  <r>
    <x v="0"/>
    <x v="0"/>
    <n v="111"/>
  </r>
  <r>
    <x v="0"/>
    <x v="0"/>
    <n v="106"/>
  </r>
  <r>
    <x v="0"/>
    <x v="0"/>
    <n v="118"/>
  </r>
  <r>
    <x v="0"/>
    <x v="1"/>
    <n v="110"/>
  </r>
  <r>
    <x v="0"/>
    <x v="0"/>
    <n v="124"/>
  </r>
  <r>
    <x v="0"/>
    <x v="0"/>
    <n v="110"/>
  </r>
  <r>
    <x v="0"/>
    <x v="0"/>
    <n v="103"/>
  </r>
  <r>
    <x v="0"/>
    <x v="0"/>
    <n v="120"/>
  </r>
  <r>
    <x v="0"/>
    <x v="0"/>
    <n v="116"/>
  </r>
  <r>
    <x v="1"/>
    <x v="0"/>
    <n v="108"/>
  </r>
  <r>
    <x v="0"/>
    <x v="0"/>
    <n v="117"/>
  </r>
  <r>
    <x v="0"/>
    <x v="0"/>
    <n v="122"/>
  </r>
  <r>
    <x v="0"/>
    <x v="1"/>
    <n v="122"/>
  </r>
  <r>
    <x v="0"/>
    <x v="0"/>
    <n v="112"/>
  </r>
  <r>
    <x v="0"/>
    <x v="0"/>
    <n v="124"/>
  </r>
  <r>
    <x v="0"/>
    <x v="0"/>
    <n v="105"/>
  </r>
  <r>
    <x v="0"/>
    <x v="0"/>
    <n v="120"/>
  </r>
  <r>
    <x v="0"/>
    <x v="0"/>
    <n v="103"/>
  </r>
  <r>
    <x v="0"/>
    <x v="0"/>
    <n v="103"/>
  </r>
  <r>
    <x v="1"/>
    <x v="1"/>
    <n v="118"/>
  </r>
  <r>
    <x v="0"/>
    <x v="0"/>
    <n v="113"/>
  </r>
  <r>
    <x v="0"/>
    <x v="0"/>
    <n v="111"/>
  </r>
  <r>
    <x v="0"/>
    <x v="0"/>
    <n v="110"/>
  </r>
  <r>
    <x v="0"/>
    <x v="0"/>
    <n v="112"/>
  </r>
  <r>
    <x v="0"/>
    <x v="0"/>
    <n v="107"/>
  </r>
  <r>
    <x v="0"/>
    <x v="0"/>
    <n v="107"/>
  </r>
  <r>
    <x v="0"/>
    <x v="0"/>
    <n v="108"/>
  </r>
  <r>
    <x v="0"/>
    <x v="0"/>
    <n v="109"/>
  </r>
  <r>
    <x v="1"/>
    <x v="0"/>
    <n v="109"/>
  </r>
  <r>
    <x v="0"/>
    <x v="0"/>
    <n v="112"/>
  </r>
  <r>
    <x v="0"/>
    <x v="0"/>
    <n v="110"/>
  </r>
  <r>
    <x v="0"/>
    <x v="0"/>
    <n v="106"/>
  </r>
  <r>
    <x v="0"/>
    <x v="0"/>
    <n v="104"/>
  </r>
  <r>
    <x v="0"/>
    <x v="0"/>
    <n v="113"/>
  </r>
  <r>
    <x v="0"/>
    <x v="0"/>
    <n v="104"/>
  </r>
  <r>
    <x v="0"/>
    <x v="0"/>
    <n v="114"/>
  </r>
  <r>
    <x v="1"/>
    <x v="0"/>
    <n v="104"/>
  </r>
  <r>
    <x v="1"/>
    <x v="1"/>
    <n v="111"/>
  </r>
  <r>
    <x v="1"/>
    <x v="1"/>
    <n v="121"/>
  </r>
  <r>
    <x v="0"/>
    <x v="0"/>
    <n v="103"/>
  </r>
  <r>
    <x v="0"/>
    <x v="0"/>
    <n v="102"/>
  </r>
  <r>
    <x v="1"/>
    <x v="0"/>
    <n v="109"/>
  </r>
  <r>
    <x v="0"/>
    <x v="1"/>
    <n v="124"/>
  </r>
  <r>
    <x v="0"/>
    <x v="0"/>
    <n v="103"/>
  </r>
  <r>
    <x v="0"/>
    <x v="0"/>
    <n v="102"/>
  </r>
  <r>
    <x v="0"/>
    <x v="0"/>
    <n v="120"/>
  </r>
  <r>
    <x v="0"/>
    <x v="0"/>
    <n v="111"/>
  </r>
  <r>
    <x v="0"/>
    <x v="0"/>
    <n v="113"/>
  </r>
  <r>
    <x v="0"/>
    <x v="0"/>
    <n v="117"/>
  </r>
  <r>
    <x v="0"/>
    <x v="0"/>
    <n v="106"/>
  </r>
  <r>
    <x v="1"/>
    <x v="0"/>
    <n v="123"/>
  </r>
  <r>
    <x v="0"/>
    <x v="0"/>
    <n v="120"/>
  </r>
  <r>
    <x v="0"/>
    <x v="0"/>
    <n v="115"/>
  </r>
  <r>
    <x v="0"/>
    <x v="0"/>
    <n v="118"/>
  </r>
  <r>
    <x v="0"/>
    <x v="0"/>
    <n v="108"/>
  </r>
  <r>
    <x v="1"/>
    <x v="0"/>
    <n v="111"/>
  </r>
  <r>
    <x v="0"/>
    <x v="0"/>
    <n v="119"/>
  </r>
  <r>
    <x v="1"/>
    <x v="0"/>
    <n v="102"/>
  </r>
  <r>
    <x v="0"/>
    <x v="0"/>
    <n v="102"/>
  </r>
  <r>
    <x v="0"/>
    <x v="0"/>
    <n v="108"/>
  </r>
  <r>
    <x v="0"/>
    <x v="0"/>
    <n v="110"/>
  </r>
  <r>
    <x v="0"/>
    <x v="0"/>
    <n v="110"/>
  </r>
  <r>
    <x v="0"/>
    <x v="0"/>
    <n v="120"/>
  </r>
  <r>
    <x v="1"/>
    <x v="0"/>
    <n v="108"/>
  </r>
  <r>
    <x v="0"/>
    <x v="0"/>
    <n v="102"/>
  </r>
  <r>
    <x v="1"/>
    <x v="1"/>
    <n v="123"/>
  </r>
  <r>
    <x v="0"/>
    <x v="0"/>
    <n v="117"/>
  </r>
  <r>
    <x v="0"/>
    <x v="0"/>
    <n v="105"/>
  </r>
  <r>
    <x v="0"/>
    <x v="0"/>
    <n v="116"/>
  </r>
  <r>
    <x v="0"/>
    <x v="0"/>
    <n v="115"/>
  </r>
  <r>
    <x v="0"/>
    <x v="0"/>
    <n v="105"/>
  </r>
  <r>
    <x v="0"/>
    <x v="0"/>
    <n v="103"/>
  </r>
  <r>
    <x v="0"/>
    <x v="0"/>
    <n v="121"/>
  </r>
  <r>
    <x v="0"/>
    <x v="0"/>
    <n v="104"/>
  </r>
  <r>
    <x v="0"/>
    <x v="0"/>
    <n v="109"/>
  </r>
  <r>
    <x v="0"/>
    <x v="0"/>
    <n v="104"/>
  </r>
  <r>
    <x v="0"/>
    <x v="0"/>
    <n v="120"/>
  </r>
  <r>
    <x v="0"/>
    <x v="0"/>
    <n v="123"/>
  </r>
  <r>
    <x v="0"/>
    <x v="0"/>
    <n v="117"/>
  </r>
  <r>
    <x v="0"/>
    <x v="0"/>
    <n v="122"/>
  </r>
  <r>
    <x v="0"/>
    <x v="0"/>
    <n v="120"/>
  </r>
  <r>
    <x v="0"/>
    <x v="0"/>
    <n v="123"/>
  </r>
  <r>
    <x v="0"/>
    <x v="0"/>
    <n v="104"/>
  </r>
  <r>
    <x v="0"/>
    <x v="1"/>
    <n v="117"/>
  </r>
  <r>
    <x v="1"/>
    <x v="0"/>
    <n v="119"/>
  </r>
  <r>
    <x v="0"/>
    <x v="0"/>
    <n v="115"/>
  </r>
  <r>
    <x v="0"/>
    <x v="0"/>
    <n v="104"/>
  </r>
  <r>
    <x v="1"/>
    <x v="0"/>
    <n v="119"/>
  </r>
  <r>
    <x v="0"/>
    <x v="0"/>
    <n v="108"/>
  </r>
  <r>
    <x v="0"/>
    <x v="0"/>
    <n v="115"/>
  </r>
  <r>
    <x v="0"/>
    <x v="0"/>
    <n v="108"/>
  </r>
  <r>
    <x v="0"/>
    <x v="0"/>
    <n v="110"/>
  </r>
  <r>
    <x v="0"/>
    <x v="0"/>
    <n v="120"/>
  </r>
  <r>
    <x v="0"/>
    <x v="0"/>
    <n v="113"/>
  </r>
  <r>
    <x v="1"/>
    <x v="1"/>
    <n v="109"/>
  </r>
  <r>
    <x v="0"/>
    <x v="0"/>
    <n v="124"/>
  </r>
  <r>
    <x v="0"/>
    <x v="0"/>
    <n v="110"/>
  </r>
  <r>
    <x v="1"/>
    <x v="1"/>
    <n v="115"/>
  </r>
  <r>
    <x v="0"/>
    <x v="0"/>
    <n v="119"/>
  </r>
  <r>
    <x v="0"/>
    <x v="0"/>
    <n v="118"/>
  </r>
  <r>
    <x v="0"/>
    <x v="0"/>
    <n v="110"/>
  </r>
  <r>
    <x v="1"/>
    <x v="1"/>
    <n v="116"/>
  </r>
  <r>
    <x v="0"/>
    <x v="0"/>
    <n v="123"/>
  </r>
  <r>
    <x v="0"/>
    <x v="0"/>
    <n v="124"/>
  </r>
  <r>
    <x v="1"/>
    <x v="1"/>
    <n v="115"/>
  </r>
  <r>
    <x v="0"/>
    <x v="0"/>
    <n v="116"/>
  </r>
  <r>
    <x v="0"/>
    <x v="0"/>
    <n v="122"/>
  </r>
  <r>
    <x v="0"/>
    <x v="0"/>
    <n v="114"/>
  </r>
  <r>
    <x v="0"/>
    <x v="0"/>
    <n v="113"/>
  </r>
  <r>
    <x v="1"/>
    <x v="1"/>
    <n v="122"/>
  </r>
  <r>
    <x v="0"/>
    <x v="0"/>
    <n v="114"/>
  </r>
  <r>
    <x v="0"/>
    <x v="0"/>
    <n v="114"/>
  </r>
  <r>
    <x v="1"/>
    <x v="0"/>
    <n v="102"/>
  </r>
  <r>
    <x v="0"/>
    <x v="0"/>
    <n v="108"/>
  </r>
  <r>
    <x v="0"/>
    <x v="0"/>
    <n v="114"/>
  </r>
  <r>
    <x v="0"/>
    <x v="0"/>
    <n v="110"/>
  </r>
  <r>
    <x v="0"/>
    <x v="1"/>
    <n v="123"/>
  </r>
  <r>
    <x v="0"/>
    <x v="0"/>
    <n v="116"/>
  </r>
  <r>
    <x v="0"/>
    <x v="0"/>
    <n v="104"/>
  </r>
  <r>
    <x v="0"/>
    <x v="0"/>
    <n v="118"/>
  </r>
  <r>
    <x v="0"/>
    <x v="0"/>
    <n v="119"/>
  </r>
  <r>
    <x v="0"/>
    <x v="1"/>
    <n v="119"/>
  </r>
  <r>
    <x v="0"/>
    <x v="0"/>
    <n v="108"/>
  </r>
  <r>
    <x v="0"/>
    <x v="0"/>
    <n v="118"/>
  </r>
  <r>
    <x v="0"/>
    <x v="0"/>
    <n v="122"/>
  </r>
  <r>
    <x v="0"/>
    <x v="0"/>
    <n v="124"/>
  </r>
  <r>
    <x v="0"/>
    <x v="0"/>
    <n v="109"/>
  </r>
  <r>
    <x v="0"/>
    <x v="0"/>
    <n v="113"/>
  </r>
  <r>
    <x v="0"/>
    <x v="0"/>
    <n v="119"/>
  </r>
  <r>
    <x v="0"/>
    <x v="0"/>
    <n v="103"/>
  </r>
  <r>
    <x v="1"/>
    <x v="0"/>
    <n v="113"/>
  </r>
  <r>
    <x v="0"/>
    <x v="0"/>
    <n v="108"/>
  </r>
  <r>
    <x v="1"/>
    <x v="0"/>
    <n v="122"/>
  </r>
  <r>
    <x v="0"/>
    <x v="0"/>
    <n v="107"/>
  </r>
  <r>
    <x v="0"/>
    <x v="0"/>
    <n v="117"/>
  </r>
  <r>
    <x v="0"/>
    <x v="0"/>
    <n v="117"/>
  </r>
  <r>
    <x v="0"/>
    <x v="0"/>
    <n v="119"/>
  </r>
  <r>
    <x v="0"/>
    <x v="0"/>
    <n v="121"/>
  </r>
  <r>
    <x v="0"/>
    <x v="0"/>
    <n v="104"/>
  </r>
  <r>
    <x v="0"/>
    <x v="0"/>
    <n v="110"/>
  </r>
  <r>
    <x v="0"/>
    <x v="0"/>
    <n v="110"/>
  </r>
  <r>
    <x v="0"/>
    <x v="0"/>
    <n v="104"/>
  </r>
  <r>
    <x v="0"/>
    <x v="0"/>
    <n v="108"/>
  </r>
  <r>
    <x v="0"/>
    <x v="1"/>
    <n v="123"/>
  </r>
  <r>
    <x v="1"/>
    <x v="0"/>
    <n v="105"/>
  </r>
  <r>
    <x v="0"/>
    <x v="0"/>
    <n v="107"/>
  </r>
  <r>
    <x v="0"/>
    <x v="0"/>
    <n v="110"/>
  </r>
  <r>
    <x v="0"/>
    <x v="0"/>
    <n v="108"/>
  </r>
  <r>
    <x v="0"/>
    <x v="0"/>
    <n v="113"/>
  </r>
  <r>
    <x v="0"/>
    <x v="0"/>
    <n v="124"/>
  </r>
  <r>
    <x v="0"/>
    <x v="0"/>
    <n v="113"/>
  </r>
  <r>
    <x v="0"/>
    <x v="0"/>
    <n v="119"/>
  </r>
  <r>
    <x v="0"/>
    <x v="0"/>
    <n v="114"/>
  </r>
  <r>
    <x v="1"/>
    <x v="1"/>
    <n v="117"/>
  </r>
  <r>
    <x v="1"/>
    <x v="0"/>
    <n v="108"/>
  </r>
  <r>
    <x v="0"/>
    <x v="0"/>
    <n v="119"/>
  </r>
  <r>
    <x v="0"/>
    <x v="0"/>
    <n v="113"/>
  </r>
  <r>
    <x v="0"/>
    <x v="0"/>
    <n v="103"/>
  </r>
  <r>
    <x v="0"/>
    <x v="0"/>
    <n v="109"/>
  </r>
  <r>
    <x v="0"/>
    <x v="1"/>
    <n v="115"/>
  </r>
  <r>
    <x v="0"/>
    <x v="0"/>
    <n v="116"/>
  </r>
  <r>
    <x v="0"/>
    <x v="0"/>
    <n v="116"/>
  </r>
  <r>
    <x v="0"/>
    <x v="0"/>
    <n v="112"/>
  </r>
  <r>
    <x v="0"/>
    <x v="0"/>
    <n v="111"/>
  </r>
  <r>
    <x v="0"/>
    <x v="0"/>
    <n v="114"/>
  </r>
  <r>
    <x v="0"/>
    <x v="0"/>
    <n v="123"/>
  </r>
  <r>
    <x v="1"/>
    <x v="1"/>
    <n v="120"/>
  </r>
  <r>
    <x v="0"/>
    <x v="0"/>
    <n v="121"/>
  </r>
  <r>
    <x v="1"/>
    <x v="1"/>
    <n v="118"/>
  </r>
  <r>
    <x v="0"/>
    <x v="0"/>
    <n v="124"/>
  </r>
  <r>
    <x v="0"/>
    <x v="0"/>
    <n v="108"/>
  </r>
  <r>
    <x v="0"/>
    <x v="0"/>
    <n v="117"/>
  </r>
  <r>
    <x v="0"/>
    <x v="0"/>
    <n v="121"/>
  </r>
  <r>
    <x v="1"/>
    <x v="1"/>
    <n v="112"/>
  </r>
  <r>
    <x v="0"/>
    <x v="0"/>
    <n v="109"/>
  </r>
  <r>
    <x v="0"/>
    <x v="0"/>
    <n v="114"/>
  </r>
  <r>
    <x v="0"/>
    <x v="1"/>
    <n v="102"/>
  </r>
  <r>
    <x v="0"/>
    <x v="0"/>
    <n v="120"/>
  </r>
  <r>
    <x v="0"/>
    <x v="0"/>
    <n v="108"/>
  </r>
  <r>
    <x v="1"/>
    <x v="0"/>
    <n v="119"/>
  </r>
  <r>
    <x v="0"/>
    <x v="0"/>
    <n v="110"/>
  </r>
  <r>
    <x v="0"/>
    <x v="0"/>
    <n v="122"/>
  </r>
  <r>
    <x v="0"/>
    <x v="0"/>
    <n v="108"/>
  </r>
  <r>
    <x v="0"/>
    <x v="0"/>
    <n v="109"/>
  </r>
  <r>
    <x v="0"/>
    <x v="0"/>
    <n v="115"/>
  </r>
  <r>
    <x v="0"/>
    <x v="0"/>
    <n v="114"/>
  </r>
  <r>
    <x v="0"/>
    <x v="0"/>
    <n v="115"/>
  </r>
  <r>
    <x v="0"/>
    <x v="0"/>
    <n v="123"/>
  </r>
  <r>
    <x v="0"/>
    <x v="0"/>
    <n v="106"/>
  </r>
  <r>
    <x v="0"/>
    <x v="0"/>
    <n v="106"/>
  </r>
  <r>
    <x v="0"/>
    <x v="0"/>
    <n v="111"/>
  </r>
  <r>
    <x v="0"/>
    <x v="0"/>
    <n v="120"/>
  </r>
  <r>
    <x v="0"/>
    <x v="0"/>
    <n v="124"/>
  </r>
  <r>
    <x v="0"/>
    <x v="0"/>
    <n v="115"/>
  </r>
  <r>
    <x v="0"/>
    <x v="0"/>
    <n v="117"/>
  </r>
  <r>
    <x v="0"/>
    <x v="0"/>
    <n v="121"/>
  </r>
  <r>
    <x v="1"/>
    <x v="0"/>
    <n v="117"/>
  </r>
  <r>
    <x v="0"/>
    <x v="0"/>
    <n v="104"/>
  </r>
  <r>
    <x v="0"/>
    <x v="0"/>
    <n v="122"/>
  </r>
  <r>
    <x v="0"/>
    <x v="0"/>
    <n v="121"/>
  </r>
  <r>
    <x v="0"/>
    <x v="1"/>
    <n v="123"/>
  </r>
  <r>
    <x v="1"/>
    <x v="1"/>
    <n v="117"/>
  </r>
  <r>
    <x v="0"/>
    <x v="0"/>
    <n v="120"/>
  </r>
  <r>
    <x v="0"/>
    <x v="0"/>
    <n v="111"/>
  </r>
  <r>
    <x v="0"/>
    <x v="0"/>
    <n v="114"/>
  </r>
  <r>
    <x v="0"/>
    <x v="0"/>
    <n v="112"/>
  </r>
  <r>
    <x v="0"/>
    <x v="0"/>
    <n v="109"/>
  </r>
  <r>
    <x v="0"/>
    <x v="0"/>
    <n v="120"/>
  </r>
  <r>
    <x v="0"/>
    <x v="0"/>
    <n v="124"/>
  </r>
  <r>
    <x v="0"/>
    <x v="0"/>
    <n v="115"/>
  </r>
  <r>
    <x v="0"/>
    <x v="0"/>
    <n v="122"/>
  </r>
  <r>
    <x v="0"/>
    <x v="0"/>
    <n v="124"/>
  </r>
  <r>
    <x v="0"/>
    <x v="0"/>
    <n v="106"/>
  </r>
  <r>
    <x v="1"/>
    <x v="0"/>
    <n v="108"/>
  </r>
  <r>
    <x v="0"/>
    <x v="0"/>
    <n v="103"/>
  </r>
  <r>
    <x v="0"/>
    <x v="0"/>
    <n v="111"/>
  </r>
  <r>
    <x v="0"/>
    <x v="0"/>
    <n v="102"/>
  </r>
  <r>
    <x v="0"/>
    <x v="0"/>
    <n v="123"/>
  </r>
  <r>
    <x v="0"/>
    <x v="1"/>
    <n v="124"/>
  </r>
  <r>
    <x v="0"/>
    <x v="0"/>
    <n v="120"/>
  </r>
  <r>
    <x v="0"/>
    <x v="1"/>
    <n v="121"/>
  </r>
  <r>
    <x v="0"/>
    <x v="0"/>
    <n v="117"/>
  </r>
  <r>
    <x v="0"/>
    <x v="0"/>
    <n v="123"/>
  </r>
  <r>
    <x v="0"/>
    <x v="0"/>
    <n v="112"/>
  </r>
  <r>
    <x v="0"/>
    <x v="0"/>
    <n v="117"/>
  </r>
  <r>
    <x v="1"/>
    <x v="0"/>
    <n v="109"/>
  </r>
  <r>
    <x v="0"/>
    <x v="0"/>
    <n v="102"/>
  </r>
  <r>
    <x v="0"/>
    <x v="0"/>
    <n v="115"/>
  </r>
  <r>
    <x v="1"/>
    <x v="1"/>
    <n v="120"/>
  </r>
  <r>
    <x v="0"/>
    <x v="0"/>
    <n v="108"/>
  </r>
  <r>
    <x v="0"/>
    <x v="0"/>
    <n v="122"/>
  </r>
  <r>
    <x v="0"/>
    <x v="1"/>
    <n v="121"/>
  </r>
  <r>
    <x v="0"/>
    <x v="0"/>
    <n v="121"/>
  </r>
  <r>
    <x v="0"/>
    <x v="0"/>
    <n v="111"/>
  </r>
  <r>
    <x v="0"/>
    <x v="0"/>
    <n v="124"/>
  </r>
  <r>
    <x v="0"/>
    <x v="0"/>
    <n v="119"/>
  </r>
  <r>
    <x v="0"/>
    <x v="0"/>
    <n v="124"/>
  </r>
  <r>
    <x v="1"/>
    <x v="0"/>
    <n v="109"/>
  </r>
  <r>
    <x v="1"/>
    <x v="0"/>
    <n v="106"/>
  </r>
  <r>
    <x v="1"/>
    <x v="1"/>
    <n v="118"/>
  </r>
  <r>
    <x v="0"/>
    <x v="0"/>
    <n v="114"/>
  </r>
  <r>
    <x v="0"/>
    <x v="0"/>
    <n v="103"/>
  </r>
  <r>
    <x v="0"/>
    <x v="0"/>
    <n v="113"/>
  </r>
  <r>
    <x v="0"/>
    <x v="0"/>
    <n v="108"/>
  </r>
  <r>
    <x v="1"/>
    <x v="0"/>
    <n v="104"/>
  </r>
  <r>
    <x v="1"/>
    <x v="0"/>
    <n v="104"/>
  </r>
  <r>
    <x v="0"/>
    <x v="0"/>
    <n v="103"/>
  </r>
  <r>
    <x v="0"/>
    <x v="0"/>
    <n v="116"/>
  </r>
  <r>
    <x v="0"/>
    <x v="0"/>
    <n v="115"/>
  </r>
  <r>
    <x v="0"/>
    <x v="0"/>
    <n v="122"/>
  </r>
  <r>
    <x v="0"/>
    <x v="0"/>
    <n v="119"/>
  </r>
  <r>
    <x v="0"/>
    <x v="0"/>
    <n v="109"/>
  </r>
  <r>
    <x v="0"/>
    <x v="0"/>
    <n v="107"/>
  </r>
  <r>
    <x v="0"/>
    <x v="0"/>
    <n v="108"/>
  </r>
  <r>
    <x v="0"/>
    <x v="0"/>
    <n v="114"/>
  </r>
  <r>
    <x v="0"/>
    <x v="0"/>
    <n v="118"/>
  </r>
  <r>
    <x v="0"/>
    <x v="0"/>
    <n v="113"/>
  </r>
  <r>
    <x v="1"/>
    <x v="1"/>
    <n v="124"/>
  </r>
  <r>
    <x v="0"/>
    <x v="0"/>
    <n v="112"/>
  </r>
  <r>
    <x v="0"/>
    <x v="0"/>
    <n v="120"/>
  </r>
  <r>
    <x v="0"/>
    <x v="0"/>
    <n v="105"/>
  </r>
  <r>
    <x v="0"/>
    <x v="0"/>
    <n v="113"/>
  </r>
  <r>
    <x v="1"/>
    <x v="0"/>
    <n v="108"/>
  </r>
  <r>
    <x v="0"/>
    <x v="0"/>
    <n v="114"/>
  </r>
  <r>
    <x v="0"/>
    <x v="1"/>
    <n v="124"/>
  </r>
  <r>
    <x v="0"/>
    <x v="0"/>
    <n v="116"/>
  </r>
  <r>
    <x v="0"/>
    <x v="0"/>
    <n v="118"/>
  </r>
  <r>
    <x v="0"/>
    <x v="0"/>
    <n v="109"/>
  </r>
  <r>
    <x v="0"/>
    <x v="0"/>
    <n v="123"/>
  </r>
  <r>
    <x v="0"/>
    <x v="0"/>
    <n v="124"/>
  </r>
  <r>
    <x v="1"/>
    <x v="1"/>
    <n v="123"/>
  </r>
  <r>
    <x v="0"/>
    <x v="0"/>
    <n v="103"/>
  </r>
  <r>
    <x v="0"/>
    <x v="0"/>
    <n v="123"/>
  </r>
  <r>
    <x v="1"/>
    <x v="1"/>
    <n v="108"/>
  </r>
  <r>
    <x v="0"/>
    <x v="0"/>
    <n v="111"/>
  </r>
  <r>
    <x v="1"/>
    <x v="0"/>
    <n v="115"/>
  </r>
  <r>
    <x v="1"/>
    <x v="0"/>
    <n v="102"/>
  </r>
  <r>
    <x v="0"/>
    <x v="0"/>
    <n v="106"/>
  </r>
  <r>
    <x v="0"/>
    <x v="1"/>
    <n v="122"/>
  </r>
  <r>
    <x v="0"/>
    <x v="1"/>
    <n v="119"/>
  </r>
  <r>
    <x v="0"/>
    <x v="0"/>
    <n v="122"/>
  </r>
  <r>
    <x v="0"/>
    <x v="0"/>
    <n v="105"/>
  </r>
  <r>
    <x v="0"/>
    <x v="0"/>
    <n v="108"/>
  </r>
  <r>
    <x v="0"/>
    <x v="0"/>
    <n v="117"/>
  </r>
  <r>
    <x v="0"/>
    <x v="1"/>
    <n v="110"/>
  </r>
  <r>
    <x v="0"/>
    <x v="0"/>
    <n v="120"/>
  </r>
  <r>
    <x v="0"/>
    <x v="0"/>
    <n v="120"/>
  </r>
  <r>
    <x v="0"/>
    <x v="0"/>
    <n v="103"/>
  </r>
  <r>
    <x v="0"/>
    <x v="0"/>
    <n v="118"/>
  </r>
  <r>
    <x v="0"/>
    <x v="0"/>
    <n v="121"/>
  </r>
  <r>
    <x v="0"/>
    <x v="0"/>
    <n v="108"/>
  </r>
  <r>
    <x v="0"/>
    <x v="0"/>
    <n v="122"/>
  </r>
  <r>
    <x v="1"/>
    <x v="1"/>
    <n v="124"/>
  </r>
  <r>
    <x v="0"/>
    <x v="0"/>
    <n v="110"/>
  </r>
  <r>
    <x v="0"/>
    <x v="1"/>
    <n v="124"/>
  </r>
  <r>
    <x v="0"/>
    <x v="0"/>
    <n v="114"/>
  </r>
  <r>
    <x v="0"/>
    <x v="0"/>
    <n v="107"/>
  </r>
  <r>
    <x v="0"/>
    <x v="0"/>
    <n v="122"/>
  </r>
  <r>
    <x v="0"/>
    <x v="0"/>
    <n v="120"/>
  </r>
  <r>
    <x v="0"/>
    <x v="0"/>
    <n v="121"/>
  </r>
  <r>
    <x v="1"/>
    <x v="0"/>
    <n v="118"/>
  </r>
  <r>
    <x v="0"/>
    <x v="0"/>
    <n v="106"/>
  </r>
  <r>
    <x v="0"/>
    <x v="0"/>
    <n v="104"/>
  </r>
  <r>
    <x v="0"/>
    <x v="1"/>
    <n v="113"/>
  </r>
  <r>
    <x v="0"/>
    <x v="0"/>
    <n v="102"/>
  </r>
  <r>
    <x v="0"/>
    <x v="0"/>
    <n v="117"/>
  </r>
  <r>
    <x v="0"/>
    <x v="0"/>
    <n v="124"/>
  </r>
  <r>
    <x v="0"/>
    <x v="0"/>
    <n v="120"/>
  </r>
  <r>
    <x v="0"/>
    <x v="0"/>
    <n v="104"/>
  </r>
  <r>
    <x v="0"/>
    <x v="0"/>
    <n v="121"/>
  </r>
  <r>
    <x v="0"/>
    <x v="0"/>
    <n v="109"/>
  </r>
  <r>
    <x v="0"/>
    <x v="0"/>
    <n v="113"/>
  </r>
  <r>
    <x v="0"/>
    <x v="0"/>
    <n v="114"/>
  </r>
  <r>
    <x v="0"/>
    <x v="0"/>
    <n v="120"/>
  </r>
  <r>
    <x v="0"/>
    <x v="0"/>
    <n v="112"/>
  </r>
  <r>
    <x v="0"/>
    <x v="0"/>
    <n v="117"/>
  </r>
  <r>
    <x v="0"/>
    <x v="0"/>
    <n v="110"/>
  </r>
  <r>
    <x v="0"/>
    <x v="0"/>
    <n v="117"/>
  </r>
  <r>
    <x v="0"/>
    <x v="0"/>
    <n v="119"/>
  </r>
  <r>
    <x v="0"/>
    <x v="0"/>
    <n v="114"/>
  </r>
  <r>
    <x v="0"/>
    <x v="0"/>
    <n v="112"/>
  </r>
  <r>
    <x v="0"/>
    <x v="0"/>
    <n v="107"/>
  </r>
  <r>
    <x v="0"/>
    <x v="0"/>
    <n v="112"/>
  </r>
  <r>
    <x v="1"/>
    <x v="0"/>
    <n v="123"/>
  </r>
  <r>
    <x v="0"/>
    <x v="1"/>
    <n v="123"/>
  </r>
  <r>
    <x v="0"/>
    <x v="0"/>
    <n v="120"/>
  </r>
  <r>
    <x v="0"/>
    <x v="0"/>
    <n v="106"/>
  </r>
  <r>
    <x v="0"/>
    <x v="0"/>
    <n v="124"/>
  </r>
  <r>
    <x v="0"/>
    <x v="0"/>
    <n v="113"/>
  </r>
  <r>
    <x v="0"/>
    <x v="0"/>
    <n v="118"/>
  </r>
  <r>
    <x v="0"/>
    <x v="0"/>
    <n v="111"/>
  </r>
  <r>
    <x v="0"/>
    <x v="0"/>
    <n v="116"/>
  </r>
  <r>
    <x v="0"/>
    <x v="0"/>
    <n v="114"/>
  </r>
  <r>
    <x v="0"/>
    <x v="0"/>
    <n v="107"/>
  </r>
  <r>
    <x v="1"/>
    <x v="1"/>
    <n v="106"/>
  </r>
  <r>
    <x v="0"/>
    <x v="0"/>
    <n v="112"/>
  </r>
  <r>
    <x v="0"/>
    <x v="0"/>
    <n v="109"/>
  </r>
  <r>
    <x v="0"/>
    <x v="0"/>
    <n v="124"/>
  </r>
  <r>
    <x v="0"/>
    <x v="0"/>
    <n v="111"/>
  </r>
  <r>
    <x v="0"/>
    <x v="0"/>
    <n v="113"/>
  </r>
  <r>
    <x v="0"/>
    <x v="0"/>
    <n v="114"/>
  </r>
  <r>
    <x v="0"/>
    <x v="0"/>
    <n v="105"/>
  </r>
  <r>
    <x v="0"/>
    <x v="1"/>
    <n v="107"/>
  </r>
  <r>
    <x v="0"/>
    <x v="0"/>
    <n v="109"/>
  </r>
  <r>
    <x v="1"/>
    <x v="1"/>
    <n v="107"/>
  </r>
  <r>
    <x v="0"/>
    <x v="0"/>
    <n v="105"/>
  </r>
  <r>
    <x v="1"/>
    <x v="1"/>
    <n v="104"/>
  </r>
  <r>
    <x v="0"/>
    <x v="0"/>
    <n v="110"/>
  </r>
  <r>
    <x v="0"/>
    <x v="0"/>
    <n v="116"/>
  </r>
  <r>
    <x v="0"/>
    <x v="0"/>
    <n v="123"/>
  </r>
  <r>
    <x v="0"/>
    <x v="0"/>
    <n v="116"/>
  </r>
  <r>
    <x v="1"/>
    <x v="0"/>
    <n v="116"/>
  </r>
  <r>
    <x v="0"/>
    <x v="0"/>
    <n v="113"/>
  </r>
  <r>
    <x v="1"/>
    <x v="1"/>
    <n v="115"/>
  </r>
  <r>
    <x v="0"/>
    <x v="0"/>
    <n v="111"/>
  </r>
  <r>
    <x v="0"/>
    <x v="0"/>
    <n v="114"/>
  </r>
  <r>
    <x v="0"/>
    <x v="0"/>
    <n v="107"/>
  </r>
  <r>
    <x v="0"/>
    <x v="0"/>
    <n v="105"/>
  </r>
  <r>
    <x v="0"/>
    <x v="0"/>
    <n v="117"/>
  </r>
  <r>
    <x v="0"/>
    <x v="0"/>
    <n v="120"/>
  </r>
  <r>
    <x v="0"/>
    <x v="0"/>
    <n v="113"/>
  </r>
  <r>
    <x v="0"/>
    <x v="0"/>
    <n v="120"/>
  </r>
  <r>
    <x v="0"/>
    <x v="0"/>
    <n v="123"/>
  </r>
  <r>
    <x v="1"/>
    <x v="1"/>
    <n v="121"/>
  </r>
  <r>
    <x v="0"/>
    <x v="0"/>
    <n v="111"/>
  </r>
  <r>
    <x v="0"/>
    <x v="0"/>
    <n v="115"/>
  </r>
  <r>
    <x v="0"/>
    <x v="0"/>
    <n v="119"/>
  </r>
  <r>
    <x v="0"/>
    <x v="0"/>
    <n v="105"/>
  </r>
  <r>
    <x v="0"/>
    <x v="0"/>
    <n v="112"/>
  </r>
  <r>
    <x v="0"/>
    <x v="0"/>
    <n v="117"/>
  </r>
  <r>
    <x v="1"/>
    <x v="1"/>
    <n v="105"/>
  </r>
  <r>
    <x v="0"/>
    <x v="0"/>
    <n v="117"/>
  </r>
  <r>
    <x v="0"/>
    <x v="0"/>
    <n v="110"/>
  </r>
  <r>
    <x v="0"/>
    <x v="0"/>
    <n v="105"/>
  </r>
  <r>
    <x v="0"/>
    <x v="0"/>
    <n v="104"/>
  </r>
  <r>
    <x v="1"/>
    <x v="1"/>
    <n v="123"/>
  </r>
  <r>
    <x v="0"/>
    <x v="0"/>
    <n v="103"/>
  </r>
  <r>
    <x v="0"/>
    <x v="0"/>
    <n v="112"/>
  </r>
  <r>
    <x v="0"/>
    <x v="0"/>
    <n v="113"/>
  </r>
  <r>
    <x v="0"/>
    <x v="0"/>
    <n v="107"/>
  </r>
  <r>
    <x v="0"/>
    <x v="0"/>
    <n v="119"/>
  </r>
  <r>
    <x v="0"/>
    <x v="0"/>
    <n v="122"/>
  </r>
  <r>
    <x v="0"/>
    <x v="0"/>
    <n v="114"/>
  </r>
  <r>
    <x v="0"/>
    <x v="0"/>
    <n v="124"/>
  </r>
  <r>
    <x v="0"/>
    <x v="0"/>
    <n v="118"/>
  </r>
  <r>
    <x v="0"/>
    <x v="0"/>
    <n v="124"/>
  </r>
  <r>
    <x v="0"/>
    <x v="0"/>
    <n v="111"/>
  </r>
  <r>
    <x v="0"/>
    <x v="0"/>
    <n v="113"/>
  </r>
  <r>
    <x v="0"/>
    <x v="0"/>
    <n v="106"/>
  </r>
  <r>
    <x v="0"/>
    <x v="0"/>
    <n v="117"/>
  </r>
  <r>
    <x v="0"/>
    <x v="0"/>
    <n v="122"/>
  </r>
  <r>
    <x v="1"/>
    <x v="0"/>
    <n v="103"/>
  </r>
  <r>
    <x v="0"/>
    <x v="0"/>
    <n v="120"/>
  </r>
  <r>
    <x v="0"/>
    <x v="0"/>
    <n v="110"/>
  </r>
  <r>
    <x v="0"/>
    <x v="0"/>
    <n v="112"/>
  </r>
  <r>
    <x v="0"/>
    <x v="0"/>
    <n v="113"/>
  </r>
  <r>
    <x v="0"/>
    <x v="0"/>
    <n v="117"/>
  </r>
  <r>
    <x v="0"/>
    <x v="0"/>
    <n v="112"/>
  </r>
  <r>
    <x v="0"/>
    <x v="0"/>
    <n v="113"/>
  </r>
  <r>
    <x v="1"/>
    <x v="0"/>
    <n v="105"/>
  </r>
  <r>
    <x v="0"/>
    <x v="0"/>
    <n v="108"/>
  </r>
  <r>
    <x v="1"/>
    <x v="0"/>
    <n v="115"/>
  </r>
  <r>
    <x v="0"/>
    <x v="0"/>
    <n v="119"/>
  </r>
  <r>
    <x v="0"/>
    <x v="0"/>
    <n v="115"/>
  </r>
  <r>
    <x v="0"/>
    <x v="1"/>
    <n v="123"/>
  </r>
  <r>
    <x v="0"/>
    <x v="0"/>
    <n v="114"/>
  </r>
  <r>
    <x v="0"/>
    <x v="0"/>
    <n v="120"/>
  </r>
  <r>
    <x v="0"/>
    <x v="0"/>
    <n v="109"/>
  </r>
  <r>
    <x v="0"/>
    <x v="0"/>
    <n v="122"/>
  </r>
  <r>
    <x v="0"/>
    <x v="0"/>
    <n v="107"/>
  </r>
  <r>
    <x v="1"/>
    <x v="1"/>
    <n v="106"/>
  </r>
  <r>
    <x v="0"/>
    <x v="1"/>
    <n v="116"/>
  </r>
  <r>
    <x v="0"/>
    <x v="0"/>
    <n v="105"/>
  </r>
  <r>
    <x v="0"/>
    <x v="0"/>
    <n v="114"/>
  </r>
  <r>
    <x v="0"/>
    <x v="0"/>
    <n v="119"/>
  </r>
  <r>
    <x v="1"/>
    <x v="0"/>
    <n v="109"/>
  </r>
  <r>
    <x v="0"/>
    <x v="0"/>
    <n v="122"/>
  </r>
  <r>
    <x v="0"/>
    <x v="0"/>
    <n v="124"/>
  </r>
  <r>
    <x v="0"/>
    <x v="0"/>
    <n v="116"/>
  </r>
  <r>
    <x v="1"/>
    <x v="0"/>
    <n v="115"/>
  </r>
  <r>
    <x v="0"/>
    <x v="0"/>
    <n v="119"/>
  </r>
  <r>
    <x v="1"/>
    <x v="1"/>
    <n v="119"/>
  </r>
  <r>
    <x v="0"/>
    <x v="0"/>
    <n v="111"/>
  </r>
  <r>
    <x v="0"/>
    <x v="0"/>
    <n v="124"/>
  </r>
  <r>
    <x v="0"/>
    <x v="0"/>
    <n v="124"/>
  </r>
  <r>
    <x v="0"/>
    <x v="0"/>
    <n v="121"/>
  </r>
  <r>
    <x v="0"/>
    <x v="0"/>
    <n v="125"/>
  </r>
  <r>
    <x v="0"/>
    <x v="0"/>
    <n v="107"/>
  </r>
  <r>
    <x v="0"/>
    <x v="0"/>
    <n v="123"/>
  </r>
  <r>
    <x v="0"/>
    <x v="0"/>
    <n v="108"/>
  </r>
  <r>
    <x v="0"/>
    <x v="0"/>
    <n v="114"/>
  </r>
  <r>
    <x v="0"/>
    <x v="0"/>
    <n v="120"/>
  </r>
  <r>
    <x v="0"/>
    <x v="0"/>
    <n v="109"/>
  </r>
  <r>
    <x v="0"/>
    <x v="0"/>
    <n v="108"/>
  </r>
  <r>
    <x v="0"/>
    <x v="0"/>
    <n v="123"/>
  </r>
  <r>
    <x v="0"/>
    <x v="0"/>
    <n v="120"/>
  </r>
  <r>
    <x v="0"/>
    <x v="0"/>
    <n v="112"/>
  </r>
  <r>
    <x v="0"/>
    <x v="0"/>
    <n v="111"/>
  </r>
  <r>
    <x v="0"/>
    <x v="0"/>
    <n v="120"/>
  </r>
  <r>
    <x v="0"/>
    <x v="0"/>
    <n v="109"/>
  </r>
  <r>
    <x v="0"/>
    <x v="0"/>
    <n v="104"/>
  </r>
  <r>
    <x v="0"/>
    <x v="0"/>
    <n v="123"/>
  </r>
  <r>
    <x v="0"/>
    <x v="0"/>
    <n v="108"/>
  </r>
  <r>
    <x v="0"/>
    <x v="0"/>
    <n v="112"/>
  </r>
  <r>
    <x v="0"/>
    <x v="0"/>
    <n v="103"/>
  </r>
  <r>
    <x v="0"/>
    <x v="0"/>
    <n v="119"/>
  </r>
  <r>
    <x v="0"/>
    <x v="0"/>
    <n v="108"/>
  </r>
  <r>
    <x v="1"/>
    <x v="1"/>
    <n v="114"/>
  </r>
  <r>
    <x v="0"/>
    <x v="0"/>
    <n v="105"/>
  </r>
  <r>
    <x v="0"/>
    <x v="0"/>
    <n v="110"/>
  </r>
  <r>
    <x v="0"/>
    <x v="0"/>
    <n v="124"/>
  </r>
  <r>
    <x v="0"/>
    <x v="0"/>
    <n v="113"/>
  </r>
  <r>
    <x v="0"/>
    <x v="0"/>
    <n v="110"/>
  </r>
  <r>
    <x v="0"/>
    <x v="0"/>
    <n v="108"/>
  </r>
  <r>
    <x v="0"/>
    <x v="0"/>
    <n v="114"/>
  </r>
  <r>
    <x v="0"/>
    <x v="0"/>
    <n v="106"/>
  </r>
  <r>
    <x v="1"/>
    <x v="0"/>
    <n v="102"/>
  </r>
  <r>
    <x v="1"/>
    <x v="1"/>
    <n v="110"/>
  </r>
  <r>
    <x v="1"/>
    <x v="0"/>
    <n v="103"/>
  </r>
  <r>
    <x v="0"/>
    <x v="0"/>
    <n v="112"/>
  </r>
  <r>
    <x v="0"/>
    <x v="0"/>
    <n v="110"/>
  </r>
  <r>
    <x v="0"/>
    <x v="0"/>
    <n v="105"/>
  </r>
  <r>
    <x v="0"/>
    <x v="0"/>
    <n v="109"/>
  </r>
  <r>
    <x v="0"/>
    <x v="0"/>
    <n v="110"/>
  </r>
  <r>
    <x v="1"/>
    <x v="0"/>
    <n v="104"/>
  </r>
  <r>
    <x v="0"/>
    <x v="0"/>
    <n v="111"/>
  </r>
  <r>
    <x v="0"/>
    <x v="0"/>
    <n v="105"/>
  </r>
  <r>
    <x v="1"/>
    <x v="0"/>
    <n v="106"/>
  </r>
  <r>
    <x v="1"/>
    <x v="0"/>
    <n v="119"/>
  </r>
  <r>
    <x v="0"/>
    <x v="1"/>
    <n v="111"/>
  </r>
  <r>
    <x v="0"/>
    <x v="0"/>
    <n v="116"/>
  </r>
  <r>
    <x v="0"/>
    <x v="0"/>
    <n v="106"/>
  </r>
  <r>
    <x v="0"/>
    <x v="0"/>
    <n v="113"/>
  </r>
  <r>
    <x v="0"/>
    <x v="0"/>
    <n v="118"/>
  </r>
  <r>
    <x v="0"/>
    <x v="0"/>
    <n v="115"/>
  </r>
  <r>
    <x v="0"/>
    <x v="0"/>
    <n v="112"/>
  </r>
  <r>
    <x v="0"/>
    <x v="0"/>
    <n v="112"/>
  </r>
  <r>
    <x v="1"/>
    <x v="1"/>
    <n v="123"/>
  </r>
  <r>
    <x v="0"/>
    <x v="0"/>
    <n v="118"/>
  </r>
  <r>
    <x v="0"/>
    <x v="0"/>
    <n v="117"/>
  </r>
  <r>
    <x v="0"/>
    <x v="0"/>
    <n v="105"/>
  </r>
  <r>
    <x v="0"/>
    <x v="0"/>
    <n v="116"/>
  </r>
  <r>
    <x v="1"/>
    <x v="0"/>
    <n v="117"/>
  </r>
  <r>
    <x v="0"/>
    <x v="0"/>
    <n v="118"/>
  </r>
  <r>
    <x v="1"/>
    <x v="1"/>
    <n v="125"/>
  </r>
  <r>
    <x v="0"/>
    <x v="0"/>
    <n v="102"/>
  </r>
  <r>
    <x v="1"/>
    <x v="0"/>
    <n v="109"/>
  </r>
  <r>
    <x v="1"/>
    <x v="0"/>
    <n v="116"/>
  </r>
  <r>
    <x v="0"/>
    <x v="0"/>
    <n v="108"/>
  </r>
  <r>
    <x v="0"/>
    <x v="0"/>
    <n v="122"/>
  </r>
  <r>
    <x v="0"/>
    <x v="0"/>
    <n v="114"/>
  </r>
  <r>
    <x v="0"/>
    <x v="0"/>
    <n v="118"/>
  </r>
  <r>
    <x v="1"/>
    <x v="0"/>
    <n v="110"/>
  </r>
  <r>
    <x v="1"/>
    <x v="1"/>
    <n v="104"/>
  </r>
  <r>
    <x v="0"/>
    <x v="0"/>
    <n v="117"/>
  </r>
  <r>
    <x v="0"/>
    <x v="0"/>
    <n v="117"/>
  </r>
  <r>
    <x v="0"/>
    <x v="0"/>
    <n v="124"/>
  </r>
  <r>
    <x v="1"/>
    <x v="1"/>
    <n v="112"/>
  </r>
  <r>
    <x v="0"/>
    <x v="0"/>
    <n v="120"/>
  </r>
  <r>
    <x v="0"/>
    <x v="0"/>
    <n v="113"/>
  </r>
  <r>
    <x v="1"/>
    <x v="0"/>
    <n v="107"/>
  </r>
  <r>
    <x v="1"/>
    <x v="0"/>
    <n v="115"/>
  </r>
  <r>
    <x v="0"/>
    <x v="0"/>
    <n v="108"/>
  </r>
  <r>
    <x v="0"/>
    <x v="0"/>
    <n v="105"/>
  </r>
  <r>
    <x v="1"/>
    <x v="0"/>
    <n v="111"/>
  </r>
  <r>
    <x v="1"/>
    <x v="1"/>
    <n v="107"/>
  </r>
  <r>
    <x v="0"/>
    <x v="0"/>
    <n v="109"/>
  </r>
  <r>
    <x v="1"/>
    <x v="0"/>
    <n v="102"/>
  </r>
  <r>
    <x v="0"/>
    <x v="0"/>
    <n v="108"/>
  </r>
  <r>
    <x v="1"/>
    <x v="1"/>
    <n v="118"/>
  </r>
  <r>
    <x v="0"/>
    <x v="0"/>
    <n v="104"/>
  </r>
  <r>
    <x v="0"/>
    <x v="0"/>
    <n v="118"/>
  </r>
  <r>
    <x v="0"/>
    <x v="0"/>
    <n v="115"/>
  </r>
  <r>
    <x v="0"/>
    <x v="0"/>
    <n v="111"/>
  </r>
  <r>
    <x v="0"/>
    <x v="0"/>
    <n v="115"/>
  </r>
  <r>
    <x v="0"/>
    <x v="0"/>
    <n v="111"/>
  </r>
  <r>
    <x v="0"/>
    <x v="0"/>
    <n v="104"/>
  </r>
  <r>
    <x v="1"/>
    <x v="1"/>
    <n v="113"/>
  </r>
  <r>
    <x v="0"/>
    <x v="0"/>
    <n v="103"/>
  </r>
  <r>
    <x v="0"/>
    <x v="0"/>
    <n v="116"/>
  </r>
  <r>
    <x v="0"/>
    <x v="0"/>
    <n v="123"/>
  </r>
  <r>
    <x v="0"/>
    <x v="0"/>
    <n v="123"/>
  </r>
  <r>
    <x v="0"/>
    <x v="0"/>
    <n v="112"/>
  </r>
  <r>
    <x v="0"/>
    <x v="0"/>
    <n v="114"/>
  </r>
  <r>
    <x v="0"/>
    <x v="1"/>
    <n v="107"/>
  </r>
  <r>
    <x v="0"/>
    <x v="1"/>
    <n v="116"/>
  </r>
  <r>
    <x v="0"/>
    <x v="0"/>
    <n v="116"/>
  </r>
  <r>
    <x v="0"/>
    <x v="0"/>
    <n v="120"/>
  </r>
  <r>
    <x v="0"/>
    <x v="0"/>
    <n v="117"/>
  </r>
  <r>
    <x v="0"/>
    <x v="1"/>
    <n v="122"/>
  </r>
  <r>
    <x v="0"/>
    <x v="0"/>
    <n v="103"/>
  </r>
  <r>
    <x v="0"/>
    <x v="0"/>
    <n v="111"/>
  </r>
  <r>
    <x v="0"/>
    <x v="0"/>
    <n v="106"/>
  </r>
  <r>
    <x v="0"/>
    <x v="0"/>
    <n v="104"/>
  </r>
  <r>
    <x v="0"/>
    <x v="0"/>
    <n v="103"/>
  </r>
  <r>
    <x v="0"/>
    <x v="0"/>
    <n v="105"/>
  </r>
  <r>
    <x v="0"/>
    <x v="0"/>
    <n v="114"/>
  </r>
  <r>
    <x v="0"/>
    <x v="0"/>
    <n v="122"/>
  </r>
  <r>
    <x v="0"/>
    <x v="0"/>
    <n v="113"/>
  </r>
  <r>
    <x v="0"/>
    <x v="0"/>
    <n v="123"/>
  </r>
  <r>
    <x v="0"/>
    <x v="0"/>
    <n v="112"/>
  </r>
  <r>
    <x v="1"/>
    <x v="0"/>
    <n v="113"/>
  </r>
  <r>
    <x v="0"/>
    <x v="0"/>
    <n v="110"/>
  </r>
  <r>
    <x v="0"/>
    <x v="0"/>
    <n v="116"/>
  </r>
  <r>
    <x v="0"/>
    <x v="0"/>
    <n v="102"/>
  </r>
  <r>
    <x v="0"/>
    <x v="0"/>
    <n v="122"/>
  </r>
  <r>
    <x v="0"/>
    <x v="0"/>
    <n v="118"/>
  </r>
  <r>
    <x v="0"/>
    <x v="0"/>
    <n v="108"/>
  </r>
  <r>
    <x v="0"/>
    <x v="0"/>
    <n v="117"/>
  </r>
  <r>
    <x v="0"/>
    <x v="0"/>
    <n v="119"/>
  </r>
  <r>
    <x v="1"/>
    <x v="0"/>
    <n v="112"/>
  </r>
  <r>
    <x v="1"/>
    <x v="1"/>
    <n v="116"/>
  </r>
  <r>
    <x v="0"/>
    <x v="0"/>
    <n v="110"/>
  </r>
  <r>
    <x v="0"/>
    <x v="0"/>
    <n v="117"/>
  </r>
  <r>
    <x v="0"/>
    <x v="0"/>
    <n v="116"/>
  </r>
  <r>
    <x v="0"/>
    <x v="0"/>
    <n v="110"/>
  </r>
  <r>
    <x v="0"/>
    <x v="1"/>
    <n v="116"/>
  </r>
  <r>
    <x v="0"/>
    <x v="0"/>
    <n v="103"/>
  </r>
  <r>
    <x v="1"/>
    <x v="0"/>
    <n v="105"/>
  </r>
  <r>
    <x v="0"/>
    <x v="0"/>
    <n v="103"/>
  </r>
  <r>
    <x v="0"/>
    <x v="0"/>
    <n v="105"/>
  </r>
  <r>
    <x v="0"/>
    <x v="0"/>
    <n v="121"/>
  </r>
  <r>
    <x v="0"/>
    <x v="0"/>
    <n v="105"/>
  </r>
  <r>
    <x v="0"/>
    <x v="0"/>
    <n v="112"/>
  </r>
  <r>
    <x v="0"/>
    <x v="0"/>
    <n v="107"/>
  </r>
  <r>
    <x v="0"/>
    <x v="0"/>
    <n v="112"/>
  </r>
  <r>
    <x v="0"/>
    <x v="1"/>
    <n v="102"/>
  </r>
  <r>
    <x v="0"/>
    <x v="0"/>
    <n v="116"/>
  </r>
  <r>
    <x v="1"/>
    <x v="1"/>
    <n v="115"/>
  </r>
  <r>
    <x v="0"/>
    <x v="0"/>
    <n v="116"/>
  </r>
  <r>
    <x v="1"/>
    <x v="0"/>
    <n v="115"/>
  </r>
  <r>
    <x v="0"/>
    <x v="0"/>
    <n v="119"/>
  </r>
  <r>
    <x v="1"/>
    <x v="0"/>
    <n v="104"/>
  </r>
  <r>
    <x v="0"/>
    <x v="0"/>
    <n v="106"/>
  </r>
  <r>
    <x v="0"/>
    <x v="0"/>
    <n v="115"/>
  </r>
  <r>
    <x v="0"/>
    <x v="0"/>
    <n v="123"/>
  </r>
  <r>
    <x v="1"/>
    <x v="1"/>
    <n v="123"/>
  </r>
  <r>
    <x v="0"/>
    <x v="0"/>
    <n v="111"/>
  </r>
  <r>
    <x v="0"/>
    <x v="0"/>
    <n v="118"/>
  </r>
  <r>
    <x v="0"/>
    <x v="0"/>
    <n v="117"/>
  </r>
  <r>
    <x v="0"/>
    <x v="0"/>
    <n v="123"/>
  </r>
  <r>
    <x v="0"/>
    <x v="0"/>
    <n v="114"/>
  </r>
  <r>
    <x v="1"/>
    <x v="0"/>
    <n v="105"/>
  </r>
  <r>
    <x v="0"/>
    <x v="0"/>
    <n v="112"/>
  </r>
  <r>
    <x v="0"/>
    <x v="0"/>
    <n v="121"/>
  </r>
  <r>
    <x v="0"/>
    <x v="0"/>
    <n v="103"/>
  </r>
  <r>
    <x v="0"/>
    <x v="0"/>
    <n v="121"/>
  </r>
  <r>
    <x v="0"/>
    <x v="0"/>
    <n v="113"/>
  </r>
  <r>
    <x v="1"/>
    <x v="1"/>
    <n v="107"/>
  </r>
  <r>
    <x v="0"/>
    <x v="0"/>
    <n v="123"/>
  </r>
  <r>
    <x v="0"/>
    <x v="0"/>
    <n v="110"/>
  </r>
  <r>
    <x v="0"/>
    <x v="0"/>
    <n v="115"/>
  </r>
  <r>
    <x v="0"/>
    <x v="0"/>
    <n v="114"/>
  </r>
  <r>
    <x v="0"/>
    <x v="0"/>
    <n v="115"/>
  </r>
  <r>
    <x v="1"/>
    <x v="0"/>
    <n v="121"/>
  </r>
  <r>
    <x v="0"/>
    <x v="0"/>
    <n v="122"/>
  </r>
  <r>
    <x v="0"/>
    <x v="1"/>
    <n v="121"/>
  </r>
  <r>
    <x v="0"/>
    <x v="0"/>
    <n v="117"/>
  </r>
  <r>
    <x v="0"/>
    <x v="0"/>
    <n v="118"/>
  </r>
  <r>
    <x v="0"/>
    <x v="0"/>
    <n v="122"/>
  </r>
  <r>
    <x v="1"/>
    <x v="0"/>
    <n v="115"/>
  </r>
  <r>
    <x v="0"/>
    <x v="0"/>
    <n v="107"/>
  </r>
  <r>
    <x v="0"/>
    <x v="0"/>
    <n v="119"/>
  </r>
  <r>
    <x v="0"/>
    <x v="0"/>
    <n v="122"/>
  </r>
  <r>
    <x v="0"/>
    <x v="0"/>
    <n v="108"/>
  </r>
  <r>
    <x v="0"/>
    <x v="0"/>
    <n v="122"/>
  </r>
  <r>
    <x v="0"/>
    <x v="0"/>
    <n v="115"/>
  </r>
  <r>
    <x v="0"/>
    <x v="0"/>
    <n v="122"/>
  </r>
  <r>
    <x v="0"/>
    <x v="0"/>
    <n v="123"/>
  </r>
  <r>
    <x v="0"/>
    <x v="0"/>
    <n v="107"/>
  </r>
  <r>
    <x v="0"/>
    <x v="0"/>
    <n v="102"/>
  </r>
  <r>
    <x v="0"/>
    <x v="0"/>
    <n v="104"/>
  </r>
  <r>
    <x v="1"/>
    <x v="0"/>
    <n v="111"/>
  </r>
  <r>
    <x v="0"/>
    <x v="0"/>
    <n v="118"/>
  </r>
  <r>
    <x v="0"/>
    <x v="0"/>
    <n v="119"/>
  </r>
  <r>
    <x v="1"/>
    <x v="1"/>
    <n v="106"/>
  </r>
  <r>
    <x v="0"/>
    <x v="0"/>
    <n v="122"/>
  </r>
  <r>
    <x v="0"/>
    <x v="0"/>
    <n v="113"/>
  </r>
  <r>
    <x v="0"/>
    <x v="0"/>
    <n v="102"/>
  </r>
  <r>
    <x v="0"/>
    <x v="0"/>
    <n v="105"/>
  </r>
  <r>
    <x v="0"/>
    <x v="0"/>
    <n v="108"/>
  </r>
  <r>
    <x v="0"/>
    <x v="0"/>
    <n v="104"/>
  </r>
  <r>
    <x v="0"/>
    <x v="0"/>
    <n v="108"/>
  </r>
  <r>
    <x v="0"/>
    <x v="0"/>
    <n v="117"/>
  </r>
  <r>
    <x v="1"/>
    <x v="0"/>
    <n v="118"/>
  </r>
  <r>
    <x v="0"/>
    <x v="0"/>
    <n v="107"/>
  </r>
  <r>
    <x v="0"/>
    <x v="0"/>
    <n v="104"/>
  </r>
  <r>
    <x v="0"/>
    <x v="0"/>
    <n v="119"/>
  </r>
  <r>
    <x v="0"/>
    <x v="0"/>
    <n v="104"/>
  </r>
  <r>
    <x v="0"/>
    <x v="1"/>
    <n v="112"/>
  </r>
  <r>
    <x v="0"/>
    <x v="0"/>
    <n v="107"/>
  </r>
  <r>
    <x v="0"/>
    <x v="0"/>
    <n v="116"/>
  </r>
  <r>
    <x v="0"/>
    <x v="0"/>
    <n v="110"/>
  </r>
  <r>
    <x v="0"/>
    <x v="0"/>
    <n v="118"/>
  </r>
  <r>
    <x v="0"/>
    <x v="0"/>
    <n v="112"/>
  </r>
  <r>
    <x v="0"/>
    <x v="0"/>
    <n v="113"/>
  </r>
  <r>
    <x v="0"/>
    <x v="0"/>
    <n v="108"/>
  </r>
  <r>
    <x v="0"/>
    <x v="0"/>
    <n v="117"/>
  </r>
  <r>
    <x v="0"/>
    <x v="0"/>
    <n v="104"/>
  </r>
  <r>
    <x v="1"/>
    <x v="1"/>
    <n v="109"/>
  </r>
  <r>
    <x v="0"/>
    <x v="0"/>
    <n v="109"/>
  </r>
  <r>
    <x v="0"/>
    <x v="0"/>
    <n v="107"/>
  </r>
  <r>
    <x v="1"/>
    <x v="0"/>
    <n v="103"/>
  </r>
  <r>
    <x v="0"/>
    <x v="0"/>
    <n v="105"/>
  </r>
  <r>
    <x v="0"/>
    <x v="0"/>
    <n v="109"/>
  </r>
  <r>
    <x v="0"/>
    <x v="0"/>
    <n v="106"/>
  </r>
  <r>
    <x v="1"/>
    <x v="1"/>
    <n v="121"/>
  </r>
  <r>
    <x v="0"/>
    <x v="0"/>
    <n v="115"/>
  </r>
  <r>
    <x v="0"/>
    <x v="0"/>
    <n v="112"/>
  </r>
  <r>
    <x v="0"/>
    <x v="0"/>
    <n v="109"/>
  </r>
  <r>
    <x v="0"/>
    <x v="0"/>
    <n v="112"/>
  </r>
  <r>
    <x v="0"/>
    <x v="0"/>
    <n v="105"/>
  </r>
  <r>
    <x v="0"/>
    <x v="0"/>
    <n v="116"/>
  </r>
  <r>
    <x v="0"/>
    <x v="0"/>
    <n v="113"/>
  </r>
  <r>
    <x v="1"/>
    <x v="0"/>
    <n v="103"/>
  </r>
  <r>
    <x v="1"/>
    <x v="0"/>
    <n v="106"/>
  </r>
  <r>
    <x v="0"/>
    <x v="0"/>
    <n v="108"/>
  </r>
  <r>
    <x v="0"/>
    <x v="0"/>
    <n v="103"/>
  </r>
  <r>
    <x v="0"/>
    <x v="0"/>
    <n v="108"/>
  </r>
  <r>
    <x v="0"/>
    <x v="0"/>
    <n v="117"/>
  </r>
  <r>
    <x v="0"/>
    <x v="0"/>
    <n v="106"/>
  </r>
  <r>
    <x v="0"/>
    <x v="0"/>
    <n v="115"/>
  </r>
  <r>
    <x v="0"/>
    <x v="0"/>
    <n v="120"/>
  </r>
  <r>
    <x v="0"/>
    <x v="0"/>
    <n v="103"/>
  </r>
  <r>
    <x v="1"/>
    <x v="1"/>
    <n v="110"/>
  </r>
  <r>
    <x v="0"/>
    <x v="0"/>
    <n v="110"/>
  </r>
  <r>
    <x v="0"/>
    <x v="0"/>
    <n v="120"/>
  </r>
  <r>
    <x v="0"/>
    <x v="0"/>
    <n v="113"/>
  </r>
  <r>
    <x v="0"/>
    <x v="0"/>
    <n v="103"/>
  </r>
  <r>
    <x v="0"/>
    <x v="0"/>
    <n v="114"/>
  </r>
  <r>
    <x v="0"/>
    <x v="0"/>
    <n v="104"/>
  </r>
  <r>
    <x v="1"/>
    <x v="1"/>
    <n v="115"/>
  </r>
  <r>
    <x v="1"/>
    <x v="1"/>
    <n v="117"/>
  </r>
  <r>
    <x v="0"/>
    <x v="0"/>
    <n v="120"/>
  </r>
  <r>
    <x v="0"/>
    <x v="0"/>
    <n v="122"/>
  </r>
  <r>
    <x v="0"/>
    <x v="0"/>
    <n v="106"/>
  </r>
  <r>
    <x v="0"/>
    <x v="0"/>
    <n v="111"/>
  </r>
  <r>
    <x v="0"/>
    <x v="0"/>
    <n v="108"/>
  </r>
  <r>
    <x v="0"/>
    <x v="0"/>
    <n v="123"/>
  </r>
  <r>
    <x v="0"/>
    <x v="0"/>
    <n v="113"/>
  </r>
  <r>
    <x v="0"/>
    <x v="0"/>
    <n v="105"/>
  </r>
  <r>
    <x v="0"/>
    <x v="0"/>
    <n v="104"/>
  </r>
  <r>
    <x v="0"/>
    <x v="0"/>
    <n v="108"/>
  </r>
  <r>
    <x v="0"/>
    <x v="1"/>
    <n v="121"/>
  </r>
  <r>
    <x v="0"/>
    <x v="0"/>
    <n v="124"/>
  </r>
  <r>
    <x v="0"/>
    <x v="0"/>
    <n v="103"/>
  </r>
  <r>
    <x v="0"/>
    <x v="0"/>
    <n v="105"/>
  </r>
  <r>
    <x v="0"/>
    <x v="0"/>
    <n v="123"/>
  </r>
  <r>
    <x v="0"/>
    <x v="0"/>
    <n v="115"/>
  </r>
  <r>
    <x v="0"/>
    <x v="0"/>
    <n v="115"/>
  </r>
  <r>
    <x v="0"/>
    <x v="0"/>
    <n v="102"/>
  </r>
  <r>
    <x v="0"/>
    <x v="0"/>
    <n v="111"/>
  </r>
  <r>
    <x v="1"/>
    <x v="1"/>
    <n v="112"/>
  </r>
  <r>
    <x v="0"/>
    <x v="0"/>
    <n v="122"/>
  </r>
  <r>
    <x v="0"/>
    <x v="1"/>
    <n v="115"/>
  </r>
  <r>
    <x v="0"/>
    <x v="0"/>
    <n v="122"/>
  </r>
  <r>
    <x v="0"/>
    <x v="0"/>
    <n v="107"/>
  </r>
  <r>
    <x v="0"/>
    <x v="0"/>
    <n v="124"/>
  </r>
  <r>
    <x v="0"/>
    <x v="0"/>
    <n v="121"/>
  </r>
  <r>
    <x v="0"/>
    <x v="0"/>
    <n v="109"/>
  </r>
  <r>
    <x v="0"/>
    <x v="0"/>
    <n v="107"/>
  </r>
  <r>
    <x v="0"/>
    <x v="0"/>
    <n v="108"/>
  </r>
  <r>
    <x v="1"/>
    <x v="0"/>
    <n v="111"/>
  </r>
  <r>
    <x v="0"/>
    <x v="0"/>
    <n v="113"/>
  </r>
  <r>
    <x v="0"/>
    <x v="0"/>
    <n v="102"/>
  </r>
  <r>
    <x v="0"/>
    <x v="0"/>
    <n v="110"/>
  </r>
  <r>
    <x v="1"/>
    <x v="1"/>
    <n v="112"/>
  </r>
  <r>
    <x v="0"/>
    <x v="0"/>
    <n v="108"/>
  </r>
  <r>
    <x v="0"/>
    <x v="0"/>
    <n v="111"/>
  </r>
  <r>
    <x v="1"/>
    <x v="1"/>
    <n v="110"/>
  </r>
  <r>
    <x v="0"/>
    <x v="0"/>
    <n v="115"/>
  </r>
  <r>
    <x v="0"/>
    <x v="0"/>
    <n v="113"/>
  </r>
  <r>
    <x v="1"/>
    <x v="1"/>
    <n v="105"/>
  </r>
  <r>
    <x v="0"/>
    <x v="0"/>
    <n v="121"/>
  </r>
  <r>
    <x v="0"/>
    <x v="0"/>
    <n v="106"/>
  </r>
  <r>
    <x v="0"/>
    <x v="0"/>
    <n v="102"/>
  </r>
  <r>
    <x v="0"/>
    <x v="0"/>
    <n v="105"/>
  </r>
  <r>
    <x v="1"/>
    <x v="0"/>
    <n v="109"/>
  </r>
  <r>
    <x v="0"/>
    <x v="0"/>
    <n v="106"/>
  </r>
  <r>
    <x v="1"/>
    <x v="0"/>
    <n v="112"/>
  </r>
  <r>
    <x v="0"/>
    <x v="0"/>
    <n v="110"/>
  </r>
  <r>
    <x v="0"/>
    <x v="0"/>
    <n v="110"/>
  </r>
  <r>
    <x v="0"/>
    <x v="0"/>
    <n v="106"/>
  </r>
  <r>
    <x v="1"/>
    <x v="1"/>
    <n v="117"/>
  </r>
  <r>
    <x v="0"/>
    <x v="0"/>
    <n v="118"/>
  </r>
  <r>
    <x v="0"/>
    <x v="0"/>
    <n v="110"/>
  </r>
  <r>
    <x v="1"/>
    <x v="1"/>
    <n v="119"/>
  </r>
  <r>
    <x v="1"/>
    <x v="0"/>
    <n v="115"/>
  </r>
  <r>
    <x v="1"/>
    <x v="0"/>
    <n v="107"/>
  </r>
  <r>
    <x v="1"/>
    <x v="1"/>
    <n v="115"/>
  </r>
  <r>
    <x v="1"/>
    <x v="0"/>
    <n v="124"/>
  </r>
  <r>
    <x v="0"/>
    <x v="0"/>
    <n v="105"/>
  </r>
  <r>
    <x v="0"/>
    <x v="0"/>
    <n v="117"/>
  </r>
  <r>
    <x v="1"/>
    <x v="0"/>
    <n v="104"/>
  </r>
  <r>
    <x v="0"/>
    <x v="0"/>
    <n v="115"/>
  </r>
  <r>
    <x v="0"/>
    <x v="0"/>
    <n v="120"/>
  </r>
  <r>
    <x v="0"/>
    <x v="0"/>
    <n v="118"/>
  </r>
  <r>
    <x v="0"/>
    <x v="0"/>
    <n v="102"/>
  </r>
  <r>
    <x v="1"/>
    <x v="1"/>
    <n v="104"/>
  </r>
  <r>
    <x v="1"/>
    <x v="0"/>
    <n v="121"/>
  </r>
  <r>
    <x v="0"/>
    <x v="0"/>
    <n v="122"/>
  </r>
  <r>
    <x v="0"/>
    <x v="0"/>
    <n v="119"/>
  </r>
  <r>
    <x v="1"/>
    <x v="1"/>
    <n v="112"/>
  </r>
  <r>
    <x v="0"/>
    <x v="0"/>
    <n v="119"/>
  </r>
  <r>
    <x v="0"/>
    <x v="0"/>
    <n v="109"/>
  </r>
  <r>
    <x v="0"/>
    <x v="0"/>
    <n v="121"/>
  </r>
  <r>
    <x v="1"/>
    <x v="1"/>
    <n v="114"/>
  </r>
  <r>
    <x v="0"/>
    <x v="1"/>
    <n v="119"/>
  </r>
  <r>
    <x v="0"/>
    <x v="0"/>
    <n v="102"/>
  </r>
  <r>
    <x v="0"/>
    <x v="0"/>
    <n v="119"/>
  </r>
  <r>
    <x v="1"/>
    <x v="0"/>
    <n v="103"/>
  </r>
  <r>
    <x v="0"/>
    <x v="0"/>
    <n v="124"/>
  </r>
  <r>
    <x v="1"/>
    <x v="1"/>
    <n v="114"/>
  </r>
  <r>
    <x v="0"/>
    <x v="0"/>
    <n v="110"/>
  </r>
  <r>
    <x v="0"/>
    <x v="0"/>
    <n v="115"/>
  </r>
  <r>
    <x v="1"/>
    <x v="0"/>
    <n v="104"/>
  </r>
  <r>
    <x v="0"/>
    <x v="0"/>
    <n v="122"/>
  </r>
  <r>
    <x v="0"/>
    <x v="0"/>
    <n v="123"/>
  </r>
  <r>
    <x v="1"/>
    <x v="0"/>
    <n v="103"/>
  </r>
  <r>
    <x v="0"/>
    <x v="1"/>
    <n v="113"/>
  </r>
  <r>
    <x v="1"/>
    <x v="0"/>
    <n v="125"/>
  </r>
  <r>
    <x v="0"/>
    <x v="1"/>
    <n v="121"/>
  </r>
  <r>
    <x v="0"/>
    <x v="0"/>
    <n v="113"/>
  </r>
  <r>
    <x v="1"/>
    <x v="0"/>
    <n v="104"/>
  </r>
  <r>
    <x v="1"/>
    <x v="0"/>
    <n v="116"/>
  </r>
  <r>
    <x v="0"/>
    <x v="0"/>
    <n v="103"/>
  </r>
  <r>
    <x v="0"/>
    <x v="1"/>
    <n v="118"/>
  </r>
  <r>
    <x v="0"/>
    <x v="0"/>
    <n v="122"/>
  </r>
  <r>
    <x v="0"/>
    <x v="0"/>
    <n v="124"/>
  </r>
  <r>
    <x v="0"/>
    <x v="1"/>
    <n v="122"/>
  </r>
  <r>
    <x v="0"/>
    <x v="0"/>
    <n v="121"/>
  </r>
  <r>
    <x v="0"/>
    <x v="0"/>
    <n v="117"/>
  </r>
  <r>
    <x v="1"/>
    <x v="0"/>
    <n v="113"/>
  </r>
  <r>
    <x v="0"/>
    <x v="0"/>
    <n v="105"/>
  </r>
  <r>
    <x v="1"/>
    <x v="0"/>
    <n v="110"/>
  </r>
  <r>
    <x v="0"/>
    <x v="0"/>
    <n v="118"/>
  </r>
  <r>
    <x v="0"/>
    <x v="0"/>
    <n v="123"/>
  </r>
  <r>
    <x v="1"/>
    <x v="1"/>
    <n v="104"/>
  </r>
  <r>
    <x v="0"/>
    <x v="0"/>
    <n v="125"/>
  </r>
  <r>
    <x v="0"/>
    <x v="0"/>
    <n v="124"/>
  </r>
  <r>
    <x v="0"/>
    <x v="0"/>
    <n v="105"/>
  </r>
  <r>
    <x v="0"/>
    <x v="0"/>
    <n v="113"/>
  </r>
  <r>
    <x v="0"/>
    <x v="0"/>
    <n v="121"/>
  </r>
  <r>
    <x v="0"/>
    <x v="0"/>
    <n v="121"/>
  </r>
  <r>
    <x v="0"/>
    <x v="0"/>
    <n v="106"/>
  </r>
  <r>
    <x v="0"/>
    <x v="0"/>
    <n v="113"/>
  </r>
  <r>
    <x v="1"/>
    <x v="0"/>
    <n v="114"/>
  </r>
  <r>
    <x v="0"/>
    <x v="0"/>
    <n v="102"/>
  </r>
  <r>
    <x v="0"/>
    <x v="0"/>
    <n v="112"/>
  </r>
  <r>
    <x v="0"/>
    <x v="1"/>
    <n v="120"/>
  </r>
  <r>
    <x v="0"/>
    <x v="0"/>
    <n v="105"/>
  </r>
  <r>
    <x v="0"/>
    <x v="1"/>
    <n v="121"/>
  </r>
  <r>
    <x v="0"/>
    <x v="1"/>
    <n v="124"/>
  </r>
  <r>
    <x v="0"/>
    <x v="0"/>
    <n v="112"/>
  </r>
  <r>
    <x v="0"/>
    <x v="0"/>
    <n v="118"/>
  </r>
  <r>
    <x v="0"/>
    <x v="0"/>
    <n v="110"/>
  </r>
  <r>
    <x v="0"/>
    <x v="0"/>
    <n v="106"/>
  </r>
  <r>
    <x v="0"/>
    <x v="0"/>
    <n v="104"/>
  </r>
  <r>
    <x v="1"/>
    <x v="0"/>
    <n v="118"/>
  </r>
  <r>
    <x v="0"/>
    <x v="0"/>
    <n v="105"/>
  </r>
  <r>
    <x v="0"/>
    <x v="0"/>
    <n v="112"/>
  </r>
  <r>
    <x v="0"/>
    <x v="0"/>
    <n v="112"/>
  </r>
  <r>
    <x v="0"/>
    <x v="0"/>
    <n v="114"/>
  </r>
  <r>
    <x v="0"/>
    <x v="0"/>
    <n v="117"/>
  </r>
  <r>
    <x v="0"/>
    <x v="0"/>
    <n v="112"/>
  </r>
  <r>
    <x v="0"/>
    <x v="0"/>
    <n v="103"/>
  </r>
  <r>
    <x v="0"/>
    <x v="0"/>
    <n v="122"/>
  </r>
  <r>
    <x v="0"/>
    <x v="0"/>
    <n v="120"/>
  </r>
  <r>
    <x v="1"/>
    <x v="1"/>
    <n v="110"/>
  </r>
  <r>
    <x v="0"/>
    <x v="0"/>
    <n v="115"/>
  </r>
  <r>
    <x v="0"/>
    <x v="0"/>
    <n v="113"/>
  </r>
  <r>
    <x v="0"/>
    <x v="0"/>
    <n v="110"/>
  </r>
  <r>
    <x v="0"/>
    <x v="0"/>
    <n v="105"/>
  </r>
  <r>
    <x v="1"/>
    <x v="1"/>
    <n v="122"/>
  </r>
  <r>
    <x v="1"/>
    <x v="1"/>
    <n v="106"/>
  </r>
  <r>
    <x v="0"/>
    <x v="0"/>
    <n v="113"/>
  </r>
  <r>
    <x v="0"/>
    <x v="0"/>
    <n v="107"/>
  </r>
  <r>
    <x v="0"/>
    <x v="0"/>
    <n v="103"/>
  </r>
  <r>
    <x v="0"/>
    <x v="0"/>
    <n v="118"/>
  </r>
  <r>
    <x v="1"/>
    <x v="1"/>
    <n v="118"/>
  </r>
  <r>
    <x v="0"/>
    <x v="0"/>
    <n v="111"/>
  </r>
  <r>
    <x v="0"/>
    <x v="0"/>
    <n v="113"/>
  </r>
  <r>
    <x v="1"/>
    <x v="0"/>
    <n v="112"/>
  </r>
  <r>
    <x v="0"/>
    <x v="0"/>
    <n v="116"/>
  </r>
  <r>
    <x v="0"/>
    <x v="0"/>
    <n v="119"/>
  </r>
  <r>
    <x v="0"/>
    <x v="0"/>
    <n v="111"/>
  </r>
  <r>
    <x v="0"/>
    <x v="0"/>
    <n v="110"/>
  </r>
  <r>
    <x v="0"/>
    <x v="1"/>
    <n v="122"/>
  </r>
  <r>
    <x v="0"/>
    <x v="0"/>
    <n v="108"/>
  </r>
  <r>
    <x v="0"/>
    <x v="0"/>
    <n v="121"/>
  </r>
  <r>
    <x v="0"/>
    <x v="1"/>
    <n v="120"/>
  </r>
  <r>
    <x v="0"/>
    <x v="0"/>
    <n v="124"/>
  </r>
  <r>
    <x v="0"/>
    <x v="0"/>
    <n v="104"/>
  </r>
  <r>
    <x v="0"/>
    <x v="0"/>
    <n v="119"/>
  </r>
  <r>
    <x v="0"/>
    <x v="1"/>
    <n v="108"/>
  </r>
  <r>
    <x v="0"/>
    <x v="0"/>
    <n v="110"/>
  </r>
  <r>
    <x v="0"/>
    <x v="0"/>
    <n v="102"/>
  </r>
  <r>
    <x v="1"/>
    <x v="0"/>
    <n v="121"/>
  </r>
  <r>
    <x v="1"/>
    <x v="1"/>
    <n v="110"/>
  </r>
  <r>
    <x v="0"/>
    <x v="0"/>
    <n v="103"/>
  </r>
  <r>
    <x v="1"/>
    <x v="1"/>
    <n v="122"/>
  </r>
  <r>
    <x v="0"/>
    <x v="1"/>
    <n v="118"/>
  </r>
  <r>
    <x v="0"/>
    <x v="0"/>
    <n v="119"/>
  </r>
  <r>
    <x v="0"/>
    <x v="0"/>
    <n v="119"/>
  </r>
  <r>
    <x v="0"/>
    <x v="0"/>
    <n v="103"/>
  </r>
  <r>
    <x v="0"/>
    <x v="0"/>
    <n v="107"/>
  </r>
  <r>
    <x v="0"/>
    <x v="0"/>
    <n v="109"/>
  </r>
  <r>
    <x v="1"/>
    <x v="1"/>
    <n v="109"/>
  </r>
  <r>
    <x v="0"/>
    <x v="0"/>
    <n v="123"/>
  </r>
  <r>
    <x v="0"/>
    <x v="0"/>
    <n v="124"/>
  </r>
  <r>
    <x v="1"/>
    <x v="1"/>
    <n v="122"/>
  </r>
  <r>
    <x v="0"/>
    <x v="1"/>
    <n v="119"/>
  </r>
  <r>
    <x v="0"/>
    <x v="0"/>
    <n v="124"/>
  </r>
  <r>
    <x v="0"/>
    <x v="0"/>
    <n v="124"/>
  </r>
  <r>
    <x v="1"/>
    <x v="1"/>
    <n v="123"/>
  </r>
  <r>
    <x v="0"/>
    <x v="0"/>
    <n v="105"/>
  </r>
  <r>
    <x v="0"/>
    <x v="1"/>
    <n v="113"/>
  </r>
  <r>
    <x v="0"/>
    <x v="0"/>
    <n v="120"/>
  </r>
  <r>
    <x v="0"/>
    <x v="0"/>
    <n v="103"/>
  </r>
  <r>
    <x v="0"/>
    <x v="0"/>
    <n v="117"/>
  </r>
  <r>
    <x v="0"/>
    <x v="0"/>
    <n v="105"/>
  </r>
  <r>
    <x v="0"/>
    <x v="0"/>
    <n v="123"/>
  </r>
  <r>
    <x v="0"/>
    <x v="0"/>
    <n v="122"/>
  </r>
  <r>
    <x v="0"/>
    <x v="0"/>
    <n v="124"/>
  </r>
  <r>
    <x v="0"/>
    <x v="0"/>
    <n v="103"/>
  </r>
  <r>
    <x v="0"/>
    <x v="0"/>
    <n v="115"/>
  </r>
  <r>
    <x v="0"/>
    <x v="0"/>
    <n v="113"/>
  </r>
  <r>
    <x v="0"/>
    <x v="0"/>
    <n v="124"/>
  </r>
  <r>
    <x v="0"/>
    <x v="0"/>
    <n v="115"/>
  </r>
  <r>
    <x v="0"/>
    <x v="0"/>
    <n v="107"/>
  </r>
  <r>
    <x v="1"/>
    <x v="0"/>
    <n v="106"/>
  </r>
  <r>
    <x v="0"/>
    <x v="0"/>
    <n v="105"/>
  </r>
  <r>
    <x v="0"/>
    <x v="0"/>
    <n v="111"/>
  </r>
  <r>
    <x v="0"/>
    <x v="0"/>
    <n v="119"/>
  </r>
  <r>
    <x v="0"/>
    <x v="0"/>
    <n v="115"/>
  </r>
  <r>
    <x v="0"/>
    <x v="0"/>
    <n v="116"/>
  </r>
  <r>
    <x v="0"/>
    <x v="0"/>
    <n v="119"/>
  </r>
  <r>
    <x v="0"/>
    <x v="0"/>
    <n v="119"/>
  </r>
  <r>
    <x v="0"/>
    <x v="1"/>
    <n v="116"/>
  </r>
  <r>
    <x v="0"/>
    <x v="0"/>
    <n v="116"/>
  </r>
  <r>
    <x v="0"/>
    <x v="0"/>
    <n v="103"/>
  </r>
  <r>
    <x v="0"/>
    <x v="0"/>
    <n v="113"/>
  </r>
  <r>
    <x v="0"/>
    <x v="0"/>
    <n v="112"/>
  </r>
  <r>
    <x v="0"/>
    <x v="0"/>
    <n v="111"/>
  </r>
  <r>
    <x v="0"/>
    <x v="0"/>
    <n v="112"/>
  </r>
  <r>
    <x v="0"/>
    <x v="0"/>
    <n v="106"/>
  </r>
  <r>
    <x v="0"/>
    <x v="0"/>
    <n v="104"/>
  </r>
  <r>
    <x v="0"/>
    <x v="0"/>
    <n v="106"/>
  </r>
  <r>
    <x v="0"/>
    <x v="0"/>
    <n v="112"/>
  </r>
  <r>
    <x v="0"/>
    <x v="0"/>
    <n v="115"/>
  </r>
  <r>
    <x v="0"/>
    <x v="0"/>
    <n v="123"/>
  </r>
  <r>
    <x v="0"/>
    <x v="0"/>
    <n v="111"/>
  </r>
  <r>
    <x v="0"/>
    <x v="0"/>
    <n v="119"/>
  </r>
  <r>
    <x v="1"/>
    <x v="1"/>
    <n v="122"/>
  </r>
  <r>
    <x v="0"/>
    <x v="0"/>
    <n v="109"/>
  </r>
  <r>
    <x v="0"/>
    <x v="0"/>
    <n v="110"/>
  </r>
  <r>
    <x v="0"/>
    <x v="0"/>
    <n v="109"/>
  </r>
  <r>
    <x v="0"/>
    <x v="0"/>
    <n v="115"/>
  </r>
  <r>
    <x v="0"/>
    <x v="0"/>
    <n v="110"/>
  </r>
  <r>
    <x v="0"/>
    <x v="0"/>
    <n v="116"/>
  </r>
  <r>
    <x v="1"/>
    <x v="0"/>
    <n v="110"/>
  </r>
  <r>
    <x v="1"/>
    <x v="0"/>
    <n v="117"/>
  </r>
  <r>
    <x v="0"/>
    <x v="0"/>
    <n v="122"/>
  </r>
  <r>
    <x v="0"/>
    <x v="1"/>
    <n v="114"/>
  </r>
  <r>
    <x v="0"/>
    <x v="0"/>
    <n v="113"/>
  </r>
  <r>
    <x v="0"/>
    <x v="1"/>
    <n v="123"/>
  </r>
  <r>
    <x v="0"/>
    <x v="0"/>
    <n v="110"/>
  </r>
  <r>
    <x v="0"/>
    <x v="0"/>
    <n v="119"/>
  </r>
  <r>
    <x v="0"/>
    <x v="0"/>
    <n v="124"/>
  </r>
  <r>
    <x v="0"/>
    <x v="0"/>
    <n v="111"/>
  </r>
  <r>
    <x v="1"/>
    <x v="0"/>
    <n v="119"/>
  </r>
  <r>
    <x v="1"/>
    <x v="0"/>
    <n v="113"/>
  </r>
  <r>
    <x v="0"/>
    <x v="0"/>
    <n v="109"/>
  </r>
  <r>
    <x v="1"/>
    <x v="1"/>
    <n v="117"/>
  </r>
  <r>
    <x v="0"/>
    <x v="0"/>
    <n v="114"/>
  </r>
  <r>
    <x v="1"/>
    <x v="1"/>
    <n v="122"/>
  </r>
  <r>
    <x v="0"/>
    <x v="0"/>
    <n v="118"/>
  </r>
  <r>
    <x v="0"/>
    <x v="0"/>
    <n v="115"/>
  </r>
  <r>
    <x v="0"/>
    <x v="0"/>
    <n v="106"/>
  </r>
  <r>
    <x v="0"/>
    <x v="0"/>
    <n v="117"/>
  </r>
  <r>
    <x v="0"/>
    <x v="0"/>
    <n v="114"/>
  </r>
  <r>
    <x v="0"/>
    <x v="0"/>
    <n v="103"/>
  </r>
  <r>
    <x v="1"/>
    <x v="0"/>
    <n v="110"/>
  </r>
  <r>
    <x v="0"/>
    <x v="0"/>
    <n v="113"/>
  </r>
  <r>
    <x v="0"/>
    <x v="0"/>
    <n v="109"/>
  </r>
  <r>
    <x v="0"/>
    <x v="0"/>
    <n v="107"/>
  </r>
  <r>
    <x v="0"/>
    <x v="0"/>
    <n v="124"/>
  </r>
  <r>
    <x v="1"/>
    <x v="0"/>
    <n v="103"/>
  </r>
  <r>
    <x v="0"/>
    <x v="0"/>
    <n v="103"/>
  </r>
  <r>
    <x v="0"/>
    <x v="0"/>
    <n v="103"/>
  </r>
  <r>
    <x v="0"/>
    <x v="0"/>
    <n v="121"/>
  </r>
  <r>
    <x v="0"/>
    <x v="0"/>
    <n v="116"/>
  </r>
  <r>
    <x v="0"/>
    <x v="0"/>
    <n v="123"/>
  </r>
  <r>
    <x v="0"/>
    <x v="0"/>
    <n v="103"/>
  </r>
  <r>
    <x v="0"/>
    <x v="0"/>
    <n v="105"/>
  </r>
  <r>
    <x v="0"/>
    <x v="0"/>
    <n v="113"/>
  </r>
  <r>
    <x v="0"/>
    <x v="0"/>
    <n v="105"/>
  </r>
  <r>
    <x v="0"/>
    <x v="0"/>
    <n v="111"/>
  </r>
  <r>
    <x v="0"/>
    <x v="0"/>
    <n v="110"/>
  </r>
  <r>
    <x v="0"/>
    <x v="0"/>
    <n v="112"/>
  </r>
  <r>
    <x v="0"/>
    <x v="1"/>
    <n v="125"/>
  </r>
  <r>
    <x v="0"/>
    <x v="0"/>
    <n v="103"/>
  </r>
  <r>
    <x v="1"/>
    <x v="0"/>
    <n v="105"/>
  </r>
  <r>
    <x v="1"/>
    <x v="0"/>
    <n v="112"/>
  </r>
  <r>
    <x v="1"/>
    <x v="0"/>
    <n v="106"/>
  </r>
  <r>
    <x v="0"/>
    <x v="0"/>
    <n v="118"/>
  </r>
  <r>
    <x v="0"/>
    <x v="0"/>
    <n v="113"/>
  </r>
  <r>
    <x v="0"/>
    <x v="1"/>
    <n v="105"/>
  </r>
  <r>
    <x v="1"/>
    <x v="1"/>
    <n v="110"/>
  </r>
  <r>
    <x v="0"/>
    <x v="0"/>
    <n v="104"/>
  </r>
  <r>
    <x v="0"/>
    <x v="0"/>
    <n v="118"/>
  </r>
  <r>
    <x v="1"/>
    <x v="1"/>
    <n v="123"/>
  </r>
  <r>
    <x v="0"/>
    <x v="0"/>
    <n v="102"/>
  </r>
  <r>
    <x v="0"/>
    <x v="0"/>
    <n v="104"/>
  </r>
  <r>
    <x v="1"/>
    <x v="1"/>
    <n v="124"/>
  </r>
  <r>
    <x v="0"/>
    <x v="0"/>
    <n v="118"/>
  </r>
  <r>
    <x v="0"/>
    <x v="0"/>
    <n v="120"/>
  </r>
  <r>
    <x v="1"/>
    <x v="0"/>
    <n v="123"/>
  </r>
  <r>
    <x v="0"/>
    <x v="0"/>
    <n v="109"/>
  </r>
  <r>
    <x v="1"/>
    <x v="1"/>
    <n v="124"/>
  </r>
  <r>
    <x v="0"/>
    <x v="1"/>
    <n v="124"/>
  </r>
  <r>
    <x v="1"/>
    <x v="1"/>
    <n v="120"/>
  </r>
  <r>
    <x v="0"/>
    <x v="0"/>
    <n v="121"/>
  </r>
  <r>
    <x v="0"/>
    <x v="0"/>
    <n v="117"/>
  </r>
  <r>
    <x v="0"/>
    <x v="0"/>
    <n v="115"/>
  </r>
  <r>
    <x v="0"/>
    <x v="0"/>
    <n v="114"/>
  </r>
  <r>
    <x v="0"/>
    <x v="0"/>
    <n v="120"/>
  </r>
  <r>
    <x v="0"/>
    <x v="0"/>
    <n v="111"/>
  </r>
  <r>
    <x v="0"/>
    <x v="0"/>
    <n v="113"/>
  </r>
  <r>
    <x v="0"/>
    <x v="0"/>
    <n v="105"/>
  </r>
  <r>
    <x v="1"/>
    <x v="0"/>
    <n v="112"/>
  </r>
  <r>
    <x v="0"/>
    <x v="1"/>
    <n v="109"/>
  </r>
  <r>
    <x v="1"/>
    <x v="1"/>
    <n v="105"/>
  </r>
  <r>
    <x v="0"/>
    <x v="0"/>
    <n v="114"/>
  </r>
  <r>
    <x v="1"/>
    <x v="1"/>
    <n v="106"/>
  </r>
  <r>
    <x v="0"/>
    <x v="0"/>
    <n v="120"/>
  </r>
  <r>
    <x v="1"/>
    <x v="1"/>
    <n v="117"/>
  </r>
  <r>
    <x v="0"/>
    <x v="0"/>
    <n v="106"/>
  </r>
  <r>
    <x v="0"/>
    <x v="0"/>
    <n v="118"/>
  </r>
  <r>
    <x v="0"/>
    <x v="0"/>
    <n v="122"/>
  </r>
  <r>
    <x v="0"/>
    <x v="0"/>
    <n v="114"/>
  </r>
  <r>
    <x v="0"/>
    <x v="0"/>
    <n v="117"/>
  </r>
  <r>
    <x v="0"/>
    <x v="0"/>
    <n v="107"/>
  </r>
  <r>
    <x v="1"/>
    <x v="1"/>
    <n v="107"/>
  </r>
  <r>
    <x v="0"/>
    <x v="0"/>
    <n v="113"/>
  </r>
  <r>
    <x v="0"/>
    <x v="0"/>
    <n v="105"/>
  </r>
  <r>
    <x v="0"/>
    <x v="0"/>
    <n v="109"/>
  </r>
  <r>
    <x v="0"/>
    <x v="0"/>
    <n v="107"/>
  </r>
  <r>
    <x v="0"/>
    <x v="0"/>
    <n v="108"/>
  </r>
  <r>
    <x v="0"/>
    <x v="0"/>
    <n v="111"/>
  </r>
  <r>
    <x v="0"/>
    <x v="0"/>
    <n v="102"/>
  </r>
  <r>
    <x v="0"/>
    <x v="0"/>
    <n v="113"/>
  </r>
  <r>
    <x v="0"/>
    <x v="0"/>
    <n v="107"/>
  </r>
  <r>
    <x v="1"/>
    <x v="0"/>
    <n v="107"/>
  </r>
  <r>
    <x v="1"/>
    <x v="1"/>
    <n v="124"/>
  </r>
  <r>
    <x v="0"/>
    <x v="0"/>
    <n v="105"/>
  </r>
  <r>
    <x v="0"/>
    <x v="0"/>
    <n v="104"/>
  </r>
  <r>
    <x v="0"/>
    <x v="1"/>
    <n v="116"/>
  </r>
  <r>
    <x v="0"/>
    <x v="0"/>
    <n v="118"/>
  </r>
  <r>
    <x v="0"/>
    <x v="0"/>
    <n v="105"/>
  </r>
  <r>
    <x v="0"/>
    <x v="1"/>
    <n v="120"/>
  </r>
  <r>
    <x v="1"/>
    <x v="0"/>
    <n v="111"/>
  </r>
  <r>
    <x v="0"/>
    <x v="0"/>
    <n v="113"/>
  </r>
  <r>
    <x v="0"/>
    <x v="0"/>
    <n v="111"/>
  </r>
  <r>
    <x v="0"/>
    <x v="0"/>
    <n v="115"/>
  </r>
  <r>
    <x v="0"/>
    <x v="0"/>
    <n v="110"/>
  </r>
  <r>
    <x v="0"/>
    <x v="1"/>
    <n v="124"/>
  </r>
  <r>
    <x v="0"/>
    <x v="0"/>
    <n v="103"/>
  </r>
  <r>
    <x v="0"/>
    <x v="0"/>
    <n v="118"/>
  </r>
  <r>
    <x v="0"/>
    <x v="0"/>
    <n v="117"/>
  </r>
  <r>
    <x v="0"/>
    <x v="0"/>
    <n v="118"/>
  </r>
  <r>
    <x v="0"/>
    <x v="0"/>
    <n v="118"/>
  </r>
  <r>
    <x v="0"/>
    <x v="1"/>
    <n v="111"/>
  </r>
  <r>
    <x v="0"/>
    <x v="0"/>
    <n v="112"/>
  </r>
  <r>
    <x v="1"/>
    <x v="1"/>
    <n v="119"/>
  </r>
  <r>
    <x v="0"/>
    <x v="0"/>
    <n v="124"/>
  </r>
  <r>
    <x v="0"/>
    <x v="1"/>
    <n v="110"/>
  </r>
  <r>
    <x v="0"/>
    <x v="0"/>
    <n v="121"/>
  </r>
  <r>
    <x v="0"/>
    <x v="0"/>
    <n v="107"/>
  </r>
  <r>
    <x v="1"/>
    <x v="1"/>
    <n v="121"/>
  </r>
  <r>
    <x v="0"/>
    <x v="0"/>
    <n v="117"/>
  </r>
  <r>
    <x v="1"/>
    <x v="0"/>
    <n v="116"/>
  </r>
  <r>
    <x v="0"/>
    <x v="0"/>
    <n v="102"/>
  </r>
  <r>
    <x v="0"/>
    <x v="0"/>
    <n v="108"/>
  </r>
  <r>
    <x v="0"/>
    <x v="0"/>
    <n v="123"/>
  </r>
  <r>
    <x v="1"/>
    <x v="0"/>
    <n v="109"/>
  </r>
  <r>
    <x v="0"/>
    <x v="0"/>
    <n v="115"/>
  </r>
  <r>
    <x v="0"/>
    <x v="0"/>
    <n v="125"/>
  </r>
  <r>
    <x v="0"/>
    <x v="0"/>
    <n v="113"/>
  </r>
  <r>
    <x v="0"/>
    <x v="0"/>
    <n v="109"/>
  </r>
  <r>
    <x v="0"/>
    <x v="0"/>
    <n v="109"/>
  </r>
  <r>
    <x v="0"/>
    <x v="0"/>
    <n v="103"/>
  </r>
  <r>
    <x v="0"/>
    <x v="0"/>
    <n v="104"/>
  </r>
  <r>
    <x v="0"/>
    <x v="0"/>
    <n v="108"/>
  </r>
  <r>
    <x v="0"/>
    <x v="0"/>
    <n v="106"/>
  </r>
  <r>
    <x v="0"/>
    <x v="0"/>
    <n v="103"/>
  </r>
  <r>
    <x v="0"/>
    <x v="0"/>
    <n v="121"/>
  </r>
  <r>
    <x v="0"/>
    <x v="0"/>
    <n v="108"/>
  </r>
  <r>
    <x v="1"/>
    <x v="1"/>
    <n v="112"/>
  </r>
  <r>
    <x v="0"/>
    <x v="0"/>
    <n v="114"/>
  </r>
  <r>
    <x v="0"/>
    <x v="0"/>
    <n v="122"/>
  </r>
  <r>
    <x v="1"/>
    <x v="0"/>
    <n v="107"/>
  </r>
  <r>
    <x v="0"/>
    <x v="0"/>
    <n v="112"/>
  </r>
  <r>
    <x v="0"/>
    <x v="0"/>
    <n v="120"/>
  </r>
  <r>
    <x v="0"/>
    <x v="0"/>
    <n v="104"/>
  </r>
  <r>
    <x v="0"/>
    <x v="0"/>
    <n v="111"/>
  </r>
  <r>
    <x v="0"/>
    <x v="0"/>
    <n v="110"/>
  </r>
  <r>
    <x v="0"/>
    <x v="0"/>
    <n v="121"/>
  </r>
  <r>
    <x v="0"/>
    <x v="0"/>
    <n v="113"/>
  </r>
  <r>
    <x v="0"/>
    <x v="0"/>
    <n v="103"/>
  </r>
  <r>
    <x v="0"/>
    <x v="0"/>
    <n v="106"/>
  </r>
  <r>
    <x v="0"/>
    <x v="0"/>
    <n v="111"/>
  </r>
  <r>
    <x v="0"/>
    <x v="0"/>
    <n v="124"/>
  </r>
  <r>
    <x v="0"/>
    <x v="0"/>
    <n v="105"/>
  </r>
  <r>
    <x v="0"/>
    <x v="0"/>
    <n v="104"/>
  </r>
  <r>
    <x v="0"/>
    <x v="1"/>
    <n v="124"/>
  </r>
  <r>
    <x v="1"/>
    <x v="1"/>
    <n v="112"/>
  </r>
  <r>
    <x v="0"/>
    <x v="0"/>
    <n v="123"/>
  </r>
  <r>
    <x v="0"/>
    <x v="0"/>
    <n v="110"/>
  </r>
  <r>
    <x v="0"/>
    <x v="0"/>
    <n v="113"/>
  </r>
  <r>
    <x v="1"/>
    <x v="1"/>
    <n v="115"/>
  </r>
  <r>
    <x v="1"/>
    <x v="1"/>
    <n v="107"/>
  </r>
  <r>
    <x v="0"/>
    <x v="0"/>
    <n v="118"/>
  </r>
  <r>
    <x v="0"/>
    <x v="0"/>
    <n v="114"/>
  </r>
  <r>
    <x v="0"/>
    <x v="0"/>
    <n v="119"/>
  </r>
  <r>
    <x v="0"/>
    <x v="0"/>
    <n v="106"/>
  </r>
  <r>
    <x v="0"/>
    <x v="0"/>
    <n v="105"/>
  </r>
  <r>
    <x v="0"/>
    <x v="0"/>
    <n v="107"/>
  </r>
  <r>
    <x v="0"/>
    <x v="0"/>
    <n v="110"/>
  </r>
  <r>
    <x v="0"/>
    <x v="0"/>
    <n v="110"/>
  </r>
  <r>
    <x v="0"/>
    <x v="0"/>
    <n v="121"/>
  </r>
  <r>
    <x v="0"/>
    <x v="1"/>
    <n v="120"/>
  </r>
  <r>
    <x v="0"/>
    <x v="0"/>
    <n v="120"/>
  </r>
  <r>
    <x v="0"/>
    <x v="0"/>
    <n v="115"/>
  </r>
  <r>
    <x v="0"/>
    <x v="0"/>
    <n v="112"/>
  </r>
  <r>
    <x v="0"/>
    <x v="0"/>
    <n v="113"/>
  </r>
  <r>
    <x v="0"/>
    <x v="0"/>
    <n v="105"/>
  </r>
  <r>
    <x v="0"/>
    <x v="0"/>
    <n v="117"/>
  </r>
  <r>
    <x v="0"/>
    <x v="0"/>
    <n v="106"/>
  </r>
  <r>
    <x v="1"/>
    <x v="0"/>
    <n v="108"/>
  </r>
  <r>
    <x v="0"/>
    <x v="0"/>
    <n v="108"/>
  </r>
  <r>
    <x v="0"/>
    <x v="0"/>
    <n v="110"/>
  </r>
  <r>
    <x v="1"/>
    <x v="0"/>
    <n v="115"/>
  </r>
  <r>
    <x v="0"/>
    <x v="0"/>
    <n v="124"/>
  </r>
  <r>
    <x v="0"/>
    <x v="0"/>
    <n v="119"/>
  </r>
  <r>
    <x v="0"/>
    <x v="0"/>
    <n v="104"/>
  </r>
  <r>
    <x v="0"/>
    <x v="0"/>
    <n v="118"/>
  </r>
  <r>
    <x v="0"/>
    <x v="0"/>
    <n v="113"/>
  </r>
  <r>
    <x v="0"/>
    <x v="1"/>
    <n v="124"/>
  </r>
  <r>
    <x v="1"/>
    <x v="0"/>
    <n v="111"/>
  </r>
  <r>
    <x v="0"/>
    <x v="0"/>
    <n v="110"/>
  </r>
  <r>
    <x v="0"/>
    <x v="0"/>
    <n v="120"/>
  </r>
  <r>
    <x v="1"/>
    <x v="0"/>
    <n v="121"/>
  </r>
  <r>
    <x v="0"/>
    <x v="1"/>
    <n v="115"/>
  </r>
  <r>
    <x v="0"/>
    <x v="0"/>
    <n v="105"/>
  </r>
  <r>
    <x v="0"/>
    <x v="0"/>
    <n v="118"/>
  </r>
  <r>
    <x v="0"/>
    <x v="0"/>
    <n v="102"/>
  </r>
  <r>
    <x v="0"/>
    <x v="1"/>
    <n v="109"/>
  </r>
  <r>
    <x v="0"/>
    <x v="0"/>
    <n v="104"/>
  </r>
  <r>
    <x v="0"/>
    <x v="0"/>
    <n v="109"/>
  </r>
  <r>
    <x v="0"/>
    <x v="0"/>
    <n v="102"/>
  </r>
  <r>
    <x v="0"/>
    <x v="1"/>
    <n v="122"/>
  </r>
  <r>
    <x v="0"/>
    <x v="0"/>
    <n v="119"/>
  </r>
  <r>
    <x v="1"/>
    <x v="1"/>
    <n v="106"/>
  </r>
  <r>
    <x v="0"/>
    <x v="0"/>
    <n v="119"/>
  </r>
  <r>
    <x v="0"/>
    <x v="0"/>
    <n v="112"/>
  </r>
  <r>
    <x v="0"/>
    <x v="1"/>
    <n v="122"/>
  </r>
  <r>
    <x v="0"/>
    <x v="0"/>
    <n v="102"/>
  </r>
  <r>
    <x v="0"/>
    <x v="0"/>
    <n v="118"/>
  </r>
  <r>
    <x v="1"/>
    <x v="0"/>
    <n v="115"/>
  </r>
  <r>
    <x v="0"/>
    <x v="0"/>
    <n v="115"/>
  </r>
  <r>
    <x v="0"/>
    <x v="0"/>
    <n v="119"/>
  </r>
  <r>
    <x v="0"/>
    <x v="0"/>
    <n v="108"/>
  </r>
  <r>
    <x v="0"/>
    <x v="0"/>
    <n v="116"/>
  </r>
  <r>
    <x v="0"/>
    <x v="0"/>
    <n v="116"/>
  </r>
  <r>
    <x v="0"/>
    <x v="0"/>
    <n v="115"/>
  </r>
  <r>
    <x v="0"/>
    <x v="0"/>
    <n v="121"/>
  </r>
  <r>
    <x v="0"/>
    <x v="0"/>
    <n v="118"/>
  </r>
  <r>
    <x v="0"/>
    <x v="0"/>
    <n v="116"/>
  </r>
  <r>
    <x v="0"/>
    <x v="0"/>
    <n v="111"/>
  </r>
  <r>
    <x v="0"/>
    <x v="0"/>
    <n v="117"/>
  </r>
  <r>
    <x v="0"/>
    <x v="0"/>
    <n v="124"/>
  </r>
  <r>
    <x v="0"/>
    <x v="0"/>
    <n v="110"/>
  </r>
  <r>
    <x v="0"/>
    <x v="0"/>
    <n v="112"/>
  </r>
  <r>
    <x v="0"/>
    <x v="0"/>
    <n v="125"/>
  </r>
  <r>
    <x v="0"/>
    <x v="0"/>
    <n v="115"/>
  </r>
  <r>
    <x v="1"/>
    <x v="0"/>
    <n v="119"/>
  </r>
  <r>
    <x v="0"/>
    <x v="0"/>
    <n v="124"/>
  </r>
  <r>
    <x v="0"/>
    <x v="0"/>
    <n v="108"/>
  </r>
  <r>
    <x v="0"/>
    <x v="0"/>
    <n v="111"/>
  </r>
  <r>
    <x v="0"/>
    <x v="0"/>
    <n v="108"/>
  </r>
  <r>
    <x v="0"/>
    <x v="0"/>
    <n v="107"/>
  </r>
  <r>
    <x v="0"/>
    <x v="0"/>
    <n v="109"/>
  </r>
  <r>
    <x v="0"/>
    <x v="0"/>
    <n v="118"/>
  </r>
  <r>
    <x v="0"/>
    <x v="0"/>
    <n v="121"/>
  </r>
  <r>
    <x v="0"/>
    <x v="0"/>
    <n v="119"/>
  </r>
  <r>
    <x v="0"/>
    <x v="0"/>
    <n v="106"/>
  </r>
  <r>
    <x v="0"/>
    <x v="1"/>
    <n v="124"/>
  </r>
  <r>
    <x v="0"/>
    <x v="1"/>
    <n v="103"/>
  </r>
  <r>
    <x v="1"/>
    <x v="0"/>
    <n v="121"/>
  </r>
  <r>
    <x v="0"/>
    <x v="0"/>
    <n v="113"/>
  </r>
  <r>
    <x v="0"/>
    <x v="0"/>
    <n v="114"/>
  </r>
  <r>
    <x v="0"/>
    <x v="0"/>
    <n v="107"/>
  </r>
  <r>
    <x v="0"/>
    <x v="0"/>
    <n v="121"/>
  </r>
  <r>
    <x v="0"/>
    <x v="0"/>
    <n v="104"/>
  </r>
  <r>
    <x v="0"/>
    <x v="1"/>
    <n v="116"/>
  </r>
  <r>
    <x v="0"/>
    <x v="0"/>
    <n v="105"/>
  </r>
  <r>
    <x v="0"/>
    <x v="0"/>
    <n v="121"/>
  </r>
  <r>
    <x v="0"/>
    <x v="0"/>
    <n v="111"/>
  </r>
  <r>
    <x v="0"/>
    <x v="1"/>
    <n v="121"/>
  </r>
  <r>
    <x v="1"/>
    <x v="1"/>
    <n v="105"/>
  </r>
  <r>
    <x v="0"/>
    <x v="0"/>
    <n v="115"/>
  </r>
  <r>
    <x v="0"/>
    <x v="0"/>
    <n v="106"/>
  </r>
  <r>
    <x v="0"/>
    <x v="0"/>
    <n v="107"/>
  </r>
  <r>
    <x v="0"/>
    <x v="0"/>
    <n v="116"/>
  </r>
  <r>
    <x v="0"/>
    <x v="0"/>
    <n v="121"/>
  </r>
  <r>
    <x v="0"/>
    <x v="0"/>
    <n v="104"/>
  </r>
  <r>
    <x v="0"/>
    <x v="0"/>
    <n v="120"/>
  </r>
  <r>
    <x v="0"/>
    <x v="0"/>
    <n v="108"/>
  </r>
  <r>
    <x v="0"/>
    <x v="0"/>
    <n v="117"/>
  </r>
  <r>
    <x v="1"/>
    <x v="0"/>
    <n v="120"/>
  </r>
  <r>
    <x v="0"/>
    <x v="0"/>
    <n v="115"/>
  </r>
  <r>
    <x v="0"/>
    <x v="0"/>
    <n v="112"/>
  </r>
  <r>
    <x v="0"/>
    <x v="0"/>
    <n v="123"/>
  </r>
  <r>
    <x v="0"/>
    <x v="0"/>
    <n v="122"/>
  </r>
  <r>
    <x v="0"/>
    <x v="0"/>
    <n v="108"/>
  </r>
  <r>
    <x v="0"/>
    <x v="1"/>
    <n v="116"/>
  </r>
  <r>
    <x v="0"/>
    <x v="1"/>
    <n v="123"/>
  </r>
  <r>
    <x v="0"/>
    <x v="0"/>
    <n v="105"/>
  </r>
  <r>
    <x v="0"/>
    <x v="0"/>
    <n v="121"/>
  </r>
  <r>
    <x v="0"/>
    <x v="0"/>
    <n v="105"/>
  </r>
  <r>
    <x v="0"/>
    <x v="0"/>
    <n v="124"/>
  </r>
  <r>
    <x v="0"/>
    <x v="0"/>
    <n v="112"/>
  </r>
  <r>
    <x v="0"/>
    <x v="1"/>
    <n v="121"/>
  </r>
  <r>
    <x v="0"/>
    <x v="0"/>
    <n v="119"/>
  </r>
  <r>
    <x v="0"/>
    <x v="0"/>
    <n v="117"/>
  </r>
  <r>
    <x v="0"/>
    <x v="0"/>
    <n v="105"/>
  </r>
  <r>
    <x v="0"/>
    <x v="0"/>
    <n v="124"/>
  </r>
  <r>
    <x v="1"/>
    <x v="0"/>
    <n v="103"/>
  </r>
  <r>
    <x v="0"/>
    <x v="0"/>
    <n v="124"/>
  </r>
  <r>
    <x v="0"/>
    <x v="0"/>
    <n v="114"/>
  </r>
  <r>
    <x v="0"/>
    <x v="0"/>
    <n v="119"/>
  </r>
  <r>
    <x v="0"/>
    <x v="0"/>
    <n v="114"/>
  </r>
  <r>
    <x v="0"/>
    <x v="0"/>
    <n v="118"/>
  </r>
  <r>
    <x v="0"/>
    <x v="0"/>
    <n v="122"/>
  </r>
  <r>
    <x v="0"/>
    <x v="0"/>
    <n v="102"/>
  </r>
  <r>
    <x v="0"/>
    <x v="0"/>
    <n v="102"/>
  </r>
  <r>
    <x v="0"/>
    <x v="0"/>
    <n v="119"/>
  </r>
  <r>
    <x v="0"/>
    <x v="0"/>
    <n v="104"/>
  </r>
  <r>
    <x v="0"/>
    <x v="0"/>
    <n v="110"/>
  </r>
  <r>
    <x v="0"/>
    <x v="1"/>
    <n v="108"/>
  </r>
  <r>
    <x v="0"/>
    <x v="0"/>
    <n v="115"/>
  </r>
  <r>
    <x v="0"/>
    <x v="0"/>
    <n v="122"/>
  </r>
  <r>
    <x v="0"/>
    <x v="1"/>
    <n v="124"/>
  </r>
  <r>
    <x v="1"/>
    <x v="1"/>
    <n v="119"/>
  </r>
  <r>
    <x v="0"/>
    <x v="1"/>
    <n v="105"/>
  </r>
  <r>
    <x v="0"/>
    <x v="0"/>
    <n v="104"/>
  </r>
  <r>
    <x v="0"/>
    <x v="0"/>
    <n v="114"/>
  </r>
  <r>
    <x v="0"/>
    <x v="0"/>
    <n v="107"/>
  </r>
  <r>
    <x v="0"/>
    <x v="0"/>
    <n v="109"/>
  </r>
  <r>
    <x v="0"/>
    <x v="1"/>
    <n v="106"/>
  </r>
  <r>
    <x v="0"/>
    <x v="1"/>
    <n v="110"/>
  </r>
  <r>
    <x v="0"/>
    <x v="0"/>
    <n v="102"/>
  </r>
  <r>
    <x v="0"/>
    <x v="0"/>
    <n v="116"/>
  </r>
  <r>
    <x v="1"/>
    <x v="0"/>
    <n v="108"/>
  </r>
  <r>
    <x v="0"/>
    <x v="0"/>
    <n v="120"/>
  </r>
  <r>
    <x v="0"/>
    <x v="0"/>
    <n v="118"/>
  </r>
  <r>
    <x v="1"/>
    <x v="0"/>
    <n v="124"/>
  </r>
  <r>
    <x v="0"/>
    <x v="1"/>
    <n v="122"/>
  </r>
  <r>
    <x v="0"/>
    <x v="0"/>
    <n v="121"/>
  </r>
  <r>
    <x v="1"/>
    <x v="0"/>
    <n v="110"/>
  </r>
  <r>
    <x v="0"/>
    <x v="0"/>
    <n v="123"/>
  </r>
  <r>
    <x v="1"/>
    <x v="1"/>
    <n v="123"/>
  </r>
  <r>
    <x v="0"/>
    <x v="0"/>
    <n v="112"/>
  </r>
  <r>
    <x v="0"/>
    <x v="0"/>
    <n v="106"/>
  </r>
  <r>
    <x v="0"/>
    <x v="0"/>
    <n v="105"/>
  </r>
  <r>
    <x v="0"/>
    <x v="0"/>
    <n v="119"/>
  </r>
  <r>
    <x v="1"/>
    <x v="0"/>
    <n v="117"/>
  </r>
  <r>
    <x v="0"/>
    <x v="0"/>
    <n v="117"/>
  </r>
  <r>
    <x v="0"/>
    <x v="0"/>
    <n v="124"/>
  </r>
  <r>
    <x v="0"/>
    <x v="0"/>
    <n v="120"/>
  </r>
  <r>
    <x v="1"/>
    <x v="1"/>
    <n v="112"/>
  </r>
  <r>
    <x v="0"/>
    <x v="0"/>
    <n v="112"/>
  </r>
  <r>
    <x v="0"/>
    <x v="1"/>
    <n v="108"/>
  </r>
  <r>
    <x v="0"/>
    <x v="0"/>
    <n v="110"/>
  </r>
  <r>
    <x v="0"/>
    <x v="0"/>
    <n v="110"/>
  </r>
  <r>
    <x v="0"/>
    <x v="0"/>
    <n v="103"/>
  </r>
  <r>
    <x v="0"/>
    <x v="0"/>
    <n v="107"/>
  </r>
  <r>
    <x v="0"/>
    <x v="0"/>
    <n v="103"/>
  </r>
  <r>
    <x v="0"/>
    <x v="0"/>
    <n v="119"/>
  </r>
  <r>
    <x v="0"/>
    <x v="0"/>
    <n v="123"/>
  </r>
  <r>
    <x v="0"/>
    <x v="0"/>
    <n v="119"/>
  </r>
  <r>
    <x v="0"/>
    <x v="0"/>
    <n v="119"/>
  </r>
  <r>
    <x v="0"/>
    <x v="0"/>
    <n v="116"/>
  </r>
  <r>
    <x v="1"/>
    <x v="1"/>
    <n v="109"/>
  </r>
  <r>
    <x v="1"/>
    <x v="0"/>
    <n v="103"/>
  </r>
  <r>
    <x v="0"/>
    <x v="1"/>
    <n v="106"/>
  </r>
  <r>
    <x v="0"/>
    <x v="0"/>
    <n v="110"/>
  </r>
  <r>
    <x v="0"/>
    <x v="0"/>
    <n v="120"/>
  </r>
  <r>
    <x v="0"/>
    <x v="0"/>
    <n v="121"/>
  </r>
  <r>
    <x v="0"/>
    <x v="0"/>
    <n v="103"/>
  </r>
  <r>
    <x v="0"/>
    <x v="0"/>
    <n v="114"/>
  </r>
  <r>
    <x v="0"/>
    <x v="0"/>
    <n v="108"/>
  </r>
  <r>
    <x v="0"/>
    <x v="0"/>
    <n v="102"/>
  </r>
  <r>
    <x v="0"/>
    <x v="0"/>
    <n v="114"/>
  </r>
  <r>
    <x v="0"/>
    <x v="0"/>
    <n v="111"/>
  </r>
  <r>
    <x v="0"/>
    <x v="0"/>
    <n v="102"/>
  </r>
  <r>
    <x v="0"/>
    <x v="0"/>
    <n v="115"/>
  </r>
  <r>
    <x v="0"/>
    <x v="0"/>
    <n v="122"/>
  </r>
  <r>
    <x v="0"/>
    <x v="0"/>
    <n v="108"/>
  </r>
  <r>
    <x v="0"/>
    <x v="0"/>
    <n v="104"/>
  </r>
  <r>
    <x v="0"/>
    <x v="0"/>
    <n v="102"/>
  </r>
  <r>
    <x v="0"/>
    <x v="1"/>
    <n v="115"/>
  </r>
  <r>
    <x v="0"/>
    <x v="0"/>
    <n v="119"/>
  </r>
  <r>
    <x v="0"/>
    <x v="0"/>
    <n v="106"/>
  </r>
  <r>
    <x v="0"/>
    <x v="1"/>
    <n v="124"/>
  </r>
  <r>
    <x v="0"/>
    <x v="1"/>
    <n v="123"/>
  </r>
  <r>
    <x v="0"/>
    <x v="0"/>
    <n v="107"/>
  </r>
  <r>
    <x v="0"/>
    <x v="0"/>
    <n v="124"/>
  </r>
  <r>
    <x v="0"/>
    <x v="0"/>
    <n v="113"/>
  </r>
  <r>
    <x v="1"/>
    <x v="1"/>
    <n v="102"/>
  </r>
  <r>
    <x v="1"/>
    <x v="0"/>
    <n v="105"/>
  </r>
  <r>
    <x v="0"/>
    <x v="0"/>
    <n v="115"/>
  </r>
  <r>
    <x v="0"/>
    <x v="0"/>
    <n v="103"/>
  </r>
  <r>
    <x v="0"/>
    <x v="0"/>
    <n v="107"/>
  </r>
  <r>
    <x v="0"/>
    <x v="0"/>
    <n v="105"/>
  </r>
  <r>
    <x v="0"/>
    <x v="0"/>
    <n v="114"/>
  </r>
  <r>
    <x v="0"/>
    <x v="0"/>
    <n v="108"/>
  </r>
  <r>
    <x v="0"/>
    <x v="0"/>
    <n v="118"/>
  </r>
  <r>
    <x v="0"/>
    <x v="1"/>
    <n v="124"/>
  </r>
  <r>
    <x v="1"/>
    <x v="1"/>
    <n v="121"/>
  </r>
  <r>
    <x v="0"/>
    <x v="0"/>
    <n v="118"/>
  </r>
  <r>
    <x v="0"/>
    <x v="0"/>
    <n v="111"/>
  </r>
  <r>
    <x v="1"/>
    <x v="0"/>
    <n v="115"/>
  </r>
  <r>
    <x v="0"/>
    <x v="0"/>
    <n v="121"/>
  </r>
  <r>
    <x v="0"/>
    <x v="0"/>
    <n v="121"/>
  </r>
  <r>
    <x v="0"/>
    <x v="0"/>
    <n v="117"/>
  </r>
  <r>
    <x v="0"/>
    <x v="0"/>
    <n v="114"/>
  </r>
  <r>
    <x v="0"/>
    <x v="0"/>
    <n v="103"/>
  </r>
  <r>
    <x v="0"/>
    <x v="0"/>
    <n v="107"/>
  </r>
  <r>
    <x v="1"/>
    <x v="0"/>
    <n v="110"/>
  </r>
  <r>
    <x v="0"/>
    <x v="0"/>
    <n v="107"/>
  </r>
  <r>
    <x v="0"/>
    <x v="1"/>
    <n v="121"/>
  </r>
  <r>
    <x v="0"/>
    <x v="1"/>
    <n v="124"/>
  </r>
  <r>
    <x v="0"/>
    <x v="0"/>
    <n v="110"/>
  </r>
  <r>
    <x v="0"/>
    <x v="0"/>
    <n v="105"/>
  </r>
  <r>
    <x v="0"/>
    <x v="1"/>
    <n v="113"/>
  </r>
  <r>
    <x v="0"/>
    <x v="0"/>
    <n v="119"/>
  </r>
  <r>
    <x v="0"/>
    <x v="0"/>
    <n v="113"/>
  </r>
  <r>
    <x v="0"/>
    <x v="0"/>
    <n v="113"/>
  </r>
  <r>
    <x v="0"/>
    <x v="0"/>
    <n v="106"/>
  </r>
  <r>
    <x v="0"/>
    <x v="0"/>
    <n v="124"/>
  </r>
  <r>
    <x v="0"/>
    <x v="0"/>
    <n v="120"/>
  </r>
  <r>
    <x v="0"/>
    <x v="0"/>
    <n v="115"/>
  </r>
  <r>
    <x v="0"/>
    <x v="0"/>
    <n v="123"/>
  </r>
  <r>
    <x v="1"/>
    <x v="1"/>
    <n v="119"/>
  </r>
  <r>
    <x v="0"/>
    <x v="0"/>
    <n v="108"/>
  </r>
  <r>
    <x v="0"/>
    <x v="0"/>
    <n v="124"/>
  </r>
  <r>
    <x v="0"/>
    <x v="0"/>
    <n v="109"/>
  </r>
  <r>
    <x v="0"/>
    <x v="0"/>
    <n v="106"/>
  </r>
  <r>
    <x v="0"/>
    <x v="1"/>
    <n v="123"/>
  </r>
  <r>
    <x v="0"/>
    <x v="0"/>
    <n v="106"/>
  </r>
  <r>
    <x v="0"/>
    <x v="0"/>
    <n v="124"/>
  </r>
  <r>
    <x v="0"/>
    <x v="0"/>
    <n v="108"/>
  </r>
  <r>
    <x v="0"/>
    <x v="0"/>
    <n v="113"/>
  </r>
  <r>
    <x v="1"/>
    <x v="1"/>
    <n v="102"/>
  </r>
  <r>
    <x v="0"/>
    <x v="0"/>
    <n v="116"/>
  </r>
  <r>
    <x v="1"/>
    <x v="0"/>
    <n v="121"/>
  </r>
  <r>
    <x v="0"/>
    <x v="0"/>
    <n v="103"/>
  </r>
  <r>
    <x v="0"/>
    <x v="0"/>
    <n v="121"/>
  </r>
  <r>
    <x v="0"/>
    <x v="0"/>
    <n v="115"/>
  </r>
  <r>
    <x v="0"/>
    <x v="0"/>
    <n v="103"/>
  </r>
  <r>
    <x v="0"/>
    <x v="0"/>
    <n v="111"/>
  </r>
  <r>
    <x v="0"/>
    <x v="0"/>
    <n v="124"/>
  </r>
  <r>
    <x v="0"/>
    <x v="0"/>
    <n v="119"/>
  </r>
  <r>
    <x v="0"/>
    <x v="0"/>
    <n v="116"/>
  </r>
  <r>
    <x v="1"/>
    <x v="1"/>
    <n v="108"/>
  </r>
  <r>
    <x v="0"/>
    <x v="0"/>
    <n v="123"/>
  </r>
  <r>
    <x v="0"/>
    <x v="0"/>
    <n v="105"/>
  </r>
  <r>
    <x v="0"/>
    <x v="1"/>
    <n v="122"/>
  </r>
  <r>
    <x v="0"/>
    <x v="0"/>
    <n v="119"/>
  </r>
  <r>
    <x v="0"/>
    <x v="0"/>
    <n v="118"/>
  </r>
  <r>
    <x v="0"/>
    <x v="0"/>
    <n v="104"/>
  </r>
  <r>
    <x v="0"/>
    <x v="0"/>
    <n v="120"/>
  </r>
  <r>
    <x v="1"/>
    <x v="0"/>
    <n v="116"/>
  </r>
  <r>
    <x v="1"/>
    <x v="0"/>
    <n v="105"/>
  </r>
  <r>
    <x v="0"/>
    <x v="0"/>
    <n v="115"/>
  </r>
  <r>
    <x v="0"/>
    <x v="0"/>
    <n v="118"/>
  </r>
  <r>
    <x v="0"/>
    <x v="0"/>
    <n v="104"/>
  </r>
  <r>
    <x v="1"/>
    <x v="0"/>
    <n v="109"/>
  </r>
  <r>
    <x v="1"/>
    <x v="0"/>
    <n v="103"/>
  </r>
  <r>
    <x v="0"/>
    <x v="1"/>
    <n v="105"/>
  </r>
  <r>
    <x v="0"/>
    <x v="0"/>
    <n v="104"/>
  </r>
  <r>
    <x v="0"/>
    <x v="0"/>
    <n v="116"/>
  </r>
  <r>
    <x v="0"/>
    <x v="0"/>
    <n v="106"/>
  </r>
  <r>
    <x v="0"/>
    <x v="1"/>
    <n v="119"/>
  </r>
  <r>
    <x v="1"/>
    <x v="0"/>
    <n v="107"/>
  </r>
  <r>
    <x v="0"/>
    <x v="0"/>
    <n v="122"/>
  </r>
  <r>
    <x v="0"/>
    <x v="0"/>
    <n v="121"/>
  </r>
  <r>
    <x v="0"/>
    <x v="0"/>
    <n v="115"/>
  </r>
  <r>
    <x v="0"/>
    <x v="0"/>
    <n v="103"/>
  </r>
  <r>
    <x v="1"/>
    <x v="0"/>
    <n v="104"/>
  </r>
  <r>
    <x v="0"/>
    <x v="0"/>
    <n v="123"/>
  </r>
  <r>
    <x v="0"/>
    <x v="0"/>
    <n v="106"/>
  </r>
  <r>
    <x v="0"/>
    <x v="0"/>
    <n v="118"/>
  </r>
  <r>
    <x v="0"/>
    <x v="0"/>
    <n v="120"/>
  </r>
  <r>
    <x v="0"/>
    <x v="0"/>
    <n v="117"/>
  </r>
  <r>
    <x v="0"/>
    <x v="0"/>
    <n v="109"/>
  </r>
  <r>
    <x v="0"/>
    <x v="1"/>
    <n v="123"/>
  </r>
  <r>
    <x v="0"/>
    <x v="0"/>
    <n v="115"/>
  </r>
  <r>
    <x v="0"/>
    <x v="0"/>
    <n v="111"/>
  </r>
  <r>
    <x v="0"/>
    <x v="0"/>
    <n v="117"/>
  </r>
  <r>
    <x v="0"/>
    <x v="0"/>
    <n v="110"/>
  </r>
  <r>
    <x v="0"/>
    <x v="0"/>
    <n v="112"/>
  </r>
  <r>
    <x v="0"/>
    <x v="0"/>
    <n v="111"/>
  </r>
  <r>
    <x v="0"/>
    <x v="0"/>
    <n v="117"/>
  </r>
  <r>
    <x v="0"/>
    <x v="0"/>
    <n v="107"/>
  </r>
  <r>
    <x v="0"/>
    <x v="0"/>
    <n v="115"/>
  </r>
  <r>
    <x v="0"/>
    <x v="0"/>
    <n v="102"/>
  </r>
  <r>
    <x v="0"/>
    <x v="0"/>
    <n v="115"/>
  </r>
  <r>
    <x v="0"/>
    <x v="0"/>
    <n v="114"/>
  </r>
  <r>
    <x v="0"/>
    <x v="0"/>
    <n v="122"/>
  </r>
  <r>
    <x v="0"/>
    <x v="0"/>
    <n v="103"/>
  </r>
  <r>
    <x v="0"/>
    <x v="0"/>
    <n v="105"/>
  </r>
  <r>
    <x v="0"/>
    <x v="1"/>
    <n v="122"/>
  </r>
  <r>
    <x v="0"/>
    <x v="0"/>
    <n v="124"/>
  </r>
  <r>
    <x v="0"/>
    <x v="0"/>
    <n v="121"/>
  </r>
  <r>
    <x v="0"/>
    <x v="1"/>
    <n v="124"/>
  </r>
  <r>
    <x v="0"/>
    <x v="0"/>
    <n v="113"/>
  </r>
  <r>
    <x v="0"/>
    <x v="0"/>
    <n v="120"/>
  </r>
  <r>
    <x v="1"/>
    <x v="1"/>
    <n v="122"/>
  </r>
  <r>
    <x v="0"/>
    <x v="0"/>
    <n v="122"/>
  </r>
  <r>
    <x v="0"/>
    <x v="0"/>
    <n v="109"/>
  </r>
  <r>
    <x v="0"/>
    <x v="1"/>
    <n v="120"/>
  </r>
  <r>
    <x v="0"/>
    <x v="0"/>
    <n v="122"/>
  </r>
  <r>
    <x v="0"/>
    <x v="0"/>
    <n v="123"/>
  </r>
  <r>
    <x v="0"/>
    <x v="0"/>
    <n v="108"/>
  </r>
  <r>
    <x v="0"/>
    <x v="0"/>
    <n v="124"/>
  </r>
  <r>
    <x v="0"/>
    <x v="0"/>
    <n v="110"/>
  </r>
  <r>
    <x v="0"/>
    <x v="0"/>
    <n v="112"/>
  </r>
  <r>
    <x v="0"/>
    <x v="0"/>
    <n v="108"/>
  </r>
  <r>
    <x v="1"/>
    <x v="0"/>
    <n v="112"/>
  </r>
  <r>
    <x v="0"/>
    <x v="0"/>
    <n v="106"/>
  </r>
  <r>
    <x v="1"/>
    <x v="0"/>
    <n v="113"/>
  </r>
  <r>
    <x v="0"/>
    <x v="0"/>
    <n v="111"/>
  </r>
  <r>
    <x v="1"/>
    <x v="0"/>
    <n v="102"/>
  </r>
  <r>
    <x v="0"/>
    <x v="0"/>
    <n v="104"/>
  </r>
  <r>
    <x v="0"/>
    <x v="0"/>
    <n v="102"/>
  </r>
  <r>
    <x v="1"/>
    <x v="0"/>
    <n v="122"/>
  </r>
  <r>
    <x v="0"/>
    <x v="1"/>
    <n v="117"/>
  </r>
  <r>
    <x v="1"/>
    <x v="0"/>
    <n v="107"/>
  </r>
  <r>
    <x v="0"/>
    <x v="0"/>
    <n v="114"/>
  </r>
  <r>
    <x v="0"/>
    <x v="0"/>
    <n v="117"/>
  </r>
  <r>
    <x v="0"/>
    <x v="0"/>
    <n v="114"/>
  </r>
  <r>
    <x v="0"/>
    <x v="1"/>
    <n v="104"/>
  </r>
  <r>
    <x v="0"/>
    <x v="1"/>
    <n v="123"/>
  </r>
  <r>
    <x v="0"/>
    <x v="0"/>
    <n v="122"/>
  </r>
  <r>
    <x v="0"/>
    <x v="0"/>
    <n v="121"/>
  </r>
  <r>
    <x v="1"/>
    <x v="0"/>
    <n v="119"/>
  </r>
  <r>
    <x v="0"/>
    <x v="0"/>
    <n v="118"/>
  </r>
  <r>
    <x v="1"/>
    <x v="1"/>
    <n v="118"/>
  </r>
  <r>
    <x v="0"/>
    <x v="0"/>
    <n v="111"/>
  </r>
  <r>
    <x v="0"/>
    <x v="1"/>
    <n v="113"/>
  </r>
  <r>
    <x v="0"/>
    <x v="0"/>
    <n v="112"/>
  </r>
  <r>
    <x v="0"/>
    <x v="0"/>
    <n v="122"/>
  </r>
  <r>
    <x v="1"/>
    <x v="0"/>
    <n v="104"/>
  </r>
  <r>
    <x v="0"/>
    <x v="0"/>
    <n v="112"/>
  </r>
  <r>
    <x v="0"/>
    <x v="0"/>
    <n v="123"/>
  </r>
  <r>
    <x v="0"/>
    <x v="0"/>
    <n v="111"/>
  </r>
  <r>
    <x v="0"/>
    <x v="0"/>
    <n v="119"/>
  </r>
  <r>
    <x v="0"/>
    <x v="1"/>
    <n v="118"/>
  </r>
  <r>
    <x v="0"/>
    <x v="0"/>
    <n v="110"/>
  </r>
  <r>
    <x v="0"/>
    <x v="0"/>
    <n v="117"/>
  </r>
  <r>
    <x v="0"/>
    <x v="0"/>
    <n v="122"/>
  </r>
  <r>
    <x v="0"/>
    <x v="0"/>
    <n v="105"/>
  </r>
  <r>
    <x v="0"/>
    <x v="1"/>
    <n v="111"/>
  </r>
  <r>
    <x v="0"/>
    <x v="0"/>
    <n v="120"/>
  </r>
  <r>
    <x v="0"/>
    <x v="0"/>
    <n v="111"/>
  </r>
  <r>
    <x v="0"/>
    <x v="0"/>
    <n v="117"/>
  </r>
  <r>
    <x v="0"/>
    <x v="0"/>
    <n v="125"/>
  </r>
  <r>
    <x v="0"/>
    <x v="0"/>
    <n v="105"/>
  </r>
  <r>
    <x v="0"/>
    <x v="0"/>
    <n v="116"/>
  </r>
  <r>
    <x v="0"/>
    <x v="0"/>
    <n v="107"/>
  </r>
  <r>
    <x v="1"/>
    <x v="0"/>
    <n v="124"/>
  </r>
  <r>
    <x v="0"/>
    <x v="0"/>
    <n v="113"/>
  </r>
  <r>
    <x v="1"/>
    <x v="0"/>
    <n v="109"/>
  </r>
  <r>
    <x v="0"/>
    <x v="0"/>
    <n v="107"/>
  </r>
  <r>
    <x v="1"/>
    <x v="1"/>
    <n v="123"/>
  </r>
  <r>
    <x v="0"/>
    <x v="0"/>
    <n v="115"/>
  </r>
  <r>
    <x v="1"/>
    <x v="0"/>
    <n v="105"/>
  </r>
  <r>
    <x v="0"/>
    <x v="1"/>
    <n v="119"/>
  </r>
  <r>
    <x v="0"/>
    <x v="0"/>
    <n v="123"/>
  </r>
  <r>
    <x v="0"/>
    <x v="0"/>
    <n v="110"/>
  </r>
  <r>
    <x v="0"/>
    <x v="0"/>
    <n v="123"/>
  </r>
  <r>
    <x v="0"/>
    <x v="0"/>
    <n v="119"/>
  </r>
  <r>
    <x v="0"/>
    <x v="0"/>
    <n v="108"/>
  </r>
  <r>
    <x v="0"/>
    <x v="0"/>
    <n v="112"/>
  </r>
  <r>
    <x v="0"/>
    <x v="0"/>
    <n v="110"/>
  </r>
  <r>
    <x v="1"/>
    <x v="1"/>
    <n v="121"/>
  </r>
  <r>
    <x v="0"/>
    <x v="1"/>
    <n v="122"/>
  </r>
  <r>
    <x v="0"/>
    <x v="0"/>
    <n v="103"/>
  </r>
  <r>
    <x v="1"/>
    <x v="1"/>
    <n v="105"/>
  </r>
  <r>
    <x v="0"/>
    <x v="0"/>
    <n v="106"/>
  </r>
  <r>
    <x v="0"/>
    <x v="0"/>
    <n v="114"/>
  </r>
  <r>
    <x v="0"/>
    <x v="0"/>
    <n v="104"/>
  </r>
  <r>
    <x v="0"/>
    <x v="1"/>
    <n v="119"/>
  </r>
  <r>
    <x v="0"/>
    <x v="0"/>
    <n v="104"/>
  </r>
  <r>
    <x v="0"/>
    <x v="0"/>
    <n v="106"/>
  </r>
  <r>
    <x v="1"/>
    <x v="0"/>
    <n v="107"/>
  </r>
  <r>
    <x v="1"/>
    <x v="1"/>
    <n v="124"/>
  </r>
  <r>
    <x v="0"/>
    <x v="0"/>
    <n v="113"/>
  </r>
  <r>
    <x v="1"/>
    <x v="0"/>
    <n v="105"/>
  </r>
  <r>
    <x v="0"/>
    <x v="0"/>
    <n v="111"/>
  </r>
  <r>
    <x v="0"/>
    <x v="1"/>
    <n v="116"/>
  </r>
  <r>
    <x v="1"/>
    <x v="0"/>
    <n v="112"/>
  </r>
  <r>
    <x v="0"/>
    <x v="0"/>
    <n v="122"/>
  </r>
  <r>
    <x v="0"/>
    <x v="0"/>
    <n v="116"/>
  </r>
  <r>
    <x v="0"/>
    <x v="0"/>
    <n v="121"/>
  </r>
  <r>
    <x v="0"/>
    <x v="0"/>
    <n v="111"/>
  </r>
  <r>
    <x v="1"/>
    <x v="0"/>
    <n v="118"/>
  </r>
  <r>
    <x v="0"/>
    <x v="1"/>
    <n v="121"/>
  </r>
  <r>
    <x v="0"/>
    <x v="0"/>
    <n v="119"/>
  </r>
  <r>
    <x v="1"/>
    <x v="0"/>
    <n v="103"/>
  </r>
  <r>
    <x v="0"/>
    <x v="0"/>
    <n v="103"/>
  </r>
  <r>
    <x v="0"/>
    <x v="0"/>
    <n v="110"/>
  </r>
  <r>
    <x v="1"/>
    <x v="0"/>
    <n v="123"/>
  </r>
  <r>
    <x v="0"/>
    <x v="0"/>
    <n v="114"/>
  </r>
  <r>
    <x v="0"/>
    <x v="0"/>
    <n v="111"/>
  </r>
  <r>
    <x v="0"/>
    <x v="0"/>
    <n v="117"/>
  </r>
  <r>
    <x v="1"/>
    <x v="0"/>
    <n v="103"/>
  </r>
  <r>
    <x v="0"/>
    <x v="0"/>
    <n v="104"/>
  </r>
  <r>
    <x v="0"/>
    <x v="0"/>
    <n v="110"/>
  </r>
  <r>
    <x v="0"/>
    <x v="0"/>
    <n v="107"/>
  </r>
  <r>
    <x v="0"/>
    <x v="0"/>
    <n v="115"/>
  </r>
  <r>
    <x v="0"/>
    <x v="0"/>
    <n v="102"/>
  </r>
  <r>
    <x v="0"/>
    <x v="0"/>
    <n v="106"/>
  </r>
  <r>
    <x v="0"/>
    <x v="0"/>
    <n v="117"/>
  </r>
  <r>
    <x v="0"/>
    <x v="0"/>
    <n v="104"/>
  </r>
  <r>
    <x v="0"/>
    <x v="0"/>
    <n v="121"/>
  </r>
  <r>
    <x v="1"/>
    <x v="1"/>
    <n v="124"/>
  </r>
  <r>
    <x v="0"/>
    <x v="0"/>
    <n v="105"/>
  </r>
  <r>
    <x v="0"/>
    <x v="1"/>
    <n v="124"/>
  </r>
  <r>
    <x v="0"/>
    <x v="0"/>
    <n v="118"/>
  </r>
  <r>
    <x v="0"/>
    <x v="0"/>
    <n v="110"/>
  </r>
  <r>
    <x v="0"/>
    <x v="0"/>
    <n v="118"/>
  </r>
  <r>
    <x v="1"/>
    <x v="0"/>
    <n v="111"/>
  </r>
  <r>
    <x v="0"/>
    <x v="0"/>
    <n v="102"/>
  </r>
  <r>
    <x v="0"/>
    <x v="0"/>
    <n v="107"/>
  </r>
  <r>
    <x v="1"/>
    <x v="1"/>
    <n v="122"/>
  </r>
  <r>
    <x v="0"/>
    <x v="0"/>
    <n v="119"/>
  </r>
  <r>
    <x v="0"/>
    <x v="0"/>
    <n v="107"/>
  </r>
  <r>
    <x v="0"/>
    <x v="0"/>
    <n v="114"/>
  </r>
  <r>
    <x v="0"/>
    <x v="1"/>
    <n v="121"/>
  </r>
  <r>
    <x v="1"/>
    <x v="1"/>
    <n v="119"/>
  </r>
  <r>
    <x v="0"/>
    <x v="0"/>
    <n v="102"/>
  </r>
  <r>
    <x v="0"/>
    <x v="0"/>
    <n v="116"/>
  </r>
  <r>
    <x v="0"/>
    <x v="0"/>
    <n v="123"/>
  </r>
  <r>
    <x v="1"/>
    <x v="0"/>
    <n v="104"/>
  </r>
  <r>
    <x v="0"/>
    <x v="0"/>
    <n v="110"/>
  </r>
  <r>
    <x v="0"/>
    <x v="0"/>
    <n v="112"/>
  </r>
  <r>
    <x v="1"/>
    <x v="1"/>
    <n v="120"/>
  </r>
  <r>
    <x v="0"/>
    <x v="0"/>
    <n v="119"/>
  </r>
  <r>
    <x v="0"/>
    <x v="0"/>
    <n v="124"/>
  </r>
  <r>
    <x v="0"/>
    <x v="0"/>
    <n v="104"/>
  </r>
  <r>
    <x v="0"/>
    <x v="0"/>
    <n v="118"/>
  </r>
  <r>
    <x v="0"/>
    <x v="1"/>
    <n v="122"/>
  </r>
  <r>
    <x v="0"/>
    <x v="0"/>
    <n v="117"/>
  </r>
  <r>
    <x v="0"/>
    <x v="0"/>
    <n v="118"/>
  </r>
  <r>
    <x v="0"/>
    <x v="0"/>
    <n v="111"/>
  </r>
  <r>
    <x v="0"/>
    <x v="0"/>
    <n v="111"/>
  </r>
  <r>
    <x v="0"/>
    <x v="0"/>
    <n v="103"/>
  </r>
  <r>
    <x v="0"/>
    <x v="0"/>
    <n v="112"/>
  </r>
  <r>
    <x v="0"/>
    <x v="0"/>
    <n v="118"/>
  </r>
  <r>
    <x v="0"/>
    <x v="0"/>
    <n v="111"/>
  </r>
  <r>
    <x v="0"/>
    <x v="0"/>
    <n v="107"/>
  </r>
  <r>
    <x v="1"/>
    <x v="0"/>
    <n v="122"/>
  </r>
  <r>
    <x v="1"/>
    <x v="1"/>
    <n v="116"/>
  </r>
  <r>
    <x v="0"/>
    <x v="0"/>
    <n v="109"/>
  </r>
  <r>
    <x v="1"/>
    <x v="0"/>
    <n v="103"/>
  </r>
  <r>
    <x v="0"/>
    <x v="0"/>
    <n v="102"/>
  </r>
  <r>
    <x v="0"/>
    <x v="1"/>
    <n v="115"/>
  </r>
  <r>
    <x v="0"/>
    <x v="0"/>
    <n v="107"/>
  </r>
  <r>
    <x v="0"/>
    <x v="0"/>
    <n v="112"/>
  </r>
  <r>
    <x v="0"/>
    <x v="0"/>
    <n v="110"/>
  </r>
  <r>
    <x v="0"/>
    <x v="0"/>
    <n v="106"/>
  </r>
  <r>
    <x v="1"/>
    <x v="1"/>
    <n v="118"/>
  </r>
  <r>
    <x v="1"/>
    <x v="0"/>
    <n v="118"/>
  </r>
  <r>
    <x v="1"/>
    <x v="0"/>
    <n v="105"/>
  </r>
  <r>
    <x v="0"/>
    <x v="1"/>
    <n v="120"/>
  </r>
  <r>
    <x v="0"/>
    <x v="0"/>
    <n v="116"/>
  </r>
  <r>
    <x v="0"/>
    <x v="0"/>
    <n v="109"/>
  </r>
  <r>
    <x v="0"/>
    <x v="0"/>
    <n v="110"/>
  </r>
  <r>
    <x v="0"/>
    <x v="0"/>
    <n v="125"/>
  </r>
  <r>
    <x v="0"/>
    <x v="0"/>
    <n v="116"/>
  </r>
  <r>
    <x v="0"/>
    <x v="1"/>
    <n v="104"/>
  </r>
  <r>
    <x v="0"/>
    <x v="0"/>
    <n v="118"/>
  </r>
  <r>
    <x v="0"/>
    <x v="0"/>
    <n v="121"/>
  </r>
  <r>
    <x v="1"/>
    <x v="0"/>
    <n v="106"/>
  </r>
  <r>
    <x v="0"/>
    <x v="0"/>
    <n v="118"/>
  </r>
  <r>
    <x v="0"/>
    <x v="0"/>
    <n v="120"/>
  </r>
  <r>
    <x v="0"/>
    <x v="0"/>
    <n v="118"/>
  </r>
  <r>
    <x v="0"/>
    <x v="0"/>
    <n v="114"/>
  </r>
  <r>
    <x v="0"/>
    <x v="0"/>
    <n v="110"/>
  </r>
  <r>
    <x v="0"/>
    <x v="0"/>
    <n v="104"/>
  </r>
  <r>
    <x v="1"/>
    <x v="0"/>
    <n v="103"/>
  </r>
  <r>
    <x v="1"/>
    <x v="0"/>
    <n v="105"/>
  </r>
  <r>
    <x v="0"/>
    <x v="0"/>
    <n v="116"/>
  </r>
  <r>
    <x v="1"/>
    <x v="1"/>
    <n v="103"/>
  </r>
  <r>
    <x v="1"/>
    <x v="1"/>
    <n v="124"/>
  </r>
  <r>
    <x v="0"/>
    <x v="0"/>
    <n v="110"/>
  </r>
  <r>
    <x v="0"/>
    <x v="0"/>
    <n v="116"/>
  </r>
  <r>
    <x v="0"/>
    <x v="0"/>
    <n v="108"/>
  </r>
  <r>
    <x v="0"/>
    <x v="0"/>
    <n v="117"/>
  </r>
  <r>
    <x v="0"/>
    <x v="0"/>
    <n v="116"/>
  </r>
  <r>
    <x v="0"/>
    <x v="1"/>
    <n v="123"/>
  </r>
  <r>
    <x v="0"/>
    <x v="0"/>
    <n v="102"/>
  </r>
  <r>
    <x v="0"/>
    <x v="0"/>
    <n v="109"/>
  </r>
  <r>
    <x v="0"/>
    <x v="0"/>
    <n v="121"/>
  </r>
  <r>
    <x v="1"/>
    <x v="0"/>
    <n v="118"/>
  </r>
  <r>
    <x v="0"/>
    <x v="0"/>
    <n v="123"/>
  </r>
  <r>
    <x v="1"/>
    <x v="1"/>
    <n v="117"/>
  </r>
  <r>
    <x v="0"/>
    <x v="0"/>
    <n v="115"/>
  </r>
  <r>
    <x v="0"/>
    <x v="0"/>
    <n v="118"/>
  </r>
  <r>
    <x v="1"/>
    <x v="1"/>
    <n v="112"/>
  </r>
  <r>
    <x v="0"/>
    <x v="0"/>
    <n v="119"/>
  </r>
  <r>
    <x v="0"/>
    <x v="1"/>
    <n v="124"/>
  </r>
  <r>
    <x v="0"/>
    <x v="0"/>
    <n v="117"/>
  </r>
  <r>
    <x v="0"/>
    <x v="1"/>
    <n v="118"/>
  </r>
  <r>
    <x v="0"/>
    <x v="0"/>
    <n v="116"/>
  </r>
  <r>
    <x v="0"/>
    <x v="0"/>
    <n v="105"/>
  </r>
  <r>
    <x v="0"/>
    <x v="0"/>
    <n v="123"/>
  </r>
  <r>
    <x v="0"/>
    <x v="0"/>
    <n v="106"/>
  </r>
  <r>
    <x v="0"/>
    <x v="0"/>
    <n v="107"/>
  </r>
  <r>
    <x v="0"/>
    <x v="0"/>
    <n v="119"/>
  </r>
  <r>
    <x v="0"/>
    <x v="0"/>
    <n v="117"/>
  </r>
  <r>
    <x v="0"/>
    <x v="0"/>
    <n v="110"/>
  </r>
  <r>
    <x v="0"/>
    <x v="0"/>
    <n v="125"/>
  </r>
  <r>
    <x v="0"/>
    <x v="0"/>
    <n v="118"/>
  </r>
  <r>
    <x v="0"/>
    <x v="0"/>
    <n v="109"/>
  </r>
  <r>
    <x v="0"/>
    <x v="0"/>
    <n v="109"/>
  </r>
  <r>
    <x v="0"/>
    <x v="0"/>
    <n v="116"/>
  </r>
  <r>
    <x v="1"/>
    <x v="0"/>
    <n v="111"/>
  </r>
  <r>
    <x v="0"/>
    <x v="0"/>
    <n v="108"/>
  </r>
  <r>
    <x v="0"/>
    <x v="0"/>
    <n v="122"/>
  </r>
  <r>
    <x v="0"/>
    <x v="0"/>
    <n v="115"/>
  </r>
  <r>
    <x v="0"/>
    <x v="0"/>
    <n v="117"/>
  </r>
  <r>
    <x v="1"/>
    <x v="0"/>
    <n v="118"/>
  </r>
  <r>
    <x v="0"/>
    <x v="0"/>
    <n v="116"/>
  </r>
  <r>
    <x v="0"/>
    <x v="0"/>
    <n v="123"/>
  </r>
  <r>
    <x v="0"/>
    <x v="0"/>
    <n v="109"/>
  </r>
  <r>
    <x v="0"/>
    <x v="0"/>
    <n v="123"/>
  </r>
  <r>
    <x v="0"/>
    <x v="0"/>
    <n v="109"/>
  </r>
  <r>
    <x v="0"/>
    <x v="0"/>
    <n v="102"/>
  </r>
  <r>
    <x v="1"/>
    <x v="0"/>
    <n v="111"/>
  </r>
  <r>
    <x v="0"/>
    <x v="1"/>
    <n v="124"/>
  </r>
  <r>
    <x v="0"/>
    <x v="0"/>
    <n v="108"/>
  </r>
  <r>
    <x v="0"/>
    <x v="0"/>
    <n v="117"/>
  </r>
  <r>
    <x v="1"/>
    <x v="0"/>
    <n v="111"/>
  </r>
  <r>
    <x v="0"/>
    <x v="0"/>
    <n v="102"/>
  </r>
  <r>
    <x v="0"/>
    <x v="0"/>
    <n v="102"/>
  </r>
  <r>
    <x v="0"/>
    <x v="0"/>
    <n v="117"/>
  </r>
  <r>
    <x v="0"/>
    <x v="0"/>
    <n v="122"/>
  </r>
  <r>
    <x v="0"/>
    <x v="0"/>
    <n v="105"/>
  </r>
  <r>
    <x v="0"/>
    <x v="0"/>
    <n v="119"/>
  </r>
  <r>
    <x v="0"/>
    <x v="0"/>
    <n v="108"/>
  </r>
  <r>
    <x v="0"/>
    <x v="0"/>
    <n v="112"/>
  </r>
  <r>
    <x v="0"/>
    <x v="0"/>
    <n v="119"/>
  </r>
  <r>
    <x v="0"/>
    <x v="0"/>
    <n v="124"/>
  </r>
  <r>
    <x v="0"/>
    <x v="0"/>
    <n v="119"/>
  </r>
  <r>
    <x v="0"/>
    <x v="0"/>
    <n v="111"/>
  </r>
  <r>
    <x v="0"/>
    <x v="0"/>
    <n v="118"/>
  </r>
  <r>
    <x v="0"/>
    <x v="0"/>
    <n v="104"/>
  </r>
  <r>
    <x v="0"/>
    <x v="0"/>
    <n v="110"/>
  </r>
  <r>
    <x v="0"/>
    <x v="0"/>
    <n v="112"/>
  </r>
  <r>
    <x v="0"/>
    <x v="0"/>
    <n v="108"/>
  </r>
  <r>
    <x v="0"/>
    <x v="0"/>
    <n v="111"/>
  </r>
  <r>
    <x v="1"/>
    <x v="0"/>
    <n v="120"/>
  </r>
  <r>
    <x v="0"/>
    <x v="0"/>
    <n v="113"/>
  </r>
  <r>
    <x v="0"/>
    <x v="1"/>
    <n v="106"/>
  </r>
  <r>
    <x v="0"/>
    <x v="0"/>
    <n v="105"/>
  </r>
  <r>
    <x v="0"/>
    <x v="0"/>
    <n v="124"/>
  </r>
  <r>
    <x v="0"/>
    <x v="0"/>
    <n v="121"/>
  </r>
  <r>
    <x v="0"/>
    <x v="0"/>
    <n v="119"/>
  </r>
  <r>
    <x v="0"/>
    <x v="0"/>
    <n v="118"/>
  </r>
  <r>
    <x v="0"/>
    <x v="0"/>
    <n v="120"/>
  </r>
  <r>
    <x v="0"/>
    <x v="0"/>
    <n v="105"/>
  </r>
  <r>
    <x v="0"/>
    <x v="0"/>
    <n v="110"/>
  </r>
  <r>
    <x v="0"/>
    <x v="0"/>
    <n v="110"/>
  </r>
  <r>
    <x v="0"/>
    <x v="0"/>
    <n v="104"/>
  </r>
  <r>
    <x v="0"/>
    <x v="0"/>
    <n v="111"/>
  </r>
  <r>
    <x v="0"/>
    <x v="0"/>
    <n v="111"/>
  </r>
  <r>
    <x v="0"/>
    <x v="0"/>
    <n v="115"/>
  </r>
  <r>
    <x v="0"/>
    <x v="0"/>
    <n v="121"/>
  </r>
  <r>
    <x v="0"/>
    <x v="0"/>
    <n v="110"/>
  </r>
  <r>
    <x v="0"/>
    <x v="1"/>
    <n v="123"/>
  </r>
  <r>
    <x v="0"/>
    <x v="0"/>
    <n v="103"/>
  </r>
  <r>
    <x v="0"/>
    <x v="0"/>
    <n v="118"/>
  </r>
  <r>
    <x v="0"/>
    <x v="0"/>
    <n v="122"/>
  </r>
  <r>
    <x v="1"/>
    <x v="1"/>
    <n v="120"/>
  </r>
  <r>
    <x v="1"/>
    <x v="1"/>
    <n v="123"/>
  </r>
  <r>
    <x v="0"/>
    <x v="0"/>
    <n v="115"/>
  </r>
  <r>
    <x v="0"/>
    <x v="0"/>
    <n v="116"/>
  </r>
  <r>
    <x v="0"/>
    <x v="0"/>
    <n v="103"/>
  </r>
  <r>
    <x v="0"/>
    <x v="0"/>
    <n v="112"/>
  </r>
  <r>
    <x v="0"/>
    <x v="0"/>
    <n v="106"/>
  </r>
  <r>
    <x v="0"/>
    <x v="0"/>
    <n v="122"/>
  </r>
  <r>
    <x v="0"/>
    <x v="0"/>
    <n v="112"/>
  </r>
  <r>
    <x v="0"/>
    <x v="0"/>
    <n v="124"/>
  </r>
  <r>
    <x v="0"/>
    <x v="0"/>
    <n v="125"/>
  </r>
  <r>
    <x v="0"/>
    <x v="0"/>
    <n v="102"/>
  </r>
  <r>
    <x v="1"/>
    <x v="0"/>
    <n v="110"/>
  </r>
  <r>
    <x v="0"/>
    <x v="0"/>
    <n v="113"/>
  </r>
  <r>
    <x v="0"/>
    <x v="0"/>
    <n v="123"/>
  </r>
  <r>
    <x v="0"/>
    <x v="0"/>
    <n v="118"/>
  </r>
  <r>
    <x v="0"/>
    <x v="0"/>
    <n v="110"/>
  </r>
  <r>
    <x v="0"/>
    <x v="0"/>
    <n v="116"/>
  </r>
  <r>
    <x v="0"/>
    <x v="0"/>
    <n v="124"/>
  </r>
  <r>
    <x v="0"/>
    <x v="0"/>
    <n v="104"/>
  </r>
  <r>
    <x v="1"/>
    <x v="0"/>
    <n v="111"/>
  </r>
  <r>
    <x v="0"/>
    <x v="0"/>
    <n v="103"/>
  </r>
  <r>
    <x v="0"/>
    <x v="0"/>
    <n v="107"/>
  </r>
  <r>
    <x v="0"/>
    <x v="0"/>
    <n v="107"/>
  </r>
  <r>
    <x v="0"/>
    <x v="0"/>
    <n v="119"/>
  </r>
  <r>
    <x v="0"/>
    <x v="0"/>
    <n v="106"/>
  </r>
  <r>
    <x v="1"/>
    <x v="0"/>
    <n v="107"/>
  </r>
  <r>
    <x v="1"/>
    <x v="1"/>
    <n v="109"/>
  </r>
  <r>
    <x v="0"/>
    <x v="0"/>
    <n v="105"/>
  </r>
  <r>
    <x v="0"/>
    <x v="0"/>
    <n v="115"/>
  </r>
  <r>
    <x v="0"/>
    <x v="0"/>
    <n v="102"/>
  </r>
  <r>
    <x v="1"/>
    <x v="0"/>
    <n v="123"/>
  </r>
  <r>
    <x v="0"/>
    <x v="0"/>
    <n v="107"/>
  </r>
  <r>
    <x v="1"/>
    <x v="0"/>
    <n v="111"/>
  </r>
  <r>
    <x v="0"/>
    <x v="0"/>
    <n v="103"/>
  </r>
  <r>
    <x v="0"/>
    <x v="0"/>
    <n v="104"/>
  </r>
  <r>
    <x v="1"/>
    <x v="0"/>
    <n v="109"/>
  </r>
  <r>
    <x v="0"/>
    <x v="0"/>
    <n v="107"/>
  </r>
  <r>
    <x v="0"/>
    <x v="0"/>
    <n v="121"/>
  </r>
  <r>
    <x v="0"/>
    <x v="0"/>
    <n v="105"/>
  </r>
  <r>
    <x v="0"/>
    <x v="0"/>
    <n v="113"/>
  </r>
  <r>
    <x v="1"/>
    <x v="0"/>
    <n v="115"/>
  </r>
  <r>
    <x v="0"/>
    <x v="0"/>
    <n v="110"/>
  </r>
  <r>
    <x v="0"/>
    <x v="0"/>
    <n v="118"/>
  </r>
  <r>
    <x v="0"/>
    <x v="0"/>
    <n v="118"/>
  </r>
  <r>
    <x v="1"/>
    <x v="0"/>
    <n v="108"/>
  </r>
  <r>
    <x v="0"/>
    <x v="0"/>
    <n v="109"/>
  </r>
  <r>
    <x v="0"/>
    <x v="0"/>
    <n v="105"/>
  </r>
  <r>
    <x v="1"/>
    <x v="1"/>
    <n v="114"/>
  </r>
  <r>
    <x v="0"/>
    <x v="0"/>
    <n v="107"/>
  </r>
  <r>
    <x v="0"/>
    <x v="0"/>
    <n v="113"/>
  </r>
  <r>
    <x v="1"/>
    <x v="0"/>
    <n v="105"/>
  </r>
  <r>
    <x v="0"/>
    <x v="0"/>
    <n v="111"/>
  </r>
  <r>
    <x v="1"/>
    <x v="0"/>
    <n v="119"/>
  </r>
  <r>
    <x v="0"/>
    <x v="0"/>
    <n v="110"/>
  </r>
  <r>
    <x v="0"/>
    <x v="0"/>
    <n v="109"/>
  </r>
  <r>
    <x v="0"/>
    <x v="0"/>
    <n v="107"/>
  </r>
  <r>
    <x v="0"/>
    <x v="0"/>
    <n v="104"/>
  </r>
  <r>
    <x v="0"/>
    <x v="0"/>
    <n v="115"/>
  </r>
  <r>
    <x v="0"/>
    <x v="0"/>
    <n v="105"/>
  </r>
  <r>
    <x v="0"/>
    <x v="0"/>
    <n v="119"/>
  </r>
  <r>
    <x v="0"/>
    <x v="0"/>
    <n v="117"/>
  </r>
  <r>
    <x v="0"/>
    <x v="0"/>
    <n v="105"/>
  </r>
  <r>
    <x v="0"/>
    <x v="0"/>
    <n v="118"/>
  </r>
  <r>
    <x v="0"/>
    <x v="0"/>
    <n v="125"/>
  </r>
  <r>
    <x v="1"/>
    <x v="1"/>
    <n v="121"/>
  </r>
  <r>
    <x v="1"/>
    <x v="1"/>
    <n v="125"/>
  </r>
  <r>
    <x v="0"/>
    <x v="0"/>
    <n v="104"/>
  </r>
  <r>
    <x v="1"/>
    <x v="0"/>
    <n v="112"/>
  </r>
  <r>
    <x v="1"/>
    <x v="1"/>
    <n v="114"/>
  </r>
  <r>
    <x v="0"/>
    <x v="0"/>
    <n v="102"/>
  </r>
  <r>
    <x v="0"/>
    <x v="0"/>
    <n v="112"/>
  </r>
  <r>
    <x v="0"/>
    <x v="0"/>
    <n v="121"/>
  </r>
  <r>
    <x v="0"/>
    <x v="0"/>
    <n v="120"/>
  </r>
  <r>
    <x v="0"/>
    <x v="0"/>
    <n v="118"/>
  </r>
  <r>
    <x v="0"/>
    <x v="0"/>
    <n v="122"/>
  </r>
  <r>
    <x v="0"/>
    <x v="0"/>
    <n v="124"/>
  </r>
  <r>
    <x v="0"/>
    <x v="0"/>
    <n v="105"/>
  </r>
  <r>
    <x v="0"/>
    <x v="0"/>
    <n v="120"/>
  </r>
  <r>
    <x v="0"/>
    <x v="0"/>
    <n v="113"/>
  </r>
  <r>
    <x v="0"/>
    <x v="0"/>
    <n v="118"/>
  </r>
  <r>
    <x v="0"/>
    <x v="0"/>
    <n v="106"/>
  </r>
  <r>
    <x v="0"/>
    <x v="0"/>
    <n v="122"/>
  </r>
  <r>
    <x v="0"/>
    <x v="0"/>
    <n v="113"/>
  </r>
  <r>
    <x v="0"/>
    <x v="0"/>
    <n v="120"/>
  </r>
  <r>
    <x v="0"/>
    <x v="0"/>
    <n v="117"/>
  </r>
  <r>
    <x v="0"/>
    <x v="0"/>
    <n v="118"/>
  </r>
  <r>
    <x v="0"/>
    <x v="0"/>
    <n v="114"/>
  </r>
  <r>
    <x v="0"/>
    <x v="0"/>
    <n v="109"/>
  </r>
  <r>
    <x v="0"/>
    <x v="0"/>
    <n v="115"/>
  </r>
  <r>
    <x v="0"/>
    <x v="0"/>
    <n v="106"/>
  </r>
  <r>
    <x v="0"/>
    <x v="0"/>
    <n v="123"/>
  </r>
  <r>
    <x v="0"/>
    <x v="0"/>
    <n v="117"/>
  </r>
  <r>
    <x v="0"/>
    <x v="0"/>
    <n v="118"/>
  </r>
  <r>
    <x v="0"/>
    <x v="0"/>
    <n v="103"/>
  </r>
  <r>
    <x v="1"/>
    <x v="0"/>
    <n v="117"/>
  </r>
  <r>
    <x v="0"/>
    <x v="0"/>
    <n v="124"/>
  </r>
  <r>
    <x v="0"/>
    <x v="0"/>
    <n v="114"/>
  </r>
  <r>
    <x v="0"/>
    <x v="0"/>
    <n v="114"/>
  </r>
  <r>
    <x v="0"/>
    <x v="0"/>
    <n v="104"/>
  </r>
  <r>
    <x v="0"/>
    <x v="0"/>
    <n v="107"/>
  </r>
  <r>
    <x v="1"/>
    <x v="0"/>
    <n v="11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8">
  <r>
    <x v="0"/>
  </r>
  <r>
    <x v="0"/>
  </r>
  <r>
    <x v="0"/>
  </r>
  <r>
    <x v="0"/>
  </r>
  <r>
    <x v="0"/>
  </r>
  <r>
    <x v="0"/>
  </r>
  <r>
    <x v="0"/>
  </r>
  <r>
    <x v="0"/>
  </r>
  <r>
    <x v="0"/>
  </r>
  <r>
    <x v="0"/>
  </r>
  <r>
    <x v="1"/>
  </r>
  <r>
    <x v="0"/>
  </r>
  <r>
    <x v="0"/>
  </r>
  <r>
    <x v="0"/>
  </r>
  <r>
    <x v="0"/>
  </r>
  <r>
    <x v="0"/>
  </r>
  <r>
    <x v="0"/>
  </r>
  <r>
    <x v="0"/>
  </r>
  <r>
    <x v="0"/>
  </r>
  <r>
    <x v="0"/>
  </r>
  <r>
    <x v="1"/>
  </r>
  <r>
    <x v="2"/>
  </r>
  <r>
    <x v="0"/>
  </r>
  <r>
    <x v="0"/>
  </r>
  <r>
    <x v="0"/>
  </r>
  <r>
    <x v="0"/>
  </r>
  <r>
    <x v="0"/>
  </r>
  <r>
    <x v="0"/>
  </r>
  <r>
    <x v="0"/>
  </r>
  <r>
    <x v="0"/>
  </r>
  <r>
    <x v="0"/>
  </r>
  <r>
    <x v="0"/>
  </r>
  <r>
    <x v="0"/>
  </r>
  <r>
    <x v="0"/>
  </r>
  <r>
    <x v="2"/>
  </r>
  <r>
    <x v="0"/>
  </r>
  <r>
    <x v="0"/>
  </r>
  <r>
    <x v="0"/>
  </r>
  <r>
    <x v="0"/>
  </r>
  <r>
    <x v="0"/>
  </r>
  <r>
    <x v="0"/>
  </r>
  <r>
    <x v="0"/>
  </r>
  <r>
    <x v="0"/>
  </r>
  <r>
    <x v="0"/>
  </r>
  <r>
    <x v="0"/>
  </r>
  <r>
    <x v="0"/>
  </r>
  <r>
    <x v="1"/>
  </r>
  <r>
    <x v="0"/>
  </r>
  <r>
    <x v="0"/>
  </r>
  <r>
    <x v="1"/>
  </r>
  <r>
    <x v="0"/>
  </r>
  <r>
    <x v="0"/>
  </r>
  <r>
    <x v="1"/>
  </r>
  <r>
    <x v="0"/>
  </r>
  <r>
    <x v="0"/>
  </r>
  <r>
    <x v="0"/>
  </r>
  <r>
    <x v="0"/>
  </r>
  <r>
    <x v="0"/>
  </r>
  <r>
    <x v="0"/>
  </r>
  <r>
    <x v="0"/>
  </r>
  <r>
    <x v="0"/>
  </r>
  <r>
    <x v="0"/>
  </r>
  <r>
    <x v="0"/>
  </r>
  <r>
    <x v="1"/>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2"/>
  </r>
  <r>
    <x v="1"/>
  </r>
  <r>
    <x v="0"/>
  </r>
  <r>
    <x v="0"/>
  </r>
  <r>
    <x v="0"/>
  </r>
  <r>
    <x v="1"/>
  </r>
  <r>
    <x v="0"/>
  </r>
  <r>
    <x v="2"/>
  </r>
  <r>
    <x v="1"/>
  </r>
  <r>
    <x v="0"/>
  </r>
  <r>
    <x v="0"/>
  </r>
  <r>
    <x v="0"/>
  </r>
  <r>
    <x v="0"/>
  </r>
  <r>
    <x v="1"/>
  </r>
  <r>
    <x v="0"/>
  </r>
  <r>
    <x v="0"/>
  </r>
  <r>
    <x v="0"/>
  </r>
  <r>
    <x v="0"/>
  </r>
  <r>
    <x v="0"/>
  </r>
  <r>
    <x v="0"/>
  </r>
  <r>
    <x v="2"/>
  </r>
  <r>
    <x v="0"/>
  </r>
  <r>
    <x v="0"/>
  </r>
  <r>
    <x v="0"/>
  </r>
  <r>
    <x v="0"/>
  </r>
  <r>
    <x v="1"/>
  </r>
  <r>
    <x v="0"/>
  </r>
  <r>
    <x v="0"/>
  </r>
  <r>
    <x v="0"/>
  </r>
  <r>
    <x v="0"/>
  </r>
  <r>
    <x v="0"/>
  </r>
  <r>
    <x v="0"/>
  </r>
  <r>
    <x v="0"/>
  </r>
  <r>
    <x v="0"/>
  </r>
  <r>
    <x v="0"/>
  </r>
  <r>
    <x v="1"/>
  </r>
  <r>
    <x v="0"/>
  </r>
  <r>
    <x v="0"/>
  </r>
  <r>
    <x v="0"/>
  </r>
  <r>
    <x v="0"/>
  </r>
  <r>
    <x v="0"/>
  </r>
  <r>
    <x v="0"/>
  </r>
  <r>
    <x v="0"/>
  </r>
  <r>
    <x v="0"/>
  </r>
  <r>
    <x v="0"/>
  </r>
  <r>
    <x v="0"/>
  </r>
  <r>
    <x v="0"/>
  </r>
  <r>
    <x v="0"/>
  </r>
  <r>
    <x v="1"/>
  </r>
  <r>
    <x v="0"/>
  </r>
  <r>
    <x v="0"/>
  </r>
  <r>
    <x v="0"/>
  </r>
  <r>
    <x v="0"/>
  </r>
  <r>
    <x v="0"/>
  </r>
  <r>
    <x v="0"/>
  </r>
  <r>
    <x v="1"/>
  </r>
  <r>
    <x v="1"/>
  </r>
  <r>
    <x v="0"/>
  </r>
  <r>
    <x v="1"/>
  </r>
  <r>
    <x v="0"/>
  </r>
  <r>
    <x v="0"/>
  </r>
  <r>
    <x v="0"/>
  </r>
  <r>
    <x v="0"/>
  </r>
  <r>
    <x v="0"/>
  </r>
  <r>
    <x v="0"/>
  </r>
  <r>
    <x v="0"/>
  </r>
  <r>
    <x v="0"/>
  </r>
  <r>
    <x v="0"/>
  </r>
  <r>
    <x v="0"/>
  </r>
  <r>
    <x v="0"/>
  </r>
  <r>
    <x v="2"/>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1"/>
  </r>
  <r>
    <x v="0"/>
  </r>
  <r>
    <x v="0"/>
  </r>
  <r>
    <x v="0"/>
  </r>
  <r>
    <x v="0"/>
  </r>
  <r>
    <x v="2"/>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0"/>
  </r>
  <r>
    <x v="0"/>
  </r>
  <r>
    <x v="1"/>
  </r>
  <r>
    <x v="0"/>
  </r>
  <r>
    <x v="0"/>
  </r>
  <r>
    <x v="0"/>
  </r>
  <r>
    <x v="0"/>
  </r>
  <r>
    <x v="0"/>
  </r>
  <r>
    <x v="0"/>
  </r>
  <r>
    <x v="0"/>
  </r>
  <r>
    <x v="0"/>
  </r>
  <r>
    <x v="0"/>
  </r>
  <r>
    <x v="0"/>
  </r>
  <r>
    <x v="0"/>
  </r>
  <r>
    <x v="0"/>
  </r>
  <r>
    <x v="0"/>
  </r>
  <r>
    <x v="1"/>
  </r>
  <r>
    <x v="0"/>
  </r>
  <r>
    <x v="0"/>
  </r>
  <r>
    <x v="0"/>
  </r>
  <r>
    <x v="0"/>
  </r>
  <r>
    <x v="0"/>
  </r>
  <r>
    <x v="0"/>
  </r>
  <r>
    <x v="0"/>
  </r>
  <r>
    <x v="0"/>
  </r>
  <r>
    <x v="1"/>
  </r>
  <r>
    <x v="0"/>
  </r>
  <r>
    <x v="0"/>
  </r>
  <r>
    <x v="0"/>
  </r>
  <r>
    <x v="0"/>
  </r>
  <r>
    <x v="0"/>
  </r>
  <r>
    <x v="0"/>
  </r>
  <r>
    <x v="0"/>
  </r>
  <r>
    <x v="0"/>
  </r>
  <r>
    <x v="0"/>
  </r>
  <r>
    <x v="1"/>
  </r>
  <r>
    <x v="0"/>
  </r>
  <r>
    <x v="0"/>
  </r>
  <r>
    <x v="0"/>
  </r>
  <r>
    <x v="0"/>
  </r>
  <r>
    <x v="0"/>
  </r>
  <r>
    <x v="1"/>
  </r>
  <r>
    <x v="0"/>
  </r>
  <r>
    <x v="0"/>
  </r>
  <r>
    <x v="0"/>
  </r>
  <r>
    <x v="0"/>
  </r>
  <r>
    <x v="0"/>
  </r>
  <r>
    <x v="0"/>
  </r>
  <r>
    <x v="1"/>
  </r>
  <r>
    <x v="0"/>
  </r>
  <r>
    <x v="1"/>
  </r>
  <r>
    <x v="1"/>
  </r>
  <r>
    <x v="0"/>
  </r>
  <r>
    <x v="0"/>
  </r>
  <r>
    <x v="0"/>
  </r>
  <r>
    <x v="0"/>
  </r>
  <r>
    <x v="0"/>
  </r>
  <r>
    <x v="0"/>
  </r>
  <r>
    <x v="0"/>
  </r>
  <r>
    <x v="0"/>
  </r>
  <r>
    <x v="0"/>
  </r>
  <r>
    <x v="0"/>
  </r>
  <r>
    <x v="0"/>
  </r>
  <r>
    <x v="0"/>
  </r>
  <r>
    <x v="0"/>
  </r>
  <r>
    <x v="0"/>
  </r>
  <r>
    <x v="0"/>
  </r>
  <r>
    <x v="0"/>
  </r>
  <r>
    <x v="0"/>
  </r>
  <r>
    <x v="0"/>
  </r>
  <r>
    <x v="0"/>
  </r>
  <r>
    <x v="0"/>
  </r>
  <r>
    <x v="0"/>
  </r>
  <r>
    <x v="0"/>
  </r>
  <r>
    <x v="1"/>
  </r>
  <r>
    <x v="0"/>
  </r>
  <r>
    <x v="1"/>
  </r>
  <r>
    <x v="0"/>
  </r>
  <r>
    <x v="1"/>
  </r>
  <r>
    <x v="0"/>
  </r>
  <r>
    <x v="0"/>
  </r>
  <r>
    <x v="1"/>
  </r>
  <r>
    <x v="0"/>
  </r>
  <r>
    <x v="0"/>
  </r>
  <r>
    <x v="0"/>
  </r>
  <r>
    <x v="0"/>
  </r>
  <r>
    <x v="1"/>
  </r>
  <r>
    <x v="0"/>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1"/>
  </r>
  <r>
    <x v="0"/>
  </r>
  <r>
    <x v="1"/>
  </r>
  <r>
    <x v="0"/>
  </r>
  <r>
    <x v="0"/>
  </r>
  <r>
    <x v="1"/>
  </r>
  <r>
    <x v="0"/>
  </r>
  <r>
    <x v="1"/>
  </r>
  <r>
    <x v="0"/>
  </r>
  <r>
    <x v="0"/>
  </r>
  <r>
    <x v="0"/>
  </r>
  <r>
    <x v="0"/>
  </r>
  <r>
    <x v="2"/>
  </r>
  <r>
    <x v="0"/>
  </r>
  <r>
    <x v="0"/>
  </r>
  <r>
    <x v="0"/>
  </r>
  <r>
    <x v="0"/>
  </r>
  <r>
    <x v="0"/>
  </r>
  <r>
    <x v="0"/>
  </r>
  <r>
    <x v="1"/>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2"/>
  </r>
  <r>
    <x v="0"/>
  </r>
  <r>
    <x v="0"/>
  </r>
  <r>
    <x v="0"/>
  </r>
  <r>
    <x v="0"/>
  </r>
  <r>
    <x v="0"/>
  </r>
  <r>
    <x v="0"/>
  </r>
  <r>
    <x v="1"/>
  </r>
  <r>
    <x v="0"/>
  </r>
  <r>
    <x v="1"/>
  </r>
  <r>
    <x v="0"/>
  </r>
  <r>
    <x v="1"/>
  </r>
  <r>
    <x v="1"/>
  </r>
  <r>
    <x v="0"/>
  </r>
  <r>
    <x v="0"/>
  </r>
  <r>
    <x v="0"/>
  </r>
  <r>
    <x v="0"/>
  </r>
  <r>
    <x v="0"/>
  </r>
  <r>
    <x v="0"/>
  </r>
  <r>
    <x v="2"/>
  </r>
  <r>
    <x v="0"/>
  </r>
  <r>
    <x v="0"/>
  </r>
  <r>
    <x v="0"/>
  </r>
  <r>
    <x v="0"/>
  </r>
  <r>
    <x v="0"/>
  </r>
  <r>
    <x v="0"/>
  </r>
  <r>
    <x v="0"/>
  </r>
  <r>
    <x v="0"/>
  </r>
  <r>
    <x v="0"/>
  </r>
  <r>
    <x v="2"/>
  </r>
  <r>
    <x v="1"/>
  </r>
  <r>
    <x v="0"/>
  </r>
  <r>
    <x v="0"/>
  </r>
  <r>
    <x v="0"/>
  </r>
  <r>
    <x v="1"/>
  </r>
  <r>
    <x v="0"/>
  </r>
  <r>
    <x v="0"/>
  </r>
  <r>
    <x v="0"/>
  </r>
  <r>
    <x v="0"/>
  </r>
  <r>
    <x v="0"/>
  </r>
  <r>
    <x v="0"/>
  </r>
  <r>
    <x v="0"/>
  </r>
  <r>
    <x v="0"/>
  </r>
  <r>
    <x v="1"/>
  </r>
  <r>
    <x v="0"/>
  </r>
  <r>
    <x v="0"/>
  </r>
  <r>
    <x v="0"/>
  </r>
  <r>
    <x v="0"/>
  </r>
  <r>
    <x v="0"/>
  </r>
  <r>
    <x v="0"/>
  </r>
  <r>
    <x v="0"/>
  </r>
  <r>
    <x v="1"/>
  </r>
  <r>
    <x v="0"/>
  </r>
  <r>
    <x v="0"/>
  </r>
  <r>
    <x v="0"/>
  </r>
  <r>
    <x v="0"/>
  </r>
  <r>
    <x v="1"/>
  </r>
  <r>
    <x v="0"/>
  </r>
  <r>
    <x v="0"/>
  </r>
  <r>
    <x v="0"/>
  </r>
  <r>
    <x v="0"/>
  </r>
  <r>
    <x v="0"/>
  </r>
  <r>
    <x v="0"/>
  </r>
  <r>
    <x v="0"/>
  </r>
  <r>
    <x v="0"/>
  </r>
  <r>
    <x v="0"/>
  </r>
  <r>
    <x v="0"/>
  </r>
  <r>
    <x v="0"/>
  </r>
  <r>
    <x v="0"/>
  </r>
  <r>
    <x v="0"/>
  </r>
  <r>
    <x v="0"/>
  </r>
  <r>
    <x v="1"/>
  </r>
  <r>
    <x v="1"/>
  </r>
  <r>
    <x v="0"/>
  </r>
  <r>
    <x v="1"/>
  </r>
  <r>
    <x v="0"/>
  </r>
  <r>
    <x v="0"/>
  </r>
  <r>
    <x v="0"/>
  </r>
  <r>
    <x v="0"/>
  </r>
  <r>
    <x v="0"/>
  </r>
  <r>
    <x v="0"/>
  </r>
  <r>
    <x v="0"/>
  </r>
  <r>
    <x v="0"/>
  </r>
  <r>
    <x v="0"/>
  </r>
  <r>
    <x v="0"/>
  </r>
  <r>
    <x v="0"/>
  </r>
  <r>
    <x v="0"/>
  </r>
  <r>
    <x v="0"/>
  </r>
  <r>
    <x v="0"/>
  </r>
  <r>
    <x v="0"/>
  </r>
  <r>
    <x v="0"/>
  </r>
  <r>
    <x v="1"/>
  </r>
  <r>
    <x v="0"/>
  </r>
  <r>
    <x v="0"/>
  </r>
  <r>
    <x v="0"/>
  </r>
  <r>
    <x v="0"/>
  </r>
  <r>
    <x v="0"/>
  </r>
  <r>
    <x v="0"/>
  </r>
  <r>
    <x v="0"/>
  </r>
  <r>
    <x v="0"/>
  </r>
  <r>
    <x v="1"/>
  </r>
  <r>
    <x v="0"/>
  </r>
  <r>
    <x v="0"/>
  </r>
  <r>
    <x v="2"/>
  </r>
  <r>
    <x v="0"/>
  </r>
  <r>
    <x v="0"/>
  </r>
  <r>
    <x v="0"/>
  </r>
  <r>
    <x v="0"/>
  </r>
  <r>
    <x v="0"/>
  </r>
  <r>
    <x v="1"/>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1"/>
  </r>
  <r>
    <x v="0"/>
  </r>
  <r>
    <x v="0"/>
  </r>
  <r>
    <x v="1"/>
  </r>
  <r>
    <x v="0"/>
  </r>
  <r>
    <x v="0"/>
  </r>
  <r>
    <x v="1"/>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0"/>
  </r>
  <r>
    <x v="0"/>
  </r>
  <r>
    <x v="0"/>
  </r>
  <r>
    <x v="0"/>
  </r>
  <r>
    <x v="1"/>
  </r>
  <r>
    <x v="0"/>
  </r>
  <r>
    <x v="0"/>
  </r>
  <r>
    <x v="0"/>
  </r>
  <r>
    <x v="0"/>
  </r>
  <r>
    <x v="0"/>
  </r>
  <r>
    <x v="0"/>
  </r>
  <r>
    <x v="0"/>
  </r>
  <r>
    <x v="2"/>
  </r>
  <r>
    <x v="0"/>
  </r>
  <r>
    <x v="0"/>
  </r>
  <r>
    <x v="0"/>
  </r>
  <r>
    <x v="0"/>
  </r>
  <r>
    <x v="0"/>
  </r>
  <r>
    <x v="1"/>
  </r>
  <r>
    <x v="0"/>
  </r>
  <r>
    <x v="0"/>
  </r>
  <r>
    <x v="0"/>
  </r>
  <r>
    <x v="0"/>
  </r>
  <r>
    <x v="0"/>
  </r>
  <r>
    <x v="0"/>
  </r>
  <r>
    <x v="0"/>
  </r>
  <r>
    <x v="0"/>
  </r>
  <r>
    <x v="0"/>
  </r>
  <r>
    <x v="0"/>
  </r>
  <r>
    <x v="1"/>
  </r>
  <r>
    <x v="0"/>
  </r>
  <r>
    <x v="0"/>
  </r>
  <r>
    <x v="0"/>
  </r>
  <r>
    <x v="0"/>
  </r>
  <r>
    <x v="0"/>
  </r>
  <r>
    <x v="0"/>
  </r>
  <r>
    <x v="0"/>
  </r>
  <r>
    <x v="0"/>
  </r>
  <r>
    <x v="0"/>
  </r>
  <r>
    <x v="0"/>
  </r>
  <r>
    <x v="0"/>
  </r>
  <r>
    <x v="0"/>
  </r>
  <r>
    <x v="0"/>
  </r>
  <r>
    <x v="0"/>
  </r>
  <r>
    <x v="1"/>
  </r>
  <r>
    <x v="1"/>
  </r>
  <r>
    <x v="0"/>
  </r>
  <r>
    <x v="0"/>
  </r>
  <r>
    <x v="0"/>
  </r>
  <r>
    <x v="0"/>
  </r>
  <r>
    <x v="0"/>
  </r>
  <r>
    <x v="0"/>
  </r>
  <r>
    <x v="2"/>
  </r>
  <r>
    <x v="0"/>
  </r>
  <r>
    <x v="0"/>
  </r>
  <r>
    <x v="0"/>
  </r>
  <r>
    <x v="0"/>
  </r>
  <r>
    <x v="0"/>
  </r>
  <r>
    <x v="1"/>
  </r>
  <r>
    <x v="0"/>
  </r>
  <r>
    <x v="0"/>
  </r>
  <r>
    <x v="0"/>
  </r>
  <r>
    <x v="0"/>
  </r>
  <r>
    <x v="0"/>
  </r>
  <r>
    <x v="2"/>
  </r>
  <r>
    <x v="1"/>
  </r>
  <r>
    <x v="0"/>
  </r>
  <r>
    <x v="0"/>
  </r>
  <r>
    <x v="0"/>
  </r>
  <r>
    <x v="1"/>
  </r>
  <r>
    <x v="0"/>
  </r>
  <r>
    <x v="1"/>
  </r>
  <r>
    <x v="0"/>
  </r>
  <r>
    <x v="0"/>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0"/>
  </r>
  <r>
    <x v="0"/>
  </r>
  <r>
    <x v="0"/>
  </r>
  <r>
    <x v="0"/>
  </r>
  <r>
    <x v="1"/>
  </r>
  <r>
    <x v="0"/>
  </r>
  <r>
    <x v="0"/>
  </r>
  <r>
    <x v="0"/>
  </r>
  <r>
    <x v="0"/>
  </r>
  <r>
    <x v="0"/>
  </r>
  <r>
    <x v="0"/>
  </r>
  <r>
    <x v="0"/>
  </r>
  <r>
    <x v="1"/>
  </r>
  <r>
    <x v="0"/>
  </r>
  <r>
    <x v="1"/>
  </r>
  <r>
    <x v="0"/>
  </r>
  <r>
    <x v="0"/>
  </r>
  <r>
    <x v="0"/>
  </r>
  <r>
    <x v="0"/>
  </r>
  <r>
    <x v="1"/>
  </r>
  <r>
    <x v="0"/>
  </r>
  <r>
    <x v="0"/>
  </r>
  <r>
    <x v="0"/>
  </r>
  <r>
    <x v="0"/>
  </r>
  <r>
    <x v="0"/>
  </r>
  <r>
    <x v="0"/>
  </r>
  <r>
    <x v="0"/>
  </r>
  <r>
    <x v="0"/>
  </r>
  <r>
    <x v="0"/>
  </r>
  <r>
    <x v="1"/>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1"/>
  </r>
  <r>
    <x v="0"/>
  </r>
  <r>
    <x v="2"/>
  </r>
  <r>
    <x v="1"/>
  </r>
  <r>
    <x v="0"/>
  </r>
  <r>
    <x v="0"/>
  </r>
  <r>
    <x v="0"/>
  </r>
  <r>
    <x v="0"/>
  </r>
  <r>
    <x v="0"/>
  </r>
  <r>
    <x v="0"/>
  </r>
  <r>
    <x v="0"/>
  </r>
  <r>
    <x v="0"/>
  </r>
  <r>
    <x v="1"/>
  </r>
  <r>
    <x v="0"/>
  </r>
  <r>
    <x v="0"/>
  </r>
  <r>
    <x v="1"/>
  </r>
  <r>
    <x v="0"/>
  </r>
  <r>
    <x v="0"/>
  </r>
  <r>
    <x v="0"/>
  </r>
  <r>
    <x v="0"/>
  </r>
  <r>
    <x v="0"/>
  </r>
  <r>
    <x v="1"/>
  </r>
  <r>
    <x v="0"/>
  </r>
  <r>
    <x v="1"/>
  </r>
  <r>
    <x v="0"/>
  </r>
  <r>
    <x v="1"/>
  </r>
  <r>
    <x v="0"/>
  </r>
  <r>
    <x v="0"/>
  </r>
  <r>
    <x v="0"/>
  </r>
  <r>
    <x v="0"/>
  </r>
  <r>
    <x v="0"/>
  </r>
  <r>
    <x v="1"/>
  </r>
  <r>
    <x v="0"/>
  </r>
  <r>
    <x v="0"/>
  </r>
  <r>
    <x v="1"/>
  </r>
  <r>
    <x v="0"/>
  </r>
  <r>
    <x v="1"/>
  </r>
  <r>
    <x v="0"/>
  </r>
  <r>
    <x v="0"/>
  </r>
  <r>
    <x v="0"/>
  </r>
  <r>
    <x v="0"/>
  </r>
  <r>
    <x v="0"/>
  </r>
  <r>
    <x v="0"/>
  </r>
  <r>
    <x v="0"/>
  </r>
  <r>
    <x v="0"/>
  </r>
  <r>
    <x v="0"/>
  </r>
  <r>
    <x v="0"/>
  </r>
  <r>
    <x v="0"/>
  </r>
  <r>
    <x v="0"/>
  </r>
  <r>
    <x v="0"/>
  </r>
  <r>
    <x v="0"/>
  </r>
  <r>
    <x v="1"/>
  </r>
  <r>
    <x v="0"/>
  </r>
  <r>
    <x v="0"/>
  </r>
  <r>
    <x v="0"/>
  </r>
  <r>
    <x v="0"/>
  </r>
  <r>
    <x v="0"/>
  </r>
  <r>
    <x v="0"/>
  </r>
  <r>
    <x v="0"/>
  </r>
  <r>
    <x v="0"/>
  </r>
  <r>
    <x v="0"/>
  </r>
  <r>
    <x v="0"/>
  </r>
  <r>
    <x v="0"/>
  </r>
  <r>
    <x v="1"/>
  </r>
  <r>
    <x v="0"/>
  </r>
  <r>
    <x v="0"/>
  </r>
  <r>
    <x v="0"/>
  </r>
  <r>
    <x v="1"/>
  </r>
  <r>
    <x v="2"/>
  </r>
  <r>
    <x v="0"/>
  </r>
  <r>
    <x v="0"/>
  </r>
  <r>
    <x v="0"/>
  </r>
  <r>
    <x v="0"/>
  </r>
  <r>
    <x v="0"/>
  </r>
  <r>
    <x v="0"/>
  </r>
  <r>
    <x v="0"/>
  </r>
  <r>
    <x v="0"/>
  </r>
  <r>
    <x v="0"/>
  </r>
  <r>
    <x v="0"/>
  </r>
  <r>
    <x v="0"/>
  </r>
  <r>
    <x v="0"/>
  </r>
  <r>
    <x v="0"/>
  </r>
  <r>
    <x v="0"/>
  </r>
  <r>
    <x v="0"/>
  </r>
  <r>
    <x v="0"/>
  </r>
  <r>
    <x v="2"/>
  </r>
  <r>
    <x v="0"/>
  </r>
  <r>
    <x v="1"/>
  </r>
  <r>
    <x v="0"/>
  </r>
  <r>
    <x v="0"/>
  </r>
  <r>
    <x v="0"/>
  </r>
  <r>
    <x v="0"/>
  </r>
  <r>
    <x v="0"/>
  </r>
  <r>
    <x v="0"/>
  </r>
  <r>
    <x v="2"/>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0"/>
  </r>
  <r>
    <x v="0"/>
  </r>
  <r>
    <x v="0"/>
  </r>
  <r>
    <x v="0"/>
  </r>
  <r>
    <x v="0"/>
  </r>
  <r>
    <x v="0"/>
  </r>
  <r>
    <x v="0"/>
  </r>
  <r>
    <x v="0"/>
  </r>
  <r>
    <x v="0"/>
  </r>
  <r>
    <x v="0"/>
  </r>
  <r>
    <x v="1"/>
  </r>
  <r>
    <x v="0"/>
  </r>
  <r>
    <x v="0"/>
  </r>
  <r>
    <x v="0"/>
  </r>
  <r>
    <x v="0"/>
  </r>
  <r>
    <x v="1"/>
  </r>
  <r>
    <x v="0"/>
  </r>
  <r>
    <x v="0"/>
  </r>
  <r>
    <x v="0"/>
  </r>
  <r>
    <x v="0"/>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0"/>
  </r>
  <r>
    <x v="2"/>
  </r>
  <r>
    <x v="0"/>
  </r>
  <r>
    <x v="0"/>
  </r>
  <r>
    <x v="1"/>
  </r>
  <r>
    <x v="0"/>
  </r>
  <r>
    <x v="0"/>
  </r>
  <r>
    <x v="0"/>
  </r>
  <r>
    <x v="0"/>
  </r>
  <r>
    <x v="0"/>
  </r>
  <r>
    <x v="1"/>
  </r>
  <r>
    <x v="0"/>
  </r>
  <r>
    <x v="1"/>
  </r>
  <r>
    <x v="0"/>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1"/>
  </r>
  <r>
    <x v="0"/>
  </r>
  <r>
    <x v="1"/>
  </r>
  <r>
    <x v="0"/>
  </r>
  <r>
    <x v="0"/>
  </r>
  <r>
    <x v="1"/>
  </r>
  <r>
    <x v="1"/>
  </r>
  <r>
    <x v="1"/>
  </r>
  <r>
    <x v="1"/>
  </r>
  <r>
    <x v="0"/>
  </r>
  <r>
    <x v="0"/>
  </r>
  <r>
    <x v="0"/>
  </r>
  <r>
    <x v="0"/>
  </r>
  <r>
    <x v="0"/>
  </r>
  <r>
    <x v="0"/>
  </r>
  <r>
    <x v="0"/>
  </r>
  <r>
    <x v="1"/>
  </r>
  <r>
    <x v="0"/>
  </r>
  <r>
    <x v="0"/>
  </r>
  <r>
    <x v="0"/>
  </r>
  <r>
    <x v="0"/>
  </r>
  <r>
    <x v="0"/>
  </r>
  <r>
    <x v="1"/>
  </r>
  <r>
    <x v="0"/>
  </r>
  <r>
    <x v="0"/>
  </r>
  <r>
    <x v="0"/>
  </r>
  <r>
    <x v="2"/>
  </r>
  <r>
    <x v="0"/>
  </r>
  <r>
    <x v="0"/>
  </r>
  <r>
    <x v="0"/>
  </r>
  <r>
    <x v="0"/>
  </r>
  <r>
    <x v="0"/>
  </r>
  <r>
    <x v="0"/>
  </r>
  <r>
    <x v="0"/>
  </r>
  <r>
    <x v="0"/>
  </r>
  <r>
    <x v="0"/>
  </r>
  <r>
    <x v="0"/>
  </r>
  <r>
    <x v="0"/>
  </r>
  <r>
    <x v="0"/>
  </r>
  <r>
    <x v="0"/>
  </r>
  <r>
    <x v="1"/>
  </r>
  <r>
    <x v="2"/>
  </r>
  <r>
    <x v="0"/>
  </r>
  <r>
    <x v="0"/>
  </r>
  <r>
    <x v="0"/>
  </r>
  <r>
    <x v="0"/>
  </r>
  <r>
    <x v="0"/>
  </r>
  <r>
    <x v="0"/>
  </r>
  <r>
    <x v="0"/>
  </r>
  <r>
    <x v="1"/>
  </r>
  <r>
    <x v="0"/>
  </r>
  <r>
    <x v="1"/>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2"/>
  </r>
  <r>
    <x v="1"/>
  </r>
  <r>
    <x v="0"/>
  </r>
  <r>
    <x v="0"/>
  </r>
  <r>
    <x v="0"/>
  </r>
  <r>
    <x v="1"/>
  </r>
  <r>
    <x v="0"/>
  </r>
  <r>
    <x v="0"/>
  </r>
  <r>
    <x v="1"/>
  </r>
  <r>
    <x v="0"/>
  </r>
  <r>
    <x v="0"/>
  </r>
  <r>
    <x v="0"/>
  </r>
  <r>
    <x v="0"/>
  </r>
  <r>
    <x v="0"/>
  </r>
  <r>
    <x v="0"/>
  </r>
  <r>
    <x v="0"/>
  </r>
  <r>
    <x v="0"/>
  </r>
  <r>
    <x v="0"/>
  </r>
  <r>
    <x v="0"/>
  </r>
  <r>
    <x v="0"/>
  </r>
  <r>
    <x v="0"/>
  </r>
  <r>
    <x v="0"/>
  </r>
  <r>
    <x v="2"/>
  </r>
  <r>
    <x v="0"/>
  </r>
  <r>
    <x v="0"/>
  </r>
  <r>
    <x v="1"/>
  </r>
  <r>
    <x v="0"/>
  </r>
  <r>
    <x v="0"/>
  </r>
  <r>
    <x v="0"/>
  </r>
  <r>
    <x v="0"/>
  </r>
  <r>
    <x v="0"/>
  </r>
  <r>
    <x v="0"/>
  </r>
  <r>
    <x v="0"/>
  </r>
  <r>
    <x v="0"/>
  </r>
  <r>
    <x v="1"/>
  </r>
  <r>
    <x v="0"/>
  </r>
  <r>
    <x v="0"/>
  </r>
  <r>
    <x v="2"/>
  </r>
  <r>
    <x v="0"/>
  </r>
  <r>
    <x v="1"/>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2"/>
  </r>
  <r>
    <x v="0"/>
  </r>
  <r>
    <x v="0"/>
  </r>
  <r>
    <x v="0"/>
  </r>
  <r>
    <x v="0"/>
  </r>
  <r>
    <x v="1"/>
  </r>
  <r>
    <x v="0"/>
  </r>
  <r>
    <x v="0"/>
  </r>
  <r>
    <x v="0"/>
  </r>
  <r>
    <x v="0"/>
  </r>
  <r>
    <x v="0"/>
  </r>
  <r>
    <x v="0"/>
  </r>
  <r>
    <x v="0"/>
  </r>
  <r>
    <x v="0"/>
  </r>
  <r>
    <x v="0"/>
  </r>
  <r>
    <x v="0"/>
  </r>
  <r>
    <x v="0"/>
  </r>
  <r>
    <x v="0"/>
  </r>
  <r>
    <x v="0"/>
  </r>
  <r>
    <x v="0"/>
  </r>
  <r>
    <x v="0"/>
  </r>
  <r>
    <x v="1"/>
  </r>
  <r>
    <x v="1"/>
  </r>
  <r>
    <x v="0"/>
  </r>
  <r>
    <x v="1"/>
  </r>
  <r>
    <x v="0"/>
  </r>
  <r>
    <x v="1"/>
  </r>
  <r>
    <x v="0"/>
  </r>
  <r>
    <x v="0"/>
  </r>
  <r>
    <x v="0"/>
  </r>
  <r>
    <x v="0"/>
  </r>
  <r>
    <x v="0"/>
  </r>
  <r>
    <x v="1"/>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1"/>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1"/>
  </r>
  <r>
    <x v="0"/>
  </r>
  <r>
    <x v="0"/>
  </r>
  <r>
    <x v="1"/>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1"/>
  </r>
  <r>
    <x v="0"/>
  </r>
  <r>
    <x v="0"/>
  </r>
  <r>
    <x v="0"/>
  </r>
  <r>
    <x v="0"/>
  </r>
  <r>
    <x v="0"/>
  </r>
  <r>
    <x v="0"/>
  </r>
  <r>
    <x v="0"/>
  </r>
  <r>
    <x v="0"/>
  </r>
  <r>
    <x v="0"/>
  </r>
  <r>
    <x v="0"/>
  </r>
  <r>
    <x v="1"/>
  </r>
  <r>
    <x v="0"/>
  </r>
  <r>
    <x v="1"/>
  </r>
  <r>
    <x v="0"/>
  </r>
  <r>
    <x v="0"/>
  </r>
  <r>
    <x v="0"/>
  </r>
  <r>
    <x v="0"/>
  </r>
  <r>
    <x v="0"/>
  </r>
  <r>
    <x v="0"/>
  </r>
  <r>
    <x v="0"/>
  </r>
  <r>
    <x v="0"/>
  </r>
  <r>
    <x v="0"/>
  </r>
  <r>
    <x v="0"/>
  </r>
  <r>
    <x v="0"/>
  </r>
  <r>
    <x v="0"/>
  </r>
  <r>
    <x v="0"/>
  </r>
  <r>
    <x v="0"/>
  </r>
  <r>
    <x v="1"/>
  </r>
  <r>
    <x v="0"/>
  </r>
  <r>
    <x v="0"/>
  </r>
  <r>
    <x v="0"/>
  </r>
  <r>
    <x v="0"/>
  </r>
  <r>
    <x v="0"/>
  </r>
  <r>
    <x v="0"/>
  </r>
  <r>
    <x v="0"/>
  </r>
  <r>
    <x v="0"/>
  </r>
  <r>
    <x v="0"/>
  </r>
  <r>
    <x v="0"/>
  </r>
  <r>
    <x v="1"/>
  </r>
  <r>
    <x v="0"/>
  </r>
  <r>
    <x v="0"/>
  </r>
  <r>
    <x v="1"/>
  </r>
  <r>
    <x v="0"/>
  </r>
  <r>
    <x v="0"/>
  </r>
  <r>
    <x v="0"/>
  </r>
  <r>
    <x v="0"/>
  </r>
  <r>
    <x v="0"/>
  </r>
  <r>
    <x v="0"/>
  </r>
  <r>
    <x v="0"/>
  </r>
  <r>
    <x v="0"/>
  </r>
  <r>
    <x v="0"/>
  </r>
  <r>
    <x v="1"/>
  </r>
  <r>
    <x v="0"/>
  </r>
  <r>
    <x v="0"/>
  </r>
  <r>
    <x v="0"/>
  </r>
  <r>
    <x v="0"/>
  </r>
  <r>
    <x v="0"/>
  </r>
  <r>
    <x v="0"/>
  </r>
  <r>
    <x v="0"/>
  </r>
  <r>
    <x v="0"/>
  </r>
  <r>
    <x v="0"/>
  </r>
  <r>
    <x v="2"/>
  </r>
  <r>
    <x v="0"/>
  </r>
  <r>
    <x v="0"/>
  </r>
  <r>
    <x v="0"/>
  </r>
  <r>
    <x v="1"/>
  </r>
  <r>
    <x v="0"/>
  </r>
  <r>
    <x v="0"/>
  </r>
  <r>
    <x v="0"/>
  </r>
  <r>
    <x v="0"/>
  </r>
  <r>
    <x v="2"/>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1"/>
  </r>
  <r>
    <x v="0"/>
  </r>
  <r>
    <x v="0"/>
  </r>
  <r>
    <x v="0"/>
  </r>
  <r>
    <x v="1"/>
  </r>
  <r>
    <x v="1"/>
  </r>
  <r>
    <x v="0"/>
  </r>
  <r>
    <x v="0"/>
  </r>
  <r>
    <x v="0"/>
  </r>
  <r>
    <x v="0"/>
  </r>
  <r>
    <x v="0"/>
  </r>
  <r>
    <x v="0"/>
  </r>
  <r>
    <x v="0"/>
  </r>
  <r>
    <x v="0"/>
  </r>
  <r>
    <x v="1"/>
  </r>
  <r>
    <x v="0"/>
  </r>
  <r>
    <x v="1"/>
  </r>
  <r>
    <x v="0"/>
  </r>
  <r>
    <x v="1"/>
  </r>
  <r>
    <x v="1"/>
  </r>
  <r>
    <x v="2"/>
  </r>
  <r>
    <x v="0"/>
  </r>
  <r>
    <x v="1"/>
  </r>
  <r>
    <x v="0"/>
  </r>
  <r>
    <x v="0"/>
  </r>
  <r>
    <x v="0"/>
  </r>
  <r>
    <x v="0"/>
  </r>
  <r>
    <x v="2"/>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1"/>
  </r>
  <r>
    <x v="0"/>
  </r>
  <r>
    <x v="0"/>
  </r>
  <r>
    <x v="1"/>
  </r>
  <r>
    <x v="0"/>
  </r>
  <r>
    <x v="0"/>
  </r>
  <r>
    <x v="0"/>
  </r>
  <r>
    <x v="0"/>
  </r>
  <r>
    <x v="0"/>
  </r>
  <r>
    <x v="2"/>
  </r>
  <r>
    <x v="0"/>
  </r>
  <r>
    <x v="0"/>
  </r>
  <r>
    <x v="0"/>
  </r>
  <r>
    <x v="0"/>
  </r>
  <r>
    <x v="0"/>
  </r>
  <r>
    <x v="0"/>
  </r>
  <r>
    <x v="0"/>
  </r>
  <r>
    <x v="1"/>
  </r>
  <r>
    <x v="0"/>
  </r>
  <r>
    <x v="0"/>
  </r>
  <r>
    <x v="0"/>
  </r>
  <r>
    <x v="1"/>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1"/>
  </r>
  <r>
    <x v="0"/>
  </r>
  <r>
    <x v="0"/>
  </r>
  <r>
    <x v="0"/>
  </r>
  <r>
    <x v="0"/>
  </r>
  <r>
    <x v="0"/>
  </r>
  <r>
    <x v="0"/>
  </r>
  <r>
    <x v="0"/>
  </r>
  <r>
    <x v="0"/>
  </r>
  <r>
    <x v="0"/>
  </r>
  <r>
    <x v="1"/>
  </r>
  <r>
    <x v="0"/>
  </r>
  <r>
    <x v="0"/>
  </r>
  <r>
    <x v="0"/>
  </r>
  <r>
    <x v="0"/>
  </r>
  <r>
    <x v="0"/>
  </r>
  <r>
    <x v="0"/>
  </r>
  <r>
    <x v="0"/>
  </r>
  <r>
    <x v="0"/>
  </r>
  <r>
    <x v="0"/>
  </r>
  <r>
    <x v="0"/>
  </r>
  <r>
    <x v="1"/>
  </r>
  <r>
    <x v="0"/>
  </r>
  <r>
    <x v="0"/>
  </r>
  <r>
    <x v="0"/>
  </r>
  <r>
    <x v="0"/>
  </r>
  <r>
    <x v="0"/>
  </r>
  <r>
    <x v="0"/>
  </r>
  <r>
    <x v="0"/>
  </r>
  <r>
    <x v="0"/>
  </r>
  <r>
    <x v="0"/>
  </r>
  <r>
    <x v="0"/>
  </r>
  <r>
    <x v="0"/>
  </r>
  <r>
    <x v="0"/>
  </r>
  <r>
    <x v="0"/>
  </r>
  <r>
    <x v="0"/>
  </r>
  <r>
    <x v="1"/>
  </r>
  <r>
    <x v="0"/>
  </r>
  <r>
    <x v="0"/>
  </r>
  <r>
    <x v="2"/>
  </r>
  <r>
    <x v="0"/>
  </r>
  <r>
    <x v="0"/>
  </r>
  <r>
    <x v="0"/>
  </r>
  <r>
    <x v="0"/>
  </r>
  <r>
    <x v="0"/>
  </r>
  <r>
    <x v="0"/>
  </r>
  <r>
    <x v="0"/>
  </r>
  <r>
    <x v="0"/>
  </r>
  <r>
    <x v="0"/>
  </r>
  <r>
    <x v="0"/>
  </r>
  <r>
    <x v="0"/>
  </r>
  <r>
    <x v="1"/>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0"/>
  </r>
  <r>
    <x v="0"/>
  </r>
  <r>
    <x v="0"/>
  </r>
  <r>
    <x v="0"/>
  </r>
  <r>
    <x v="0"/>
  </r>
  <r>
    <x v="0"/>
  </r>
  <r>
    <x v="0"/>
  </r>
  <r>
    <x v="0"/>
  </r>
  <r>
    <x v="1"/>
  </r>
  <r>
    <x v="0"/>
  </r>
  <r>
    <x v="0"/>
  </r>
  <r>
    <x v="0"/>
  </r>
  <r>
    <x v="0"/>
  </r>
  <r>
    <x v="0"/>
  </r>
  <r>
    <x v="0"/>
  </r>
  <r>
    <x v="1"/>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CFF3C-5ABB-4ABA-BEFC-1F59D98F2C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ranges" colHeaderCaption="Response(Yes(1), No(0))">
  <location ref="A33:D38" firstHeaderRow="1" firstDataRow="2"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axis="axisCol" dataField="1" showAll="0">
      <items count="3">
        <item x="1"/>
        <item x="0"/>
        <item t="default"/>
      </items>
    </pivotField>
  </pivotFields>
  <rowFields count="1">
    <field x="13"/>
  </rowFields>
  <rowItems count="4">
    <i>
      <x/>
    </i>
    <i>
      <x v="1"/>
    </i>
    <i>
      <x v="2"/>
    </i>
    <i t="grand">
      <x/>
    </i>
  </rowItems>
  <colFields count="1">
    <field x="18"/>
  </colFields>
  <colItems count="3">
    <i>
      <x/>
    </i>
    <i>
      <x v="1"/>
    </i>
    <i t="grand">
      <x/>
    </i>
  </colItems>
  <dataFields count="1">
    <dataField name="Count of Response" fld="18" subtotal="count" showDataAs="percentOfRow" baseField="13" baseItem="0" numFmtId="10"/>
  </dataFields>
  <chartFormats count="8">
    <chartFormat chart="1" format="0" series="1">
      <pivotArea type="data" outline="0" fieldPosition="0">
        <references count="2">
          <reference field="4294967294" count="1" selected="0">
            <x v="0"/>
          </reference>
          <reference field="18" count="1" selected="0">
            <x v="0"/>
          </reference>
        </references>
      </pivotArea>
    </chartFormat>
    <chartFormat chart="1" format="1" series="1">
      <pivotArea type="data" outline="0" fieldPosition="0">
        <references count="2">
          <reference field="4294967294" count="1" selected="0">
            <x v="0"/>
          </reference>
          <reference field="18" count="1" selected="0">
            <x v="1"/>
          </reference>
        </references>
      </pivotArea>
    </chartFormat>
    <chartFormat chart="3" format="4" series="1">
      <pivotArea type="data" outline="0" fieldPosition="0">
        <references count="2">
          <reference field="4294967294" count="1" selected="0">
            <x v="0"/>
          </reference>
          <reference field="18" count="1" selected="0">
            <x v="0"/>
          </reference>
        </references>
      </pivotArea>
    </chartFormat>
    <chartFormat chart="3" format="5" series="1">
      <pivotArea type="data" outline="0" fieldPosition="0">
        <references count="2">
          <reference field="4294967294" count="1" selected="0">
            <x v="0"/>
          </reference>
          <reference field="18" count="1" selected="0">
            <x v="1"/>
          </reference>
        </references>
      </pivotArea>
    </chartFormat>
    <chartFormat chart="4" format="0" series="1">
      <pivotArea type="data" outline="0" fieldPosition="0">
        <references count="2">
          <reference field="4294967294" count="1" selected="0">
            <x v="0"/>
          </reference>
          <reference field="18" count="1" selected="0">
            <x v="0"/>
          </reference>
        </references>
      </pivotArea>
    </chartFormat>
    <chartFormat chart="4" format="1" series="1">
      <pivotArea type="data" outline="0" fieldPosition="0">
        <references count="2">
          <reference field="4294967294" count="1" selected="0">
            <x v="0"/>
          </reference>
          <reference field="18" count="1" selected="0">
            <x v="1"/>
          </reference>
        </references>
      </pivotArea>
    </chartFormat>
    <chartFormat chart="6" format="4" series="1">
      <pivotArea type="data" outline="0" fieldPosition="0">
        <references count="2">
          <reference field="4294967294" count="1" selected="0">
            <x v="0"/>
          </reference>
          <reference field="18" count="1" selected="0">
            <x v="0"/>
          </reference>
        </references>
      </pivotArea>
    </chartFormat>
    <chartFormat chart="6" format="5"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F36D33-0A11-4DDB-ACEA-7760F0F5743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ranges" colHeaderCaption="Response(Yes(1), No(0))">
  <location ref="A16:D21" firstHeaderRow="1" firstDataRow="2"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axis="axisCol" dataField="1" showAll="0">
      <items count="3">
        <item x="1"/>
        <item x="0"/>
        <item t="default"/>
      </items>
    </pivotField>
  </pivotFields>
  <rowFields count="1">
    <field x="13"/>
  </rowFields>
  <rowItems count="4">
    <i>
      <x/>
    </i>
    <i>
      <x v="1"/>
    </i>
    <i>
      <x v="2"/>
    </i>
    <i t="grand">
      <x/>
    </i>
  </rowItems>
  <colFields count="1">
    <field x="18"/>
  </colFields>
  <colItems count="3">
    <i>
      <x/>
    </i>
    <i>
      <x v="1"/>
    </i>
    <i t="grand">
      <x/>
    </i>
  </colItems>
  <dataFields count="1">
    <dataField name="Count of Response" fld="18" subtotal="count" baseField="13" baseItem="0"/>
  </dataFields>
  <chartFormats count="6">
    <chartFormat chart="1" format="0" series="1">
      <pivotArea type="data" outline="0" fieldPosition="0">
        <references count="2">
          <reference field="4294967294" count="1" selected="0">
            <x v="0"/>
          </reference>
          <reference field="18" count="1" selected="0">
            <x v="0"/>
          </reference>
        </references>
      </pivotArea>
    </chartFormat>
    <chartFormat chart="1" format="1" series="1">
      <pivotArea type="data" outline="0" fieldPosition="0">
        <references count="2">
          <reference field="4294967294" count="1" selected="0">
            <x v="0"/>
          </reference>
          <reference field="18" count="1" selected="0">
            <x v="1"/>
          </reference>
        </references>
      </pivotArea>
    </chartFormat>
    <chartFormat chart="3" format="4" series="1">
      <pivotArea type="data" outline="0" fieldPosition="0">
        <references count="2">
          <reference field="4294967294" count="1" selected="0">
            <x v="0"/>
          </reference>
          <reference field="18" count="1" selected="0">
            <x v="0"/>
          </reference>
        </references>
      </pivotArea>
    </chartFormat>
    <chartFormat chart="3" format="5" series="1">
      <pivotArea type="data" outline="0" fieldPosition="0">
        <references count="2">
          <reference field="4294967294" count="1" selected="0">
            <x v="0"/>
          </reference>
          <reference field="18" count="1" selected="0">
            <x v="1"/>
          </reference>
        </references>
      </pivotArea>
    </chartFormat>
    <chartFormat chart="5" format="8" series="1">
      <pivotArea type="data" outline="0" fieldPosition="0">
        <references count="2">
          <reference field="4294967294" count="1" selected="0">
            <x v="0"/>
          </reference>
          <reference field="18" count="1" selected="0">
            <x v="0"/>
          </reference>
        </references>
      </pivotArea>
    </chartFormat>
    <chartFormat chart="5" format="9"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C1B3B7-78CA-47D9-AD1A-339E4C62C081}" name="PivotTable2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145:C4149" firstHeaderRow="1" firstDataRow="1" firstDataCol="1"/>
  <pivotFields count="1">
    <pivotField axis="axisRow" dataField="1" showAll="0">
      <items count="4">
        <item x="1"/>
        <item x="2"/>
        <item x="0"/>
        <item t="default"/>
      </items>
    </pivotField>
  </pivotFields>
  <rowFields count="1">
    <field x="0"/>
  </rowFields>
  <rowItems count="4">
    <i>
      <x/>
    </i>
    <i>
      <x v="1"/>
    </i>
    <i>
      <x v="2"/>
    </i>
    <i t="grand">
      <x/>
    </i>
  </rowItems>
  <colItems count="1">
    <i/>
  </colItems>
  <dataFields count="1">
    <dataField name="Count of Loyality" fld="0" subtotal="count"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258FCA-E049-4EE2-A3D8-57039FCAFD5F}"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cceptedPrevComp" colHeaderCaption="Response">
  <location ref="F1940:I1944" firstHeaderRow="1" firstDataRow="2" firstDataCol="1"/>
  <pivotFields count="3">
    <pivotField axis="axisRow" showAll="0">
      <items count="3">
        <item x="0"/>
        <item x="1"/>
        <item t="default"/>
      </items>
    </pivotField>
    <pivotField axis="axisCol" showAll="0">
      <items count="3">
        <item x="0"/>
        <item x="1"/>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Average of joinDate" fld="2" subtotal="average" baseField="0"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8B5C6D-ACD4-4D43-AC27-AA6CAC20C2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ducation Level" colHeaderCaption="Response(Yes(1), No(0))">
  <location ref="A1:D8" firstHeaderRow="1" firstDataRow="2" firstDataCol="1"/>
  <pivotFields count="19">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4"/>
        <item x="0"/>
        <item x="2"/>
        <item x="1"/>
        <item t="default"/>
      </items>
    </pivotField>
    <pivotField axis="axisCol" showAll="0">
      <items count="3">
        <item x="1"/>
        <item x="0"/>
        <item t="default"/>
      </items>
    </pivotField>
  </pivotFields>
  <rowFields count="1">
    <field x="17"/>
  </rowFields>
  <rowItems count="6">
    <i>
      <x/>
    </i>
    <i>
      <x v="1"/>
    </i>
    <i>
      <x v="2"/>
    </i>
    <i>
      <x v="3"/>
    </i>
    <i>
      <x v="4"/>
    </i>
    <i t="grand">
      <x/>
    </i>
  </rowItems>
  <colFields count="1">
    <field x="18"/>
  </colFields>
  <colItems count="3">
    <i>
      <x/>
    </i>
    <i>
      <x v="1"/>
    </i>
    <i t="grand">
      <x/>
    </i>
  </colItems>
  <dataFields count="1">
    <dataField name="Average of Income" fld="1" subtotal="average" baseField="17" baseItem="0" numFmtId="2"/>
  </dataFields>
  <formats count="4">
    <format dxfId="4">
      <pivotArea field="18" type="button" dataOnly="0" labelOnly="1" outline="0" axis="axisCol" fieldPosition="0"/>
    </format>
    <format dxfId="3">
      <pivotArea field="18" type="button" dataOnly="0" labelOnly="1" outline="0" axis="axisCol" fieldPosition="0"/>
    </format>
    <format dxfId="2">
      <pivotArea outline="0" fieldPosition="0">
        <references count="1">
          <reference field="4294967294" count="1">
            <x v="0"/>
          </reference>
        </references>
      </pivotArea>
    </format>
    <format dxfId="1">
      <pivotArea outline="0" collapsedLevelsAreSubtotals="1" fieldPosition="0"/>
    </format>
  </formats>
  <chartFormats count="6">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8" count="1" selected="0">
            <x v="1"/>
          </reference>
        </references>
      </pivotArea>
    </chartFormat>
    <chartFormat chart="0" format="3" series="1">
      <pivotArea type="data" outline="0" fieldPosition="0">
        <references count="2">
          <reference field="4294967294" count="1" selected="0">
            <x v="0"/>
          </reference>
          <reference field="18" count="1" selected="0">
            <x v="1"/>
          </reference>
        </references>
      </pivotArea>
    </chartFormat>
    <chartFormat chart="0" format="4" series="1">
      <pivotArea type="data" outline="0" fieldPosition="0">
        <references count="2">
          <reference field="4294967294" count="1" selected="0">
            <x v="0"/>
          </reference>
          <reference field="18" count="1" selected="0">
            <x v="0"/>
          </reference>
        </references>
      </pivotArea>
    </chartFormat>
    <chartFormat chart="3" format="8" series="1">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61AD2C-7AE8-4543-A2F7-059CA8E236B8}"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644:I3661"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AF249F-2EEE-4836-B8CB-4DC52F10FAC2}"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cceptedPrevComp" colHeaderCaption="Response">
  <location ref="F3619:I3623" firstHeaderRow="1" firstDataRow="2" firstDataCol="1"/>
  <pivotFields count="2">
    <pivotField axis="axisRow" showAll="0">
      <items count="3">
        <item x="0"/>
        <item x="1"/>
        <item t="default"/>
      </items>
    </pivotField>
    <pivotField axis="axisCol" dataField="1" showAll="0">
      <items count="3">
        <item x="0"/>
        <item x="1"/>
        <item t="default"/>
      </items>
    </pivotField>
  </pivotFields>
  <rowFields count="1">
    <field x="0"/>
  </rowFields>
  <rowItems count="3">
    <i>
      <x/>
    </i>
    <i>
      <x v="1"/>
    </i>
    <i t="grand">
      <x/>
    </i>
  </rowItems>
  <colFields count="1">
    <field x="1"/>
  </colFields>
  <colItems count="3">
    <i>
      <x/>
    </i>
    <i>
      <x v="1"/>
    </i>
    <i t="grand">
      <x/>
    </i>
  </colItems>
  <dataFields count="1">
    <dataField name="Count of Response" fld="1" subtotal="count" showDataAs="percentOfTotal" baseField="0" baseItem="0" numFmtId="1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log.minitab.com/en/understanding-statistics/what-can-you-say-when-your-p-value-is-greater-than-005"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99"/>
  <sheetViews>
    <sheetView workbookViewId="0">
      <selection activeCell="Q1" sqref="Q1:Q1048576"/>
    </sheetView>
  </sheetViews>
  <sheetFormatPr defaultRowHeight="15" x14ac:dyDescent="0.25"/>
  <sheetData>
    <row r="1" spans="1:17" x14ac:dyDescent="0.25">
      <c r="A1" s="1" t="s">
        <v>16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25">
      <c r="A2" s="1">
        <v>0</v>
      </c>
      <c r="B2">
        <v>58138</v>
      </c>
      <c r="C2">
        <v>58</v>
      </c>
      <c r="D2">
        <v>3</v>
      </c>
      <c r="E2">
        <v>8</v>
      </c>
      <c r="F2">
        <v>10</v>
      </c>
      <c r="G2">
        <v>4</v>
      </c>
      <c r="H2">
        <v>7</v>
      </c>
      <c r="I2">
        <v>0</v>
      </c>
      <c r="J2">
        <v>0</v>
      </c>
      <c r="K2">
        <v>0</v>
      </c>
      <c r="L2">
        <v>123</v>
      </c>
      <c r="M2">
        <v>66</v>
      </c>
      <c r="N2">
        <v>1617</v>
      </c>
      <c r="O2">
        <v>0</v>
      </c>
      <c r="P2">
        <v>3</v>
      </c>
      <c r="Q2">
        <v>1</v>
      </c>
    </row>
    <row r="3" spans="1:17" x14ac:dyDescent="0.25">
      <c r="A3" s="1">
        <v>1</v>
      </c>
      <c r="B3">
        <v>46344</v>
      </c>
      <c r="C3">
        <v>38</v>
      </c>
      <c r="D3">
        <v>2</v>
      </c>
      <c r="E3">
        <v>1</v>
      </c>
      <c r="F3">
        <v>1</v>
      </c>
      <c r="G3">
        <v>2</v>
      </c>
      <c r="H3">
        <v>5</v>
      </c>
      <c r="I3">
        <v>0</v>
      </c>
      <c r="J3">
        <v>0</v>
      </c>
      <c r="K3">
        <v>0</v>
      </c>
      <c r="L3">
        <v>105</v>
      </c>
      <c r="M3">
        <v>69</v>
      </c>
      <c r="N3">
        <v>27</v>
      </c>
      <c r="O3">
        <v>2</v>
      </c>
      <c r="P3">
        <v>3</v>
      </c>
      <c r="Q3">
        <v>0</v>
      </c>
    </row>
    <row r="4" spans="1:17" x14ac:dyDescent="0.25">
      <c r="A4" s="1">
        <v>2</v>
      </c>
      <c r="B4">
        <v>71613</v>
      </c>
      <c r="C4">
        <v>26</v>
      </c>
      <c r="D4">
        <v>1</v>
      </c>
      <c r="E4">
        <v>8</v>
      </c>
      <c r="F4">
        <v>2</v>
      </c>
      <c r="G4">
        <v>10</v>
      </c>
      <c r="H4">
        <v>4</v>
      </c>
      <c r="I4">
        <v>0</v>
      </c>
      <c r="J4">
        <v>0</v>
      </c>
      <c r="K4">
        <v>0</v>
      </c>
      <c r="L4">
        <v>112</v>
      </c>
      <c r="M4">
        <v>58</v>
      </c>
      <c r="N4">
        <v>776</v>
      </c>
      <c r="O4">
        <v>0</v>
      </c>
      <c r="P4">
        <v>3</v>
      </c>
      <c r="Q4">
        <v>0</v>
      </c>
    </row>
    <row r="5" spans="1:17" x14ac:dyDescent="0.25">
      <c r="A5" s="1">
        <v>3</v>
      </c>
      <c r="B5">
        <v>26646</v>
      </c>
      <c r="C5">
        <v>26</v>
      </c>
      <c r="D5">
        <v>2</v>
      </c>
      <c r="E5">
        <v>2</v>
      </c>
      <c r="F5">
        <v>0</v>
      </c>
      <c r="G5">
        <v>4</v>
      </c>
      <c r="H5">
        <v>6</v>
      </c>
      <c r="I5">
        <v>0</v>
      </c>
      <c r="J5">
        <v>0</v>
      </c>
      <c r="K5">
        <v>0</v>
      </c>
      <c r="L5">
        <v>106</v>
      </c>
      <c r="M5">
        <v>39</v>
      </c>
      <c r="N5">
        <v>53</v>
      </c>
      <c r="O5">
        <v>1</v>
      </c>
      <c r="P5">
        <v>3</v>
      </c>
      <c r="Q5">
        <v>0</v>
      </c>
    </row>
    <row r="6" spans="1:17" x14ac:dyDescent="0.25">
      <c r="A6" s="1">
        <v>4</v>
      </c>
      <c r="B6">
        <v>58293</v>
      </c>
      <c r="C6">
        <v>94</v>
      </c>
      <c r="D6">
        <v>5</v>
      </c>
      <c r="E6">
        <v>5</v>
      </c>
      <c r="F6">
        <v>3</v>
      </c>
      <c r="G6">
        <v>6</v>
      </c>
      <c r="H6">
        <v>5</v>
      </c>
      <c r="I6">
        <v>0</v>
      </c>
      <c r="J6">
        <v>0</v>
      </c>
      <c r="K6">
        <v>0</v>
      </c>
      <c r="L6">
        <v>107</v>
      </c>
      <c r="M6">
        <v>42</v>
      </c>
      <c r="N6">
        <v>422</v>
      </c>
      <c r="O6">
        <v>1</v>
      </c>
      <c r="P6">
        <v>5</v>
      </c>
      <c r="Q6">
        <v>0</v>
      </c>
    </row>
    <row r="7" spans="1:17" x14ac:dyDescent="0.25">
      <c r="A7" s="1">
        <v>5</v>
      </c>
      <c r="B7">
        <v>62513</v>
      </c>
      <c r="C7">
        <v>16</v>
      </c>
      <c r="D7">
        <v>2</v>
      </c>
      <c r="E7">
        <v>6</v>
      </c>
      <c r="F7">
        <v>4</v>
      </c>
      <c r="G7">
        <v>10</v>
      </c>
      <c r="H7">
        <v>6</v>
      </c>
      <c r="I7">
        <v>0</v>
      </c>
      <c r="J7">
        <v>0</v>
      </c>
      <c r="K7">
        <v>0</v>
      </c>
      <c r="L7">
        <v>111</v>
      </c>
      <c r="M7">
        <v>56</v>
      </c>
      <c r="N7">
        <v>716</v>
      </c>
      <c r="O7">
        <v>1</v>
      </c>
      <c r="P7">
        <v>4</v>
      </c>
      <c r="Q7">
        <v>0</v>
      </c>
    </row>
    <row r="8" spans="1:17" x14ac:dyDescent="0.25">
      <c r="A8" s="1">
        <v>6</v>
      </c>
      <c r="B8">
        <v>55635</v>
      </c>
      <c r="C8">
        <v>34</v>
      </c>
      <c r="D8">
        <v>4</v>
      </c>
      <c r="E8">
        <v>7</v>
      </c>
      <c r="F8">
        <v>3</v>
      </c>
      <c r="G8">
        <v>7</v>
      </c>
      <c r="H8">
        <v>6</v>
      </c>
      <c r="I8">
        <v>0</v>
      </c>
      <c r="J8">
        <v>0</v>
      </c>
      <c r="K8">
        <v>0</v>
      </c>
      <c r="L8">
        <v>121</v>
      </c>
      <c r="M8">
        <v>52</v>
      </c>
      <c r="N8">
        <v>590</v>
      </c>
      <c r="O8">
        <v>1</v>
      </c>
      <c r="P8">
        <v>3</v>
      </c>
      <c r="Q8">
        <v>0</v>
      </c>
    </row>
    <row r="9" spans="1:17" x14ac:dyDescent="0.25">
      <c r="A9" s="1">
        <v>7</v>
      </c>
      <c r="B9">
        <v>33454</v>
      </c>
      <c r="C9">
        <v>32</v>
      </c>
      <c r="D9">
        <v>2</v>
      </c>
      <c r="E9">
        <v>4</v>
      </c>
      <c r="F9">
        <v>0</v>
      </c>
      <c r="G9">
        <v>4</v>
      </c>
      <c r="H9">
        <v>8</v>
      </c>
      <c r="I9">
        <v>0</v>
      </c>
      <c r="J9">
        <v>0</v>
      </c>
      <c r="K9">
        <v>0</v>
      </c>
      <c r="L9">
        <v>115</v>
      </c>
      <c r="M9">
        <v>38</v>
      </c>
      <c r="N9">
        <v>169</v>
      </c>
      <c r="O9">
        <v>1</v>
      </c>
      <c r="P9">
        <v>5</v>
      </c>
      <c r="Q9">
        <v>0</v>
      </c>
    </row>
    <row r="10" spans="1:17" x14ac:dyDescent="0.25">
      <c r="A10" s="1">
        <v>8</v>
      </c>
      <c r="B10">
        <v>30351</v>
      </c>
      <c r="C10">
        <v>19</v>
      </c>
      <c r="D10">
        <v>1</v>
      </c>
      <c r="E10">
        <v>3</v>
      </c>
      <c r="F10">
        <v>0</v>
      </c>
      <c r="G10">
        <v>2</v>
      </c>
      <c r="H10">
        <v>9</v>
      </c>
      <c r="I10">
        <v>0</v>
      </c>
      <c r="J10">
        <v>0</v>
      </c>
      <c r="K10">
        <v>0</v>
      </c>
      <c r="L10">
        <v>114</v>
      </c>
      <c r="M10">
        <v>49</v>
      </c>
      <c r="N10">
        <v>46</v>
      </c>
      <c r="O10">
        <v>1</v>
      </c>
      <c r="P10">
        <v>5</v>
      </c>
      <c r="Q10">
        <v>1</v>
      </c>
    </row>
    <row r="11" spans="1:17" x14ac:dyDescent="0.25">
      <c r="A11" s="1">
        <v>9</v>
      </c>
      <c r="B11">
        <v>5648</v>
      </c>
      <c r="C11">
        <v>68</v>
      </c>
      <c r="D11">
        <v>1</v>
      </c>
      <c r="E11">
        <v>1</v>
      </c>
      <c r="F11">
        <v>0</v>
      </c>
      <c r="G11">
        <v>0</v>
      </c>
      <c r="H11">
        <v>20</v>
      </c>
      <c r="I11">
        <v>1</v>
      </c>
      <c r="J11">
        <v>0</v>
      </c>
      <c r="K11">
        <v>0</v>
      </c>
      <c r="L11">
        <v>105</v>
      </c>
      <c r="M11">
        <v>73</v>
      </c>
      <c r="N11">
        <v>49</v>
      </c>
      <c r="O11">
        <v>2</v>
      </c>
      <c r="P11">
        <v>5</v>
      </c>
      <c r="Q11">
        <v>0</v>
      </c>
    </row>
    <row r="12" spans="1:17" x14ac:dyDescent="0.25">
      <c r="A12" s="1">
        <v>10</v>
      </c>
      <c r="B12">
        <v>7500</v>
      </c>
      <c r="C12">
        <v>59</v>
      </c>
      <c r="D12">
        <v>1</v>
      </c>
      <c r="E12">
        <v>2</v>
      </c>
      <c r="F12">
        <v>0</v>
      </c>
      <c r="G12">
        <v>3</v>
      </c>
      <c r="H12">
        <v>8</v>
      </c>
      <c r="I12">
        <v>0</v>
      </c>
      <c r="J12">
        <v>0</v>
      </c>
      <c r="K12">
        <v>0</v>
      </c>
      <c r="L12">
        <v>121</v>
      </c>
      <c r="M12">
        <v>47</v>
      </c>
      <c r="N12">
        <v>61</v>
      </c>
      <c r="O12">
        <v>0</v>
      </c>
      <c r="P12">
        <v>1</v>
      </c>
      <c r="Q12">
        <v>0</v>
      </c>
    </row>
    <row r="13" spans="1:17" x14ac:dyDescent="0.25">
      <c r="A13" s="1">
        <v>11</v>
      </c>
      <c r="B13">
        <v>63033</v>
      </c>
      <c r="C13">
        <v>82</v>
      </c>
      <c r="D13">
        <v>1</v>
      </c>
      <c r="E13">
        <v>3</v>
      </c>
      <c r="F13">
        <v>4</v>
      </c>
      <c r="G13">
        <v>8</v>
      </c>
      <c r="H13">
        <v>2</v>
      </c>
      <c r="I13">
        <v>0</v>
      </c>
      <c r="J13">
        <v>0</v>
      </c>
      <c r="K13">
        <v>0</v>
      </c>
      <c r="L13">
        <v>109</v>
      </c>
      <c r="M13">
        <v>64</v>
      </c>
      <c r="N13">
        <v>1102</v>
      </c>
      <c r="O13">
        <v>0</v>
      </c>
      <c r="P13">
        <v>3</v>
      </c>
      <c r="Q13">
        <v>0</v>
      </c>
    </row>
    <row r="14" spans="1:17" x14ac:dyDescent="0.25">
      <c r="A14" s="1">
        <v>12</v>
      </c>
      <c r="B14">
        <v>59354</v>
      </c>
      <c r="C14">
        <v>53</v>
      </c>
      <c r="D14">
        <v>3</v>
      </c>
      <c r="E14">
        <v>6</v>
      </c>
      <c r="F14">
        <v>1</v>
      </c>
      <c r="G14">
        <v>5</v>
      </c>
      <c r="H14">
        <v>6</v>
      </c>
      <c r="I14">
        <v>0</v>
      </c>
      <c r="J14">
        <v>0</v>
      </c>
      <c r="K14">
        <v>0</v>
      </c>
      <c r="L14">
        <v>109</v>
      </c>
      <c r="M14">
        <v>71</v>
      </c>
      <c r="N14">
        <v>310</v>
      </c>
      <c r="O14">
        <v>2</v>
      </c>
      <c r="P14">
        <v>4</v>
      </c>
      <c r="Q14">
        <v>0</v>
      </c>
    </row>
    <row r="15" spans="1:17" x14ac:dyDescent="0.25">
      <c r="A15" s="1">
        <v>13</v>
      </c>
      <c r="B15">
        <v>17323</v>
      </c>
      <c r="C15">
        <v>38</v>
      </c>
      <c r="D15">
        <v>1</v>
      </c>
      <c r="E15">
        <v>1</v>
      </c>
      <c r="F15">
        <v>0</v>
      </c>
      <c r="G15">
        <v>3</v>
      </c>
      <c r="H15">
        <v>8</v>
      </c>
      <c r="I15">
        <v>0</v>
      </c>
      <c r="J15">
        <v>0</v>
      </c>
      <c r="K15">
        <v>0</v>
      </c>
      <c r="L15">
        <v>122</v>
      </c>
      <c r="M15">
        <v>36</v>
      </c>
      <c r="N15">
        <v>46</v>
      </c>
      <c r="O15">
        <v>0</v>
      </c>
      <c r="P15">
        <v>3</v>
      </c>
      <c r="Q15">
        <v>0</v>
      </c>
    </row>
    <row r="16" spans="1:17" x14ac:dyDescent="0.25">
      <c r="A16" s="1">
        <v>14</v>
      </c>
      <c r="B16">
        <v>82800</v>
      </c>
      <c r="C16">
        <v>23</v>
      </c>
      <c r="D16">
        <v>1</v>
      </c>
      <c r="E16">
        <v>7</v>
      </c>
      <c r="F16">
        <v>6</v>
      </c>
      <c r="G16">
        <v>12</v>
      </c>
      <c r="H16">
        <v>3</v>
      </c>
      <c r="I16">
        <v>0</v>
      </c>
      <c r="J16">
        <v>1</v>
      </c>
      <c r="K16">
        <v>1</v>
      </c>
      <c r="L16">
        <v>121</v>
      </c>
      <c r="M16">
        <v>77</v>
      </c>
      <c r="N16">
        <v>1315</v>
      </c>
      <c r="O16">
        <v>0</v>
      </c>
      <c r="P16">
        <v>5</v>
      </c>
      <c r="Q16">
        <v>1</v>
      </c>
    </row>
    <row r="17" spans="1:17" x14ac:dyDescent="0.25">
      <c r="A17" s="1">
        <v>15</v>
      </c>
      <c r="B17">
        <v>41850</v>
      </c>
      <c r="C17">
        <v>51</v>
      </c>
      <c r="D17">
        <v>3</v>
      </c>
      <c r="E17">
        <v>3</v>
      </c>
      <c r="F17">
        <v>0</v>
      </c>
      <c r="G17">
        <v>3</v>
      </c>
      <c r="H17">
        <v>8</v>
      </c>
      <c r="I17">
        <v>0</v>
      </c>
      <c r="J17">
        <v>0</v>
      </c>
      <c r="K17">
        <v>0</v>
      </c>
      <c r="L17">
        <v>120</v>
      </c>
      <c r="M17">
        <v>43</v>
      </c>
      <c r="N17">
        <v>96</v>
      </c>
      <c r="O17">
        <v>2</v>
      </c>
      <c r="P17">
        <v>3</v>
      </c>
      <c r="Q17">
        <v>0</v>
      </c>
    </row>
    <row r="18" spans="1:17" x14ac:dyDescent="0.25">
      <c r="A18" s="1">
        <v>16</v>
      </c>
      <c r="B18">
        <v>37760</v>
      </c>
      <c r="C18">
        <v>20</v>
      </c>
      <c r="D18">
        <v>2</v>
      </c>
      <c r="E18">
        <v>4</v>
      </c>
      <c r="F18">
        <v>1</v>
      </c>
      <c r="G18">
        <v>6</v>
      </c>
      <c r="H18">
        <v>7</v>
      </c>
      <c r="I18">
        <v>0</v>
      </c>
      <c r="J18">
        <v>0</v>
      </c>
      <c r="K18">
        <v>0</v>
      </c>
      <c r="L18">
        <v>124</v>
      </c>
      <c r="M18">
        <v>77</v>
      </c>
      <c r="N18">
        <v>317</v>
      </c>
      <c r="O18">
        <v>0</v>
      </c>
      <c r="P18">
        <v>3</v>
      </c>
      <c r="Q18">
        <v>0</v>
      </c>
    </row>
    <row r="19" spans="1:17" x14ac:dyDescent="0.25">
      <c r="A19" s="1">
        <v>17</v>
      </c>
      <c r="B19">
        <v>76995</v>
      </c>
      <c r="C19">
        <v>91</v>
      </c>
      <c r="D19">
        <v>2</v>
      </c>
      <c r="E19">
        <v>11</v>
      </c>
      <c r="F19">
        <v>4</v>
      </c>
      <c r="G19">
        <v>9</v>
      </c>
      <c r="H19">
        <v>5</v>
      </c>
      <c r="I19">
        <v>0</v>
      </c>
      <c r="J19">
        <v>0</v>
      </c>
      <c r="K19">
        <v>1</v>
      </c>
      <c r="L19">
        <v>117</v>
      </c>
      <c r="M19">
        <v>74</v>
      </c>
      <c r="N19">
        <v>1782</v>
      </c>
      <c r="O19">
        <v>1</v>
      </c>
      <c r="P19">
        <v>4</v>
      </c>
      <c r="Q19">
        <v>0</v>
      </c>
    </row>
    <row r="20" spans="1:17" x14ac:dyDescent="0.25">
      <c r="A20" s="1">
        <v>18</v>
      </c>
      <c r="B20">
        <v>33812</v>
      </c>
      <c r="C20">
        <v>86</v>
      </c>
      <c r="D20">
        <v>2</v>
      </c>
      <c r="E20">
        <v>2</v>
      </c>
      <c r="F20">
        <v>1</v>
      </c>
      <c r="G20">
        <v>3</v>
      </c>
      <c r="H20">
        <v>6</v>
      </c>
      <c r="I20">
        <v>0</v>
      </c>
      <c r="J20">
        <v>0</v>
      </c>
      <c r="K20">
        <v>0</v>
      </c>
      <c r="L20">
        <v>122</v>
      </c>
      <c r="M20">
        <v>38</v>
      </c>
      <c r="N20">
        <v>133</v>
      </c>
      <c r="O20">
        <v>1</v>
      </c>
      <c r="P20">
        <v>2</v>
      </c>
      <c r="Q20">
        <v>0</v>
      </c>
    </row>
    <row r="21" spans="1:17" x14ac:dyDescent="0.25">
      <c r="A21" s="1">
        <v>19</v>
      </c>
      <c r="B21">
        <v>37040</v>
      </c>
      <c r="C21">
        <v>41</v>
      </c>
      <c r="D21">
        <v>1</v>
      </c>
      <c r="E21">
        <v>4</v>
      </c>
      <c r="F21">
        <v>2</v>
      </c>
      <c r="G21">
        <v>5</v>
      </c>
      <c r="H21">
        <v>8</v>
      </c>
      <c r="I21">
        <v>0</v>
      </c>
      <c r="J21">
        <v>0</v>
      </c>
      <c r="K21">
        <v>0</v>
      </c>
      <c r="L21">
        <v>124</v>
      </c>
      <c r="M21">
        <v>41</v>
      </c>
      <c r="N21">
        <v>316</v>
      </c>
      <c r="O21">
        <v>0</v>
      </c>
      <c r="P21">
        <v>3</v>
      </c>
      <c r="Q21">
        <v>0</v>
      </c>
    </row>
    <row r="22" spans="1:17" x14ac:dyDescent="0.25">
      <c r="A22" s="1">
        <v>20</v>
      </c>
      <c r="B22">
        <v>2447</v>
      </c>
      <c r="C22">
        <v>42</v>
      </c>
      <c r="D22">
        <v>15</v>
      </c>
      <c r="E22">
        <v>0</v>
      </c>
      <c r="F22">
        <v>28</v>
      </c>
      <c r="G22">
        <v>0</v>
      </c>
      <c r="H22">
        <v>1</v>
      </c>
      <c r="I22">
        <v>0</v>
      </c>
      <c r="J22">
        <v>0</v>
      </c>
      <c r="K22">
        <v>0</v>
      </c>
      <c r="L22">
        <v>119</v>
      </c>
      <c r="M22">
        <v>44</v>
      </c>
      <c r="N22">
        <v>1730</v>
      </c>
      <c r="O22">
        <v>1</v>
      </c>
      <c r="P22">
        <v>3</v>
      </c>
      <c r="Q22">
        <v>0</v>
      </c>
    </row>
    <row r="23" spans="1:17" x14ac:dyDescent="0.25">
      <c r="A23" s="1">
        <v>21</v>
      </c>
      <c r="B23">
        <v>58607</v>
      </c>
      <c r="C23">
        <v>63</v>
      </c>
      <c r="D23">
        <v>3</v>
      </c>
      <c r="E23">
        <v>2</v>
      </c>
      <c r="F23">
        <v>3</v>
      </c>
      <c r="G23">
        <v>9</v>
      </c>
      <c r="H23">
        <v>8</v>
      </c>
      <c r="I23">
        <v>0</v>
      </c>
      <c r="J23">
        <v>0</v>
      </c>
      <c r="K23">
        <v>0</v>
      </c>
      <c r="L23">
        <v>120</v>
      </c>
      <c r="M23">
        <v>74</v>
      </c>
      <c r="N23">
        <v>972</v>
      </c>
      <c r="O23">
        <v>1</v>
      </c>
      <c r="P23">
        <v>5</v>
      </c>
      <c r="Q23">
        <v>0</v>
      </c>
    </row>
    <row r="24" spans="1:17" x14ac:dyDescent="0.25">
      <c r="A24" s="1">
        <v>22</v>
      </c>
      <c r="B24">
        <v>65324</v>
      </c>
      <c r="C24">
        <v>0</v>
      </c>
      <c r="D24">
        <v>3</v>
      </c>
      <c r="E24">
        <v>6</v>
      </c>
      <c r="F24">
        <v>2</v>
      </c>
      <c r="G24">
        <v>9</v>
      </c>
      <c r="H24">
        <v>4</v>
      </c>
      <c r="I24">
        <v>0</v>
      </c>
      <c r="J24">
        <v>0</v>
      </c>
      <c r="K24">
        <v>0</v>
      </c>
      <c r="L24">
        <v>107</v>
      </c>
      <c r="M24">
        <v>69</v>
      </c>
      <c r="N24">
        <v>544</v>
      </c>
      <c r="O24">
        <v>1</v>
      </c>
      <c r="P24">
        <v>5</v>
      </c>
      <c r="Q24">
        <v>0</v>
      </c>
    </row>
    <row r="25" spans="1:17" x14ac:dyDescent="0.25">
      <c r="A25" s="1">
        <v>23</v>
      </c>
      <c r="B25">
        <v>40689</v>
      </c>
      <c r="C25">
        <v>69</v>
      </c>
      <c r="D25">
        <v>7</v>
      </c>
      <c r="E25">
        <v>7</v>
      </c>
      <c r="F25">
        <v>1</v>
      </c>
      <c r="G25">
        <v>5</v>
      </c>
      <c r="H25">
        <v>8</v>
      </c>
      <c r="I25">
        <v>0</v>
      </c>
      <c r="J25">
        <v>0</v>
      </c>
      <c r="K25">
        <v>0</v>
      </c>
      <c r="L25">
        <v>117</v>
      </c>
      <c r="M25">
        <v>72</v>
      </c>
      <c r="N25">
        <v>444</v>
      </c>
      <c r="O25">
        <v>1</v>
      </c>
      <c r="P25">
        <v>3</v>
      </c>
      <c r="Q25">
        <v>0</v>
      </c>
    </row>
    <row r="26" spans="1:17" x14ac:dyDescent="0.25">
      <c r="A26" s="1">
        <v>24</v>
      </c>
      <c r="B26">
        <v>18589</v>
      </c>
      <c r="C26">
        <v>89</v>
      </c>
      <c r="D26">
        <v>2</v>
      </c>
      <c r="E26">
        <v>2</v>
      </c>
      <c r="F26">
        <v>1</v>
      </c>
      <c r="G26">
        <v>3</v>
      </c>
      <c r="H26">
        <v>7</v>
      </c>
      <c r="I26">
        <v>0</v>
      </c>
      <c r="J26">
        <v>0</v>
      </c>
      <c r="K26">
        <v>0</v>
      </c>
      <c r="L26">
        <v>120</v>
      </c>
      <c r="M26">
        <v>54</v>
      </c>
      <c r="N26">
        <v>75</v>
      </c>
      <c r="O26">
        <v>0</v>
      </c>
      <c r="P26">
        <v>3</v>
      </c>
      <c r="Q26">
        <v>0</v>
      </c>
    </row>
    <row r="27" spans="1:17" x14ac:dyDescent="0.25">
      <c r="A27" s="1">
        <v>25</v>
      </c>
      <c r="B27">
        <v>53359</v>
      </c>
      <c r="C27">
        <v>4</v>
      </c>
      <c r="D27">
        <v>4</v>
      </c>
      <c r="E27">
        <v>5</v>
      </c>
      <c r="F27">
        <v>1</v>
      </c>
      <c r="G27">
        <v>4</v>
      </c>
      <c r="H27">
        <v>7</v>
      </c>
      <c r="I27">
        <v>0</v>
      </c>
      <c r="J27">
        <v>0</v>
      </c>
      <c r="K27">
        <v>0</v>
      </c>
      <c r="L27">
        <v>115</v>
      </c>
      <c r="M27">
        <v>47</v>
      </c>
      <c r="N27">
        <v>257</v>
      </c>
      <c r="O27">
        <v>2</v>
      </c>
      <c r="P27">
        <v>3</v>
      </c>
      <c r="Q27">
        <v>0</v>
      </c>
    </row>
    <row r="28" spans="1:17" x14ac:dyDescent="0.25">
      <c r="A28" s="1">
        <v>26</v>
      </c>
      <c r="B28">
        <v>38360</v>
      </c>
      <c r="C28">
        <v>26</v>
      </c>
      <c r="D28">
        <v>2</v>
      </c>
      <c r="E28">
        <v>2</v>
      </c>
      <c r="F28">
        <v>1</v>
      </c>
      <c r="G28">
        <v>4</v>
      </c>
      <c r="H28">
        <v>3</v>
      </c>
      <c r="I28">
        <v>0</v>
      </c>
      <c r="J28">
        <v>0</v>
      </c>
      <c r="K28">
        <v>0</v>
      </c>
      <c r="L28">
        <v>115</v>
      </c>
      <c r="M28">
        <v>34</v>
      </c>
      <c r="N28">
        <v>131</v>
      </c>
      <c r="O28">
        <v>1</v>
      </c>
      <c r="P28">
        <v>3</v>
      </c>
      <c r="Q28">
        <v>0</v>
      </c>
    </row>
    <row r="29" spans="1:17" x14ac:dyDescent="0.25">
      <c r="A29" s="1">
        <v>27</v>
      </c>
      <c r="B29">
        <v>84618</v>
      </c>
      <c r="C29">
        <v>96</v>
      </c>
      <c r="D29">
        <v>1</v>
      </c>
      <c r="E29">
        <v>6</v>
      </c>
      <c r="F29">
        <v>9</v>
      </c>
      <c r="G29">
        <v>10</v>
      </c>
      <c r="H29">
        <v>2</v>
      </c>
      <c r="I29">
        <v>0</v>
      </c>
      <c r="J29">
        <v>1</v>
      </c>
      <c r="K29">
        <v>0</v>
      </c>
      <c r="L29">
        <v>109</v>
      </c>
      <c r="M29">
        <v>58</v>
      </c>
      <c r="N29">
        <v>1672</v>
      </c>
      <c r="O29">
        <v>0</v>
      </c>
      <c r="P29">
        <v>5</v>
      </c>
      <c r="Q29">
        <v>0</v>
      </c>
    </row>
    <row r="30" spans="1:17" x14ac:dyDescent="0.25">
      <c r="A30" s="1">
        <v>28</v>
      </c>
      <c r="B30">
        <v>10979</v>
      </c>
      <c r="C30">
        <v>34</v>
      </c>
      <c r="D30">
        <v>2</v>
      </c>
      <c r="E30">
        <v>3</v>
      </c>
      <c r="F30">
        <v>0</v>
      </c>
      <c r="G30">
        <v>3</v>
      </c>
      <c r="H30">
        <v>5</v>
      </c>
      <c r="I30">
        <v>0</v>
      </c>
      <c r="J30">
        <v>0</v>
      </c>
      <c r="K30">
        <v>0</v>
      </c>
      <c r="L30">
        <v>103</v>
      </c>
      <c r="M30">
        <v>34</v>
      </c>
      <c r="N30">
        <v>30</v>
      </c>
      <c r="O30">
        <v>0</v>
      </c>
      <c r="P30">
        <v>4</v>
      </c>
      <c r="Q30">
        <v>0</v>
      </c>
    </row>
    <row r="31" spans="1:17" x14ac:dyDescent="0.25">
      <c r="A31" s="1">
        <v>29</v>
      </c>
      <c r="B31">
        <v>38620</v>
      </c>
      <c r="C31">
        <v>56</v>
      </c>
      <c r="D31">
        <v>1</v>
      </c>
      <c r="E31">
        <v>2</v>
      </c>
      <c r="F31">
        <v>5</v>
      </c>
      <c r="G31">
        <v>3</v>
      </c>
      <c r="H31">
        <v>3</v>
      </c>
      <c r="I31">
        <v>0</v>
      </c>
      <c r="J31">
        <v>0</v>
      </c>
      <c r="K31">
        <v>0</v>
      </c>
      <c r="L31">
        <v>115</v>
      </c>
      <c r="M31">
        <v>60</v>
      </c>
      <c r="N31">
        <v>318</v>
      </c>
      <c r="O31">
        <v>0</v>
      </c>
      <c r="P31">
        <v>4</v>
      </c>
      <c r="Q31">
        <v>0</v>
      </c>
    </row>
    <row r="32" spans="1:17" x14ac:dyDescent="0.25">
      <c r="A32" s="1">
        <v>30</v>
      </c>
      <c r="B32">
        <v>40548</v>
      </c>
      <c r="C32">
        <v>31</v>
      </c>
      <c r="D32">
        <v>2</v>
      </c>
      <c r="E32">
        <v>2</v>
      </c>
      <c r="F32">
        <v>1</v>
      </c>
      <c r="G32">
        <v>4</v>
      </c>
      <c r="H32">
        <v>5</v>
      </c>
      <c r="I32">
        <v>0</v>
      </c>
      <c r="J32">
        <v>0</v>
      </c>
      <c r="K32">
        <v>0</v>
      </c>
      <c r="L32">
        <v>122</v>
      </c>
      <c r="M32">
        <v>53</v>
      </c>
      <c r="N32">
        <v>120</v>
      </c>
      <c r="O32">
        <v>1</v>
      </c>
      <c r="P32">
        <v>3</v>
      </c>
      <c r="Q32">
        <v>0</v>
      </c>
    </row>
    <row r="33" spans="1:17" x14ac:dyDescent="0.25">
      <c r="A33" s="1">
        <v>31</v>
      </c>
      <c r="B33">
        <v>46610</v>
      </c>
      <c r="C33">
        <v>8</v>
      </c>
      <c r="D33">
        <v>6</v>
      </c>
      <c r="E33">
        <v>4</v>
      </c>
      <c r="F33">
        <v>1</v>
      </c>
      <c r="G33">
        <v>6</v>
      </c>
      <c r="H33">
        <v>6</v>
      </c>
      <c r="I33">
        <v>0</v>
      </c>
      <c r="J33">
        <v>0</v>
      </c>
      <c r="K33">
        <v>0</v>
      </c>
      <c r="L33">
        <v>122</v>
      </c>
      <c r="M33">
        <v>71</v>
      </c>
      <c r="N33">
        <v>302</v>
      </c>
      <c r="O33">
        <v>2</v>
      </c>
      <c r="P33">
        <v>5</v>
      </c>
      <c r="Q33">
        <v>1</v>
      </c>
    </row>
    <row r="34" spans="1:17" x14ac:dyDescent="0.25">
      <c r="A34" s="1">
        <v>32</v>
      </c>
      <c r="B34">
        <v>68657</v>
      </c>
      <c r="C34">
        <v>4</v>
      </c>
      <c r="D34">
        <v>1</v>
      </c>
      <c r="E34">
        <v>3</v>
      </c>
      <c r="F34">
        <v>5</v>
      </c>
      <c r="G34">
        <v>9</v>
      </c>
      <c r="H34">
        <v>7</v>
      </c>
      <c r="I34">
        <v>0</v>
      </c>
      <c r="J34">
        <v>0</v>
      </c>
      <c r="K34">
        <v>0</v>
      </c>
      <c r="L34">
        <v>118</v>
      </c>
      <c r="M34">
        <v>77</v>
      </c>
      <c r="N34">
        <v>1196</v>
      </c>
      <c r="O34">
        <v>0</v>
      </c>
      <c r="P34">
        <v>4</v>
      </c>
      <c r="Q34">
        <v>0</v>
      </c>
    </row>
    <row r="35" spans="1:17" x14ac:dyDescent="0.25">
      <c r="A35" s="1">
        <v>33</v>
      </c>
      <c r="B35">
        <v>49389</v>
      </c>
      <c r="C35">
        <v>55</v>
      </c>
      <c r="D35">
        <v>1</v>
      </c>
      <c r="E35">
        <v>2</v>
      </c>
      <c r="F35">
        <v>0</v>
      </c>
      <c r="G35">
        <v>3</v>
      </c>
      <c r="H35">
        <v>7</v>
      </c>
      <c r="I35">
        <v>0</v>
      </c>
      <c r="J35">
        <v>0</v>
      </c>
      <c r="K35">
        <v>0</v>
      </c>
      <c r="L35">
        <v>112</v>
      </c>
      <c r="M35">
        <v>72</v>
      </c>
      <c r="N35">
        <v>65</v>
      </c>
      <c r="O35">
        <v>2</v>
      </c>
      <c r="P35">
        <v>4</v>
      </c>
      <c r="Q35">
        <v>0</v>
      </c>
    </row>
    <row r="36" spans="1:17" x14ac:dyDescent="0.25">
      <c r="A36" s="1">
        <v>34</v>
      </c>
      <c r="B36">
        <v>67353</v>
      </c>
      <c r="C36">
        <v>37</v>
      </c>
      <c r="D36">
        <v>5</v>
      </c>
      <c r="E36">
        <v>5</v>
      </c>
      <c r="F36">
        <v>6</v>
      </c>
      <c r="G36">
        <v>12</v>
      </c>
      <c r="H36">
        <v>2</v>
      </c>
      <c r="I36">
        <v>0</v>
      </c>
      <c r="J36">
        <v>0</v>
      </c>
      <c r="K36">
        <v>0</v>
      </c>
      <c r="L36">
        <v>108</v>
      </c>
      <c r="M36">
        <v>53</v>
      </c>
      <c r="N36">
        <v>913</v>
      </c>
      <c r="O36">
        <v>1</v>
      </c>
      <c r="P36">
        <v>5</v>
      </c>
      <c r="Q36">
        <v>0</v>
      </c>
    </row>
    <row r="37" spans="1:17" x14ac:dyDescent="0.25">
      <c r="A37" s="1">
        <v>35</v>
      </c>
      <c r="B37">
        <v>23718</v>
      </c>
      <c r="C37">
        <v>76</v>
      </c>
      <c r="D37">
        <v>3</v>
      </c>
      <c r="E37">
        <v>3</v>
      </c>
      <c r="F37">
        <v>1</v>
      </c>
      <c r="G37">
        <v>2</v>
      </c>
      <c r="H37">
        <v>7</v>
      </c>
      <c r="I37">
        <v>0</v>
      </c>
      <c r="J37">
        <v>0</v>
      </c>
      <c r="K37">
        <v>0</v>
      </c>
      <c r="L37">
        <v>112</v>
      </c>
      <c r="M37">
        <v>47</v>
      </c>
      <c r="N37">
        <v>81</v>
      </c>
      <c r="O37">
        <v>1</v>
      </c>
      <c r="P37">
        <v>2</v>
      </c>
      <c r="Q37">
        <v>0</v>
      </c>
    </row>
    <row r="38" spans="1:17" x14ac:dyDescent="0.25">
      <c r="A38" s="1">
        <v>36</v>
      </c>
      <c r="B38">
        <v>42429</v>
      </c>
      <c r="C38">
        <v>99</v>
      </c>
      <c r="D38">
        <v>2</v>
      </c>
      <c r="E38">
        <v>1</v>
      </c>
      <c r="F38">
        <v>1</v>
      </c>
      <c r="G38">
        <v>3</v>
      </c>
      <c r="H38">
        <v>5</v>
      </c>
      <c r="I38">
        <v>0</v>
      </c>
      <c r="J38">
        <v>0</v>
      </c>
      <c r="K38">
        <v>0</v>
      </c>
      <c r="L38">
        <v>106</v>
      </c>
      <c r="M38">
        <v>50</v>
      </c>
      <c r="N38">
        <v>67</v>
      </c>
      <c r="O38">
        <v>1</v>
      </c>
      <c r="P38">
        <v>3</v>
      </c>
      <c r="Q38">
        <v>0</v>
      </c>
    </row>
    <row r="39" spans="1:17" x14ac:dyDescent="0.25">
      <c r="A39" s="1">
        <v>37</v>
      </c>
      <c r="B39">
        <v>48948</v>
      </c>
      <c r="C39">
        <v>53</v>
      </c>
      <c r="D39">
        <v>2</v>
      </c>
      <c r="E39">
        <v>7</v>
      </c>
      <c r="F39">
        <v>10</v>
      </c>
      <c r="G39">
        <v>5</v>
      </c>
      <c r="H39">
        <v>6</v>
      </c>
      <c r="I39">
        <v>1</v>
      </c>
      <c r="J39">
        <v>0</v>
      </c>
      <c r="K39">
        <v>0</v>
      </c>
      <c r="L39">
        <v>119</v>
      </c>
      <c r="M39">
        <v>80</v>
      </c>
      <c r="N39">
        <v>902</v>
      </c>
      <c r="O39">
        <v>0</v>
      </c>
      <c r="P39">
        <v>5</v>
      </c>
      <c r="Q39">
        <v>1</v>
      </c>
    </row>
    <row r="40" spans="1:17" x14ac:dyDescent="0.25">
      <c r="A40" s="1">
        <v>38</v>
      </c>
      <c r="B40">
        <v>80011</v>
      </c>
      <c r="C40">
        <v>3</v>
      </c>
      <c r="D40">
        <v>2</v>
      </c>
      <c r="E40">
        <v>8</v>
      </c>
      <c r="F40">
        <v>6</v>
      </c>
      <c r="G40">
        <v>5</v>
      </c>
      <c r="H40">
        <v>4</v>
      </c>
      <c r="I40">
        <v>0</v>
      </c>
      <c r="J40">
        <v>0</v>
      </c>
      <c r="K40">
        <v>0</v>
      </c>
      <c r="L40">
        <v>116</v>
      </c>
      <c r="M40">
        <v>43</v>
      </c>
      <c r="N40">
        <v>1395</v>
      </c>
      <c r="O40">
        <v>1</v>
      </c>
      <c r="P40">
        <v>3</v>
      </c>
      <c r="Q40">
        <v>0</v>
      </c>
    </row>
    <row r="41" spans="1:17" x14ac:dyDescent="0.25">
      <c r="A41" s="1">
        <v>39</v>
      </c>
      <c r="B41">
        <v>20559</v>
      </c>
      <c r="C41">
        <v>88</v>
      </c>
      <c r="D41">
        <v>2</v>
      </c>
      <c r="E41">
        <v>2</v>
      </c>
      <c r="F41">
        <v>0</v>
      </c>
      <c r="G41">
        <v>3</v>
      </c>
      <c r="H41">
        <v>8</v>
      </c>
      <c r="I41">
        <v>0</v>
      </c>
      <c r="J41">
        <v>0</v>
      </c>
      <c r="K41">
        <v>0</v>
      </c>
      <c r="L41">
        <v>117</v>
      </c>
      <c r="M41">
        <v>38</v>
      </c>
      <c r="N41">
        <v>53</v>
      </c>
      <c r="O41">
        <v>1</v>
      </c>
      <c r="P41">
        <v>4</v>
      </c>
      <c r="Q41">
        <v>0</v>
      </c>
    </row>
    <row r="42" spans="1:17" x14ac:dyDescent="0.25">
      <c r="A42" s="1">
        <v>40</v>
      </c>
      <c r="B42">
        <v>21994</v>
      </c>
      <c r="C42">
        <v>4</v>
      </c>
      <c r="D42">
        <v>1</v>
      </c>
      <c r="E42">
        <v>0</v>
      </c>
      <c r="F42">
        <v>0</v>
      </c>
      <c r="G42">
        <v>3</v>
      </c>
      <c r="H42">
        <v>5</v>
      </c>
      <c r="I42">
        <v>0</v>
      </c>
      <c r="J42">
        <v>0</v>
      </c>
      <c r="K42">
        <v>0</v>
      </c>
      <c r="L42">
        <v>120</v>
      </c>
      <c r="M42">
        <v>66</v>
      </c>
      <c r="N42">
        <v>22</v>
      </c>
      <c r="O42">
        <v>1</v>
      </c>
      <c r="P42">
        <v>3</v>
      </c>
      <c r="Q42">
        <v>0</v>
      </c>
    </row>
    <row r="43" spans="1:17" x14ac:dyDescent="0.25">
      <c r="A43" s="1">
        <v>41</v>
      </c>
      <c r="B43">
        <v>7500</v>
      </c>
      <c r="C43">
        <v>19</v>
      </c>
      <c r="D43">
        <v>3</v>
      </c>
      <c r="E43">
        <v>2</v>
      </c>
      <c r="F43">
        <v>0</v>
      </c>
      <c r="G43">
        <v>3</v>
      </c>
      <c r="H43">
        <v>5</v>
      </c>
      <c r="I43">
        <v>0</v>
      </c>
      <c r="J43">
        <v>0</v>
      </c>
      <c r="K43">
        <v>0</v>
      </c>
      <c r="L43">
        <v>111</v>
      </c>
      <c r="M43">
        <v>48</v>
      </c>
      <c r="N43">
        <v>31</v>
      </c>
      <c r="O43">
        <v>1</v>
      </c>
      <c r="P43">
        <v>4</v>
      </c>
      <c r="Q43">
        <v>0</v>
      </c>
    </row>
    <row r="44" spans="1:17" x14ac:dyDescent="0.25">
      <c r="A44" s="1">
        <v>42</v>
      </c>
      <c r="B44">
        <v>79941</v>
      </c>
      <c r="C44">
        <v>72</v>
      </c>
      <c r="D44">
        <v>1</v>
      </c>
      <c r="E44">
        <v>2</v>
      </c>
      <c r="F44">
        <v>4</v>
      </c>
      <c r="G44">
        <v>9</v>
      </c>
      <c r="H44">
        <v>1</v>
      </c>
      <c r="I44">
        <v>0</v>
      </c>
      <c r="J44">
        <v>0</v>
      </c>
      <c r="K44">
        <v>0</v>
      </c>
      <c r="L44">
        <v>102</v>
      </c>
      <c r="M44">
        <v>47</v>
      </c>
      <c r="N44">
        <v>984</v>
      </c>
      <c r="O44">
        <v>0</v>
      </c>
      <c r="P44">
        <v>3</v>
      </c>
      <c r="Q44">
        <v>0</v>
      </c>
    </row>
    <row r="45" spans="1:17" x14ac:dyDescent="0.25">
      <c r="A45" s="1">
        <v>43</v>
      </c>
      <c r="B45">
        <v>7500</v>
      </c>
      <c r="C45">
        <v>24</v>
      </c>
      <c r="D45">
        <v>3</v>
      </c>
      <c r="E45">
        <v>3</v>
      </c>
      <c r="F45">
        <v>1</v>
      </c>
      <c r="G45">
        <v>3</v>
      </c>
      <c r="H45">
        <v>9</v>
      </c>
      <c r="I45">
        <v>0</v>
      </c>
      <c r="J45">
        <v>0</v>
      </c>
      <c r="K45">
        <v>0</v>
      </c>
      <c r="L45">
        <v>121</v>
      </c>
      <c r="M45">
        <v>27</v>
      </c>
      <c r="N45">
        <v>122</v>
      </c>
      <c r="O45">
        <v>0</v>
      </c>
      <c r="P45">
        <v>2</v>
      </c>
      <c r="Q45">
        <v>1</v>
      </c>
    </row>
    <row r="46" spans="1:17" x14ac:dyDescent="0.25">
      <c r="A46" s="1">
        <v>44</v>
      </c>
      <c r="B46">
        <v>41728</v>
      </c>
      <c r="C46">
        <v>92</v>
      </c>
      <c r="D46">
        <v>1</v>
      </c>
      <c r="E46">
        <v>2</v>
      </c>
      <c r="F46">
        <v>0</v>
      </c>
      <c r="G46">
        <v>2</v>
      </c>
      <c r="H46">
        <v>10</v>
      </c>
      <c r="I46">
        <v>0</v>
      </c>
      <c r="J46">
        <v>0</v>
      </c>
      <c r="K46">
        <v>0</v>
      </c>
      <c r="L46">
        <v>115</v>
      </c>
      <c r="M46">
        <v>55</v>
      </c>
      <c r="N46">
        <v>55</v>
      </c>
      <c r="O46">
        <v>1</v>
      </c>
      <c r="P46">
        <v>3</v>
      </c>
      <c r="Q46">
        <v>0</v>
      </c>
    </row>
    <row r="47" spans="1:17" x14ac:dyDescent="0.25">
      <c r="A47" s="1">
        <v>45</v>
      </c>
      <c r="B47">
        <v>72550</v>
      </c>
      <c r="C47">
        <v>39</v>
      </c>
      <c r="D47">
        <v>9</v>
      </c>
      <c r="E47">
        <v>5</v>
      </c>
      <c r="F47">
        <v>2</v>
      </c>
      <c r="G47">
        <v>12</v>
      </c>
      <c r="H47">
        <v>8</v>
      </c>
      <c r="I47">
        <v>0</v>
      </c>
      <c r="J47">
        <v>0</v>
      </c>
      <c r="K47">
        <v>0</v>
      </c>
      <c r="L47">
        <v>121</v>
      </c>
      <c r="M47">
        <v>69</v>
      </c>
      <c r="N47">
        <v>1319</v>
      </c>
      <c r="O47">
        <v>2</v>
      </c>
      <c r="P47">
        <v>5</v>
      </c>
      <c r="Q47">
        <v>0</v>
      </c>
    </row>
    <row r="48" spans="1:17" x14ac:dyDescent="0.25">
      <c r="A48" s="1">
        <v>46</v>
      </c>
      <c r="B48">
        <v>65486</v>
      </c>
      <c r="C48">
        <v>29</v>
      </c>
      <c r="D48">
        <v>1</v>
      </c>
      <c r="E48">
        <v>4</v>
      </c>
      <c r="F48">
        <v>2</v>
      </c>
      <c r="G48">
        <v>10</v>
      </c>
      <c r="H48">
        <v>2</v>
      </c>
      <c r="I48">
        <v>0</v>
      </c>
      <c r="J48">
        <v>0</v>
      </c>
      <c r="K48">
        <v>0</v>
      </c>
      <c r="L48">
        <v>103</v>
      </c>
      <c r="M48">
        <v>66</v>
      </c>
      <c r="N48">
        <v>507</v>
      </c>
      <c r="O48">
        <v>1</v>
      </c>
      <c r="P48">
        <v>3</v>
      </c>
      <c r="Q48">
        <v>0</v>
      </c>
    </row>
    <row r="49" spans="1:17" x14ac:dyDescent="0.25">
      <c r="A49" s="1">
        <v>47</v>
      </c>
      <c r="B49">
        <v>79143</v>
      </c>
      <c r="C49">
        <v>2</v>
      </c>
      <c r="D49">
        <v>1</v>
      </c>
      <c r="E49">
        <v>6</v>
      </c>
      <c r="F49">
        <v>9</v>
      </c>
      <c r="G49">
        <v>13</v>
      </c>
      <c r="H49">
        <v>3</v>
      </c>
      <c r="I49">
        <v>0</v>
      </c>
      <c r="J49">
        <v>0</v>
      </c>
      <c r="K49">
        <v>0</v>
      </c>
      <c r="L49">
        <v>124</v>
      </c>
      <c r="M49">
        <v>59</v>
      </c>
      <c r="N49">
        <v>1693</v>
      </c>
      <c r="O49">
        <v>0</v>
      </c>
      <c r="P49">
        <v>4</v>
      </c>
      <c r="Q49">
        <v>0</v>
      </c>
    </row>
    <row r="50" spans="1:17" x14ac:dyDescent="0.25">
      <c r="A50" s="1">
        <v>48</v>
      </c>
      <c r="B50">
        <v>35790</v>
      </c>
      <c r="C50">
        <v>54</v>
      </c>
      <c r="D50">
        <v>2</v>
      </c>
      <c r="E50">
        <v>2</v>
      </c>
      <c r="F50">
        <v>0</v>
      </c>
      <c r="G50">
        <v>3</v>
      </c>
      <c r="H50">
        <v>7</v>
      </c>
      <c r="I50">
        <v>0</v>
      </c>
      <c r="J50">
        <v>0</v>
      </c>
      <c r="K50">
        <v>0</v>
      </c>
      <c r="L50">
        <v>120</v>
      </c>
      <c r="M50">
        <v>46</v>
      </c>
      <c r="N50">
        <v>72</v>
      </c>
      <c r="O50">
        <v>1</v>
      </c>
      <c r="P50">
        <v>3</v>
      </c>
      <c r="Q50">
        <v>0</v>
      </c>
    </row>
    <row r="51" spans="1:17" x14ac:dyDescent="0.25">
      <c r="A51" s="1">
        <v>49</v>
      </c>
      <c r="B51">
        <v>82582</v>
      </c>
      <c r="C51">
        <v>54</v>
      </c>
      <c r="D51">
        <v>1</v>
      </c>
      <c r="E51">
        <v>4</v>
      </c>
      <c r="F51">
        <v>9</v>
      </c>
      <c r="G51">
        <v>7</v>
      </c>
      <c r="H51">
        <v>1</v>
      </c>
      <c r="I51">
        <v>1</v>
      </c>
      <c r="J51">
        <v>0</v>
      </c>
      <c r="K51">
        <v>1</v>
      </c>
      <c r="L51">
        <v>102</v>
      </c>
      <c r="M51">
        <v>46</v>
      </c>
      <c r="N51">
        <v>1617</v>
      </c>
      <c r="O51">
        <v>0</v>
      </c>
      <c r="P51">
        <v>3</v>
      </c>
      <c r="Q51">
        <v>1</v>
      </c>
    </row>
    <row r="52" spans="1:17" x14ac:dyDescent="0.25">
      <c r="A52" s="1">
        <v>50</v>
      </c>
      <c r="B52">
        <v>66373</v>
      </c>
      <c r="C52">
        <v>57</v>
      </c>
      <c r="D52">
        <v>7</v>
      </c>
      <c r="E52">
        <v>4</v>
      </c>
      <c r="F52">
        <v>2</v>
      </c>
      <c r="G52">
        <v>10</v>
      </c>
      <c r="H52">
        <v>3</v>
      </c>
      <c r="I52">
        <v>0</v>
      </c>
      <c r="J52">
        <v>0</v>
      </c>
      <c r="K52">
        <v>0</v>
      </c>
      <c r="L52">
        <v>114</v>
      </c>
      <c r="M52">
        <v>45</v>
      </c>
      <c r="N52">
        <v>606</v>
      </c>
      <c r="O52">
        <v>2</v>
      </c>
      <c r="P52">
        <v>3</v>
      </c>
      <c r="Q52">
        <v>0</v>
      </c>
    </row>
    <row r="53" spans="1:17" x14ac:dyDescent="0.25">
      <c r="A53" s="1">
        <v>51</v>
      </c>
      <c r="B53">
        <v>82384</v>
      </c>
      <c r="C53">
        <v>55</v>
      </c>
      <c r="D53">
        <v>1</v>
      </c>
      <c r="E53">
        <v>3</v>
      </c>
      <c r="F53">
        <v>10</v>
      </c>
      <c r="G53">
        <v>13</v>
      </c>
      <c r="H53">
        <v>1</v>
      </c>
      <c r="I53">
        <v>0</v>
      </c>
      <c r="J53">
        <v>1</v>
      </c>
      <c r="K53">
        <v>0</v>
      </c>
      <c r="L53">
        <v>121</v>
      </c>
      <c r="M53">
        <v>68</v>
      </c>
      <c r="N53">
        <v>1957</v>
      </c>
      <c r="O53">
        <v>0</v>
      </c>
      <c r="P53">
        <v>4</v>
      </c>
      <c r="Q53">
        <v>1</v>
      </c>
    </row>
    <row r="54" spans="1:17" x14ac:dyDescent="0.25">
      <c r="A54" s="1">
        <v>52</v>
      </c>
      <c r="B54">
        <v>70287</v>
      </c>
      <c r="C54">
        <v>30</v>
      </c>
      <c r="D54">
        <v>1</v>
      </c>
      <c r="E54">
        <v>5</v>
      </c>
      <c r="F54">
        <v>5</v>
      </c>
      <c r="G54">
        <v>10</v>
      </c>
      <c r="H54">
        <v>3</v>
      </c>
      <c r="I54">
        <v>0</v>
      </c>
      <c r="J54">
        <v>0</v>
      </c>
      <c r="K54">
        <v>0</v>
      </c>
      <c r="L54">
        <v>117</v>
      </c>
      <c r="M54">
        <v>57</v>
      </c>
      <c r="N54">
        <v>1093</v>
      </c>
      <c r="O54">
        <v>0</v>
      </c>
      <c r="P54">
        <v>3</v>
      </c>
      <c r="Q54">
        <v>1</v>
      </c>
    </row>
    <row r="55" spans="1:17" x14ac:dyDescent="0.25">
      <c r="A55" s="1">
        <v>53</v>
      </c>
      <c r="B55">
        <v>27938</v>
      </c>
      <c r="C55">
        <v>31</v>
      </c>
      <c r="D55">
        <v>1</v>
      </c>
      <c r="E55">
        <v>1</v>
      </c>
      <c r="F55">
        <v>0</v>
      </c>
      <c r="G55">
        <v>4</v>
      </c>
      <c r="H55">
        <v>3</v>
      </c>
      <c r="I55">
        <v>0</v>
      </c>
      <c r="J55">
        <v>0</v>
      </c>
      <c r="K55">
        <v>0</v>
      </c>
      <c r="L55">
        <v>104</v>
      </c>
      <c r="M55">
        <v>35</v>
      </c>
      <c r="N55">
        <v>29</v>
      </c>
      <c r="O55">
        <v>1</v>
      </c>
      <c r="P55">
        <v>3</v>
      </c>
      <c r="Q55">
        <v>0</v>
      </c>
    </row>
    <row r="56" spans="1:17" x14ac:dyDescent="0.25">
      <c r="A56" s="1">
        <v>54</v>
      </c>
      <c r="B56">
        <v>55954</v>
      </c>
      <c r="C56">
        <v>63</v>
      </c>
      <c r="D56">
        <v>3</v>
      </c>
      <c r="E56">
        <v>8</v>
      </c>
      <c r="F56">
        <v>2</v>
      </c>
      <c r="G56">
        <v>6</v>
      </c>
      <c r="H56">
        <v>7</v>
      </c>
      <c r="I56">
        <v>0</v>
      </c>
      <c r="J56">
        <v>0</v>
      </c>
      <c r="K56">
        <v>0</v>
      </c>
      <c r="L56">
        <v>106</v>
      </c>
      <c r="M56">
        <v>55</v>
      </c>
      <c r="N56">
        <v>518</v>
      </c>
      <c r="O56">
        <v>1</v>
      </c>
      <c r="P56">
        <v>5</v>
      </c>
      <c r="Q56">
        <v>0</v>
      </c>
    </row>
    <row r="57" spans="1:17" x14ac:dyDescent="0.25">
      <c r="A57" s="1">
        <v>55</v>
      </c>
      <c r="B57">
        <v>75777</v>
      </c>
      <c r="C57">
        <v>12</v>
      </c>
      <c r="D57">
        <v>1</v>
      </c>
      <c r="E57">
        <v>3</v>
      </c>
      <c r="F57">
        <v>6</v>
      </c>
      <c r="G57">
        <v>11</v>
      </c>
      <c r="H57">
        <v>1</v>
      </c>
      <c r="I57">
        <v>0</v>
      </c>
      <c r="J57">
        <v>1</v>
      </c>
      <c r="K57">
        <v>0</v>
      </c>
      <c r="L57">
        <v>113</v>
      </c>
      <c r="M57">
        <v>41</v>
      </c>
      <c r="N57">
        <v>1438</v>
      </c>
      <c r="O57">
        <v>0</v>
      </c>
      <c r="P57">
        <v>4</v>
      </c>
      <c r="Q57">
        <v>1</v>
      </c>
    </row>
    <row r="58" spans="1:17" x14ac:dyDescent="0.25">
      <c r="A58" s="1">
        <v>56</v>
      </c>
      <c r="B58">
        <v>66653</v>
      </c>
      <c r="C58">
        <v>18</v>
      </c>
      <c r="D58">
        <v>4</v>
      </c>
      <c r="E58">
        <v>4</v>
      </c>
      <c r="F58">
        <v>2</v>
      </c>
      <c r="G58">
        <v>12</v>
      </c>
      <c r="H58">
        <v>3</v>
      </c>
      <c r="I58">
        <v>0</v>
      </c>
      <c r="J58">
        <v>0</v>
      </c>
      <c r="K58">
        <v>0</v>
      </c>
      <c r="L58">
        <v>123</v>
      </c>
      <c r="M58">
        <v>48</v>
      </c>
      <c r="N58">
        <v>612</v>
      </c>
      <c r="O58">
        <v>2</v>
      </c>
      <c r="P58">
        <v>3</v>
      </c>
      <c r="Q58">
        <v>0</v>
      </c>
    </row>
    <row r="59" spans="1:17" x14ac:dyDescent="0.25">
      <c r="A59" s="1">
        <v>57</v>
      </c>
      <c r="B59">
        <v>61823</v>
      </c>
      <c r="C59">
        <v>26</v>
      </c>
      <c r="D59">
        <v>4</v>
      </c>
      <c r="E59">
        <v>8</v>
      </c>
      <c r="F59">
        <v>2</v>
      </c>
      <c r="G59">
        <v>10</v>
      </c>
      <c r="H59">
        <v>7</v>
      </c>
      <c r="I59">
        <v>0</v>
      </c>
      <c r="J59">
        <v>0</v>
      </c>
      <c r="K59">
        <v>0</v>
      </c>
      <c r="L59">
        <v>118</v>
      </c>
      <c r="M59">
        <v>71</v>
      </c>
      <c r="N59">
        <v>884</v>
      </c>
      <c r="O59">
        <v>1</v>
      </c>
      <c r="P59">
        <v>3</v>
      </c>
      <c r="Q59">
        <v>0</v>
      </c>
    </row>
    <row r="60" spans="1:17" x14ac:dyDescent="0.25">
      <c r="A60" s="1">
        <v>58</v>
      </c>
      <c r="B60">
        <v>67680</v>
      </c>
      <c r="C60">
        <v>8</v>
      </c>
      <c r="D60">
        <v>1</v>
      </c>
      <c r="E60">
        <v>7</v>
      </c>
      <c r="F60">
        <v>3</v>
      </c>
      <c r="G60">
        <v>8</v>
      </c>
      <c r="H60">
        <v>5</v>
      </c>
      <c r="I60">
        <v>0</v>
      </c>
      <c r="J60">
        <v>0</v>
      </c>
      <c r="K60">
        <v>0</v>
      </c>
      <c r="L60">
        <v>114</v>
      </c>
      <c r="M60">
        <v>72</v>
      </c>
      <c r="N60">
        <v>606</v>
      </c>
      <c r="O60">
        <v>1</v>
      </c>
      <c r="P60">
        <v>5</v>
      </c>
      <c r="Q60">
        <v>0</v>
      </c>
    </row>
    <row r="61" spans="1:17" x14ac:dyDescent="0.25">
      <c r="A61" s="1">
        <v>59</v>
      </c>
      <c r="B61">
        <v>70666</v>
      </c>
      <c r="C61">
        <v>29</v>
      </c>
      <c r="D61">
        <v>1</v>
      </c>
      <c r="E61">
        <v>7</v>
      </c>
      <c r="F61">
        <v>4</v>
      </c>
      <c r="G61">
        <v>4</v>
      </c>
      <c r="H61">
        <v>4</v>
      </c>
      <c r="I61">
        <v>0</v>
      </c>
      <c r="J61">
        <v>0</v>
      </c>
      <c r="K61">
        <v>0</v>
      </c>
      <c r="L61">
        <v>108</v>
      </c>
      <c r="M61">
        <v>75</v>
      </c>
      <c r="N61">
        <v>1076</v>
      </c>
      <c r="O61">
        <v>0</v>
      </c>
      <c r="P61">
        <v>3</v>
      </c>
      <c r="Q61">
        <v>0</v>
      </c>
    </row>
    <row r="62" spans="1:17" x14ac:dyDescent="0.25">
      <c r="A62" s="1">
        <v>60</v>
      </c>
      <c r="B62">
        <v>25721</v>
      </c>
      <c r="C62">
        <v>75</v>
      </c>
      <c r="D62">
        <v>1</v>
      </c>
      <c r="E62">
        <v>1</v>
      </c>
      <c r="F62">
        <v>1</v>
      </c>
      <c r="G62">
        <v>2</v>
      </c>
      <c r="H62">
        <v>7</v>
      </c>
      <c r="I62">
        <v>0</v>
      </c>
      <c r="J62">
        <v>0</v>
      </c>
      <c r="K62">
        <v>0</v>
      </c>
      <c r="L62">
        <v>115</v>
      </c>
      <c r="M62">
        <v>52</v>
      </c>
      <c r="N62">
        <v>34</v>
      </c>
      <c r="O62">
        <v>1</v>
      </c>
      <c r="P62">
        <v>3</v>
      </c>
      <c r="Q62">
        <v>1</v>
      </c>
    </row>
    <row r="63" spans="1:17" x14ac:dyDescent="0.25">
      <c r="A63" s="1">
        <v>61</v>
      </c>
      <c r="B63">
        <v>32474</v>
      </c>
      <c r="C63">
        <v>0</v>
      </c>
      <c r="D63">
        <v>1</v>
      </c>
      <c r="E63">
        <v>1</v>
      </c>
      <c r="F63">
        <v>0</v>
      </c>
      <c r="G63">
        <v>2</v>
      </c>
      <c r="H63">
        <v>7</v>
      </c>
      <c r="I63">
        <v>0</v>
      </c>
      <c r="J63">
        <v>0</v>
      </c>
      <c r="K63">
        <v>0</v>
      </c>
      <c r="L63">
        <v>103</v>
      </c>
      <c r="M63">
        <v>56</v>
      </c>
      <c r="N63">
        <v>11</v>
      </c>
      <c r="O63">
        <v>2</v>
      </c>
      <c r="P63">
        <v>3</v>
      </c>
      <c r="Q63">
        <v>0</v>
      </c>
    </row>
    <row r="64" spans="1:17" x14ac:dyDescent="0.25">
      <c r="A64" s="1">
        <v>62</v>
      </c>
      <c r="B64">
        <v>88194</v>
      </c>
      <c r="C64">
        <v>19</v>
      </c>
      <c r="D64">
        <v>1</v>
      </c>
      <c r="E64">
        <v>11</v>
      </c>
      <c r="F64">
        <v>10</v>
      </c>
      <c r="G64">
        <v>10</v>
      </c>
      <c r="H64">
        <v>5</v>
      </c>
      <c r="I64">
        <v>1</v>
      </c>
      <c r="J64">
        <v>0</v>
      </c>
      <c r="K64">
        <v>1</v>
      </c>
      <c r="L64">
        <v>105</v>
      </c>
      <c r="M64">
        <v>44</v>
      </c>
      <c r="N64">
        <v>1274</v>
      </c>
      <c r="O64">
        <v>1</v>
      </c>
      <c r="P64">
        <v>2</v>
      </c>
      <c r="Q64">
        <v>1</v>
      </c>
    </row>
    <row r="65" spans="1:17" x14ac:dyDescent="0.25">
      <c r="A65" s="1">
        <v>63</v>
      </c>
      <c r="B65">
        <v>69096</v>
      </c>
      <c r="C65">
        <v>4</v>
      </c>
      <c r="D65">
        <v>1</v>
      </c>
      <c r="E65">
        <v>5</v>
      </c>
      <c r="F65">
        <v>2</v>
      </c>
      <c r="G65">
        <v>10</v>
      </c>
      <c r="H65">
        <v>4</v>
      </c>
      <c r="I65">
        <v>0</v>
      </c>
      <c r="J65">
        <v>0</v>
      </c>
      <c r="K65">
        <v>0</v>
      </c>
      <c r="L65">
        <v>111</v>
      </c>
      <c r="M65">
        <v>65</v>
      </c>
      <c r="N65">
        <v>653</v>
      </c>
      <c r="O65">
        <v>1</v>
      </c>
      <c r="P65">
        <v>3</v>
      </c>
      <c r="Q65">
        <v>0</v>
      </c>
    </row>
    <row r="66" spans="1:17" x14ac:dyDescent="0.25">
      <c r="A66" s="1">
        <v>64</v>
      </c>
      <c r="B66">
        <v>74854</v>
      </c>
      <c r="C66">
        <v>90</v>
      </c>
      <c r="D66">
        <v>7</v>
      </c>
      <c r="E66">
        <v>2</v>
      </c>
      <c r="F66">
        <v>5</v>
      </c>
      <c r="G66">
        <v>5</v>
      </c>
      <c r="H66">
        <v>5</v>
      </c>
      <c r="I66">
        <v>0</v>
      </c>
      <c r="J66">
        <v>0</v>
      </c>
      <c r="K66">
        <v>0</v>
      </c>
      <c r="L66">
        <v>116</v>
      </c>
      <c r="M66">
        <v>53</v>
      </c>
      <c r="N66">
        <v>1562</v>
      </c>
      <c r="O66">
        <v>3</v>
      </c>
      <c r="P66">
        <v>3</v>
      </c>
      <c r="Q66">
        <v>0</v>
      </c>
    </row>
    <row r="67" spans="1:17" x14ac:dyDescent="0.25">
      <c r="A67" s="1">
        <v>65</v>
      </c>
      <c r="B67">
        <v>66991</v>
      </c>
      <c r="C67">
        <v>1</v>
      </c>
      <c r="D67">
        <v>3</v>
      </c>
      <c r="E67">
        <v>4</v>
      </c>
      <c r="F67">
        <v>8</v>
      </c>
      <c r="G67">
        <v>6</v>
      </c>
      <c r="H67">
        <v>3</v>
      </c>
      <c r="I67">
        <v>0</v>
      </c>
      <c r="J67">
        <v>0</v>
      </c>
      <c r="K67">
        <v>0</v>
      </c>
      <c r="L67">
        <v>123</v>
      </c>
      <c r="M67">
        <v>69</v>
      </c>
      <c r="N67">
        <v>1253</v>
      </c>
      <c r="O67">
        <v>0</v>
      </c>
      <c r="P67">
        <v>4</v>
      </c>
      <c r="Q67">
        <v>0</v>
      </c>
    </row>
    <row r="68" spans="1:17" x14ac:dyDescent="0.25">
      <c r="A68" s="1">
        <v>66</v>
      </c>
      <c r="B68">
        <v>65031</v>
      </c>
      <c r="C68">
        <v>29</v>
      </c>
      <c r="D68">
        <v>4</v>
      </c>
      <c r="E68">
        <v>10</v>
      </c>
      <c r="F68">
        <v>3</v>
      </c>
      <c r="G68">
        <v>13</v>
      </c>
      <c r="H68">
        <v>7</v>
      </c>
      <c r="I68">
        <v>0</v>
      </c>
      <c r="J68">
        <v>0</v>
      </c>
      <c r="K68">
        <v>0</v>
      </c>
      <c r="L68">
        <v>117</v>
      </c>
      <c r="M68">
        <v>64</v>
      </c>
      <c r="N68">
        <v>863</v>
      </c>
      <c r="O68">
        <v>1</v>
      </c>
      <c r="P68">
        <v>3</v>
      </c>
      <c r="Q68">
        <v>0</v>
      </c>
    </row>
    <row r="69" spans="1:17" x14ac:dyDescent="0.25">
      <c r="A69" s="1">
        <v>67</v>
      </c>
      <c r="B69">
        <v>60631</v>
      </c>
      <c r="C69">
        <v>88</v>
      </c>
      <c r="D69">
        <v>5</v>
      </c>
      <c r="E69">
        <v>9</v>
      </c>
      <c r="F69">
        <v>2</v>
      </c>
      <c r="G69">
        <v>8</v>
      </c>
      <c r="H69">
        <v>7</v>
      </c>
      <c r="I69">
        <v>0</v>
      </c>
      <c r="J69">
        <v>0</v>
      </c>
      <c r="K69">
        <v>0</v>
      </c>
      <c r="L69">
        <v>116</v>
      </c>
      <c r="M69">
        <v>48</v>
      </c>
      <c r="N69">
        <v>661</v>
      </c>
      <c r="O69">
        <v>2</v>
      </c>
      <c r="P69">
        <v>5</v>
      </c>
      <c r="Q69">
        <v>0</v>
      </c>
    </row>
    <row r="70" spans="1:17" x14ac:dyDescent="0.25">
      <c r="A70" s="1">
        <v>68</v>
      </c>
      <c r="B70">
        <v>28332</v>
      </c>
      <c r="C70">
        <v>58</v>
      </c>
      <c r="D70">
        <v>1</v>
      </c>
      <c r="E70">
        <v>2</v>
      </c>
      <c r="F70">
        <v>1</v>
      </c>
      <c r="G70">
        <v>4</v>
      </c>
      <c r="H70">
        <v>2</v>
      </c>
      <c r="I70">
        <v>0</v>
      </c>
      <c r="J70">
        <v>0</v>
      </c>
      <c r="K70">
        <v>0</v>
      </c>
      <c r="L70">
        <v>104</v>
      </c>
      <c r="M70">
        <v>71</v>
      </c>
      <c r="N70">
        <v>65</v>
      </c>
      <c r="O70">
        <v>0</v>
      </c>
      <c r="P70">
        <v>3</v>
      </c>
      <c r="Q70">
        <v>0</v>
      </c>
    </row>
    <row r="71" spans="1:17" x14ac:dyDescent="0.25">
      <c r="A71" s="1">
        <v>69</v>
      </c>
      <c r="B71">
        <v>40246</v>
      </c>
      <c r="C71">
        <v>68</v>
      </c>
      <c r="D71">
        <v>1</v>
      </c>
      <c r="E71">
        <v>1</v>
      </c>
      <c r="F71">
        <v>0</v>
      </c>
      <c r="G71">
        <v>2</v>
      </c>
      <c r="H71">
        <v>6</v>
      </c>
      <c r="I71">
        <v>0</v>
      </c>
      <c r="J71">
        <v>0</v>
      </c>
      <c r="K71">
        <v>0</v>
      </c>
      <c r="L71">
        <v>120</v>
      </c>
      <c r="M71">
        <v>46</v>
      </c>
      <c r="N71">
        <v>13</v>
      </c>
      <c r="O71">
        <v>1</v>
      </c>
      <c r="P71">
        <v>3</v>
      </c>
      <c r="Q71">
        <v>0</v>
      </c>
    </row>
    <row r="72" spans="1:17" x14ac:dyDescent="0.25">
      <c r="A72" s="1">
        <v>70</v>
      </c>
      <c r="B72">
        <v>75251</v>
      </c>
      <c r="C72">
        <v>34</v>
      </c>
      <c r="D72">
        <v>1</v>
      </c>
      <c r="E72">
        <v>7</v>
      </c>
      <c r="F72">
        <v>6</v>
      </c>
      <c r="G72">
        <v>5</v>
      </c>
      <c r="H72">
        <v>5</v>
      </c>
      <c r="I72">
        <v>0</v>
      </c>
      <c r="J72">
        <v>0</v>
      </c>
      <c r="K72">
        <v>0</v>
      </c>
      <c r="L72">
        <v>124</v>
      </c>
      <c r="M72">
        <v>51</v>
      </c>
      <c r="N72">
        <v>1890</v>
      </c>
      <c r="O72">
        <v>0</v>
      </c>
      <c r="P72">
        <v>4</v>
      </c>
      <c r="Q72">
        <v>1</v>
      </c>
    </row>
    <row r="73" spans="1:17" x14ac:dyDescent="0.25">
      <c r="A73" s="1">
        <v>71</v>
      </c>
      <c r="B73">
        <v>75825</v>
      </c>
      <c r="C73">
        <v>40</v>
      </c>
      <c r="D73">
        <v>0</v>
      </c>
      <c r="E73">
        <v>5</v>
      </c>
      <c r="F73">
        <v>8</v>
      </c>
      <c r="G73">
        <v>9</v>
      </c>
      <c r="H73">
        <v>4</v>
      </c>
      <c r="I73">
        <v>1</v>
      </c>
      <c r="J73">
        <v>0</v>
      </c>
      <c r="K73">
        <v>0</v>
      </c>
      <c r="L73">
        <v>122</v>
      </c>
      <c r="M73">
        <v>47</v>
      </c>
      <c r="N73">
        <v>2209</v>
      </c>
      <c r="O73">
        <v>0</v>
      </c>
      <c r="P73">
        <v>3</v>
      </c>
      <c r="Q73">
        <v>1</v>
      </c>
    </row>
    <row r="74" spans="1:17" x14ac:dyDescent="0.25">
      <c r="A74" s="1">
        <v>72</v>
      </c>
      <c r="B74">
        <v>26326</v>
      </c>
      <c r="C74">
        <v>12</v>
      </c>
      <c r="D74">
        <v>1</v>
      </c>
      <c r="E74">
        <v>0</v>
      </c>
      <c r="F74">
        <v>0</v>
      </c>
      <c r="G74">
        <v>3</v>
      </c>
      <c r="H74">
        <v>3</v>
      </c>
      <c r="I74">
        <v>0</v>
      </c>
      <c r="J74">
        <v>0</v>
      </c>
      <c r="K74">
        <v>0</v>
      </c>
      <c r="L74">
        <v>111</v>
      </c>
      <c r="M74">
        <v>47</v>
      </c>
      <c r="N74">
        <v>18</v>
      </c>
      <c r="O74">
        <v>0</v>
      </c>
      <c r="P74">
        <v>2</v>
      </c>
      <c r="Q74">
        <v>0</v>
      </c>
    </row>
    <row r="75" spans="1:17" x14ac:dyDescent="0.25">
      <c r="A75" s="1">
        <v>73</v>
      </c>
      <c r="B75">
        <v>56046</v>
      </c>
      <c r="C75">
        <v>9</v>
      </c>
      <c r="D75">
        <v>2</v>
      </c>
      <c r="E75">
        <v>10</v>
      </c>
      <c r="F75">
        <v>1</v>
      </c>
      <c r="G75">
        <v>8</v>
      </c>
      <c r="H75">
        <v>8</v>
      </c>
      <c r="I75">
        <v>1</v>
      </c>
      <c r="J75">
        <v>0</v>
      </c>
      <c r="K75">
        <v>0</v>
      </c>
      <c r="L75">
        <v>120</v>
      </c>
      <c r="M75">
        <v>58</v>
      </c>
      <c r="N75">
        <v>692</v>
      </c>
      <c r="O75">
        <v>0</v>
      </c>
      <c r="P75">
        <v>3</v>
      </c>
      <c r="Q75">
        <v>1</v>
      </c>
    </row>
    <row r="76" spans="1:17" x14ac:dyDescent="0.25">
      <c r="A76" s="1">
        <v>74</v>
      </c>
      <c r="B76">
        <v>29760</v>
      </c>
      <c r="C76">
        <v>87</v>
      </c>
      <c r="D76">
        <v>4</v>
      </c>
      <c r="E76">
        <v>3</v>
      </c>
      <c r="F76">
        <v>1</v>
      </c>
      <c r="G76">
        <v>4</v>
      </c>
      <c r="H76">
        <v>8</v>
      </c>
      <c r="I76">
        <v>0</v>
      </c>
      <c r="J76">
        <v>0</v>
      </c>
      <c r="K76">
        <v>0</v>
      </c>
      <c r="L76">
        <v>124</v>
      </c>
      <c r="M76">
        <v>38</v>
      </c>
      <c r="N76">
        <v>165</v>
      </c>
      <c r="O76">
        <v>1</v>
      </c>
      <c r="P76">
        <v>3</v>
      </c>
      <c r="Q76">
        <v>0</v>
      </c>
    </row>
    <row r="77" spans="1:17" x14ac:dyDescent="0.25">
      <c r="A77" s="1">
        <v>75</v>
      </c>
      <c r="B77">
        <v>26304</v>
      </c>
      <c r="C77">
        <v>5</v>
      </c>
      <c r="D77">
        <v>1</v>
      </c>
      <c r="E77">
        <v>1</v>
      </c>
      <c r="F77">
        <v>0</v>
      </c>
      <c r="G77">
        <v>2</v>
      </c>
      <c r="H77">
        <v>7</v>
      </c>
      <c r="I77">
        <v>0</v>
      </c>
      <c r="J77">
        <v>0</v>
      </c>
      <c r="K77">
        <v>0</v>
      </c>
      <c r="L77">
        <v>114</v>
      </c>
      <c r="M77">
        <v>54</v>
      </c>
      <c r="N77">
        <v>16</v>
      </c>
      <c r="O77">
        <v>1</v>
      </c>
      <c r="P77">
        <v>3</v>
      </c>
      <c r="Q77">
        <v>0</v>
      </c>
    </row>
    <row r="78" spans="1:17" x14ac:dyDescent="0.25">
      <c r="A78" s="1">
        <v>76</v>
      </c>
      <c r="B78">
        <v>23559</v>
      </c>
      <c r="C78">
        <v>87</v>
      </c>
      <c r="D78">
        <v>3</v>
      </c>
      <c r="E78">
        <v>3</v>
      </c>
      <c r="F78">
        <v>0</v>
      </c>
      <c r="G78">
        <v>3</v>
      </c>
      <c r="H78">
        <v>7</v>
      </c>
      <c r="I78">
        <v>0</v>
      </c>
      <c r="J78">
        <v>0</v>
      </c>
      <c r="K78">
        <v>0</v>
      </c>
      <c r="L78">
        <v>114</v>
      </c>
      <c r="M78">
        <v>50</v>
      </c>
      <c r="N78">
        <v>79</v>
      </c>
      <c r="O78">
        <v>1</v>
      </c>
      <c r="P78">
        <v>2</v>
      </c>
      <c r="Q78">
        <v>0</v>
      </c>
    </row>
    <row r="79" spans="1:17" x14ac:dyDescent="0.25">
      <c r="A79" s="1">
        <v>77</v>
      </c>
      <c r="B79">
        <v>38620</v>
      </c>
      <c r="C79">
        <v>56</v>
      </c>
      <c r="D79">
        <v>1</v>
      </c>
      <c r="E79">
        <v>2</v>
      </c>
      <c r="F79">
        <v>5</v>
      </c>
      <c r="G79">
        <v>3</v>
      </c>
      <c r="H79">
        <v>3</v>
      </c>
      <c r="I79">
        <v>0</v>
      </c>
      <c r="J79">
        <v>0</v>
      </c>
      <c r="K79">
        <v>0</v>
      </c>
      <c r="L79">
        <v>115</v>
      </c>
      <c r="M79">
        <v>60</v>
      </c>
      <c r="N79">
        <v>318</v>
      </c>
      <c r="O79">
        <v>0</v>
      </c>
      <c r="P79">
        <v>4</v>
      </c>
      <c r="Q79">
        <v>0</v>
      </c>
    </row>
    <row r="80" spans="1:17" x14ac:dyDescent="0.25">
      <c r="A80" s="1">
        <v>78</v>
      </c>
      <c r="B80">
        <v>81361</v>
      </c>
      <c r="C80">
        <v>18</v>
      </c>
      <c r="D80">
        <v>1</v>
      </c>
      <c r="E80">
        <v>3</v>
      </c>
      <c r="F80">
        <v>10</v>
      </c>
      <c r="G80">
        <v>13</v>
      </c>
      <c r="H80">
        <v>1</v>
      </c>
      <c r="I80">
        <v>0</v>
      </c>
      <c r="J80">
        <v>0</v>
      </c>
      <c r="K80">
        <v>0</v>
      </c>
      <c r="L80">
        <v>106</v>
      </c>
      <c r="M80">
        <v>36</v>
      </c>
      <c r="N80">
        <v>778</v>
      </c>
      <c r="O80">
        <v>0</v>
      </c>
      <c r="P80">
        <v>3</v>
      </c>
      <c r="Q80">
        <v>0</v>
      </c>
    </row>
    <row r="81" spans="1:17" x14ac:dyDescent="0.25">
      <c r="A81" s="1">
        <v>79</v>
      </c>
      <c r="B81">
        <v>29440</v>
      </c>
      <c r="C81">
        <v>95</v>
      </c>
      <c r="D81">
        <v>2</v>
      </c>
      <c r="E81">
        <v>1</v>
      </c>
      <c r="F81">
        <v>0</v>
      </c>
      <c r="G81">
        <v>4</v>
      </c>
      <c r="H81">
        <v>7</v>
      </c>
      <c r="I81">
        <v>0</v>
      </c>
      <c r="J81">
        <v>0</v>
      </c>
      <c r="K81">
        <v>0</v>
      </c>
      <c r="L81">
        <v>112</v>
      </c>
      <c r="M81">
        <v>63</v>
      </c>
      <c r="N81">
        <v>56</v>
      </c>
      <c r="O81">
        <v>2</v>
      </c>
      <c r="P81">
        <v>3</v>
      </c>
      <c r="Q81">
        <v>0</v>
      </c>
    </row>
    <row r="82" spans="1:17" x14ac:dyDescent="0.25">
      <c r="A82" s="1">
        <v>80</v>
      </c>
      <c r="B82">
        <v>36138</v>
      </c>
      <c r="C82">
        <v>48</v>
      </c>
      <c r="D82">
        <v>5</v>
      </c>
      <c r="E82">
        <v>3</v>
      </c>
      <c r="F82">
        <v>1</v>
      </c>
      <c r="G82">
        <v>4</v>
      </c>
      <c r="H82">
        <v>7</v>
      </c>
      <c r="I82">
        <v>0</v>
      </c>
      <c r="J82">
        <v>0</v>
      </c>
      <c r="K82">
        <v>0</v>
      </c>
      <c r="L82">
        <v>113</v>
      </c>
      <c r="M82">
        <v>53</v>
      </c>
      <c r="N82">
        <v>151</v>
      </c>
      <c r="O82">
        <v>2</v>
      </c>
      <c r="P82">
        <v>4</v>
      </c>
      <c r="Q82">
        <v>0</v>
      </c>
    </row>
    <row r="83" spans="1:17" x14ac:dyDescent="0.25">
      <c r="A83" s="1">
        <v>81</v>
      </c>
      <c r="B83">
        <v>50388</v>
      </c>
      <c r="C83">
        <v>3</v>
      </c>
      <c r="D83">
        <v>4</v>
      </c>
      <c r="E83">
        <v>6</v>
      </c>
      <c r="F83">
        <v>1</v>
      </c>
      <c r="G83">
        <v>6</v>
      </c>
      <c r="H83">
        <v>7</v>
      </c>
      <c r="I83">
        <v>0</v>
      </c>
      <c r="J83">
        <v>0</v>
      </c>
      <c r="K83">
        <v>1</v>
      </c>
      <c r="L83">
        <v>103</v>
      </c>
      <c r="M83">
        <v>66</v>
      </c>
      <c r="N83">
        <v>372</v>
      </c>
      <c r="O83">
        <v>1</v>
      </c>
      <c r="P83">
        <v>3</v>
      </c>
      <c r="Q83">
        <v>1</v>
      </c>
    </row>
    <row r="84" spans="1:17" x14ac:dyDescent="0.25">
      <c r="A84" s="1">
        <v>82</v>
      </c>
      <c r="B84">
        <v>79593</v>
      </c>
      <c r="C84">
        <v>70</v>
      </c>
      <c r="D84">
        <v>1</v>
      </c>
      <c r="E84">
        <v>5</v>
      </c>
      <c r="F84">
        <v>6</v>
      </c>
      <c r="G84">
        <v>7</v>
      </c>
      <c r="H84">
        <v>2</v>
      </c>
      <c r="I84">
        <v>0</v>
      </c>
      <c r="J84">
        <v>1</v>
      </c>
      <c r="K84">
        <v>0</v>
      </c>
      <c r="L84">
        <v>103</v>
      </c>
      <c r="M84">
        <v>50</v>
      </c>
      <c r="N84">
        <v>1366</v>
      </c>
      <c r="O84">
        <v>0</v>
      </c>
      <c r="P84">
        <v>3</v>
      </c>
      <c r="Q84">
        <v>0</v>
      </c>
    </row>
    <row r="85" spans="1:17" x14ac:dyDescent="0.25">
      <c r="A85" s="1">
        <v>83</v>
      </c>
      <c r="B85">
        <v>54178</v>
      </c>
      <c r="C85">
        <v>79</v>
      </c>
      <c r="D85">
        <v>1</v>
      </c>
      <c r="E85">
        <v>2</v>
      </c>
      <c r="F85">
        <v>2</v>
      </c>
      <c r="G85">
        <v>5</v>
      </c>
      <c r="H85">
        <v>2</v>
      </c>
      <c r="I85">
        <v>0</v>
      </c>
      <c r="J85">
        <v>0</v>
      </c>
      <c r="K85">
        <v>0</v>
      </c>
      <c r="L85">
        <v>107</v>
      </c>
      <c r="M85">
        <v>56</v>
      </c>
      <c r="N85">
        <v>194</v>
      </c>
      <c r="O85">
        <v>1</v>
      </c>
      <c r="P85">
        <v>3</v>
      </c>
      <c r="Q85">
        <v>0</v>
      </c>
    </row>
    <row r="86" spans="1:17" x14ac:dyDescent="0.25">
      <c r="A86" s="1">
        <v>84</v>
      </c>
      <c r="B86">
        <v>42394</v>
      </c>
      <c r="C86">
        <v>69</v>
      </c>
      <c r="D86">
        <v>1</v>
      </c>
      <c r="E86">
        <v>1</v>
      </c>
      <c r="F86">
        <v>0</v>
      </c>
      <c r="G86">
        <v>3</v>
      </c>
      <c r="H86">
        <v>7</v>
      </c>
      <c r="I86">
        <v>0</v>
      </c>
      <c r="J86">
        <v>0</v>
      </c>
      <c r="K86">
        <v>0</v>
      </c>
      <c r="L86">
        <v>105</v>
      </c>
      <c r="M86">
        <v>51</v>
      </c>
      <c r="N86">
        <v>32</v>
      </c>
      <c r="O86">
        <v>1</v>
      </c>
      <c r="P86">
        <v>4</v>
      </c>
      <c r="Q86">
        <v>0</v>
      </c>
    </row>
    <row r="87" spans="1:17" x14ac:dyDescent="0.25">
      <c r="A87" s="1">
        <v>85</v>
      </c>
      <c r="B87">
        <v>23626</v>
      </c>
      <c r="C87">
        <v>84</v>
      </c>
      <c r="D87">
        <v>3</v>
      </c>
      <c r="E87">
        <v>3</v>
      </c>
      <c r="F87">
        <v>1</v>
      </c>
      <c r="G87">
        <v>3</v>
      </c>
      <c r="H87">
        <v>5</v>
      </c>
      <c r="I87">
        <v>0</v>
      </c>
      <c r="J87">
        <v>0</v>
      </c>
      <c r="K87">
        <v>0</v>
      </c>
      <c r="L87">
        <v>103</v>
      </c>
      <c r="M87">
        <v>53</v>
      </c>
      <c r="N87">
        <v>43</v>
      </c>
      <c r="O87">
        <v>1</v>
      </c>
      <c r="P87">
        <v>5</v>
      </c>
      <c r="Q87">
        <v>0</v>
      </c>
    </row>
    <row r="88" spans="1:17" x14ac:dyDescent="0.25">
      <c r="A88" s="1">
        <v>86</v>
      </c>
      <c r="B88">
        <v>30096</v>
      </c>
      <c r="C88">
        <v>30</v>
      </c>
      <c r="D88">
        <v>1</v>
      </c>
      <c r="E88">
        <v>2</v>
      </c>
      <c r="F88">
        <v>0</v>
      </c>
      <c r="G88">
        <v>3</v>
      </c>
      <c r="H88">
        <v>6</v>
      </c>
      <c r="I88">
        <v>0</v>
      </c>
      <c r="J88">
        <v>0</v>
      </c>
      <c r="K88">
        <v>0</v>
      </c>
      <c r="L88">
        <v>103</v>
      </c>
      <c r="M88">
        <v>40</v>
      </c>
      <c r="N88">
        <v>45</v>
      </c>
      <c r="O88">
        <v>1</v>
      </c>
      <c r="P88">
        <v>3</v>
      </c>
      <c r="Q88">
        <v>0</v>
      </c>
    </row>
    <row r="89" spans="1:17" x14ac:dyDescent="0.25">
      <c r="A89" s="1">
        <v>87</v>
      </c>
      <c r="B89">
        <v>47916</v>
      </c>
      <c r="C89">
        <v>72</v>
      </c>
      <c r="D89">
        <v>5</v>
      </c>
      <c r="E89">
        <v>7</v>
      </c>
      <c r="F89">
        <v>4</v>
      </c>
      <c r="G89">
        <v>6</v>
      </c>
      <c r="H89">
        <v>6</v>
      </c>
      <c r="I89">
        <v>0</v>
      </c>
      <c r="J89">
        <v>0</v>
      </c>
      <c r="K89">
        <v>0</v>
      </c>
      <c r="L89">
        <v>121</v>
      </c>
      <c r="M89">
        <v>63</v>
      </c>
      <c r="N89">
        <v>606</v>
      </c>
      <c r="O89">
        <v>1</v>
      </c>
      <c r="P89">
        <v>3</v>
      </c>
      <c r="Q89">
        <v>0</v>
      </c>
    </row>
    <row r="90" spans="1:17" x14ac:dyDescent="0.25">
      <c r="A90" s="1">
        <v>88</v>
      </c>
      <c r="B90">
        <v>51813</v>
      </c>
      <c r="C90">
        <v>37</v>
      </c>
      <c r="D90">
        <v>2</v>
      </c>
      <c r="E90">
        <v>2</v>
      </c>
      <c r="F90">
        <v>0</v>
      </c>
      <c r="G90">
        <v>3</v>
      </c>
      <c r="H90">
        <v>7</v>
      </c>
      <c r="I90">
        <v>0</v>
      </c>
      <c r="J90">
        <v>0</v>
      </c>
      <c r="K90">
        <v>0</v>
      </c>
      <c r="L90">
        <v>116</v>
      </c>
      <c r="M90">
        <v>51</v>
      </c>
      <c r="N90">
        <v>63</v>
      </c>
      <c r="O90">
        <v>2</v>
      </c>
      <c r="P90">
        <v>3</v>
      </c>
      <c r="Q90">
        <v>0</v>
      </c>
    </row>
    <row r="91" spans="1:17" x14ac:dyDescent="0.25">
      <c r="A91" s="1">
        <v>89</v>
      </c>
      <c r="B91">
        <v>78497</v>
      </c>
      <c r="C91">
        <v>44</v>
      </c>
      <c r="D91">
        <v>1</v>
      </c>
      <c r="E91">
        <v>5</v>
      </c>
      <c r="F91">
        <v>7</v>
      </c>
      <c r="G91">
        <v>12</v>
      </c>
      <c r="H91">
        <v>2</v>
      </c>
      <c r="I91">
        <v>0</v>
      </c>
      <c r="J91">
        <v>0</v>
      </c>
      <c r="K91">
        <v>1</v>
      </c>
      <c r="L91">
        <v>109</v>
      </c>
      <c r="M91">
        <v>72</v>
      </c>
      <c r="N91">
        <v>978</v>
      </c>
      <c r="O91">
        <v>0</v>
      </c>
      <c r="P91">
        <v>2</v>
      </c>
      <c r="Q91">
        <v>0</v>
      </c>
    </row>
    <row r="92" spans="1:17" x14ac:dyDescent="0.25">
      <c r="A92" s="1">
        <v>90</v>
      </c>
      <c r="B92">
        <v>50150</v>
      </c>
      <c r="C92">
        <v>32</v>
      </c>
      <c r="D92">
        <v>2</v>
      </c>
      <c r="E92">
        <v>5</v>
      </c>
      <c r="F92">
        <v>2</v>
      </c>
      <c r="G92">
        <v>7</v>
      </c>
      <c r="H92">
        <v>5</v>
      </c>
      <c r="I92">
        <v>0</v>
      </c>
      <c r="J92">
        <v>0</v>
      </c>
      <c r="K92">
        <v>0</v>
      </c>
      <c r="L92">
        <v>114</v>
      </c>
      <c r="M92">
        <v>40</v>
      </c>
      <c r="N92">
        <v>410</v>
      </c>
      <c r="O92">
        <v>0</v>
      </c>
      <c r="P92">
        <v>5</v>
      </c>
      <c r="Q92">
        <v>0</v>
      </c>
    </row>
    <row r="93" spans="1:17" x14ac:dyDescent="0.25">
      <c r="A93" s="1">
        <v>91</v>
      </c>
      <c r="B93">
        <v>47823</v>
      </c>
      <c r="C93">
        <v>0</v>
      </c>
      <c r="D93">
        <v>2</v>
      </c>
      <c r="E93">
        <v>2</v>
      </c>
      <c r="F93">
        <v>0</v>
      </c>
      <c r="G93">
        <v>3</v>
      </c>
      <c r="H93">
        <v>8</v>
      </c>
      <c r="I93">
        <v>0</v>
      </c>
      <c r="J93">
        <v>0</v>
      </c>
      <c r="K93">
        <v>0</v>
      </c>
      <c r="L93">
        <v>113</v>
      </c>
      <c r="M93">
        <v>63</v>
      </c>
      <c r="N93">
        <v>72</v>
      </c>
      <c r="O93">
        <v>1</v>
      </c>
      <c r="P93">
        <v>2</v>
      </c>
      <c r="Q93">
        <v>0</v>
      </c>
    </row>
    <row r="94" spans="1:17" x14ac:dyDescent="0.25">
      <c r="A94" s="1">
        <v>92</v>
      </c>
      <c r="B94">
        <v>34554</v>
      </c>
      <c r="C94">
        <v>43</v>
      </c>
      <c r="D94">
        <v>2</v>
      </c>
      <c r="E94">
        <v>2</v>
      </c>
      <c r="F94">
        <v>0</v>
      </c>
      <c r="G94">
        <v>3</v>
      </c>
      <c r="H94">
        <v>6</v>
      </c>
      <c r="I94">
        <v>0</v>
      </c>
      <c r="J94">
        <v>0</v>
      </c>
      <c r="K94">
        <v>0</v>
      </c>
      <c r="L94">
        <v>105</v>
      </c>
      <c r="M94">
        <v>64</v>
      </c>
      <c r="N94">
        <v>55</v>
      </c>
      <c r="O94">
        <v>1</v>
      </c>
      <c r="P94">
        <v>5</v>
      </c>
      <c r="Q94">
        <v>0</v>
      </c>
    </row>
    <row r="95" spans="1:17" x14ac:dyDescent="0.25">
      <c r="A95" s="1">
        <v>93</v>
      </c>
      <c r="B95">
        <v>85693</v>
      </c>
      <c r="C95">
        <v>59</v>
      </c>
      <c r="D95">
        <v>2</v>
      </c>
      <c r="E95">
        <v>9</v>
      </c>
      <c r="F95">
        <v>5</v>
      </c>
      <c r="G95">
        <v>11</v>
      </c>
      <c r="H95">
        <v>5</v>
      </c>
      <c r="I95">
        <v>0</v>
      </c>
      <c r="J95">
        <v>0</v>
      </c>
      <c r="K95">
        <v>0</v>
      </c>
      <c r="L95">
        <v>116</v>
      </c>
      <c r="M95">
        <v>44</v>
      </c>
      <c r="N95">
        <v>1169</v>
      </c>
      <c r="O95">
        <v>1</v>
      </c>
      <c r="P95">
        <v>3</v>
      </c>
      <c r="Q95">
        <v>0</v>
      </c>
    </row>
    <row r="96" spans="1:17" x14ac:dyDescent="0.25">
      <c r="A96" s="1">
        <v>94</v>
      </c>
      <c r="B96">
        <v>65846</v>
      </c>
      <c r="C96">
        <v>68</v>
      </c>
      <c r="D96">
        <v>1</v>
      </c>
      <c r="E96">
        <v>6</v>
      </c>
      <c r="F96">
        <v>3</v>
      </c>
      <c r="G96">
        <v>6</v>
      </c>
      <c r="H96">
        <v>4</v>
      </c>
      <c r="I96">
        <v>0</v>
      </c>
      <c r="J96">
        <v>0</v>
      </c>
      <c r="K96">
        <v>0</v>
      </c>
      <c r="L96">
        <v>115</v>
      </c>
      <c r="M96">
        <v>78</v>
      </c>
      <c r="N96">
        <v>1120</v>
      </c>
      <c r="O96">
        <v>0</v>
      </c>
      <c r="P96">
        <v>5</v>
      </c>
      <c r="Q96">
        <v>0</v>
      </c>
    </row>
    <row r="97" spans="1:17" x14ac:dyDescent="0.25">
      <c r="A97" s="1">
        <v>95</v>
      </c>
      <c r="B97">
        <v>87195</v>
      </c>
      <c r="C97">
        <v>35</v>
      </c>
      <c r="D97">
        <v>1</v>
      </c>
      <c r="E97">
        <v>3</v>
      </c>
      <c r="F97">
        <v>11</v>
      </c>
      <c r="G97">
        <v>5</v>
      </c>
      <c r="H97">
        <v>1</v>
      </c>
      <c r="I97">
        <v>0</v>
      </c>
      <c r="J97">
        <v>0</v>
      </c>
      <c r="K97">
        <v>0</v>
      </c>
      <c r="L97">
        <v>103</v>
      </c>
      <c r="M97">
        <v>64</v>
      </c>
      <c r="N97">
        <v>1097</v>
      </c>
      <c r="O97">
        <v>0</v>
      </c>
      <c r="P97">
        <v>3</v>
      </c>
      <c r="Q97">
        <v>1</v>
      </c>
    </row>
    <row r="98" spans="1:17" x14ac:dyDescent="0.25">
      <c r="A98" s="1">
        <v>96</v>
      </c>
      <c r="B98">
        <v>24594</v>
      </c>
      <c r="C98">
        <v>94</v>
      </c>
      <c r="D98">
        <v>1</v>
      </c>
      <c r="E98">
        <v>1</v>
      </c>
      <c r="F98">
        <v>0</v>
      </c>
      <c r="G98">
        <v>3</v>
      </c>
      <c r="H98">
        <v>5</v>
      </c>
      <c r="I98">
        <v>0</v>
      </c>
      <c r="J98">
        <v>0</v>
      </c>
      <c r="K98">
        <v>0</v>
      </c>
      <c r="L98">
        <v>108</v>
      </c>
      <c r="M98">
        <v>44</v>
      </c>
      <c r="N98">
        <v>29</v>
      </c>
      <c r="O98">
        <v>1</v>
      </c>
      <c r="P98">
        <v>1</v>
      </c>
      <c r="Q98">
        <v>0</v>
      </c>
    </row>
    <row r="99" spans="1:17" x14ac:dyDescent="0.25">
      <c r="A99" s="1">
        <v>97</v>
      </c>
      <c r="B99">
        <v>49096</v>
      </c>
      <c r="C99">
        <v>15</v>
      </c>
      <c r="D99">
        <v>4</v>
      </c>
      <c r="E99">
        <v>4</v>
      </c>
      <c r="F99">
        <v>1</v>
      </c>
      <c r="G99">
        <v>4</v>
      </c>
      <c r="H99">
        <v>7</v>
      </c>
      <c r="I99">
        <v>0</v>
      </c>
      <c r="J99">
        <v>0</v>
      </c>
      <c r="K99">
        <v>0</v>
      </c>
      <c r="L99">
        <v>111</v>
      </c>
      <c r="M99">
        <v>59</v>
      </c>
      <c r="N99">
        <v>187</v>
      </c>
      <c r="O99">
        <v>2</v>
      </c>
      <c r="P99">
        <v>3</v>
      </c>
      <c r="Q99">
        <v>0</v>
      </c>
    </row>
    <row r="100" spans="1:17" x14ac:dyDescent="0.25">
      <c r="A100" s="1">
        <v>98</v>
      </c>
      <c r="B100">
        <v>52413</v>
      </c>
      <c r="C100">
        <v>56</v>
      </c>
      <c r="D100">
        <v>4</v>
      </c>
      <c r="E100">
        <v>6</v>
      </c>
      <c r="F100">
        <v>4</v>
      </c>
      <c r="G100">
        <v>12</v>
      </c>
      <c r="H100">
        <v>6</v>
      </c>
      <c r="I100">
        <v>0</v>
      </c>
      <c r="J100">
        <v>0</v>
      </c>
      <c r="K100">
        <v>0</v>
      </c>
      <c r="L100">
        <v>119</v>
      </c>
      <c r="M100">
        <v>54</v>
      </c>
      <c r="N100">
        <v>910</v>
      </c>
      <c r="O100">
        <v>2</v>
      </c>
      <c r="P100">
        <v>3</v>
      </c>
      <c r="Q100">
        <v>0</v>
      </c>
    </row>
    <row r="101" spans="1:17" x14ac:dyDescent="0.25">
      <c r="A101" s="1">
        <v>99</v>
      </c>
      <c r="B101">
        <v>38557</v>
      </c>
      <c r="C101">
        <v>17</v>
      </c>
      <c r="D101">
        <v>2</v>
      </c>
      <c r="E101">
        <v>3</v>
      </c>
      <c r="F101">
        <v>1</v>
      </c>
      <c r="G101">
        <v>3</v>
      </c>
      <c r="H101">
        <v>7</v>
      </c>
      <c r="I101">
        <v>0</v>
      </c>
      <c r="J101">
        <v>0</v>
      </c>
      <c r="K101">
        <v>0</v>
      </c>
      <c r="L101">
        <v>120</v>
      </c>
      <c r="M101">
        <v>45</v>
      </c>
      <c r="N101">
        <v>145</v>
      </c>
      <c r="O101">
        <v>1</v>
      </c>
      <c r="P101">
        <v>3</v>
      </c>
      <c r="Q101">
        <v>0</v>
      </c>
    </row>
    <row r="102" spans="1:17" x14ac:dyDescent="0.25">
      <c r="A102" s="1">
        <v>100</v>
      </c>
      <c r="B102">
        <v>89058</v>
      </c>
      <c r="C102">
        <v>18</v>
      </c>
      <c r="D102">
        <v>1</v>
      </c>
      <c r="E102">
        <v>5</v>
      </c>
      <c r="F102">
        <v>4</v>
      </c>
      <c r="G102">
        <v>4</v>
      </c>
      <c r="H102">
        <v>2</v>
      </c>
      <c r="I102">
        <v>0</v>
      </c>
      <c r="J102">
        <v>0</v>
      </c>
      <c r="K102">
        <v>0</v>
      </c>
      <c r="L102">
        <v>120</v>
      </c>
      <c r="M102">
        <v>63</v>
      </c>
      <c r="N102">
        <v>850</v>
      </c>
      <c r="O102">
        <v>0</v>
      </c>
      <c r="P102">
        <v>4</v>
      </c>
      <c r="Q102">
        <v>0</v>
      </c>
    </row>
    <row r="103" spans="1:17" x14ac:dyDescent="0.25">
      <c r="A103" s="1">
        <v>101</v>
      </c>
      <c r="B103">
        <v>77298</v>
      </c>
      <c r="C103">
        <v>46</v>
      </c>
      <c r="D103">
        <v>1</v>
      </c>
      <c r="E103">
        <v>6</v>
      </c>
      <c r="F103">
        <v>6</v>
      </c>
      <c r="G103">
        <v>11</v>
      </c>
      <c r="H103">
        <v>3</v>
      </c>
      <c r="I103">
        <v>0</v>
      </c>
      <c r="J103">
        <v>0</v>
      </c>
      <c r="K103">
        <v>0</v>
      </c>
      <c r="L103">
        <v>110</v>
      </c>
      <c r="M103">
        <v>44</v>
      </c>
      <c r="N103">
        <v>969</v>
      </c>
      <c r="O103">
        <v>1</v>
      </c>
      <c r="P103">
        <v>3</v>
      </c>
      <c r="Q103">
        <v>0</v>
      </c>
    </row>
    <row r="104" spans="1:17" x14ac:dyDescent="0.25">
      <c r="A104" s="1">
        <v>102</v>
      </c>
      <c r="B104">
        <v>68126</v>
      </c>
      <c r="C104">
        <v>40</v>
      </c>
      <c r="D104">
        <v>1</v>
      </c>
      <c r="E104">
        <v>7</v>
      </c>
      <c r="F104">
        <v>4</v>
      </c>
      <c r="G104">
        <v>5</v>
      </c>
      <c r="H104">
        <v>9</v>
      </c>
      <c r="I104">
        <v>0</v>
      </c>
      <c r="J104">
        <v>0</v>
      </c>
      <c r="K104">
        <v>0</v>
      </c>
      <c r="L104">
        <v>121</v>
      </c>
      <c r="M104">
        <v>32</v>
      </c>
      <c r="N104">
        <v>1820</v>
      </c>
      <c r="O104">
        <v>0</v>
      </c>
      <c r="P104">
        <v>5</v>
      </c>
      <c r="Q104">
        <v>1</v>
      </c>
    </row>
    <row r="105" spans="1:17" x14ac:dyDescent="0.25">
      <c r="A105" s="1">
        <v>103</v>
      </c>
      <c r="B105">
        <v>57288</v>
      </c>
      <c r="C105">
        <v>27</v>
      </c>
      <c r="D105">
        <v>3</v>
      </c>
      <c r="E105">
        <v>8</v>
      </c>
      <c r="F105">
        <v>1</v>
      </c>
      <c r="G105">
        <v>8</v>
      </c>
      <c r="H105">
        <v>6</v>
      </c>
      <c r="I105">
        <v>0</v>
      </c>
      <c r="J105">
        <v>0</v>
      </c>
      <c r="K105">
        <v>0</v>
      </c>
      <c r="L105">
        <v>102</v>
      </c>
      <c r="M105">
        <v>60</v>
      </c>
      <c r="N105">
        <v>608</v>
      </c>
      <c r="O105">
        <v>1</v>
      </c>
      <c r="P105">
        <v>4</v>
      </c>
      <c r="Q105">
        <v>0</v>
      </c>
    </row>
    <row r="106" spans="1:17" x14ac:dyDescent="0.25">
      <c r="A106" s="1">
        <v>104</v>
      </c>
      <c r="B106">
        <v>86037</v>
      </c>
      <c r="C106">
        <v>95</v>
      </c>
      <c r="D106">
        <v>1</v>
      </c>
      <c r="E106">
        <v>6</v>
      </c>
      <c r="F106">
        <v>7</v>
      </c>
      <c r="G106">
        <v>11</v>
      </c>
      <c r="H106">
        <v>3</v>
      </c>
      <c r="I106">
        <v>0</v>
      </c>
      <c r="J106">
        <v>1</v>
      </c>
      <c r="K106">
        <v>0</v>
      </c>
      <c r="L106">
        <v>120</v>
      </c>
      <c r="M106">
        <v>32</v>
      </c>
      <c r="N106">
        <v>730</v>
      </c>
      <c r="O106">
        <v>0</v>
      </c>
      <c r="P106">
        <v>3</v>
      </c>
      <c r="Q106">
        <v>1</v>
      </c>
    </row>
    <row r="107" spans="1:17" x14ac:dyDescent="0.25">
      <c r="A107" s="1">
        <v>105</v>
      </c>
      <c r="B107">
        <v>43974</v>
      </c>
      <c r="C107">
        <v>19</v>
      </c>
      <c r="D107">
        <v>5</v>
      </c>
      <c r="E107">
        <v>6</v>
      </c>
      <c r="F107">
        <v>4</v>
      </c>
      <c r="G107">
        <v>6</v>
      </c>
      <c r="H107">
        <v>7</v>
      </c>
      <c r="I107">
        <v>0</v>
      </c>
      <c r="J107">
        <v>0</v>
      </c>
      <c r="K107">
        <v>0</v>
      </c>
      <c r="L107">
        <v>120</v>
      </c>
      <c r="M107">
        <v>43</v>
      </c>
      <c r="N107">
        <v>551</v>
      </c>
      <c r="O107">
        <v>1</v>
      </c>
      <c r="P107">
        <v>5</v>
      </c>
      <c r="Q107">
        <v>0</v>
      </c>
    </row>
    <row r="108" spans="1:17" x14ac:dyDescent="0.25">
      <c r="A108" s="1">
        <v>106</v>
      </c>
      <c r="B108">
        <v>50785</v>
      </c>
      <c r="C108">
        <v>27</v>
      </c>
      <c r="D108">
        <v>2</v>
      </c>
      <c r="E108">
        <v>2</v>
      </c>
      <c r="F108">
        <v>1</v>
      </c>
      <c r="G108">
        <v>3</v>
      </c>
      <c r="H108">
        <v>6</v>
      </c>
      <c r="I108">
        <v>0</v>
      </c>
      <c r="J108">
        <v>0</v>
      </c>
      <c r="K108">
        <v>0</v>
      </c>
      <c r="L108">
        <v>111</v>
      </c>
      <c r="M108">
        <v>61</v>
      </c>
      <c r="N108">
        <v>114</v>
      </c>
      <c r="O108">
        <v>2</v>
      </c>
      <c r="P108">
        <v>3</v>
      </c>
      <c r="Q108">
        <v>0</v>
      </c>
    </row>
    <row r="109" spans="1:17" x14ac:dyDescent="0.25">
      <c r="A109" s="1">
        <v>107</v>
      </c>
      <c r="B109">
        <v>90765</v>
      </c>
      <c r="C109">
        <v>25</v>
      </c>
      <c r="D109">
        <v>0</v>
      </c>
      <c r="E109">
        <v>4</v>
      </c>
      <c r="F109">
        <v>6</v>
      </c>
      <c r="G109">
        <v>5</v>
      </c>
      <c r="H109">
        <v>1</v>
      </c>
      <c r="I109">
        <v>0</v>
      </c>
      <c r="J109">
        <v>1</v>
      </c>
      <c r="K109">
        <v>1</v>
      </c>
      <c r="L109">
        <v>107</v>
      </c>
      <c r="M109">
        <v>53</v>
      </c>
      <c r="N109">
        <v>1724</v>
      </c>
      <c r="O109">
        <v>0</v>
      </c>
      <c r="P109">
        <v>3</v>
      </c>
      <c r="Q109">
        <v>0</v>
      </c>
    </row>
    <row r="110" spans="1:17" x14ac:dyDescent="0.25">
      <c r="A110" s="1">
        <v>108</v>
      </c>
      <c r="B110">
        <v>36550</v>
      </c>
      <c r="C110">
        <v>74</v>
      </c>
      <c r="D110">
        <v>5</v>
      </c>
      <c r="E110">
        <v>9</v>
      </c>
      <c r="F110">
        <v>1</v>
      </c>
      <c r="G110">
        <v>5</v>
      </c>
      <c r="H110">
        <v>9</v>
      </c>
      <c r="I110">
        <v>0</v>
      </c>
      <c r="J110">
        <v>0</v>
      </c>
      <c r="K110">
        <v>0</v>
      </c>
      <c r="L110">
        <v>118</v>
      </c>
      <c r="M110">
        <v>45</v>
      </c>
      <c r="N110">
        <v>577</v>
      </c>
      <c r="O110">
        <v>1</v>
      </c>
      <c r="P110">
        <v>2</v>
      </c>
      <c r="Q110">
        <v>0</v>
      </c>
    </row>
    <row r="111" spans="1:17" x14ac:dyDescent="0.25">
      <c r="A111" s="1">
        <v>109</v>
      </c>
      <c r="B111">
        <v>30753</v>
      </c>
      <c r="C111">
        <v>85</v>
      </c>
      <c r="D111">
        <v>2</v>
      </c>
      <c r="E111">
        <v>1</v>
      </c>
      <c r="F111">
        <v>1</v>
      </c>
      <c r="G111">
        <v>3</v>
      </c>
      <c r="H111">
        <v>5</v>
      </c>
      <c r="I111">
        <v>0</v>
      </c>
      <c r="J111">
        <v>0</v>
      </c>
      <c r="K111">
        <v>0</v>
      </c>
      <c r="L111">
        <v>113</v>
      </c>
      <c r="M111">
        <v>56</v>
      </c>
      <c r="N111">
        <v>81</v>
      </c>
      <c r="O111">
        <v>2</v>
      </c>
      <c r="P111">
        <v>2</v>
      </c>
      <c r="Q111">
        <v>0</v>
      </c>
    </row>
    <row r="112" spans="1:17" x14ac:dyDescent="0.25">
      <c r="A112" s="1">
        <v>110</v>
      </c>
      <c r="B112">
        <v>21918</v>
      </c>
      <c r="C112">
        <v>37</v>
      </c>
      <c r="D112">
        <v>2</v>
      </c>
      <c r="E112">
        <v>2</v>
      </c>
      <c r="F112">
        <v>0</v>
      </c>
      <c r="G112">
        <v>3</v>
      </c>
      <c r="H112">
        <v>6</v>
      </c>
      <c r="I112">
        <v>0</v>
      </c>
      <c r="J112">
        <v>0</v>
      </c>
      <c r="K112">
        <v>0</v>
      </c>
      <c r="L112">
        <v>109</v>
      </c>
      <c r="M112">
        <v>54</v>
      </c>
      <c r="N112">
        <v>33</v>
      </c>
      <c r="O112">
        <v>1</v>
      </c>
      <c r="P112">
        <v>3</v>
      </c>
      <c r="Q112">
        <v>0</v>
      </c>
    </row>
    <row r="113" spans="1:17" x14ac:dyDescent="0.25">
      <c r="A113" s="1">
        <v>111</v>
      </c>
      <c r="B113">
        <v>56129</v>
      </c>
      <c r="C113">
        <v>65</v>
      </c>
      <c r="D113">
        <v>4</v>
      </c>
      <c r="E113">
        <v>6</v>
      </c>
      <c r="F113">
        <v>2</v>
      </c>
      <c r="G113">
        <v>10</v>
      </c>
      <c r="H113">
        <v>4</v>
      </c>
      <c r="I113">
        <v>0</v>
      </c>
      <c r="J113">
        <v>0</v>
      </c>
      <c r="K113">
        <v>0</v>
      </c>
      <c r="L113">
        <v>114</v>
      </c>
      <c r="M113">
        <v>70</v>
      </c>
      <c r="N113">
        <v>660</v>
      </c>
      <c r="O113">
        <v>1</v>
      </c>
      <c r="P113">
        <v>4</v>
      </c>
      <c r="Q113">
        <v>0</v>
      </c>
    </row>
    <row r="114" spans="1:17" x14ac:dyDescent="0.25">
      <c r="A114" s="1">
        <v>112</v>
      </c>
      <c r="B114">
        <v>32557</v>
      </c>
      <c r="C114">
        <v>13</v>
      </c>
      <c r="D114">
        <v>3</v>
      </c>
      <c r="E114">
        <v>2</v>
      </c>
      <c r="F114">
        <v>1</v>
      </c>
      <c r="G114">
        <v>3</v>
      </c>
      <c r="H114">
        <v>5</v>
      </c>
      <c r="I114">
        <v>0</v>
      </c>
      <c r="J114">
        <v>0</v>
      </c>
      <c r="K114">
        <v>0</v>
      </c>
      <c r="L114">
        <v>106</v>
      </c>
      <c r="M114">
        <v>56</v>
      </c>
      <c r="N114">
        <v>80</v>
      </c>
      <c r="O114">
        <v>1</v>
      </c>
      <c r="P114">
        <v>4</v>
      </c>
      <c r="Q114">
        <v>1</v>
      </c>
    </row>
    <row r="115" spans="1:17" x14ac:dyDescent="0.25">
      <c r="A115" s="1">
        <v>113</v>
      </c>
      <c r="B115">
        <v>19510</v>
      </c>
      <c r="C115">
        <v>63</v>
      </c>
      <c r="D115">
        <v>2</v>
      </c>
      <c r="E115">
        <v>1</v>
      </c>
      <c r="F115">
        <v>0</v>
      </c>
      <c r="G115">
        <v>3</v>
      </c>
      <c r="H115">
        <v>7</v>
      </c>
      <c r="I115">
        <v>0</v>
      </c>
      <c r="J115">
        <v>0</v>
      </c>
      <c r="K115">
        <v>0</v>
      </c>
      <c r="L115">
        <v>111</v>
      </c>
      <c r="M115">
        <v>38</v>
      </c>
      <c r="N115">
        <v>30</v>
      </c>
      <c r="O115">
        <v>2</v>
      </c>
      <c r="P115">
        <v>4</v>
      </c>
      <c r="Q115">
        <v>0</v>
      </c>
    </row>
    <row r="116" spans="1:17" x14ac:dyDescent="0.25">
      <c r="A116" s="1">
        <v>114</v>
      </c>
      <c r="B116">
        <v>30992</v>
      </c>
      <c r="C116">
        <v>83</v>
      </c>
      <c r="D116">
        <v>1</v>
      </c>
      <c r="E116">
        <v>1</v>
      </c>
      <c r="F116">
        <v>0</v>
      </c>
      <c r="G116">
        <v>3</v>
      </c>
      <c r="H116">
        <v>7</v>
      </c>
      <c r="I116">
        <v>0</v>
      </c>
      <c r="J116">
        <v>0</v>
      </c>
      <c r="K116">
        <v>0</v>
      </c>
      <c r="L116">
        <v>116</v>
      </c>
      <c r="M116">
        <v>47</v>
      </c>
      <c r="N116">
        <v>43</v>
      </c>
      <c r="O116">
        <v>1</v>
      </c>
      <c r="P116">
        <v>3</v>
      </c>
      <c r="Q116">
        <v>0</v>
      </c>
    </row>
    <row r="117" spans="1:17" x14ac:dyDescent="0.25">
      <c r="A117" s="1">
        <v>115</v>
      </c>
      <c r="B117">
        <v>101970</v>
      </c>
      <c r="C117">
        <v>69</v>
      </c>
      <c r="D117">
        <v>0</v>
      </c>
      <c r="E117">
        <v>6</v>
      </c>
      <c r="F117">
        <v>8</v>
      </c>
      <c r="G117">
        <v>13</v>
      </c>
      <c r="H117">
        <v>2</v>
      </c>
      <c r="I117">
        <v>0</v>
      </c>
      <c r="J117">
        <v>1</v>
      </c>
      <c r="K117">
        <v>1</v>
      </c>
      <c r="L117">
        <v>117</v>
      </c>
      <c r="M117">
        <v>40</v>
      </c>
      <c r="N117">
        <v>1135</v>
      </c>
      <c r="O117">
        <v>0</v>
      </c>
      <c r="P117">
        <v>3</v>
      </c>
      <c r="Q117">
        <v>1</v>
      </c>
    </row>
    <row r="118" spans="1:17" x14ac:dyDescent="0.25">
      <c r="A118" s="1">
        <v>116</v>
      </c>
      <c r="B118">
        <v>71488</v>
      </c>
      <c r="C118">
        <v>87</v>
      </c>
      <c r="D118">
        <v>2</v>
      </c>
      <c r="E118">
        <v>3</v>
      </c>
      <c r="F118">
        <v>4</v>
      </c>
      <c r="G118">
        <v>7</v>
      </c>
      <c r="H118">
        <v>1</v>
      </c>
      <c r="I118">
        <v>0</v>
      </c>
      <c r="J118">
        <v>0</v>
      </c>
      <c r="K118">
        <v>0</v>
      </c>
      <c r="L118">
        <v>118</v>
      </c>
      <c r="M118">
        <v>58</v>
      </c>
      <c r="N118">
        <v>559</v>
      </c>
      <c r="O118">
        <v>0</v>
      </c>
      <c r="P118">
        <v>2</v>
      </c>
      <c r="Q118">
        <v>0</v>
      </c>
    </row>
    <row r="119" spans="1:17" x14ac:dyDescent="0.25">
      <c r="A119" s="1">
        <v>117</v>
      </c>
      <c r="B119">
        <v>79607</v>
      </c>
      <c r="C119">
        <v>37</v>
      </c>
      <c r="D119">
        <v>1</v>
      </c>
      <c r="E119">
        <v>3</v>
      </c>
      <c r="F119">
        <v>6</v>
      </c>
      <c r="G119">
        <v>6</v>
      </c>
      <c r="H119">
        <v>1</v>
      </c>
      <c r="I119">
        <v>0</v>
      </c>
      <c r="J119">
        <v>0</v>
      </c>
      <c r="K119">
        <v>0</v>
      </c>
      <c r="L119">
        <v>116</v>
      </c>
      <c r="M119">
        <v>39</v>
      </c>
      <c r="N119">
        <v>1923</v>
      </c>
      <c r="O119">
        <v>0</v>
      </c>
      <c r="P119">
        <v>3</v>
      </c>
      <c r="Q119">
        <v>1</v>
      </c>
    </row>
    <row r="120" spans="1:17" x14ac:dyDescent="0.25">
      <c r="A120" s="1">
        <v>118</v>
      </c>
      <c r="B120">
        <v>54348</v>
      </c>
      <c r="C120">
        <v>51</v>
      </c>
      <c r="D120">
        <v>2</v>
      </c>
      <c r="E120">
        <v>2</v>
      </c>
      <c r="F120">
        <v>0</v>
      </c>
      <c r="G120">
        <v>4</v>
      </c>
      <c r="H120">
        <v>6</v>
      </c>
      <c r="I120">
        <v>0</v>
      </c>
      <c r="J120">
        <v>0</v>
      </c>
      <c r="K120">
        <v>0</v>
      </c>
      <c r="L120">
        <v>102</v>
      </c>
      <c r="M120">
        <v>70</v>
      </c>
      <c r="N120">
        <v>90</v>
      </c>
      <c r="O120">
        <v>2</v>
      </c>
      <c r="P120">
        <v>4</v>
      </c>
      <c r="Q120">
        <v>0</v>
      </c>
    </row>
    <row r="121" spans="1:17" x14ac:dyDescent="0.25">
      <c r="A121" s="1">
        <v>119</v>
      </c>
      <c r="B121">
        <v>77376</v>
      </c>
      <c r="C121">
        <v>72</v>
      </c>
      <c r="D121">
        <v>4</v>
      </c>
      <c r="E121">
        <v>6</v>
      </c>
      <c r="F121">
        <v>3</v>
      </c>
      <c r="G121">
        <v>10</v>
      </c>
      <c r="H121">
        <v>4</v>
      </c>
      <c r="I121">
        <v>0</v>
      </c>
      <c r="J121">
        <v>0</v>
      </c>
      <c r="K121">
        <v>0</v>
      </c>
      <c r="L121">
        <v>103</v>
      </c>
      <c r="M121">
        <v>67</v>
      </c>
      <c r="N121">
        <v>661</v>
      </c>
      <c r="O121">
        <v>2</v>
      </c>
      <c r="P121">
        <v>5</v>
      </c>
      <c r="Q121">
        <v>0</v>
      </c>
    </row>
    <row r="122" spans="1:17" x14ac:dyDescent="0.25">
      <c r="A122" s="1">
        <v>120</v>
      </c>
      <c r="B122">
        <v>62998</v>
      </c>
      <c r="C122">
        <v>10</v>
      </c>
      <c r="D122">
        <v>5</v>
      </c>
      <c r="E122">
        <v>5</v>
      </c>
      <c r="F122">
        <v>4</v>
      </c>
      <c r="G122">
        <v>5</v>
      </c>
      <c r="H122">
        <v>5</v>
      </c>
      <c r="I122">
        <v>0</v>
      </c>
      <c r="J122">
        <v>0</v>
      </c>
      <c r="K122">
        <v>0</v>
      </c>
      <c r="L122">
        <v>111</v>
      </c>
      <c r="M122">
        <v>71</v>
      </c>
      <c r="N122">
        <v>463</v>
      </c>
      <c r="O122">
        <v>1</v>
      </c>
      <c r="P122">
        <v>3</v>
      </c>
      <c r="Q122">
        <v>0</v>
      </c>
    </row>
    <row r="123" spans="1:17" x14ac:dyDescent="0.25">
      <c r="A123" s="1">
        <v>121</v>
      </c>
      <c r="B123">
        <v>61331</v>
      </c>
      <c r="C123">
        <v>42</v>
      </c>
      <c r="D123">
        <v>5</v>
      </c>
      <c r="E123">
        <v>11</v>
      </c>
      <c r="F123">
        <v>1</v>
      </c>
      <c r="G123">
        <v>6</v>
      </c>
      <c r="H123">
        <v>8</v>
      </c>
      <c r="I123">
        <v>0</v>
      </c>
      <c r="J123">
        <v>0</v>
      </c>
      <c r="K123">
        <v>0</v>
      </c>
      <c r="L123">
        <v>117</v>
      </c>
      <c r="M123">
        <v>65</v>
      </c>
      <c r="N123">
        <v>632</v>
      </c>
      <c r="O123">
        <v>2</v>
      </c>
      <c r="P123">
        <v>4</v>
      </c>
      <c r="Q123">
        <v>0</v>
      </c>
    </row>
    <row r="124" spans="1:17" x14ac:dyDescent="0.25">
      <c r="A124" s="1">
        <v>122</v>
      </c>
      <c r="B124">
        <v>73448</v>
      </c>
      <c r="C124">
        <v>10</v>
      </c>
      <c r="D124">
        <v>1</v>
      </c>
      <c r="E124">
        <v>7</v>
      </c>
      <c r="F124">
        <v>2</v>
      </c>
      <c r="G124">
        <v>9</v>
      </c>
      <c r="H124">
        <v>4</v>
      </c>
      <c r="I124">
        <v>0</v>
      </c>
      <c r="J124">
        <v>0</v>
      </c>
      <c r="K124">
        <v>0</v>
      </c>
      <c r="L124">
        <v>106</v>
      </c>
      <c r="M124">
        <v>54</v>
      </c>
      <c r="N124">
        <v>725</v>
      </c>
      <c r="O124">
        <v>0</v>
      </c>
      <c r="P124">
        <v>3</v>
      </c>
      <c r="Q124">
        <v>0</v>
      </c>
    </row>
    <row r="125" spans="1:17" x14ac:dyDescent="0.25">
      <c r="A125" s="1">
        <v>123</v>
      </c>
      <c r="B125">
        <v>41551</v>
      </c>
      <c r="C125">
        <v>51</v>
      </c>
      <c r="D125">
        <v>5</v>
      </c>
      <c r="E125">
        <v>5</v>
      </c>
      <c r="F125">
        <v>1</v>
      </c>
      <c r="G125">
        <v>5</v>
      </c>
      <c r="H125">
        <v>8</v>
      </c>
      <c r="I125">
        <v>0</v>
      </c>
      <c r="J125">
        <v>0</v>
      </c>
      <c r="K125">
        <v>0</v>
      </c>
      <c r="L125">
        <v>112</v>
      </c>
      <c r="M125">
        <v>59</v>
      </c>
      <c r="N125">
        <v>279</v>
      </c>
      <c r="O125">
        <v>2</v>
      </c>
      <c r="P125">
        <v>5</v>
      </c>
      <c r="Q125">
        <v>0</v>
      </c>
    </row>
    <row r="126" spans="1:17" x14ac:dyDescent="0.25">
      <c r="A126" s="1">
        <v>124</v>
      </c>
      <c r="B126">
        <v>62981</v>
      </c>
      <c r="C126">
        <v>21</v>
      </c>
      <c r="D126">
        <v>1</v>
      </c>
      <c r="E126">
        <v>4</v>
      </c>
      <c r="F126">
        <v>5</v>
      </c>
      <c r="G126">
        <v>13</v>
      </c>
      <c r="H126">
        <v>3</v>
      </c>
      <c r="I126">
        <v>0</v>
      </c>
      <c r="J126">
        <v>0</v>
      </c>
      <c r="K126">
        <v>0</v>
      </c>
      <c r="L126">
        <v>117</v>
      </c>
      <c r="M126">
        <v>56</v>
      </c>
      <c r="N126">
        <v>1482</v>
      </c>
      <c r="O126">
        <v>0</v>
      </c>
      <c r="P126">
        <v>5</v>
      </c>
      <c r="Q126">
        <v>0</v>
      </c>
    </row>
    <row r="127" spans="1:17" x14ac:dyDescent="0.25">
      <c r="A127" s="1">
        <v>125</v>
      </c>
      <c r="B127">
        <v>9548</v>
      </c>
      <c r="C127">
        <v>31</v>
      </c>
      <c r="D127">
        <v>2</v>
      </c>
      <c r="E127">
        <v>1</v>
      </c>
      <c r="F127">
        <v>0</v>
      </c>
      <c r="G127">
        <v>3</v>
      </c>
      <c r="H127">
        <v>8</v>
      </c>
      <c r="I127">
        <v>0</v>
      </c>
      <c r="J127">
        <v>0</v>
      </c>
      <c r="K127">
        <v>0</v>
      </c>
      <c r="L127">
        <v>124</v>
      </c>
      <c r="M127">
        <v>47</v>
      </c>
      <c r="N127">
        <v>29</v>
      </c>
      <c r="O127">
        <v>1</v>
      </c>
      <c r="P127">
        <v>1</v>
      </c>
      <c r="Q127">
        <v>0</v>
      </c>
    </row>
    <row r="128" spans="1:17" x14ac:dyDescent="0.25">
      <c r="A128" s="1">
        <v>126</v>
      </c>
      <c r="B128">
        <v>33762</v>
      </c>
      <c r="C128">
        <v>61</v>
      </c>
      <c r="D128">
        <v>3</v>
      </c>
      <c r="E128">
        <v>2</v>
      </c>
      <c r="F128">
        <v>2</v>
      </c>
      <c r="G128">
        <v>2</v>
      </c>
      <c r="H128">
        <v>8</v>
      </c>
      <c r="I128">
        <v>0</v>
      </c>
      <c r="J128">
        <v>0</v>
      </c>
      <c r="K128">
        <v>0</v>
      </c>
      <c r="L128">
        <v>113</v>
      </c>
      <c r="M128">
        <v>64</v>
      </c>
      <c r="N128">
        <v>106</v>
      </c>
      <c r="O128">
        <v>3</v>
      </c>
      <c r="P128">
        <v>5</v>
      </c>
      <c r="Q128">
        <v>0</v>
      </c>
    </row>
    <row r="129" spans="1:17" x14ac:dyDescent="0.25">
      <c r="A129" s="1">
        <v>127</v>
      </c>
      <c r="B129">
        <v>35860</v>
      </c>
      <c r="C129">
        <v>37</v>
      </c>
      <c r="D129">
        <v>2</v>
      </c>
      <c r="E129">
        <v>1</v>
      </c>
      <c r="F129">
        <v>1</v>
      </c>
      <c r="G129">
        <v>2</v>
      </c>
      <c r="H129">
        <v>5</v>
      </c>
      <c r="I129">
        <v>1</v>
      </c>
      <c r="J129">
        <v>0</v>
      </c>
      <c r="K129">
        <v>0</v>
      </c>
      <c r="L129">
        <v>103</v>
      </c>
      <c r="M129">
        <v>50</v>
      </c>
      <c r="N129">
        <v>49</v>
      </c>
      <c r="O129">
        <v>2</v>
      </c>
      <c r="P129">
        <v>5</v>
      </c>
      <c r="Q129">
        <v>1</v>
      </c>
    </row>
    <row r="130" spans="1:17" x14ac:dyDescent="0.25">
      <c r="A130" s="1">
        <v>128</v>
      </c>
      <c r="B130">
        <v>36921</v>
      </c>
      <c r="C130">
        <v>74</v>
      </c>
      <c r="D130">
        <v>2</v>
      </c>
      <c r="E130">
        <v>2</v>
      </c>
      <c r="F130">
        <v>0</v>
      </c>
      <c r="G130">
        <v>3</v>
      </c>
      <c r="H130">
        <v>7</v>
      </c>
      <c r="I130">
        <v>0</v>
      </c>
      <c r="J130">
        <v>0</v>
      </c>
      <c r="K130">
        <v>0</v>
      </c>
      <c r="L130">
        <v>113</v>
      </c>
      <c r="M130">
        <v>58</v>
      </c>
      <c r="N130">
        <v>38</v>
      </c>
      <c r="O130">
        <v>2</v>
      </c>
      <c r="P130">
        <v>5</v>
      </c>
      <c r="Q130">
        <v>0</v>
      </c>
    </row>
    <row r="131" spans="1:17" x14ac:dyDescent="0.25">
      <c r="A131" s="1">
        <v>129</v>
      </c>
      <c r="B131">
        <v>92859</v>
      </c>
      <c r="C131">
        <v>46</v>
      </c>
      <c r="D131">
        <v>1</v>
      </c>
      <c r="E131">
        <v>5</v>
      </c>
      <c r="F131">
        <v>4</v>
      </c>
      <c r="G131">
        <v>12</v>
      </c>
      <c r="H131">
        <v>2</v>
      </c>
      <c r="I131">
        <v>0</v>
      </c>
      <c r="J131">
        <v>0</v>
      </c>
      <c r="K131">
        <v>0</v>
      </c>
      <c r="L131">
        <v>122</v>
      </c>
      <c r="M131">
        <v>31</v>
      </c>
      <c r="N131">
        <v>2077</v>
      </c>
      <c r="O131">
        <v>0</v>
      </c>
      <c r="P131">
        <v>4</v>
      </c>
      <c r="Q131">
        <v>0</v>
      </c>
    </row>
    <row r="132" spans="1:17" x14ac:dyDescent="0.25">
      <c r="A132" s="1">
        <v>130</v>
      </c>
      <c r="B132">
        <v>65104</v>
      </c>
      <c r="C132">
        <v>4</v>
      </c>
      <c r="D132">
        <v>2</v>
      </c>
      <c r="E132">
        <v>3</v>
      </c>
      <c r="F132">
        <v>5</v>
      </c>
      <c r="G132">
        <v>7</v>
      </c>
      <c r="H132">
        <v>7</v>
      </c>
      <c r="I132">
        <v>0</v>
      </c>
      <c r="J132">
        <v>0</v>
      </c>
      <c r="K132">
        <v>0</v>
      </c>
      <c r="L132">
        <v>109</v>
      </c>
      <c r="M132">
        <v>47</v>
      </c>
      <c r="N132">
        <v>1053</v>
      </c>
      <c r="O132">
        <v>1</v>
      </c>
      <c r="P132">
        <v>4</v>
      </c>
      <c r="Q132">
        <v>1</v>
      </c>
    </row>
    <row r="133" spans="1:17" x14ac:dyDescent="0.25">
      <c r="A133" s="1">
        <v>131</v>
      </c>
      <c r="B133">
        <v>86111</v>
      </c>
      <c r="C133">
        <v>73</v>
      </c>
      <c r="D133">
        <v>1</v>
      </c>
      <c r="E133">
        <v>5</v>
      </c>
      <c r="F133">
        <v>7</v>
      </c>
      <c r="G133">
        <v>10</v>
      </c>
      <c r="H133">
        <v>2</v>
      </c>
      <c r="I133">
        <v>0</v>
      </c>
      <c r="J133">
        <v>0</v>
      </c>
      <c r="K133">
        <v>0</v>
      </c>
      <c r="L133">
        <v>116</v>
      </c>
      <c r="M133">
        <v>61</v>
      </c>
      <c r="N133">
        <v>1385</v>
      </c>
      <c r="O133">
        <v>0</v>
      </c>
      <c r="P133">
        <v>3</v>
      </c>
      <c r="Q133">
        <v>0</v>
      </c>
    </row>
    <row r="134" spans="1:17" x14ac:dyDescent="0.25">
      <c r="A134" s="1">
        <v>132</v>
      </c>
      <c r="B134">
        <v>68352</v>
      </c>
      <c r="C134">
        <v>47</v>
      </c>
      <c r="D134">
        <v>3</v>
      </c>
      <c r="E134">
        <v>8</v>
      </c>
      <c r="F134">
        <v>5</v>
      </c>
      <c r="G134">
        <v>9</v>
      </c>
      <c r="H134">
        <v>6</v>
      </c>
      <c r="I134">
        <v>0</v>
      </c>
      <c r="J134">
        <v>0</v>
      </c>
      <c r="K134">
        <v>0</v>
      </c>
      <c r="L134">
        <v>112</v>
      </c>
      <c r="M134">
        <v>49</v>
      </c>
      <c r="N134">
        <v>871</v>
      </c>
      <c r="O134">
        <v>1</v>
      </c>
      <c r="P134">
        <v>5</v>
      </c>
      <c r="Q134">
        <v>0</v>
      </c>
    </row>
    <row r="135" spans="1:17" x14ac:dyDescent="0.25">
      <c r="A135" s="1">
        <v>133</v>
      </c>
      <c r="B135">
        <v>41883</v>
      </c>
      <c r="C135">
        <v>13</v>
      </c>
      <c r="D135">
        <v>3</v>
      </c>
      <c r="E135">
        <v>4</v>
      </c>
      <c r="F135">
        <v>2</v>
      </c>
      <c r="G135">
        <v>3</v>
      </c>
      <c r="H135">
        <v>7</v>
      </c>
      <c r="I135">
        <v>0</v>
      </c>
      <c r="J135">
        <v>0</v>
      </c>
      <c r="K135">
        <v>0</v>
      </c>
      <c r="L135">
        <v>117</v>
      </c>
      <c r="M135">
        <v>35</v>
      </c>
      <c r="N135">
        <v>312</v>
      </c>
      <c r="O135">
        <v>1</v>
      </c>
      <c r="P135">
        <v>3</v>
      </c>
      <c r="Q135">
        <v>0</v>
      </c>
    </row>
    <row r="136" spans="1:17" x14ac:dyDescent="0.25">
      <c r="A136" s="1">
        <v>134</v>
      </c>
      <c r="B136">
        <v>59809</v>
      </c>
      <c r="C136">
        <v>36</v>
      </c>
      <c r="D136">
        <v>3</v>
      </c>
      <c r="E136">
        <v>3</v>
      </c>
      <c r="F136">
        <v>3</v>
      </c>
      <c r="G136">
        <v>6</v>
      </c>
      <c r="H136">
        <v>8</v>
      </c>
      <c r="I136">
        <v>0</v>
      </c>
      <c r="J136">
        <v>0</v>
      </c>
      <c r="K136">
        <v>0</v>
      </c>
      <c r="L136">
        <v>122</v>
      </c>
      <c r="M136">
        <v>47</v>
      </c>
      <c r="N136">
        <v>877</v>
      </c>
      <c r="O136">
        <v>2</v>
      </c>
      <c r="P136">
        <v>3</v>
      </c>
      <c r="Q136">
        <v>0</v>
      </c>
    </row>
    <row r="137" spans="1:17" x14ac:dyDescent="0.25">
      <c r="A137" s="1">
        <v>135</v>
      </c>
      <c r="B137">
        <v>23957</v>
      </c>
      <c r="C137">
        <v>47</v>
      </c>
      <c r="D137">
        <v>1</v>
      </c>
      <c r="E137">
        <v>2</v>
      </c>
      <c r="F137">
        <v>0</v>
      </c>
      <c r="G137">
        <v>3</v>
      </c>
      <c r="H137">
        <v>6</v>
      </c>
      <c r="I137">
        <v>0</v>
      </c>
      <c r="J137">
        <v>0</v>
      </c>
      <c r="K137">
        <v>0</v>
      </c>
      <c r="L137">
        <v>122</v>
      </c>
      <c r="M137">
        <v>48</v>
      </c>
      <c r="N137">
        <v>68</v>
      </c>
      <c r="O137">
        <v>1</v>
      </c>
      <c r="P137">
        <v>3</v>
      </c>
      <c r="Q137">
        <v>1</v>
      </c>
    </row>
    <row r="138" spans="1:17" x14ac:dyDescent="0.25">
      <c r="A138" s="1">
        <v>136</v>
      </c>
      <c r="B138">
        <v>38547</v>
      </c>
      <c r="C138">
        <v>49</v>
      </c>
      <c r="D138">
        <v>1</v>
      </c>
      <c r="E138">
        <v>1</v>
      </c>
      <c r="F138">
        <v>0</v>
      </c>
      <c r="G138">
        <v>2</v>
      </c>
      <c r="H138">
        <v>8</v>
      </c>
      <c r="I138">
        <v>0</v>
      </c>
      <c r="J138">
        <v>0</v>
      </c>
      <c r="K138">
        <v>0</v>
      </c>
      <c r="L138">
        <v>112</v>
      </c>
      <c r="M138">
        <v>42</v>
      </c>
      <c r="N138">
        <v>22</v>
      </c>
      <c r="O138">
        <v>1</v>
      </c>
      <c r="P138">
        <v>3</v>
      </c>
      <c r="Q138">
        <v>0</v>
      </c>
    </row>
    <row r="139" spans="1:17" x14ac:dyDescent="0.25">
      <c r="A139" s="1">
        <v>137</v>
      </c>
      <c r="B139">
        <v>35688</v>
      </c>
      <c r="C139">
        <v>94</v>
      </c>
      <c r="D139">
        <v>7</v>
      </c>
      <c r="E139">
        <v>4</v>
      </c>
      <c r="F139">
        <v>1</v>
      </c>
      <c r="G139">
        <v>4</v>
      </c>
      <c r="H139">
        <v>8</v>
      </c>
      <c r="I139">
        <v>0</v>
      </c>
      <c r="J139">
        <v>0</v>
      </c>
      <c r="K139">
        <v>0</v>
      </c>
      <c r="L139">
        <v>124</v>
      </c>
      <c r="M139">
        <v>50</v>
      </c>
      <c r="N139">
        <v>211</v>
      </c>
      <c r="O139">
        <v>3</v>
      </c>
      <c r="P139">
        <v>2</v>
      </c>
      <c r="Q139">
        <v>0</v>
      </c>
    </row>
    <row r="140" spans="1:17" x14ac:dyDescent="0.25">
      <c r="A140" s="1">
        <v>138</v>
      </c>
      <c r="B140">
        <v>49605</v>
      </c>
      <c r="C140">
        <v>65</v>
      </c>
      <c r="D140">
        <v>1</v>
      </c>
      <c r="E140">
        <v>2</v>
      </c>
      <c r="F140">
        <v>1</v>
      </c>
      <c r="G140">
        <v>4</v>
      </c>
      <c r="H140">
        <v>3</v>
      </c>
      <c r="I140">
        <v>0</v>
      </c>
      <c r="J140">
        <v>0</v>
      </c>
      <c r="K140">
        <v>0</v>
      </c>
      <c r="L140">
        <v>102</v>
      </c>
      <c r="M140">
        <v>57</v>
      </c>
      <c r="N140">
        <v>127</v>
      </c>
      <c r="O140">
        <v>0</v>
      </c>
      <c r="P140">
        <v>4</v>
      </c>
      <c r="Q140">
        <v>0</v>
      </c>
    </row>
    <row r="141" spans="1:17" x14ac:dyDescent="0.25">
      <c r="A141" s="1">
        <v>139</v>
      </c>
      <c r="B141">
        <v>59354</v>
      </c>
      <c r="C141">
        <v>59</v>
      </c>
      <c r="D141">
        <v>1</v>
      </c>
      <c r="E141">
        <v>4</v>
      </c>
      <c r="F141">
        <v>4</v>
      </c>
      <c r="G141">
        <v>7</v>
      </c>
      <c r="H141">
        <v>3</v>
      </c>
      <c r="I141">
        <v>0</v>
      </c>
      <c r="J141">
        <v>0</v>
      </c>
      <c r="K141">
        <v>0</v>
      </c>
      <c r="L141">
        <v>104</v>
      </c>
      <c r="M141">
        <v>70</v>
      </c>
      <c r="N141">
        <v>459</v>
      </c>
      <c r="O141">
        <v>2</v>
      </c>
      <c r="P141">
        <v>4</v>
      </c>
      <c r="Q141">
        <v>0</v>
      </c>
    </row>
    <row r="142" spans="1:17" x14ac:dyDescent="0.25">
      <c r="A142" s="1">
        <v>140</v>
      </c>
      <c r="B142">
        <v>65747</v>
      </c>
      <c r="C142">
        <v>96</v>
      </c>
      <c r="D142">
        <v>4</v>
      </c>
      <c r="E142">
        <v>8</v>
      </c>
      <c r="F142">
        <v>1</v>
      </c>
      <c r="G142">
        <v>6</v>
      </c>
      <c r="H142">
        <v>6</v>
      </c>
      <c r="I142">
        <v>0</v>
      </c>
      <c r="J142">
        <v>0</v>
      </c>
      <c r="K142">
        <v>0</v>
      </c>
      <c r="L142">
        <v>105</v>
      </c>
      <c r="M142">
        <v>54</v>
      </c>
      <c r="N142">
        <v>460</v>
      </c>
      <c r="O142">
        <v>1</v>
      </c>
      <c r="P142">
        <v>3</v>
      </c>
      <c r="Q142">
        <v>0</v>
      </c>
    </row>
    <row r="143" spans="1:17" x14ac:dyDescent="0.25">
      <c r="A143" s="1">
        <v>141</v>
      </c>
      <c r="B143">
        <v>46344</v>
      </c>
      <c r="C143">
        <v>28</v>
      </c>
      <c r="D143">
        <v>4</v>
      </c>
      <c r="E143">
        <v>7</v>
      </c>
      <c r="F143">
        <v>1</v>
      </c>
      <c r="G143">
        <v>5</v>
      </c>
      <c r="H143">
        <v>7</v>
      </c>
      <c r="I143">
        <v>0</v>
      </c>
      <c r="J143">
        <v>0</v>
      </c>
      <c r="K143">
        <v>0</v>
      </c>
      <c r="L143">
        <v>120</v>
      </c>
      <c r="M143">
        <v>51</v>
      </c>
      <c r="N143">
        <v>429</v>
      </c>
      <c r="O143">
        <v>1</v>
      </c>
      <c r="P143">
        <v>2</v>
      </c>
      <c r="Q143">
        <v>0</v>
      </c>
    </row>
    <row r="144" spans="1:17" x14ac:dyDescent="0.25">
      <c r="A144" s="1">
        <v>142</v>
      </c>
      <c r="B144">
        <v>34176</v>
      </c>
      <c r="C144">
        <v>12</v>
      </c>
      <c r="D144">
        <v>4</v>
      </c>
      <c r="E144">
        <v>3</v>
      </c>
      <c r="F144">
        <v>0</v>
      </c>
      <c r="G144">
        <v>4</v>
      </c>
      <c r="H144">
        <v>6</v>
      </c>
      <c r="I144">
        <v>0</v>
      </c>
      <c r="J144">
        <v>0</v>
      </c>
      <c r="K144">
        <v>0</v>
      </c>
      <c r="L144">
        <v>103</v>
      </c>
      <c r="M144">
        <v>35</v>
      </c>
      <c r="N144">
        <v>89</v>
      </c>
      <c r="O144">
        <v>1</v>
      </c>
      <c r="P144">
        <v>3</v>
      </c>
      <c r="Q144">
        <v>0</v>
      </c>
    </row>
    <row r="145" spans="1:17" x14ac:dyDescent="0.25">
      <c r="A145" s="1">
        <v>143</v>
      </c>
      <c r="B145">
        <v>61010</v>
      </c>
      <c r="C145">
        <v>57</v>
      </c>
      <c r="D145">
        <v>2</v>
      </c>
      <c r="E145">
        <v>8</v>
      </c>
      <c r="F145">
        <v>5</v>
      </c>
      <c r="G145">
        <v>11</v>
      </c>
      <c r="H145">
        <v>5</v>
      </c>
      <c r="I145">
        <v>0</v>
      </c>
      <c r="J145">
        <v>0</v>
      </c>
      <c r="K145">
        <v>0</v>
      </c>
      <c r="L145">
        <v>122</v>
      </c>
      <c r="M145">
        <v>71</v>
      </c>
      <c r="N145">
        <v>1021</v>
      </c>
      <c r="O145">
        <v>1</v>
      </c>
      <c r="P145">
        <v>5</v>
      </c>
      <c r="Q145">
        <v>0</v>
      </c>
    </row>
    <row r="146" spans="1:17" x14ac:dyDescent="0.25">
      <c r="A146" s="1">
        <v>144</v>
      </c>
      <c r="B146">
        <v>69372</v>
      </c>
      <c r="C146">
        <v>10</v>
      </c>
      <c r="D146">
        <v>1</v>
      </c>
      <c r="E146">
        <v>10</v>
      </c>
      <c r="F146">
        <v>4</v>
      </c>
      <c r="G146">
        <v>6</v>
      </c>
      <c r="H146">
        <v>4</v>
      </c>
      <c r="I146">
        <v>0</v>
      </c>
      <c r="J146">
        <v>1</v>
      </c>
      <c r="K146">
        <v>0</v>
      </c>
      <c r="L146">
        <v>118</v>
      </c>
      <c r="M146">
        <v>74</v>
      </c>
      <c r="N146">
        <v>1381</v>
      </c>
      <c r="O146">
        <v>0</v>
      </c>
      <c r="P146">
        <v>3</v>
      </c>
      <c r="Q146">
        <v>1</v>
      </c>
    </row>
    <row r="147" spans="1:17" x14ac:dyDescent="0.25">
      <c r="A147" s="1">
        <v>145</v>
      </c>
      <c r="B147">
        <v>49967</v>
      </c>
      <c r="C147">
        <v>4</v>
      </c>
      <c r="D147">
        <v>3</v>
      </c>
      <c r="E147">
        <v>6</v>
      </c>
      <c r="F147">
        <v>1</v>
      </c>
      <c r="G147">
        <v>5</v>
      </c>
      <c r="H147">
        <v>7</v>
      </c>
      <c r="I147">
        <v>0</v>
      </c>
      <c r="J147">
        <v>0</v>
      </c>
      <c r="K147">
        <v>0</v>
      </c>
      <c r="L147">
        <v>113</v>
      </c>
      <c r="M147">
        <v>65</v>
      </c>
      <c r="N147">
        <v>306</v>
      </c>
      <c r="O147">
        <v>1</v>
      </c>
      <c r="P147">
        <v>3</v>
      </c>
      <c r="Q147">
        <v>0</v>
      </c>
    </row>
    <row r="148" spans="1:17" x14ac:dyDescent="0.25">
      <c r="A148" s="1">
        <v>146</v>
      </c>
      <c r="B148">
        <v>60199</v>
      </c>
      <c r="C148">
        <v>49</v>
      </c>
      <c r="D148">
        <v>1</v>
      </c>
      <c r="E148">
        <v>0</v>
      </c>
      <c r="F148">
        <v>0</v>
      </c>
      <c r="G148">
        <v>3</v>
      </c>
      <c r="H148">
        <v>4</v>
      </c>
      <c r="I148">
        <v>0</v>
      </c>
      <c r="J148">
        <v>0</v>
      </c>
      <c r="K148">
        <v>0</v>
      </c>
      <c r="L148">
        <v>111</v>
      </c>
      <c r="M148">
        <v>45</v>
      </c>
      <c r="N148">
        <v>18</v>
      </c>
      <c r="O148">
        <v>3</v>
      </c>
      <c r="P148">
        <v>3</v>
      </c>
      <c r="Q148">
        <v>0</v>
      </c>
    </row>
    <row r="149" spans="1:17" x14ac:dyDescent="0.25">
      <c r="A149" s="1">
        <v>147</v>
      </c>
      <c r="B149">
        <v>55375</v>
      </c>
      <c r="C149">
        <v>3</v>
      </c>
      <c r="D149">
        <v>1</v>
      </c>
      <c r="E149">
        <v>1</v>
      </c>
      <c r="F149">
        <v>1</v>
      </c>
      <c r="G149">
        <v>6</v>
      </c>
      <c r="H149">
        <v>2</v>
      </c>
      <c r="I149">
        <v>0</v>
      </c>
      <c r="J149">
        <v>0</v>
      </c>
      <c r="K149">
        <v>0</v>
      </c>
      <c r="L149">
        <v>110</v>
      </c>
      <c r="M149">
        <v>46</v>
      </c>
      <c r="N149">
        <v>162</v>
      </c>
      <c r="O149">
        <v>1</v>
      </c>
      <c r="P149">
        <v>3</v>
      </c>
      <c r="Q149">
        <v>0</v>
      </c>
    </row>
    <row r="150" spans="1:17" x14ac:dyDescent="0.25">
      <c r="A150" s="1">
        <v>148</v>
      </c>
      <c r="B150">
        <v>80317</v>
      </c>
      <c r="C150">
        <v>64</v>
      </c>
      <c r="D150">
        <v>1</v>
      </c>
      <c r="E150">
        <v>3</v>
      </c>
      <c r="F150">
        <v>4</v>
      </c>
      <c r="G150">
        <v>10</v>
      </c>
      <c r="H150">
        <v>1</v>
      </c>
      <c r="I150">
        <v>0</v>
      </c>
      <c r="J150">
        <v>0</v>
      </c>
      <c r="K150">
        <v>0</v>
      </c>
      <c r="L150">
        <v>112</v>
      </c>
      <c r="M150">
        <v>68</v>
      </c>
      <c r="N150">
        <v>1231</v>
      </c>
      <c r="O150">
        <v>0</v>
      </c>
      <c r="P150">
        <v>3</v>
      </c>
      <c r="Q150">
        <v>0</v>
      </c>
    </row>
    <row r="151" spans="1:17" x14ac:dyDescent="0.25">
      <c r="A151" s="1">
        <v>149</v>
      </c>
      <c r="B151">
        <v>30523</v>
      </c>
      <c r="C151">
        <v>0</v>
      </c>
      <c r="D151">
        <v>1</v>
      </c>
      <c r="E151">
        <v>1</v>
      </c>
      <c r="F151">
        <v>0</v>
      </c>
      <c r="G151">
        <v>2</v>
      </c>
      <c r="H151">
        <v>7</v>
      </c>
      <c r="I151">
        <v>0</v>
      </c>
      <c r="J151">
        <v>0</v>
      </c>
      <c r="K151">
        <v>0</v>
      </c>
      <c r="L151">
        <v>114</v>
      </c>
      <c r="M151">
        <v>65</v>
      </c>
      <c r="N151">
        <v>13</v>
      </c>
      <c r="O151">
        <v>3</v>
      </c>
      <c r="P151">
        <v>4</v>
      </c>
      <c r="Q151">
        <v>0</v>
      </c>
    </row>
    <row r="152" spans="1:17" x14ac:dyDescent="0.25">
      <c r="A152" s="1">
        <v>150</v>
      </c>
      <c r="B152">
        <v>70356</v>
      </c>
      <c r="C152">
        <v>20</v>
      </c>
      <c r="D152">
        <v>2</v>
      </c>
      <c r="E152">
        <v>10</v>
      </c>
      <c r="F152">
        <v>6</v>
      </c>
      <c r="G152">
        <v>9</v>
      </c>
      <c r="H152">
        <v>6</v>
      </c>
      <c r="I152">
        <v>0</v>
      </c>
      <c r="J152">
        <v>0</v>
      </c>
      <c r="K152">
        <v>0</v>
      </c>
      <c r="L152">
        <v>121</v>
      </c>
      <c r="M152">
        <v>78</v>
      </c>
      <c r="N152">
        <v>1706</v>
      </c>
      <c r="O152">
        <v>0</v>
      </c>
      <c r="P152">
        <v>5</v>
      </c>
      <c r="Q152">
        <v>0</v>
      </c>
    </row>
    <row r="153" spans="1:17" x14ac:dyDescent="0.25">
      <c r="A153" s="1">
        <v>151</v>
      </c>
      <c r="B153">
        <v>23228</v>
      </c>
      <c r="C153">
        <v>91</v>
      </c>
      <c r="D153">
        <v>4</v>
      </c>
      <c r="E153">
        <v>3</v>
      </c>
      <c r="F153">
        <v>0</v>
      </c>
      <c r="G153">
        <v>4</v>
      </c>
      <c r="H153">
        <v>8</v>
      </c>
      <c r="I153">
        <v>0</v>
      </c>
      <c r="J153">
        <v>0</v>
      </c>
      <c r="K153">
        <v>0</v>
      </c>
      <c r="L153">
        <v>107</v>
      </c>
      <c r="M153">
        <v>39</v>
      </c>
      <c r="N153">
        <v>121</v>
      </c>
      <c r="O153">
        <v>1</v>
      </c>
      <c r="P153">
        <v>3</v>
      </c>
      <c r="Q153">
        <v>0</v>
      </c>
    </row>
    <row r="154" spans="1:17" x14ac:dyDescent="0.25">
      <c r="A154" s="1">
        <v>152</v>
      </c>
      <c r="B154">
        <v>74165</v>
      </c>
      <c r="C154">
        <v>9</v>
      </c>
      <c r="D154">
        <v>1</v>
      </c>
      <c r="E154">
        <v>5</v>
      </c>
      <c r="F154">
        <v>4</v>
      </c>
      <c r="G154">
        <v>10</v>
      </c>
      <c r="H154">
        <v>2</v>
      </c>
      <c r="I154">
        <v>0</v>
      </c>
      <c r="J154">
        <v>0</v>
      </c>
      <c r="K154">
        <v>0</v>
      </c>
      <c r="L154">
        <v>116</v>
      </c>
      <c r="M154">
        <v>48</v>
      </c>
      <c r="N154">
        <v>1293</v>
      </c>
      <c r="O154">
        <v>0</v>
      </c>
      <c r="P154">
        <v>5</v>
      </c>
      <c r="Q154">
        <v>0</v>
      </c>
    </row>
    <row r="155" spans="1:17" x14ac:dyDescent="0.25">
      <c r="A155" s="1">
        <v>153</v>
      </c>
      <c r="B155">
        <v>43482</v>
      </c>
      <c r="C155">
        <v>83</v>
      </c>
      <c r="D155">
        <v>3</v>
      </c>
      <c r="E155">
        <v>2</v>
      </c>
      <c r="F155">
        <v>0</v>
      </c>
      <c r="G155">
        <v>4</v>
      </c>
      <c r="H155">
        <v>6</v>
      </c>
      <c r="I155">
        <v>0</v>
      </c>
      <c r="J155">
        <v>0</v>
      </c>
      <c r="K155">
        <v>0</v>
      </c>
      <c r="L155">
        <v>109</v>
      </c>
      <c r="M155">
        <v>57</v>
      </c>
      <c r="N155">
        <v>88</v>
      </c>
      <c r="O155">
        <v>3</v>
      </c>
      <c r="P155">
        <v>3</v>
      </c>
      <c r="Q155">
        <v>0</v>
      </c>
    </row>
    <row r="156" spans="1:17" x14ac:dyDescent="0.25">
      <c r="A156" s="1">
        <v>154</v>
      </c>
      <c r="B156">
        <v>62551</v>
      </c>
      <c r="C156">
        <v>27</v>
      </c>
      <c r="D156">
        <v>1</v>
      </c>
      <c r="E156">
        <v>6</v>
      </c>
      <c r="F156">
        <v>7</v>
      </c>
      <c r="G156">
        <v>4</v>
      </c>
      <c r="H156">
        <v>3</v>
      </c>
      <c r="I156">
        <v>1</v>
      </c>
      <c r="J156">
        <v>0</v>
      </c>
      <c r="K156">
        <v>0</v>
      </c>
      <c r="L156">
        <v>109</v>
      </c>
      <c r="M156">
        <v>70</v>
      </c>
      <c r="N156">
        <v>421</v>
      </c>
      <c r="O156">
        <v>0</v>
      </c>
      <c r="P156">
        <v>3</v>
      </c>
      <c r="Q156">
        <v>0</v>
      </c>
    </row>
    <row r="157" spans="1:17" x14ac:dyDescent="0.25">
      <c r="A157" s="1">
        <v>155</v>
      </c>
      <c r="B157">
        <v>52332</v>
      </c>
      <c r="C157">
        <v>63</v>
      </c>
      <c r="D157">
        <v>1</v>
      </c>
      <c r="E157">
        <v>3</v>
      </c>
      <c r="F157">
        <v>2</v>
      </c>
      <c r="G157">
        <v>6</v>
      </c>
      <c r="H157">
        <v>4</v>
      </c>
      <c r="I157">
        <v>0</v>
      </c>
      <c r="J157">
        <v>0</v>
      </c>
      <c r="K157">
        <v>0</v>
      </c>
      <c r="L157">
        <v>112</v>
      </c>
      <c r="M157">
        <v>64</v>
      </c>
      <c r="N157">
        <v>259</v>
      </c>
      <c r="O157">
        <v>0</v>
      </c>
      <c r="P157">
        <v>3</v>
      </c>
      <c r="Q157">
        <v>0</v>
      </c>
    </row>
    <row r="158" spans="1:17" x14ac:dyDescent="0.25">
      <c r="A158" s="1">
        <v>156</v>
      </c>
      <c r="B158">
        <v>66951</v>
      </c>
      <c r="C158">
        <v>46</v>
      </c>
      <c r="D158">
        <v>1</v>
      </c>
      <c r="E158">
        <v>3</v>
      </c>
      <c r="F158">
        <v>4</v>
      </c>
      <c r="G158">
        <v>7</v>
      </c>
      <c r="H158">
        <v>1</v>
      </c>
      <c r="I158">
        <v>0</v>
      </c>
      <c r="J158">
        <v>0</v>
      </c>
      <c r="K158">
        <v>0</v>
      </c>
      <c r="L158">
        <v>110</v>
      </c>
      <c r="M158">
        <v>35</v>
      </c>
      <c r="N158">
        <v>1117</v>
      </c>
      <c r="O158">
        <v>0</v>
      </c>
      <c r="P158">
        <v>3</v>
      </c>
      <c r="Q158">
        <v>0</v>
      </c>
    </row>
    <row r="159" spans="1:17" x14ac:dyDescent="0.25">
      <c r="A159" s="1">
        <v>157</v>
      </c>
      <c r="B159">
        <v>26091</v>
      </c>
      <c r="C159">
        <v>84</v>
      </c>
      <c r="D159">
        <v>3</v>
      </c>
      <c r="E159">
        <v>2</v>
      </c>
      <c r="F159">
        <v>1</v>
      </c>
      <c r="G159">
        <v>3</v>
      </c>
      <c r="H159">
        <v>5</v>
      </c>
      <c r="I159">
        <v>0</v>
      </c>
      <c r="J159">
        <v>0</v>
      </c>
      <c r="K159">
        <v>0</v>
      </c>
      <c r="L159">
        <v>106</v>
      </c>
      <c r="M159">
        <v>66</v>
      </c>
      <c r="N159">
        <v>89</v>
      </c>
      <c r="O159">
        <v>2</v>
      </c>
      <c r="P159">
        <v>3</v>
      </c>
      <c r="Q159">
        <v>0</v>
      </c>
    </row>
    <row r="160" spans="1:17" x14ac:dyDescent="0.25">
      <c r="A160" s="1">
        <v>158</v>
      </c>
      <c r="B160">
        <v>33456</v>
      </c>
      <c r="C160">
        <v>58</v>
      </c>
      <c r="D160">
        <v>2</v>
      </c>
      <c r="E160">
        <v>1</v>
      </c>
      <c r="F160">
        <v>0</v>
      </c>
      <c r="G160">
        <v>3</v>
      </c>
      <c r="H160">
        <v>7</v>
      </c>
      <c r="I160">
        <v>0</v>
      </c>
      <c r="J160">
        <v>0</v>
      </c>
      <c r="K160">
        <v>0</v>
      </c>
      <c r="L160">
        <v>104</v>
      </c>
      <c r="M160">
        <v>58</v>
      </c>
      <c r="N160">
        <v>36</v>
      </c>
      <c r="O160">
        <v>2</v>
      </c>
      <c r="P160">
        <v>3</v>
      </c>
      <c r="Q160">
        <v>0</v>
      </c>
    </row>
    <row r="161" spans="1:17" x14ac:dyDescent="0.25">
      <c r="A161" s="1">
        <v>159</v>
      </c>
      <c r="B161">
        <v>28718</v>
      </c>
      <c r="C161">
        <v>78</v>
      </c>
      <c r="D161">
        <v>2</v>
      </c>
      <c r="E161">
        <v>2</v>
      </c>
      <c r="F161">
        <v>0</v>
      </c>
      <c r="G161">
        <v>3</v>
      </c>
      <c r="H161">
        <v>8</v>
      </c>
      <c r="I161">
        <v>0</v>
      </c>
      <c r="J161">
        <v>0</v>
      </c>
      <c r="K161">
        <v>0</v>
      </c>
      <c r="L161">
        <v>113</v>
      </c>
      <c r="M161">
        <v>41</v>
      </c>
      <c r="N161">
        <v>57</v>
      </c>
      <c r="O161">
        <v>1</v>
      </c>
      <c r="P161">
        <v>3</v>
      </c>
      <c r="Q161">
        <v>0</v>
      </c>
    </row>
    <row r="162" spans="1:17" x14ac:dyDescent="0.25">
      <c r="A162" s="1">
        <v>160</v>
      </c>
      <c r="B162">
        <v>50447</v>
      </c>
      <c r="C162">
        <v>4</v>
      </c>
      <c r="D162">
        <v>1</v>
      </c>
      <c r="E162">
        <v>3</v>
      </c>
      <c r="F162">
        <v>1</v>
      </c>
      <c r="G162">
        <v>3</v>
      </c>
      <c r="H162">
        <v>6</v>
      </c>
      <c r="I162">
        <v>0</v>
      </c>
      <c r="J162">
        <v>0</v>
      </c>
      <c r="K162">
        <v>0</v>
      </c>
      <c r="L162">
        <v>104</v>
      </c>
      <c r="M162">
        <v>53</v>
      </c>
      <c r="N162">
        <v>148</v>
      </c>
      <c r="O162">
        <v>2</v>
      </c>
      <c r="P162">
        <v>3</v>
      </c>
      <c r="Q162">
        <v>0</v>
      </c>
    </row>
    <row r="163" spans="1:17" x14ac:dyDescent="0.25">
      <c r="A163" s="1">
        <v>161</v>
      </c>
      <c r="B163">
        <v>53537</v>
      </c>
      <c r="C163">
        <v>17</v>
      </c>
      <c r="D163">
        <v>2</v>
      </c>
      <c r="E163">
        <v>2</v>
      </c>
      <c r="F163">
        <v>1</v>
      </c>
      <c r="G163">
        <v>3</v>
      </c>
      <c r="H163">
        <v>5</v>
      </c>
      <c r="I163">
        <v>0</v>
      </c>
      <c r="J163">
        <v>0</v>
      </c>
      <c r="K163">
        <v>0</v>
      </c>
      <c r="L163">
        <v>107</v>
      </c>
      <c r="M163">
        <v>64</v>
      </c>
      <c r="N163">
        <v>93</v>
      </c>
      <c r="O163">
        <v>2</v>
      </c>
      <c r="P163">
        <v>5</v>
      </c>
      <c r="Q163">
        <v>0</v>
      </c>
    </row>
    <row r="164" spans="1:17" x14ac:dyDescent="0.25">
      <c r="A164" s="1">
        <v>162</v>
      </c>
      <c r="B164">
        <v>52074</v>
      </c>
      <c r="C164">
        <v>77</v>
      </c>
      <c r="D164">
        <v>1</v>
      </c>
      <c r="E164">
        <v>2</v>
      </c>
      <c r="F164">
        <v>2</v>
      </c>
      <c r="G164">
        <v>2</v>
      </c>
      <c r="H164">
        <v>4</v>
      </c>
      <c r="I164">
        <v>1</v>
      </c>
      <c r="J164">
        <v>0</v>
      </c>
      <c r="K164">
        <v>0</v>
      </c>
      <c r="L164">
        <v>104</v>
      </c>
      <c r="M164">
        <v>56</v>
      </c>
      <c r="N164">
        <v>119</v>
      </c>
      <c r="O164">
        <v>1</v>
      </c>
      <c r="P164">
        <v>3</v>
      </c>
      <c r="Q164">
        <v>0</v>
      </c>
    </row>
    <row r="165" spans="1:17" x14ac:dyDescent="0.25">
      <c r="A165" s="1">
        <v>163</v>
      </c>
      <c r="B165">
        <v>80427</v>
      </c>
      <c r="C165">
        <v>56</v>
      </c>
      <c r="D165">
        <v>1</v>
      </c>
      <c r="E165">
        <v>11</v>
      </c>
      <c r="F165">
        <v>8</v>
      </c>
      <c r="G165">
        <v>8</v>
      </c>
      <c r="H165">
        <v>5</v>
      </c>
      <c r="I165">
        <v>0</v>
      </c>
      <c r="J165">
        <v>0</v>
      </c>
      <c r="K165">
        <v>0</v>
      </c>
      <c r="L165">
        <v>123</v>
      </c>
      <c r="M165">
        <v>48</v>
      </c>
      <c r="N165">
        <v>1835</v>
      </c>
      <c r="O165">
        <v>1</v>
      </c>
      <c r="P165">
        <v>5</v>
      </c>
      <c r="Q165">
        <v>0</v>
      </c>
    </row>
    <row r="166" spans="1:17" x14ac:dyDescent="0.25">
      <c r="A166" s="1">
        <v>164</v>
      </c>
      <c r="B166">
        <v>83837</v>
      </c>
      <c r="C166">
        <v>79</v>
      </c>
      <c r="D166">
        <v>1</v>
      </c>
      <c r="E166">
        <v>9</v>
      </c>
      <c r="F166">
        <v>10</v>
      </c>
      <c r="G166">
        <v>5</v>
      </c>
      <c r="H166">
        <v>4</v>
      </c>
      <c r="I166">
        <v>0</v>
      </c>
      <c r="J166">
        <v>0</v>
      </c>
      <c r="K166">
        <v>1</v>
      </c>
      <c r="L166">
        <v>120</v>
      </c>
      <c r="M166">
        <v>75</v>
      </c>
      <c r="N166">
        <v>1318</v>
      </c>
      <c r="O166">
        <v>0</v>
      </c>
      <c r="P166">
        <v>5</v>
      </c>
      <c r="Q166">
        <v>1</v>
      </c>
    </row>
    <row r="167" spans="1:17" x14ac:dyDescent="0.25">
      <c r="A167" s="1">
        <v>165</v>
      </c>
      <c r="B167">
        <v>38853</v>
      </c>
      <c r="C167">
        <v>90</v>
      </c>
      <c r="D167">
        <v>2</v>
      </c>
      <c r="E167">
        <v>2</v>
      </c>
      <c r="F167">
        <v>0</v>
      </c>
      <c r="G167">
        <v>3</v>
      </c>
      <c r="H167">
        <v>7</v>
      </c>
      <c r="I167">
        <v>0</v>
      </c>
      <c r="J167">
        <v>0</v>
      </c>
      <c r="K167">
        <v>0</v>
      </c>
      <c r="L167">
        <v>103</v>
      </c>
      <c r="M167">
        <v>53</v>
      </c>
      <c r="N167">
        <v>45</v>
      </c>
      <c r="O167">
        <v>2</v>
      </c>
      <c r="P167">
        <v>5</v>
      </c>
      <c r="Q167">
        <v>0</v>
      </c>
    </row>
    <row r="168" spans="1:17" x14ac:dyDescent="0.25">
      <c r="A168" s="1">
        <v>166</v>
      </c>
      <c r="B168">
        <v>38285</v>
      </c>
      <c r="C168">
        <v>96</v>
      </c>
      <c r="D168">
        <v>1</v>
      </c>
      <c r="E168">
        <v>0</v>
      </c>
      <c r="F168">
        <v>0</v>
      </c>
      <c r="G168">
        <v>3</v>
      </c>
      <c r="H168">
        <v>2</v>
      </c>
      <c r="I168">
        <v>0</v>
      </c>
      <c r="J168">
        <v>0</v>
      </c>
      <c r="K168">
        <v>0</v>
      </c>
      <c r="L168">
        <v>102</v>
      </c>
      <c r="M168">
        <v>64</v>
      </c>
      <c r="N168">
        <v>10</v>
      </c>
      <c r="O168">
        <v>3</v>
      </c>
      <c r="P168">
        <v>3</v>
      </c>
      <c r="Q168">
        <v>0</v>
      </c>
    </row>
    <row r="169" spans="1:17" x14ac:dyDescent="0.25">
      <c r="A169" s="1">
        <v>167</v>
      </c>
      <c r="B169">
        <v>78497</v>
      </c>
      <c r="C169">
        <v>44</v>
      </c>
      <c r="D169">
        <v>1</v>
      </c>
      <c r="E169">
        <v>5</v>
      </c>
      <c r="F169">
        <v>7</v>
      </c>
      <c r="G169">
        <v>12</v>
      </c>
      <c r="H169">
        <v>2</v>
      </c>
      <c r="I169">
        <v>0</v>
      </c>
      <c r="J169">
        <v>0</v>
      </c>
      <c r="K169">
        <v>1</v>
      </c>
      <c r="L169">
        <v>109</v>
      </c>
      <c r="M169">
        <v>72</v>
      </c>
      <c r="N169">
        <v>978</v>
      </c>
      <c r="O169">
        <v>0</v>
      </c>
      <c r="P169">
        <v>2</v>
      </c>
      <c r="Q169">
        <v>0</v>
      </c>
    </row>
    <row r="170" spans="1:17" x14ac:dyDescent="0.25">
      <c r="A170" s="1">
        <v>168</v>
      </c>
      <c r="B170">
        <v>51650</v>
      </c>
      <c r="C170">
        <v>81</v>
      </c>
      <c r="D170">
        <v>1</v>
      </c>
      <c r="E170">
        <v>4</v>
      </c>
      <c r="F170">
        <v>1</v>
      </c>
      <c r="G170">
        <v>4</v>
      </c>
      <c r="H170">
        <v>5</v>
      </c>
      <c r="I170">
        <v>0</v>
      </c>
      <c r="J170">
        <v>0</v>
      </c>
      <c r="K170">
        <v>0</v>
      </c>
      <c r="L170">
        <v>103</v>
      </c>
      <c r="M170">
        <v>47</v>
      </c>
      <c r="N170">
        <v>191</v>
      </c>
      <c r="O170">
        <v>1</v>
      </c>
      <c r="P170">
        <v>5</v>
      </c>
      <c r="Q170">
        <v>0</v>
      </c>
    </row>
    <row r="171" spans="1:17" x14ac:dyDescent="0.25">
      <c r="A171" s="1">
        <v>169</v>
      </c>
      <c r="B171">
        <v>16248</v>
      </c>
      <c r="C171">
        <v>77</v>
      </c>
      <c r="D171">
        <v>3</v>
      </c>
      <c r="E171">
        <v>2</v>
      </c>
      <c r="F171">
        <v>1</v>
      </c>
      <c r="G171">
        <v>3</v>
      </c>
      <c r="H171">
        <v>6</v>
      </c>
      <c r="I171">
        <v>0</v>
      </c>
      <c r="J171">
        <v>0</v>
      </c>
      <c r="K171">
        <v>0</v>
      </c>
      <c r="L171">
        <v>103</v>
      </c>
      <c r="M171">
        <v>35</v>
      </c>
      <c r="N171">
        <v>57</v>
      </c>
      <c r="O171">
        <v>1</v>
      </c>
      <c r="P171">
        <v>2</v>
      </c>
      <c r="Q171">
        <v>0</v>
      </c>
    </row>
    <row r="172" spans="1:17" x14ac:dyDescent="0.25">
      <c r="A172" s="1">
        <v>170</v>
      </c>
      <c r="B172">
        <v>66835</v>
      </c>
      <c r="C172">
        <v>21</v>
      </c>
      <c r="D172">
        <v>1</v>
      </c>
      <c r="E172">
        <v>6</v>
      </c>
      <c r="F172">
        <v>4</v>
      </c>
      <c r="G172">
        <v>13</v>
      </c>
      <c r="H172">
        <v>2</v>
      </c>
      <c r="I172">
        <v>0</v>
      </c>
      <c r="J172">
        <v>0</v>
      </c>
      <c r="K172">
        <v>0</v>
      </c>
      <c r="L172">
        <v>111</v>
      </c>
      <c r="M172">
        <v>77</v>
      </c>
      <c r="N172">
        <v>1033</v>
      </c>
      <c r="O172">
        <v>0</v>
      </c>
      <c r="P172">
        <v>4</v>
      </c>
      <c r="Q172">
        <v>0</v>
      </c>
    </row>
    <row r="173" spans="1:17" x14ac:dyDescent="0.25">
      <c r="A173" s="1">
        <v>171</v>
      </c>
      <c r="B173">
        <v>30477</v>
      </c>
      <c r="C173">
        <v>16</v>
      </c>
      <c r="D173">
        <v>1</v>
      </c>
      <c r="E173">
        <v>1</v>
      </c>
      <c r="F173">
        <v>1</v>
      </c>
      <c r="G173">
        <v>3</v>
      </c>
      <c r="H173">
        <v>6</v>
      </c>
      <c r="I173">
        <v>0</v>
      </c>
      <c r="J173">
        <v>0</v>
      </c>
      <c r="K173">
        <v>0</v>
      </c>
      <c r="L173">
        <v>107</v>
      </c>
      <c r="M173">
        <v>39</v>
      </c>
      <c r="N173">
        <v>66</v>
      </c>
      <c r="O173">
        <v>1</v>
      </c>
      <c r="P173">
        <v>4</v>
      </c>
      <c r="Q173">
        <v>0</v>
      </c>
    </row>
    <row r="174" spans="1:17" x14ac:dyDescent="0.25">
      <c r="A174" s="1">
        <v>172</v>
      </c>
      <c r="B174">
        <v>28249</v>
      </c>
      <c r="C174">
        <v>80</v>
      </c>
      <c r="D174">
        <v>1</v>
      </c>
      <c r="E174">
        <v>2</v>
      </c>
      <c r="F174">
        <v>0</v>
      </c>
      <c r="G174">
        <v>3</v>
      </c>
      <c r="H174">
        <v>6</v>
      </c>
      <c r="I174">
        <v>0</v>
      </c>
      <c r="J174">
        <v>0</v>
      </c>
      <c r="K174">
        <v>0</v>
      </c>
      <c r="L174">
        <v>102</v>
      </c>
      <c r="M174">
        <v>62</v>
      </c>
      <c r="N174">
        <v>43</v>
      </c>
      <c r="O174">
        <v>0</v>
      </c>
      <c r="P174">
        <v>1</v>
      </c>
      <c r="Q174">
        <v>0</v>
      </c>
    </row>
    <row r="175" spans="1:17" x14ac:dyDescent="0.25">
      <c r="A175" s="1">
        <v>173</v>
      </c>
      <c r="B175">
        <v>25271</v>
      </c>
      <c r="C175">
        <v>45</v>
      </c>
      <c r="D175">
        <v>1</v>
      </c>
      <c r="E175">
        <v>1</v>
      </c>
      <c r="F175">
        <v>1</v>
      </c>
      <c r="G175">
        <v>2</v>
      </c>
      <c r="H175">
        <v>9</v>
      </c>
      <c r="I175">
        <v>0</v>
      </c>
      <c r="J175">
        <v>0</v>
      </c>
      <c r="K175">
        <v>0</v>
      </c>
      <c r="L175">
        <v>120</v>
      </c>
      <c r="M175">
        <v>40</v>
      </c>
      <c r="N175">
        <v>50</v>
      </c>
      <c r="O175">
        <v>1</v>
      </c>
      <c r="P175">
        <v>3</v>
      </c>
      <c r="Q175">
        <v>0</v>
      </c>
    </row>
    <row r="176" spans="1:17" x14ac:dyDescent="0.25">
      <c r="A176" s="1">
        <v>174</v>
      </c>
      <c r="B176">
        <v>32303</v>
      </c>
      <c r="C176">
        <v>63</v>
      </c>
      <c r="D176">
        <v>2</v>
      </c>
      <c r="E176">
        <v>1</v>
      </c>
      <c r="F176">
        <v>0</v>
      </c>
      <c r="G176">
        <v>4</v>
      </c>
      <c r="H176">
        <v>5</v>
      </c>
      <c r="I176">
        <v>0</v>
      </c>
      <c r="J176">
        <v>0</v>
      </c>
      <c r="K176">
        <v>0</v>
      </c>
      <c r="L176">
        <v>105</v>
      </c>
      <c r="M176">
        <v>53</v>
      </c>
      <c r="N176">
        <v>39</v>
      </c>
      <c r="O176">
        <v>1</v>
      </c>
      <c r="P176">
        <v>5</v>
      </c>
      <c r="Q176">
        <v>0</v>
      </c>
    </row>
    <row r="177" spans="1:17" x14ac:dyDescent="0.25">
      <c r="A177" s="1">
        <v>175</v>
      </c>
      <c r="B177">
        <v>61286</v>
      </c>
      <c r="C177">
        <v>34</v>
      </c>
      <c r="D177">
        <v>2</v>
      </c>
      <c r="E177">
        <v>7</v>
      </c>
      <c r="F177">
        <v>1</v>
      </c>
      <c r="G177">
        <v>8</v>
      </c>
      <c r="H177">
        <v>5</v>
      </c>
      <c r="I177">
        <v>0</v>
      </c>
      <c r="J177">
        <v>0</v>
      </c>
      <c r="K177">
        <v>0</v>
      </c>
      <c r="L177">
        <v>113</v>
      </c>
      <c r="M177">
        <v>57</v>
      </c>
      <c r="N177">
        <v>608</v>
      </c>
      <c r="O177">
        <v>1</v>
      </c>
      <c r="P177">
        <v>3</v>
      </c>
      <c r="Q177">
        <v>0</v>
      </c>
    </row>
    <row r="178" spans="1:17" x14ac:dyDescent="0.25">
      <c r="A178" s="1">
        <v>176</v>
      </c>
      <c r="B178">
        <v>74068</v>
      </c>
      <c r="C178">
        <v>14</v>
      </c>
      <c r="D178">
        <v>1</v>
      </c>
      <c r="E178">
        <v>4</v>
      </c>
      <c r="F178">
        <v>10</v>
      </c>
      <c r="G178">
        <v>9</v>
      </c>
      <c r="H178">
        <v>2</v>
      </c>
      <c r="I178">
        <v>0</v>
      </c>
      <c r="J178">
        <v>0</v>
      </c>
      <c r="K178">
        <v>0</v>
      </c>
      <c r="L178">
        <v>117</v>
      </c>
      <c r="M178">
        <v>47</v>
      </c>
      <c r="N178">
        <v>1581</v>
      </c>
      <c r="O178">
        <v>0</v>
      </c>
      <c r="P178">
        <v>3</v>
      </c>
      <c r="Q178">
        <v>0</v>
      </c>
    </row>
    <row r="179" spans="1:17" x14ac:dyDescent="0.25">
      <c r="A179" s="1">
        <v>177</v>
      </c>
      <c r="B179">
        <v>45759</v>
      </c>
      <c r="C179">
        <v>13</v>
      </c>
      <c r="D179">
        <v>2</v>
      </c>
      <c r="E179">
        <v>2</v>
      </c>
      <c r="F179">
        <v>0</v>
      </c>
      <c r="G179">
        <v>3</v>
      </c>
      <c r="H179">
        <v>7</v>
      </c>
      <c r="I179">
        <v>0</v>
      </c>
      <c r="J179">
        <v>0</v>
      </c>
      <c r="K179">
        <v>0</v>
      </c>
      <c r="L179">
        <v>118</v>
      </c>
      <c r="M179">
        <v>59</v>
      </c>
      <c r="N179">
        <v>68</v>
      </c>
      <c r="O179">
        <v>2</v>
      </c>
      <c r="P179">
        <v>5</v>
      </c>
      <c r="Q179">
        <v>0</v>
      </c>
    </row>
    <row r="180" spans="1:17" x14ac:dyDescent="0.25">
      <c r="A180" s="1">
        <v>178</v>
      </c>
      <c r="B180">
        <v>24882</v>
      </c>
      <c r="C180">
        <v>52</v>
      </c>
      <c r="D180">
        <v>1</v>
      </c>
      <c r="E180">
        <v>1</v>
      </c>
      <c r="F180">
        <v>1</v>
      </c>
      <c r="G180">
        <v>2</v>
      </c>
      <c r="H180">
        <v>6</v>
      </c>
      <c r="I180">
        <v>1</v>
      </c>
      <c r="J180">
        <v>0</v>
      </c>
      <c r="K180">
        <v>0</v>
      </c>
      <c r="L180">
        <v>123</v>
      </c>
      <c r="M180">
        <v>45</v>
      </c>
      <c r="N180">
        <v>80</v>
      </c>
      <c r="O180">
        <v>1</v>
      </c>
      <c r="P180">
        <v>1</v>
      </c>
      <c r="Q180">
        <v>0</v>
      </c>
    </row>
    <row r="181" spans="1:17" x14ac:dyDescent="0.25">
      <c r="A181" s="1">
        <v>179</v>
      </c>
      <c r="B181">
        <v>66973</v>
      </c>
      <c r="C181">
        <v>98</v>
      </c>
      <c r="D181">
        <v>1</v>
      </c>
      <c r="E181">
        <v>8</v>
      </c>
      <c r="F181">
        <v>7</v>
      </c>
      <c r="G181">
        <v>12</v>
      </c>
      <c r="H181">
        <v>3</v>
      </c>
      <c r="I181">
        <v>0</v>
      </c>
      <c r="J181">
        <v>0</v>
      </c>
      <c r="K181">
        <v>0</v>
      </c>
      <c r="L181">
        <v>115</v>
      </c>
      <c r="M181">
        <v>34</v>
      </c>
      <c r="N181">
        <v>1282</v>
      </c>
      <c r="O181">
        <v>0</v>
      </c>
      <c r="P181">
        <v>5</v>
      </c>
      <c r="Q181">
        <v>0</v>
      </c>
    </row>
    <row r="182" spans="1:17" x14ac:dyDescent="0.25">
      <c r="A182" s="1">
        <v>180</v>
      </c>
      <c r="B182">
        <v>38872</v>
      </c>
      <c r="C182">
        <v>93</v>
      </c>
      <c r="D182">
        <v>2</v>
      </c>
      <c r="E182">
        <v>3</v>
      </c>
      <c r="F182">
        <v>0</v>
      </c>
      <c r="G182">
        <v>3</v>
      </c>
      <c r="H182">
        <v>8</v>
      </c>
      <c r="I182">
        <v>0</v>
      </c>
      <c r="J182">
        <v>0</v>
      </c>
      <c r="K182">
        <v>0</v>
      </c>
      <c r="L182">
        <v>115</v>
      </c>
      <c r="M182">
        <v>35</v>
      </c>
      <c r="N182">
        <v>91</v>
      </c>
      <c r="O182">
        <v>1</v>
      </c>
      <c r="P182">
        <v>3</v>
      </c>
      <c r="Q182">
        <v>0</v>
      </c>
    </row>
    <row r="183" spans="1:17" x14ac:dyDescent="0.25">
      <c r="A183" s="1">
        <v>181</v>
      </c>
      <c r="B183">
        <v>51148</v>
      </c>
      <c r="C183">
        <v>38</v>
      </c>
      <c r="D183">
        <v>4</v>
      </c>
      <c r="E183">
        <v>5</v>
      </c>
      <c r="F183">
        <v>1</v>
      </c>
      <c r="G183">
        <v>6</v>
      </c>
      <c r="H183">
        <v>6</v>
      </c>
      <c r="I183">
        <v>0</v>
      </c>
      <c r="J183">
        <v>0</v>
      </c>
      <c r="K183">
        <v>0</v>
      </c>
      <c r="L183">
        <v>118</v>
      </c>
      <c r="M183">
        <v>50</v>
      </c>
      <c r="N183">
        <v>315</v>
      </c>
      <c r="O183">
        <v>2</v>
      </c>
      <c r="P183">
        <v>3</v>
      </c>
      <c r="Q183">
        <v>0</v>
      </c>
    </row>
    <row r="184" spans="1:17" x14ac:dyDescent="0.25">
      <c r="A184" s="1">
        <v>182</v>
      </c>
      <c r="B184">
        <v>31353</v>
      </c>
      <c r="C184">
        <v>24</v>
      </c>
      <c r="D184">
        <v>2</v>
      </c>
      <c r="E184">
        <v>1</v>
      </c>
      <c r="F184">
        <v>1</v>
      </c>
      <c r="G184">
        <v>2</v>
      </c>
      <c r="H184">
        <v>8</v>
      </c>
      <c r="I184">
        <v>0</v>
      </c>
      <c r="J184">
        <v>0</v>
      </c>
      <c r="K184">
        <v>0</v>
      </c>
      <c r="L184">
        <v>108</v>
      </c>
      <c r="M184">
        <v>46</v>
      </c>
      <c r="N184">
        <v>31</v>
      </c>
      <c r="O184">
        <v>2</v>
      </c>
      <c r="P184">
        <v>3</v>
      </c>
      <c r="Q184">
        <v>0</v>
      </c>
    </row>
    <row r="185" spans="1:17" x14ac:dyDescent="0.25">
      <c r="A185" s="1">
        <v>183</v>
      </c>
      <c r="B185">
        <v>69661</v>
      </c>
      <c r="C185">
        <v>80</v>
      </c>
      <c r="D185">
        <v>1</v>
      </c>
      <c r="E185">
        <v>7</v>
      </c>
      <c r="F185">
        <v>3</v>
      </c>
      <c r="G185">
        <v>12</v>
      </c>
      <c r="H185">
        <v>3</v>
      </c>
      <c r="I185">
        <v>0</v>
      </c>
      <c r="J185">
        <v>0</v>
      </c>
      <c r="K185">
        <v>0</v>
      </c>
      <c r="L185">
        <v>103</v>
      </c>
      <c r="M185">
        <v>43</v>
      </c>
      <c r="N185">
        <v>834</v>
      </c>
      <c r="O185">
        <v>0</v>
      </c>
      <c r="P185">
        <v>4</v>
      </c>
      <c r="Q185">
        <v>0</v>
      </c>
    </row>
    <row r="186" spans="1:17" x14ac:dyDescent="0.25">
      <c r="A186" s="1">
        <v>184</v>
      </c>
      <c r="B186">
        <v>80067</v>
      </c>
      <c r="C186">
        <v>82</v>
      </c>
      <c r="D186">
        <v>1</v>
      </c>
      <c r="E186">
        <v>4</v>
      </c>
      <c r="F186">
        <v>6</v>
      </c>
      <c r="G186">
        <v>6</v>
      </c>
      <c r="H186">
        <v>2</v>
      </c>
      <c r="I186">
        <v>0</v>
      </c>
      <c r="J186">
        <v>1</v>
      </c>
      <c r="K186">
        <v>0</v>
      </c>
      <c r="L186">
        <v>111</v>
      </c>
      <c r="M186">
        <v>69</v>
      </c>
      <c r="N186">
        <v>1600</v>
      </c>
      <c r="O186">
        <v>0</v>
      </c>
      <c r="P186">
        <v>3</v>
      </c>
      <c r="Q186">
        <v>0</v>
      </c>
    </row>
    <row r="187" spans="1:17" x14ac:dyDescent="0.25">
      <c r="A187" s="1">
        <v>185</v>
      </c>
      <c r="B187">
        <v>86718</v>
      </c>
      <c r="C187">
        <v>20</v>
      </c>
      <c r="D187">
        <v>1</v>
      </c>
      <c r="E187">
        <v>5</v>
      </c>
      <c r="F187">
        <v>6</v>
      </c>
      <c r="G187">
        <v>5</v>
      </c>
      <c r="H187">
        <v>2</v>
      </c>
      <c r="I187">
        <v>0</v>
      </c>
      <c r="J187">
        <v>0</v>
      </c>
      <c r="K187">
        <v>0</v>
      </c>
      <c r="L187">
        <v>119</v>
      </c>
      <c r="M187">
        <v>69</v>
      </c>
      <c r="N187">
        <v>1270</v>
      </c>
      <c r="O187">
        <v>0</v>
      </c>
      <c r="P187">
        <v>3</v>
      </c>
      <c r="Q187">
        <v>0</v>
      </c>
    </row>
    <row r="188" spans="1:17" x14ac:dyDescent="0.25">
      <c r="A188" s="1">
        <v>186</v>
      </c>
      <c r="B188">
        <v>46854</v>
      </c>
      <c r="C188">
        <v>81</v>
      </c>
      <c r="D188">
        <v>6</v>
      </c>
      <c r="E188">
        <v>5</v>
      </c>
      <c r="F188">
        <v>1</v>
      </c>
      <c r="G188">
        <v>3</v>
      </c>
      <c r="H188">
        <v>8</v>
      </c>
      <c r="I188">
        <v>1</v>
      </c>
      <c r="J188">
        <v>0</v>
      </c>
      <c r="K188">
        <v>0</v>
      </c>
      <c r="L188">
        <v>105</v>
      </c>
      <c r="M188">
        <v>50</v>
      </c>
      <c r="N188">
        <v>263</v>
      </c>
      <c r="O188">
        <v>2</v>
      </c>
      <c r="P188">
        <v>5</v>
      </c>
      <c r="Q188">
        <v>1</v>
      </c>
    </row>
    <row r="189" spans="1:17" x14ac:dyDescent="0.25">
      <c r="A189" s="1">
        <v>187</v>
      </c>
      <c r="B189">
        <v>69142</v>
      </c>
      <c r="C189">
        <v>50</v>
      </c>
      <c r="D189">
        <v>3</v>
      </c>
      <c r="E189">
        <v>8</v>
      </c>
      <c r="F189">
        <v>1</v>
      </c>
      <c r="G189">
        <v>7</v>
      </c>
      <c r="H189">
        <v>5</v>
      </c>
      <c r="I189">
        <v>0</v>
      </c>
      <c r="J189">
        <v>0</v>
      </c>
      <c r="K189">
        <v>0</v>
      </c>
      <c r="L189">
        <v>102</v>
      </c>
      <c r="M189">
        <v>71</v>
      </c>
      <c r="N189">
        <v>535</v>
      </c>
      <c r="O189">
        <v>1</v>
      </c>
      <c r="P189">
        <v>3</v>
      </c>
      <c r="Q189">
        <v>0</v>
      </c>
    </row>
    <row r="190" spans="1:17" x14ac:dyDescent="0.25">
      <c r="A190" s="1">
        <v>188</v>
      </c>
      <c r="B190">
        <v>75922</v>
      </c>
      <c r="C190">
        <v>60</v>
      </c>
      <c r="D190">
        <v>1</v>
      </c>
      <c r="E190">
        <v>4</v>
      </c>
      <c r="F190">
        <v>4</v>
      </c>
      <c r="G190">
        <v>9</v>
      </c>
      <c r="H190">
        <v>1</v>
      </c>
      <c r="I190">
        <v>0</v>
      </c>
      <c r="J190">
        <v>0</v>
      </c>
      <c r="K190">
        <v>0</v>
      </c>
      <c r="L190">
        <v>108</v>
      </c>
      <c r="M190">
        <v>55</v>
      </c>
      <c r="N190">
        <v>1295</v>
      </c>
      <c r="O190">
        <v>0</v>
      </c>
      <c r="P190">
        <v>3</v>
      </c>
      <c r="Q190">
        <v>0</v>
      </c>
    </row>
    <row r="191" spans="1:17" x14ac:dyDescent="0.25">
      <c r="A191" s="1">
        <v>189</v>
      </c>
      <c r="B191">
        <v>63693</v>
      </c>
      <c r="C191">
        <v>63</v>
      </c>
      <c r="D191">
        <v>3</v>
      </c>
      <c r="E191">
        <v>11</v>
      </c>
      <c r="F191">
        <v>6</v>
      </c>
      <c r="G191">
        <v>9</v>
      </c>
      <c r="H191">
        <v>6</v>
      </c>
      <c r="I191">
        <v>0</v>
      </c>
      <c r="J191">
        <v>0</v>
      </c>
      <c r="K191">
        <v>0</v>
      </c>
      <c r="L191">
        <v>110</v>
      </c>
      <c r="M191">
        <v>45</v>
      </c>
      <c r="N191">
        <v>1150</v>
      </c>
      <c r="O191">
        <v>1</v>
      </c>
      <c r="P191">
        <v>3</v>
      </c>
      <c r="Q191">
        <v>0</v>
      </c>
    </row>
    <row r="192" spans="1:17" x14ac:dyDescent="0.25">
      <c r="A192" s="1">
        <v>190</v>
      </c>
      <c r="B192">
        <v>102160</v>
      </c>
      <c r="C192">
        <v>54</v>
      </c>
      <c r="D192">
        <v>0</v>
      </c>
      <c r="E192">
        <v>7</v>
      </c>
      <c r="F192">
        <v>9</v>
      </c>
      <c r="G192">
        <v>10</v>
      </c>
      <c r="H192">
        <v>4</v>
      </c>
      <c r="I192">
        <v>0</v>
      </c>
      <c r="J192">
        <v>1</v>
      </c>
      <c r="K192">
        <v>1</v>
      </c>
      <c r="L192">
        <v>122</v>
      </c>
      <c r="M192">
        <v>46</v>
      </c>
      <c r="N192">
        <v>1240</v>
      </c>
      <c r="O192">
        <v>0</v>
      </c>
      <c r="P192">
        <v>5</v>
      </c>
      <c r="Q192">
        <v>1</v>
      </c>
    </row>
    <row r="193" spans="1:17" x14ac:dyDescent="0.25">
      <c r="A193" s="1">
        <v>191</v>
      </c>
      <c r="B193">
        <v>40637</v>
      </c>
      <c r="C193">
        <v>72</v>
      </c>
      <c r="D193">
        <v>2</v>
      </c>
      <c r="E193">
        <v>1</v>
      </c>
      <c r="F193">
        <v>0</v>
      </c>
      <c r="G193">
        <v>3</v>
      </c>
      <c r="H193">
        <v>7</v>
      </c>
      <c r="I193">
        <v>0</v>
      </c>
      <c r="J193">
        <v>0</v>
      </c>
      <c r="K193">
        <v>0</v>
      </c>
      <c r="L193">
        <v>113</v>
      </c>
      <c r="M193">
        <v>58</v>
      </c>
      <c r="N193">
        <v>38</v>
      </c>
      <c r="O193">
        <v>2</v>
      </c>
      <c r="P193">
        <v>5</v>
      </c>
      <c r="Q193">
        <v>0</v>
      </c>
    </row>
    <row r="194" spans="1:17" x14ac:dyDescent="0.25">
      <c r="A194" s="1">
        <v>192</v>
      </c>
      <c r="B194">
        <v>18890</v>
      </c>
      <c r="C194">
        <v>5</v>
      </c>
      <c r="D194">
        <v>1</v>
      </c>
      <c r="E194">
        <v>0</v>
      </c>
      <c r="F194">
        <v>1</v>
      </c>
      <c r="G194">
        <v>2</v>
      </c>
      <c r="H194">
        <v>6</v>
      </c>
      <c r="I194">
        <v>1</v>
      </c>
      <c r="J194">
        <v>0</v>
      </c>
      <c r="K194">
        <v>0</v>
      </c>
      <c r="L194">
        <v>121</v>
      </c>
      <c r="M194">
        <v>39</v>
      </c>
      <c r="N194">
        <v>35</v>
      </c>
      <c r="O194">
        <v>0</v>
      </c>
      <c r="P194">
        <v>4</v>
      </c>
      <c r="Q194">
        <v>1</v>
      </c>
    </row>
    <row r="195" spans="1:17" x14ac:dyDescent="0.25">
      <c r="A195" s="1">
        <v>193</v>
      </c>
      <c r="B195">
        <v>29604</v>
      </c>
      <c r="C195">
        <v>88</v>
      </c>
      <c r="D195">
        <v>1</v>
      </c>
      <c r="E195">
        <v>1</v>
      </c>
      <c r="F195">
        <v>0</v>
      </c>
      <c r="G195">
        <v>3</v>
      </c>
      <c r="H195">
        <v>9</v>
      </c>
      <c r="I195">
        <v>1</v>
      </c>
      <c r="J195">
        <v>0</v>
      </c>
      <c r="K195">
        <v>0</v>
      </c>
      <c r="L195">
        <v>108</v>
      </c>
      <c r="M195">
        <v>35</v>
      </c>
      <c r="N195">
        <v>53</v>
      </c>
      <c r="O195">
        <v>1</v>
      </c>
      <c r="P195">
        <v>3</v>
      </c>
      <c r="Q195">
        <v>0</v>
      </c>
    </row>
    <row r="196" spans="1:17" x14ac:dyDescent="0.25">
      <c r="A196" s="1">
        <v>194</v>
      </c>
      <c r="B196">
        <v>48721</v>
      </c>
      <c r="C196">
        <v>50</v>
      </c>
      <c r="D196">
        <v>6</v>
      </c>
      <c r="E196">
        <v>4</v>
      </c>
      <c r="F196">
        <v>2</v>
      </c>
      <c r="G196">
        <v>5</v>
      </c>
      <c r="H196">
        <v>6</v>
      </c>
      <c r="I196">
        <v>0</v>
      </c>
      <c r="J196">
        <v>0</v>
      </c>
      <c r="K196">
        <v>0</v>
      </c>
      <c r="L196">
        <v>115</v>
      </c>
      <c r="M196">
        <v>60</v>
      </c>
      <c r="N196">
        <v>293</v>
      </c>
      <c r="O196">
        <v>2</v>
      </c>
      <c r="P196">
        <v>4</v>
      </c>
      <c r="Q196">
        <v>0</v>
      </c>
    </row>
    <row r="197" spans="1:17" x14ac:dyDescent="0.25">
      <c r="A197" s="1">
        <v>195</v>
      </c>
      <c r="B197">
        <v>44794</v>
      </c>
      <c r="C197">
        <v>99</v>
      </c>
      <c r="D197">
        <v>1</v>
      </c>
      <c r="E197">
        <v>2</v>
      </c>
      <c r="F197">
        <v>0</v>
      </c>
      <c r="G197">
        <v>3</v>
      </c>
      <c r="H197">
        <v>6</v>
      </c>
      <c r="I197">
        <v>0</v>
      </c>
      <c r="J197">
        <v>0</v>
      </c>
      <c r="K197">
        <v>0</v>
      </c>
      <c r="L197">
        <v>102</v>
      </c>
      <c r="M197">
        <v>57</v>
      </c>
      <c r="N197">
        <v>65</v>
      </c>
      <c r="O197">
        <v>1</v>
      </c>
      <c r="P197">
        <v>3</v>
      </c>
      <c r="Q197">
        <v>0</v>
      </c>
    </row>
    <row r="198" spans="1:17" x14ac:dyDescent="0.25">
      <c r="A198" s="1">
        <v>196</v>
      </c>
      <c r="B198">
        <v>64497</v>
      </c>
      <c r="C198">
        <v>17</v>
      </c>
      <c r="D198">
        <v>5</v>
      </c>
      <c r="E198">
        <v>11</v>
      </c>
      <c r="F198">
        <v>4</v>
      </c>
      <c r="G198">
        <v>9</v>
      </c>
      <c r="H198">
        <v>8</v>
      </c>
      <c r="I198">
        <v>1</v>
      </c>
      <c r="J198">
        <v>0</v>
      </c>
      <c r="K198">
        <v>0</v>
      </c>
      <c r="L198">
        <v>123</v>
      </c>
      <c r="M198">
        <v>69</v>
      </c>
      <c r="N198">
        <v>1804</v>
      </c>
      <c r="O198">
        <v>1</v>
      </c>
      <c r="P198">
        <v>3</v>
      </c>
      <c r="Q198">
        <v>1</v>
      </c>
    </row>
    <row r="199" spans="1:17" x14ac:dyDescent="0.25">
      <c r="A199" s="1">
        <v>197</v>
      </c>
      <c r="B199">
        <v>46097</v>
      </c>
      <c r="C199">
        <v>11</v>
      </c>
      <c r="D199">
        <v>5</v>
      </c>
      <c r="E199">
        <v>3</v>
      </c>
      <c r="F199">
        <v>1</v>
      </c>
      <c r="G199">
        <v>6</v>
      </c>
      <c r="H199">
        <v>4</v>
      </c>
      <c r="I199">
        <v>0</v>
      </c>
      <c r="J199">
        <v>0</v>
      </c>
      <c r="K199">
        <v>0</v>
      </c>
      <c r="L199">
        <v>117</v>
      </c>
      <c r="M199">
        <v>67</v>
      </c>
      <c r="N199">
        <v>241</v>
      </c>
      <c r="O199">
        <v>1</v>
      </c>
      <c r="P199">
        <v>3</v>
      </c>
      <c r="Q199">
        <v>0</v>
      </c>
    </row>
    <row r="200" spans="1:17" x14ac:dyDescent="0.25">
      <c r="A200" s="1">
        <v>198</v>
      </c>
      <c r="B200">
        <v>77972</v>
      </c>
      <c r="C200">
        <v>18</v>
      </c>
      <c r="D200">
        <v>1</v>
      </c>
      <c r="E200">
        <v>4</v>
      </c>
      <c r="F200">
        <v>6</v>
      </c>
      <c r="G200">
        <v>9</v>
      </c>
      <c r="H200">
        <v>1</v>
      </c>
      <c r="I200">
        <v>0</v>
      </c>
      <c r="J200">
        <v>0</v>
      </c>
      <c r="K200">
        <v>0</v>
      </c>
      <c r="L200">
        <v>105</v>
      </c>
      <c r="M200">
        <v>69</v>
      </c>
      <c r="N200">
        <v>1101</v>
      </c>
      <c r="O200">
        <v>0</v>
      </c>
      <c r="P200">
        <v>3</v>
      </c>
      <c r="Q200">
        <v>0</v>
      </c>
    </row>
    <row r="201" spans="1:17" x14ac:dyDescent="0.25">
      <c r="A201" s="1">
        <v>199</v>
      </c>
      <c r="B201">
        <v>44377</v>
      </c>
      <c r="C201">
        <v>70</v>
      </c>
      <c r="D201">
        <v>8</v>
      </c>
      <c r="E201">
        <v>5</v>
      </c>
      <c r="F201">
        <v>1</v>
      </c>
      <c r="G201">
        <v>5</v>
      </c>
      <c r="H201">
        <v>8</v>
      </c>
      <c r="I201">
        <v>0</v>
      </c>
      <c r="J201">
        <v>0</v>
      </c>
      <c r="K201">
        <v>0</v>
      </c>
      <c r="L201">
        <v>122</v>
      </c>
      <c r="M201">
        <v>55</v>
      </c>
      <c r="N201">
        <v>264</v>
      </c>
      <c r="O201">
        <v>2</v>
      </c>
      <c r="P201">
        <v>5</v>
      </c>
      <c r="Q201">
        <v>0</v>
      </c>
    </row>
    <row r="202" spans="1:17" x14ac:dyDescent="0.25">
      <c r="A202" s="1">
        <v>200</v>
      </c>
      <c r="B202">
        <v>46014</v>
      </c>
      <c r="C202">
        <v>21</v>
      </c>
      <c r="D202">
        <v>10</v>
      </c>
      <c r="E202">
        <v>7</v>
      </c>
      <c r="F202">
        <v>1</v>
      </c>
      <c r="G202">
        <v>8</v>
      </c>
      <c r="H202">
        <v>7</v>
      </c>
      <c r="I202">
        <v>0</v>
      </c>
      <c r="J202">
        <v>0</v>
      </c>
      <c r="K202">
        <v>0</v>
      </c>
      <c r="L202">
        <v>119</v>
      </c>
      <c r="M202">
        <v>49</v>
      </c>
      <c r="N202">
        <v>541</v>
      </c>
      <c r="O202">
        <v>2</v>
      </c>
      <c r="P202">
        <v>4</v>
      </c>
      <c r="Q202">
        <v>0</v>
      </c>
    </row>
    <row r="203" spans="1:17" x14ac:dyDescent="0.25">
      <c r="A203" s="1">
        <v>201</v>
      </c>
      <c r="B203">
        <v>70951</v>
      </c>
      <c r="C203">
        <v>66</v>
      </c>
      <c r="D203">
        <v>1</v>
      </c>
      <c r="E203">
        <v>3</v>
      </c>
      <c r="F203">
        <v>4</v>
      </c>
      <c r="G203">
        <v>9</v>
      </c>
      <c r="H203">
        <v>1</v>
      </c>
      <c r="I203">
        <v>0</v>
      </c>
      <c r="J203">
        <v>0</v>
      </c>
      <c r="K203">
        <v>0</v>
      </c>
      <c r="L203">
        <v>115</v>
      </c>
      <c r="M203">
        <v>38</v>
      </c>
      <c r="N203">
        <v>1198</v>
      </c>
      <c r="O203">
        <v>0</v>
      </c>
      <c r="P203">
        <v>3</v>
      </c>
      <c r="Q203">
        <v>0</v>
      </c>
    </row>
    <row r="204" spans="1:17" x14ac:dyDescent="0.25">
      <c r="A204" s="1">
        <v>202</v>
      </c>
      <c r="B204">
        <v>41443</v>
      </c>
      <c r="C204">
        <v>79</v>
      </c>
      <c r="D204">
        <v>6</v>
      </c>
      <c r="E204">
        <v>8</v>
      </c>
      <c r="F204">
        <v>1</v>
      </c>
      <c r="G204">
        <v>5</v>
      </c>
      <c r="H204">
        <v>8</v>
      </c>
      <c r="I204">
        <v>0</v>
      </c>
      <c r="J204">
        <v>0</v>
      </c>
      <c r="K204">
        <v>0</v>
      </c>
      <c r="L204">
        <v>105</v>
      </c>
      <c r="M204">
        <v>46</v>
      </c>
      <c r="N204">
        <v>482</v>
      </c>
      <c r="O204">
        <v>1</v>
      </c>
      <c r="P204">
        <v>3</v>
      </c>
      <c r="Q204">
        <v>0</v>
      </c>
    </row>
    <row r="205" spans="1:17" x14ac:dyDescent="0.25">
      <c r="A205" s="1">
        <v>203</v>
      </c>
      <c r="B205">
        <v>52195</v>
      </c>
      <c r="C205">
        <v>2</v>
      </c>
      <c r="D205">
        <v>1</v>
      </c>
      <c r="E205">
        <v>1</v>
      </c>
      <c r="F205">
        <v>0</v>
      </c>
      <c r="G205">
        <v>2</v>
      </c>
      <c r="H205">
        <v>8</v>
      </c>
      <c r="I205">
        <v>0</v>
      </c>
      <c r="J205">
        <v>0</v>
      </c>
      <c r="K205">
        <v>0</v>
      </c>
      <c r="L205">
        <v>103</v>
      </c>
      <c r="M205">
        <v>45</v>
      </c>
      <c r="N205">
        <v>17</v>
      </c>
      <c r="O205">
        <v>3</v>
      </c>
      <c r="P205">
        <v>2</v>
      </c>
      <c r="Q205">
        <v>0</v>
      </c>
    </row>
    <row r="206" spans="1:17" x14ac:dyDescent="0.25">
      <c r="A206" s="1">
        <v>204</v>
      </c>
      <c r="B206">
        <v>83790</v>
      </c>
      <c r="C206">
        <v>81</v>
      </c>
      <c r="D206">
        <v>1</v>
      </c>
      <c r="E206">
        <v>8</v>
      </c>
      <c r="F206">
        <v>10</v>
      </c>
      <c r="G206">
        <v>6</v>
      </c>
      <c r="H206">
        <v>3</v>
      </c>
      <c r="I206">
        <v>0</v>
      </c>
      <c r="J206">
        <v>1</v>
      </c>
      <c r="K206">
        <v>0</v>
      </c>
      <c r="L206">
        <v>109</v>
      </c>
      <c r="M206">
        <v>75</v>
      </c>
      <c r="N206">
        <v>1615</v>
      </c>
      <c r="O206">
        <v>0</v>
      </c>
      <c r="P206">
        <v>4</v>
      </c>
      <c r="Q206">
        <v>0</v>
      </c>
    </row>
    <row r="207" spans="1:17" x14ac:dyDescent="0.25">
      <c r="A207" s="1">
        <v>205</v>
      </c>
      <c r="B207">
        <v>44551</v>
      </c>
      <c r="C207">
        <v>24</v>
      </c>
      <c r="D207">
        <v>2</v>
      </c>
      <c r="E207">
        <v>4</v>
      </c>
      <c r="F207">
        <v>1</v>
      </c>
      <c r="G207">
        <v>5</v>
      </c>
      <c r="H207">
        <v>7</v>
      </c>
      <c r="I207">
        <v>0</v>
      </c>
      <c r="J207">
        <v>0</v>
      </c>
      <c r="K207">
        <v>0</v>
      </c>
      <c r="L207">
        <v>112</v>
      </c>
      <c r="M207">
        <v>69</v>
      </c>
      <c r="N207">
        <v>285</v>
      </c>
      <c r="O207">
        <v>1</v>
      </c>
      <c r="P207">
        <v>4</v>
      </c>
      <c r="Q207">
        <v>0</v>
      </c>
    </row>
    <row r="208" spans="1:17" x14ac:dyDescent="0.25">
      <c r="A208" s="1">
        <v>206</v>
      </c>
      <c r="B208">
        <v>69508</v>
      </c>
      <c r="C208">
        <v>48</v>
      </c>
      <c r="D208">
        <v>2</v>
      </c>
      <c r="E208">
        <v>11</v>
      </c>
      <c r="F208">
        <v>4</v>
      </c>
      <c r="G208">
        <v>11</v>
      </c>
      <c r="H208">
        <v>6</v>
      </c>
      <c r="I208">
        <v>0</v>
      </c>
      <c r="J208">
        <v>0</v>
      </c>
      <c r="K208">
        <v>0</v>
      </c>
      <c r="L208">
        <v>121</v>
      </c>
      <c r="M208">
        <v>43</v>
      </c>
      <c r="N208">
        <v>1135</v>
      </c>
      <c r="O208">
        <v>1</v>
      </c>
      <c r="P208">
        <v>3</v>
      </c>
      <c r="Q208">
        <v>0</v>
      </c>
    </row>
    <row r="209" spans="1:17" x14ac:dyDescent="0.25">
      <c r="A209" s="1">
        <v>207</v>
      </c>
      <c r="B209">
        <v>45204</v>
      </c>
      <c r="C209">
        <v>93</v>
      </c>
      <c r="D209">
        <v>1</v>
      </c>
      <c r="E209">
        <v>1</v>
      </c>
      <c r="F209">
        <v>1</v>
      </c>
      <c r="G209">
        <v>4</v>
      </c>
      <c r="H209">
        <v>3</v>
      </c>
      <c r="I209">
        <v>0</v>
      </c>
      <c r="J209">
        <v>0</v>
      </c>
      <c r="K209">
        <v>0</v>
      </c>
      <c r="L209">
        <v>104</v>
      </c>
      <c r="M209">
        <v>35</v>
      </c>
      <c r="N209">
        <v>114</v>
      </c>
      <c r="O209">
        <v>1</v>
      </c>
      <c r="P209">
        <v>2</v>
      </c>
      <c r="Q209">
        <v>0</v>
      </c>
    </row>
    <row r="210" spans="1:17" x14ac:dyDescent="0.25">
      <c r="A210" s="1">
        <v>208</v>
      </c>
      <c r="B210">
        <v>72460</v>
      </c>
      <c r="C210">
        <v>56</v>
      </c>
      <c r="D210">
        <v>1</v>
      </c>
      <c r="E210">
        <v>3</v>
      </c>
      <c r="F210">
        <v>5</v>
      </c>
      <c r="G210">
        <v>7</v>
      </c>
      <c r="H210">
        <v>1</v>
      </c>
      <c r="I210">
        <v>0</v>
      </c>
      <c r="J210">
        <v>0</v>
      </c>
      <c r="K210">
        <v>0</v>
      </c>
      <c r="L210">
        <v>109</v>
      </c>
      <c r="M210">
        <v>54</v>
      </c>
      <c r="N210">
        <v>1047</v>
      </c>
      <c r="O210">
        <v>0</v>
      </c>
      <c r="P210">
        <v>3</v>
      </c>
      <c r="Q210">
        <v>0</v>
      </c>
    </row>
    <row r="211" spans="1:17" x14ac:dyDescent="0.25">
      <c r="A211" s="1">
        <v>209</v>
      </c>
      <c r="B211">
        <v>77622</v>
      </c>
      <c r="C211">
        <v>3</v>
      </c>
      <c r="D211">
        <v>2</v>
      </c>
      <c r="E211">
        <v>6</v>
      </c>
      <c r="F211">
        <v>3</v>
      </c>
      <c r="G211">
        <v>11</v>
      </c>
      <c r="H211">
        <v>3</v>
      </c>
      <c r="I211">
        <v>0</v>
      </c>
      <c r="J211">
        <v>0</v>
      </c>
      <c r="K211">
        <v>0</v>
      </c>
      <c r="L211">
        <v>104</v>
      </c>
      <c r="M211">
        <v>53</v>
      </c>
      <c r="N211">
        <v>714</v>
      </c>
      <c r="O211">
        <v>2</v>
      </c>
      <c r="P211">
        <v>5</v>
      </c>
      <c r="Q211">
        <v>0</v>
      </c>
    </row>
    <row r="212" spans="1:17" x14ac:dyDescent="0.25">
      <c r="A212" s="1">
        <v>210</v>
      </c>
      <c r="B212">
        <v>30732</v>
      </c>
      <c r="C212">
        <v>44</v>
      </c>
      <c r="D212">
        <v>4</v>
      </c>
      <c r="E212">
        <v>4</v>
      </c>
      <c r="F212">
        <v>1</v>
      </c>
      <c r="G212">
        <v>4</v>
      </c>
      <c r="H212">
        <v>8</v>
      </c>
      <c r="I212">
        <v>0</v>
      </c>
      <c r="J212">
        <v>0</v>
      </c>
      <c r="K212">
        <v>0</v>
      </c>
      <c r="L212">
        <v>119</v>
      </c>
      <c r="M212">
        <v>43</v>
      </c>
      <c r="N212">
        <v>185</v>
      </c>
      <c r="O212">
        <v>1</v>
      </c>
      <c r="P212">
        <v>5</v>
      </c>
      <c r="Q212">
        <v>0</v>
      </c>
    </row>
    <row r="213" spans="1:17" x14ac:dyDescent="0.25">
      <c r="A213" s="1">
        <v>211</v>
      </c>
      <c r="B213">
        <v>63887</v>
      </c>
      <c r="C213">
        <v>38</v>
      </c>
      <c r="D213">
        <v>5</v>
      </c>
      <c r="E213">
        <v>9</v>
      </c>
      <c r="F213">
        <v>6</v>
      </c>
      <c r="G213">
        <v>12</v>
      </c>
      <c r="H213">
        <v>6</v>
      </c>
      <c r="I213">
        <v>0</v>
      </c>
      <c r="J213">
        <v>0</v>
      </c>
      <c r="K213">
        <v>0</v>
      </c>
      <c r="L213">
        <v>123</v>
      </c>
      <c r="M213">
        <v>61</v>
      </c>
      <c r="N213">
        <v>1245</v>
      </c>
      <c r="O213">
        <v>1</v>
      </c>
      <c r="P213">
        <v>3</v>
      </c>
      <c r="Q213">
        <v>0</v>
      </c>
    </row>
    <row r="214" spans="1:17" x14ac:dyDescent="0.25">
      <c r="A214" s="1">
        <v>212</v>
      </c>
      <c r="B214">
        <v>42011</v>
      </c>
      <c r="C214">
        <v>46</v>
      </c>
      <c r="D214">
        <v>4</v>
      </c>
      <c r="E214">
        <v>3</v>
      </c>
      <c r="F214">
        <v>1</v>
      </c>
      <c r="G214">
        <v>4</v>
      </c>
      <c r="H214">
        <v>8</v>
      </c>
      <c r="I214">
        <v>0</v>
      </c>
      <c r="J214">
        <v>0</v>
      </c>
      <c r="K214">
        <v>0</v>
      </c>
      <c r="L214">
        <v>117</v>
      </c>
      <c r="M214">
        <v>45</v>
      </c>
      <c r="N214">
        <v>189</v>
      </c>
      <c r="O214">
        <v>1</v>
      </c>
      <c r="P214">
        <v>3</v>
      </c>
      <c r="Q214">
        <v>0</v>
      </c>
    </row>
    <row r="215" spans="1:17" x14ac:dyDescent="0.25">
      <c r="A215" s="1">
        <v>213</v>
      </c>
      <c r="B215">
        <v>51369</v>
      </c>
      <c r="C215">
        <v>84</v>
      </c>
      <c r="D215">
        <v>2</v>
      </c>
      <c r="E215">
        <v>8</v>
      </c>
      <c r="F215">
        <v>2</v>
      </c>
      <c r="G215">
        <v>4</v>
      </c>
      <c r="H215">
        <v>8</v>
      </c>
      <c r="I215">
        <v>0</v>
      </c>
      <c r="J215">
        <v>0</v>
      </c>
      <c r="K215">
        <v>0</v>
      </c>
      <c r="L215">
        <v>122</v>
      </c>
      <c r="M215">
        <v>47</v>
      </c>
      <c r="N215">
        <v>576</v>
      </c>
      <c r="O215">
        <v>1</v>
      </c>
      <c r="P215">
        <v>3</v>
      </c>
      <c r="Q215">
        <v>0</v>
      </c>
    </row>
    <row r="216" spans="1:17" x14ac:dyDescent="0.25">
      <c r="A216" s="1">
        <v>214</v>
      </c>
      <c r="B216">
        <v>51537</v>
      </c>
      <c r="C216">
        <v>27</v>
      </c>
      <c r="D216">
        <v>3</v>
      </c>
      <c r="E216">
        <v>2</v>
      </c>
      <c r="F216">
        <v>2</v>
      </c>
      <c r="G216">
        <v>11</v>
      </c>
      <c r="H216">
        <v>8</v>
      </c>
      <c r="I216">
        <v>0</v>
      </c>
      <c r="J216">
        <v>0</v>
      </c>
      <c r="K216">
        <v>0</v>
      </c>
      <c r="L216">
        <v>120</v>
      </c>
      <c r="M216">
        <v>71</v>
      </c>
      <c r="N216">
        <v>1103</v>
      </c>
      <c r="O216">
        <v>1</v>
      </c>
      <c r="P216">
        <v>3</v>
      </c>
      <c r="Q216">
        <v>0</v>
      </c>
    </row>
    <row r="217" spans="1:17" x14ac:dyDescent="0.25">
      <c r="A217" s="1">
        <v>215</v>
      </c>
      <c r="B217">
        <v>79930</v>
      </c>
      <c r="C217">
        <v>72</v>
      </c>
      <c r="D217">
        <v>1</v>
      </c>
      <c r="E217">
        <v>3</v>
      </c>
      <c r="F217">
        <v>5</v>
      </c>
      <c r="G217">
        <v>8</v>
      </c>
      <c r="H217">
        <v>2</v>
      </c>
      <c r="I217">
        <v>0</v>
      </c>
      <c r="J217">
        <v>0</v>
      </c>
      <c r="K217">
        <v>0</v>
      </c>
      <c r="L217">
        <v>124</v>
      </c>
      <c r="M217">
        <v>51</v>
      </c>
      <c r="N217">
        <v>1753</v>
      </c>
      <c r="O217">
        <v>0</v>
      </c>
      <c r="P217">
        <v>5</v>
      </c>
      <c r="Q217">
        <v>0</v>
      </c>
    </row>
    <row r="218" spans="1:17" x14ac:dyDescent="0.25">
      <c r="A218" s="1">
        <v>216</v>
      </c>
      <c r="B218">
        <v>34320</v>
      </c>
      <c r="C218">
        <v>66</v>
      </c>
      <c r="D218">
        <v>1</v>
      </c>
      <c r="E218">
        <v>1</v>
      </c>
      <c r="F218">
        <v>0</v>
      </c>
      <c r="G218">
        <v>2</v>
      </c>
      <c r="H218">
        <v>8</v>
      </c>
      <c r="I218">
        <v>0</v>
      </c>
      <c r="J218">
        <v>0</v>
      </c>
      <c r="K218">
        <v>0</v>
      </c>
      <c r="L218">
        <v>106</v>
      </c>
      <c r="M218">
        <v>37</v>
      </c>
      <c r="N218">
        <v>17</v>
      </c>
      <c r="O218">
        <v>1</v>
      </c>
      <c r="P218">
        <v>5</v>
      </c>
      <c r="Q218">
        <v>0</v>
      </c>
    </row>
    <row r="219" spans="1:17" x14ac:dyDescent="0.25">
      <c r="A219" s="1">
        <v>217</v>
      </c>
      <c r="B219">
        <v>37070</v>
      </c>
      <c r="C219">
        <v>30</v>
      </c>
      <c r="D219">
        <v>9</v>
      </c>
      <c r="E219">
        <v>5</v>
      </c>
      <c r="F219">
        <v>1</v>
      </c>
      <c r="G219">
        <v>8</v>
      </c>
      <c r="H219">
        <v>7</v>
      </c>
      <c r="I219">
        <v>0</v>
      </c>
      <c r="J219">
        <v>0</v>
      </c>
      <c r="K219">
        <v>0</v>
      </c>
      <c r="L219">
        <v>117</v>
      </c>
      <c r="M219">
        <v>57</v>
      </c>
      <c r="N219">
        <v>433</v>
      </c>
      <c r="O219">
        <v>2</v>
      </c>
      <c r="P219">
        <v>3</v>
      </c>
      <c r="Q219">
        <v>1</v>
      </c>
    </row>
    <row r="220" spans="1:17" x14ac:dyDescent="0.25">
      <c r="A220" s="1">
        <v>218</v>
      </c>
      <c r="B220">
        <v>81975</v>
      </c>
      <c r="C220">
        <v>2</v>
      </c>
      <c r="D220">
        <v>1</v>
      </c>
      <c r="E220">
        <v>6</v>
      </c>
      <c r="F220">
        <v>3</v>
      </c>
      <c r="G220">
        <v>4</v>
      </c>
      <c r="H220">
        <v>7</v>
      </c>
      <c r="I220">
        <v>0</v>
      </c>
      <c r="J220">
        <v>1</v>
      </c>
      <c r="K220">
        <v>0</v>
      </c>
      <c r="L220">
        <v>119</v>
      </c>
      <c r="M220">
        <v>61</v>
      </c>
      <c r="N220">
        <v>1588</v>
      </c>
      <c r="O220">
        <v>1</v>
      </c>
      <c r="P220">
        <v>2</v>
      </c>
      <c r="Q220">
        <v>0</v>
      </c>
    </row>
    <row r="221" spans="1:17" x14ac:dyDescent="0.25">
      <c r="A221" s="1">
        <v>219</v>
      </c>
      <c r="B221">
        <v>38590</v>
      </c>
      <c r="C221">
        <v>65</v>
      </c>
      <c r="D221">
        <v>1</v>
      </c>
      <c r="E221">
        <v>1</v>
      </c>
      <c r="F221">
        <v>0</v>
      </c>
      <c r="G221">
        <v>2</v>
      </c>
      <c r="H221">
        <v>8</v>
      </c>
      <c r="I221">
        <v>0</v>
      </c>
      <c r="J221">
        <v>0</v>
      </c>
      <c r="K221">
        <v>0</v>
      </c>
      <c r="L221">
        <v>115</v>
      </c>
      <c r="M221">
        <v>52</v>
      </c>
      <c r="N221">
        <v>22</v>
      </c>
      <c r="O221">
        <v>1</v>
      </c>
      <c r="P221">
        <v>3</v>
      </c>
      <c r="Q221">
        <v>0</v>
      </c>
    </row>
    <row r="222" spans="1:17" x14ac:dyDescent="0.25">
      <c r="A222" s="1">
        <v>220</v>
      </c>
      <c r="B222">
        <v>15033</v>
      </c>
      <c r="C222">
        <v>37</v>
      </c>
      <c r="D222">
        <v>1</v>
      </c>
      <c r="E222">
        <v>1</v>
      </c>
      <c r="F222">
        <v>0</v>
      </c>
      <c r="G222">
        <v>3</v>
      </c>
      <c r="H222">
        <v>3</v>
      </c>
      <c r="I222">
        <v>0</v>
      </c>
      <c r="J222">
        <v>0</v>
      </c>
      <c r="K222">
        <v>0</v>
      </c>
      <c r="L222">
        <v>104</v>
      </c>
      <c r="M222">
        <v>72</v>
      </c>
      <c r="N222">
        <v>19</v>
      </c>
      <c r="O222">
        <v>0</v>
      </c>
      <c r="P222">
        <v>3</v>
      </c>
      <c r="Q222">
        <v>0</v>
      </c>
    </row>
    <row r="223" spans="1:17" x14ac:dyDescent="0.25">
      <c r="A223" s="1">
        <v>221</v>
      </c>
      <c r="B223">
        <v>62745</v>
      </c>
      <c r="C223">
        <v>89</v>
      </c>
      <c r="D223">
        <v>3</v>
      </c>
      <c r="E223">
        <v>7</v>
      </c>
      <c r="F223">
        <v>8</v>
      </c>
      <c r="G223">
        <v>11</v>
      </c>
      <c r="H223">
        <v>5</v>
      </c>
      <c r="I223">
        <v>0</v>
      </c>
      <c r="J223">
        <v>0</v>
      </c>
      <c r="K223">
        <v>0</v>
      </c>
      <c r="L223">
        <v>117</v>
      </c>
      <c r="M223">
        <v>58</v>
      </c>
      <c r="N223">
        <v>1117</v>
      </c>
      <c r="O223">
        <v>1</v>
      </c>
      <c r="P223">
        <v>5</v>
      </c>
      <c r="Q223">
        <v>0</v>
      </c>
    </row>
    <row r="224" spans="1:17" x14ac:dyDescent="0.25">
      <c r="A224" s="1">
        <v>222</v>
      </c>
      <c r="B224">
        <v>22212</v>
      </c>
      <c r="C224">
        <v>49</v>
      </c>
      <c r="D224">
        <v>2</v>
      </c>
      <c r="E224">
        <v>2</v>
      </c>
      <c r="F224">
        <v>0</v>
      </c>
      <c r="G224">
        <v>4</v>
      </c>
      <c r="H224">
        <v>6</v>
      </c>
      <c r="I224">
        <v>0</v>
      </c>
      <c r="J224">
        <v>0</v>
      </c>
      <c r="K224">
        <v>0</v>
      </c>
      <c r="L224">
        <v>108</v>
      </c>
      <c r="M224">
        <v>48</v>
      </c>
      <c r="N224">
        <v>69</v>
      </c>
      <c r="O224">
        <v>1</v>
      </c>
      <c r="P224">
        <v>2</v>
      </c>
      <c r="Q224">
        <v>0</v>
      </c>
    </row>
    <row r="225" spans="1:17" x14ac:dyDescent="0.25">
      <c r="A225" s="1">
        <v>223</v>
      </c>
      <c r="B225">
        <v>23661</v>
      </c>
      <c r="C225">
        <v>46</v>
      </c>
      <c r="D225">
        <v>1</v>
      </c>
      <c r="E225">
        <v>1</v>
      </c>
      <c r="F225">
        <v>0</v>
      </c>
      <c r="G225">
        <v>3</v>
      </c>
      <c r="H225">
        <v>7</v>
      </c>
      <c r="I225">
        <v>0</v>
      </c>
      <c r="J225">
        <v>0</v>
      </c>
      <c r="K225">
        <v>0</v>
      </c>
      <c r="L225">
        <v>108</v>
      </c>
      <c r="M225">
        <v>41</v>
      </c>
      <c r="N225">
        <v>23</v>
      </c>
      <c r="O225">
        <v>1</v>
      </c>
      <c r="P225">
        <v>4</v>
      </c>
      <c r="Q225">
        <v>0</v>
      </c>
    </row>
    <row r="226" spans="1:17" x14ac:dyDescent="0.25">
      <c r="A226" s="1">
        <v>224</v>
      </c>
      <c r="B226">
        <v>79761</v>
      </c>
      <c r="C226">
        <v>32</v>
      </c>
      <c r="D226">
        <v>1</v>
      </c>
      <c r="E226">
        <v>5</v>
      </c>
      <c r="F226">
        <v>2</v>
      </c>
      <c r="G226">
        <v>11</v>
      </c>
      <c r="H226">
        <v>3</v>
      </c>
      <c r="I226">
        <v>0</v>
      </c>
      <c r="J226">
        <v>0</v>
      </c>
      <c r="K226">
        <v>0</v>
      </c>
      <c r="L226">
        <v>110</v>
      </c>
      <c r="M226">
        <v>65</v>
      </c>
      <c r="N226">
        <v>605</v>
      </c>
      <c r="O226">
        <v>1</v>
      </c>
      <c r="P226">
        <v>5</v>
      </c>
      <c r="Q226">
        <v>0</v>
      </c>
    </row>
    <row r="227" spans="1:17" x14ac:dyDescent="0.25">
      <c r="A227" s="1">
        <v>225</v>
      </c>
      <c r="B227">
        <v>7500</v>
      </c>
      <c r="C227">
        <v>54</v>
      </c>
      <c r="D227">
        <v>4</v>
      </c>
      <c r="E227">
        <v>3</v>
      </c>
      <c r="F227">
        <v>1</v>
      </c>
      <c r="G227">
        <v>3</v>
      </c>
      <c r="H227">
        <v>7</v>
      </c>
      <c r="I227">
        <v>0</v>
      </c>
      <c r="J227">
        <v>0</v>
      </c>
      <c r="K227">
        <v>0</v>
      </c>
      <c r="L227">
        <v>108</v>
      </c>
      <c r="M227">
        <v>50</v>
      </c>
      <c r="N227">
        <v>57</v>
      </c>
      <c r="O227">
        <v>1</v>
      </c>
      <c r="P227">
        <v>3</v>
      </c>
      <c r="Q227">
        <v>0</v>
      </c>
    </row>
    <row r="228" spans="1:17" x14ac:dyDescent="0.25">
      <c r="A228" s="1">
        <v>226</v>
      </c>
      <c r="B228">
        <v>73455</v>
      </c>
      <c r="C228">
        <v>98</v>
      </c>
      <c r="D228">
        <v>1</v>
      </c>
      <c r="E228">
        <v>6</v>
      </c>
      <c r="F228">
        <v>5</v>
      </c>
      <c r="G228">
        <v>10</v>
      </c>
      <c r="H228">
        <v>3</v>
      </c>
      <c r="I228">
        <v>0</v>
      </c>
      <c r="J228">
        <v>0</v>
      </c>
      <c r="K228">
        <v>0</v>
      </c>
      <c r="L228">
        <v>110</v>
      </c>
      <c r="M228">
        <v>55</v>
      </c>
      <c r="N228">
        <v>2088</v>
      </c>
      <c r="O228">
        <v>0</v>
      </c>
      <c r="P228">
        <v>3</v>
      </c>
      <c r="Q228">
        <v>0</v>
      </c>
    </row>
    <row r="229" spans="1:17" x14ac:dyDescent="0.25">
      <c r="A229" s="1">
        <v>227</v>
      </c>
      <c r="B229">
        <v>64961</v>
      </c>
      <c r="C229">
        <v>97</v>
      </c>
      <c r="D229">
        <v>2</v>
      </c>
      <c r="E229">
        <v>6</v>
      </c>
      <c r="F229">
        <v>4</v>
      </c>
      <c r="G229">
        <v>4</v>
      </c>
      <c r="H229">
        <v>3</v>
      </c>
      <c r="I229">
        <v>0</v>
      </c>
      <c r="J229">
        <v>0</v>
      </c>
      <c r="K229">
        <v>0</v>
      </c>
      <c r="L229">
        <v>120</v>
      </c>
      <c r="M229">
        <v>65</v>
      </c>
      <c r="N229">
        <v>1009</v>
      </c>
      <c r="O229">
        <v>1</v>
      </c>
      <c r="P229">
        <v>3</v>
      </c>
      <c r="Q229">
        <v>0</v>
      </c>
    </row>
    <row r="230" spans="1:17" x14ac:dyDescent="0.25">
      <c r="A230" s="1">
        <v>228</v>
      </c>
      <c r="B230">
        <v>22804</v>
      </c>
      <c r="C230">
        <v>75</v>
      </c>
      <c r="D230">
        <v>1</v>
      </c>
      <c r="E230">
        <v>2</v>
      </c>
      <c r="F230">
        <v>0</v>
      </c>
      <c r="G230">
        <v>2</v>
      </c>
      <c r="H230">
        <v>9</v>
      </c>
      <c r="I230">
        <v>0</v>
      </c>
      <c r="J230">
        <v>0</v>
      </c>
      <c r="K230">
        <v>0</v>
      </c>
      <c r="L230">
        <v>113</v>
      </c>
      <c r="M230">
        <v>52</v>
      </c>
      <c r="N230">
        <v>26</v>
      </c>
      <c r="O230">
        <v>1</v>
      </c>
      <c r="P230">
        <v>3</v>
      </c>
      <c r="Q230">
        <v>0</v>
      </c>
    </row>
    <row r="231" spans="1:17" x14ac:dyDescent="0.25">
      <c r="A231" s="1">
        <v>229</v>
      </c>
      <c r="B231">
        <v>73687</v>
      </c>
      <c r="C231">
        <v>8</v>
      </c>
      <c r="D231">
        <v>1</v>
      </c>
      <c r="E231">
        <v>3</v>
      </c>
      <c r="F231">
        <v>9</v>
      </c>
      <c r="G231">
        <v>9</v>
      </c>
      <c r="H231">
        <v>2</v>
      </c>
      <c r="I231">
        <v>0</v>
      </c>
      <c r="J231">
        <v>0</v>
      </c>
      <c r="K231">
        <v>1</v>
      </c>
      <c r="L231">
        <v>109</v>
      </c>
      <c r="M231">
        <v>33</v>
      </c>
      <c r="N231">
        <v>1627</v>
      </c>
      <c r="O231">
        <v>0</v>
      </c>
      <c r="P231">
        <v>3</v>
      </c>
      <c r="Q231">
        <v>1</v>
      </c>
    </row>
    <row r="232" spans="1:17" x14ac:dyDescent="0.25">
      <c r="A232" s="1">
        <v>230</v>
      </c>
      <c r="B232">
        <v>61074</v>
      </c>
      <c r="C232">
        <v>37</v>
      </c>
      <c r="D232">
        <v>7</v>
      </c>
      <c r="E232">
        <v>11</v>
      </c>
      <c r="F232">
        <v>5</v>
      </c>
      <c r="G232">
        <v>8</v>
      </c>
      <c r="H232">
        <v>7</v>
      </c>
      <c r="I232">
        <v>0</v>
      </c>
      <c r="J232">
        <v>0</v>
      </c>
      <c r="K232">
        <v>0</v>
      </c>
      <c r="L232">
        <v>124</v>
      </c>
      <c r="M232">
        <v>65</v>
      </c>
      <c r="N232">
        <v>1102</v>
      </c>
      <c r="O232">
        <v>1</v>
      </c>
      <c r="P232">
        <v>3</v>
      </c>
      <c r="Q232">
        <v>0</v>
      </c>
    </row>
    <row r="233" spans="1:17" x14ac:dyDescent="0.25">
      <c r="A233" s="1">
        <v>231</v>
      </c>
      <c r="B233">
        <v>31686</v>
      </c>
      <c r="C233">
        <v>31</v>
      </c>
      <c r="D233">
        <v>2</v>
      </c>
      <c r="E233">
        <v>1</v>
      </c>
      <c r="F233">
        <v>0</v>
      </c>
      <c r="G233">
        <v>3</v>
      </c>
      <c r="H233">
        <v>6</v>
      </c>
      <c r="I233">
        <v>0</v>
      </c>
      <c r="J233">
        <v>0</v>
      </c>
      <c r="K233">
        <v>0</v>
      </c>
      <c r="L233">
        <v>102</v>
      </c>
      <c r="M233">
        <v>59</v>
      </c>
      <c r="N233">
        <v>17</v>
      </c>
      <c r="O233">
        <v>2</v>
      </c>
      <c r="P233">
        <v>5</v>
      </c>
      <c r="Q233">
        <v>0</v>
      </c>
    </row>
    <row r="234" spans="1:17" x14ac:dyDescent="0.25">
      <c r="A234" s="1">
        <v>232</v>
      </c>
      <c r="B234">
        <v>80134</v>
      </c>
      <c r="C234">
        <v>40</v>
      </c>
      <c r="D234">
        <v>2</v>
      </c>
      <c r="E234">
        <v>5</v>
      </c>
      <c r="F234">
        <v>3</v>
      </c>
      <c r="G234">
        <v>6</v>
      </c>
      <c r="H234">
        <v>6</v>
      </c>
      <c r="I234">
        <v>0</v>
      </c>
      <c r="J234">
        <v>1</v>
      </c>
      <c r="K234">
        <v>1</v>
      </c>
      <c r="L234">
        <v>115</v>
      </c>
      <c r="M234">
        <v>51</v>
      </c>
      <c r="N234">
        <v>1690</v>
      </c>
      <c r="O234">
        <v>1</v>
      </c>
      <c r="P234">
        <v>3</v>
      </c>
      <c r="Q234">
        <v>1</v>
      </c>
    </row>
    <row r="235" spans="1:17" x14ac:dyDescent="0.25">
      <c r="A235" s="1">
        <v>233</v>
      </c>
      <c r="B235">
        <v>75027</v>
      </c>
      <c r="C235">
        <v>74</v>
      </c>
      <c r="D235">
        <v>2</v>
      </c>
      <c r="E235">
        <v>9</v>
      </c>
      <c r="F235">
        <v>4</v>
      </c>
      <c r="G235">
        <v>6</v>
      </c>
      <c r="H235">
        <v>5</v>
      </c>
      <c r="I235">
        <v>0</v>
      </c>
      <c r="J235">
        <v>0</v>
      </c>
      <c r="K235">
        <v>0</v>
      </c>
      <c r="L235">
        <v>119</v>
      </c>
      <c r="M235">
        <v>70</v>
      </c>
      <c r="N235">
        <v>1390</v>
      </c>
      <c r="O235">
        <v>1</v>
      </c>
      <c r="P235">
        <v>3</v>
      </c>
      <c r="Q235">
        <v>0</v>
      </c>
    </row>
    <row r="236" spans="1:17" x14ac:dyDescent="0.25">
      <c r="A236" s="1">
        <v>234</v>
      </c>
      <c r="B236">
        <v>67546</v>
      </c>
      <c r="C236">
        <v>90</v>
      </c>
      <c r="D236">
        <v>1</v>
      </c>
      <c r="E236">
        <v>4</v>
      </c>
      <c r="F236">
        <v>10</v>
      </c>
      <c r="G236">
        <v>5</v>
      </c>
      <c r="H236">
        <v>3</v>
      </c>
      <c r="I236">
        <v>0</v>
      </c>
      <c r="J236">
        <v>0</v>
      </c>
      <c r="K236">
        <v>0</v>
      </c>
      <c r="L236">
        <v>124</v>
      </c>
      <c r="M236">
        <v>35</v>
      </c>
      <c r="N236">
        <v>2126</v>
      </c>
      <c r="O236">
        <v>0</v>
      </c>
      <c r="P236">
        <v>5</v>
      </c>
      <c r="Q236">
        <v>0</v>
      </c>
    </row>
    <row r="237" spans="1:17" x14ac:dyDescent="0.25">
      <c r="A237" s="1">
        <v>235</v>
      </c>
      <c r="B237">
        <v>65176</v>
      </c>
      <c r="C237">
        <v>57</v>
      </c>
      <c r="D237">
        <v>4</v>
      </c>
      <c r="E237">
        <v>9</v>
      </c>
      <c r="F237">
        <v>6</v>
      </c>
      <c r="G237">
        <v>6</v>
      </c>
      <c r="H237">
        <v>6</v>
      </c>
      <c r="I237">
        <v>0</v>
      </c>
      <c r="J237">
        <v>0</v>
      </c>
      <c r="K237">
        <v>0</v>
      </c>
      <c r="L237">
        <v>122</v>
      </c>
      <c r="M237">
        <v>54</v>
      </c>
      <c r="N237">
        <v>1531</v>
      </c>
      <c r="O237">
        <v>1</v>
      </c>
      <c r="P237">
        <v>4</v>
      </c>
      <c r="Q237">
        <v>0</v>
      </c>
    </row>
    <row r="238" spans="1:17" x14ac:dyDescent="0.25">
      <c r="A238" s="1">
        <v>236</v>
      </c>
      <c r="B238">
        <v>31160</v>
      </c>
      <c r="C238">
        <v>59</v>
      </c>
      <c r="D238">
        <v>2</v>
      </c>
      <c r="E238">
        <v>2</v>
      </c>
      <c r="F238">
        <v>0</v>
      </c>
      <c r="G238">
        <v>3</v>
      </c>
      <c r="H238">
        <v>8</v>
      </c>
      <c r="I238">
        <v>0</v>
      </c>
      <c r="J238">
        <v>0</v>
      </c>
      <c r="K238">
        <v>0</v>
      </c>
      <c r="L238">
        <v>111</v>
      </c>
      <c r="M238">
        <v>48</v>
      </c>
      <c r="N238">
        <v>64</v>
      </c>
      <c r="O238">
        <v>1</v>
      </c>
      <c r="P238">
        <v>4</v>
      </c>
      <c r="Q238">
        <v>0</v>
      </c>
    </row>
    <row r="239" spans="1:17" x14ac:dyDescent="0.25">
      <c r="A239" s="1">
        <v>237</v>
      </c>
      <c r="B239">
        <v>29938</v>
      </c>
      <c r="C239">
        <v>52</v>
      </c>
      <c r="D239">
        <v>2</v>
      </c>
      <c r="E239">
        <v>1</v>
      </c>
      <c r="F239">
        <v>0</v>
      </c>
      <c r="G239">
        <v>3</v>
      </c>
      <c r="H239">
        <v>6</v>
      </c>
      <c r="I239">
        <v>0</v>
      </c>
      <c r="J239">
        <v>0</v>
      </c>
      <c r="K239">
        <v>0</v>
      </c>
      <c r="L239">
        <v>110</v>
      </c>
      <c r="M239">
        <v>38</v>
      </c>
      <c r="N239">
        <v>26</v>
      </c>
      <c r="O239">
        <v>1</v>
      </c>
      <c r="P239">
        <v>3</v>
      </c>
      <c r="Q239">
        <v>0</v>
      </c>
    </row>
    <row r="240" spans="1:17" x14ac:dyDescent="0.25">
      <c r="A240" s="1">
        <v>238</v>
      </c>
      <c r="B240">
        <v>102692</v>
      </c>
      <c r="C240">
        <v>5</v>
      </c>
      <c r="D240">
        <v>1</v>
      </c>
      <c r="E240">
        <v>6</v>
      </c>
      <c r="F240">
        <v>9</v>
      </c>
      <c r="G240">
        <v>13</v>
      </c>
      <c r="H240">
        <v>2</v>
      </c>
      <c r="I240">
        <v>0</v>
      </c>
      <c r="J240">
        <v>1</v>
      </c>
      <c r="K240">
        <v>1</v>
      </c>
      <c r="L240">
        <v>116</v>
      </c>
      <c r="M240">
        <v>49</v>
      </c>
      <c r="N240">
        <v>1112</v>
      </c>
      <c r="O240">
        <v>0</v>
      </c>
      <c r="P240">
        <v>3</v>
      </c>
      <c r="Q240">
        <v>1</v>
      </c>
    </row>
    <row r="241" spans="1:17" x14ac:dyDescent="0.25">
      <c r="A241" s="1">
        <v>239</v>
      </c>
      <c r="B241">
        <v>26490</v>
      </c>
      <c r="C241">
        <v>92</v>
      </c>
      <c r="D241">
        <v>2</v>
      </c>
      <c r="E241">
        <v>3</v>
      </c>
      <c r="F241">
        <v>1</v>
      </c>
      <c r="G241">
        <v>5</v>
      </c>
      <c r="H241">
        <v>6</v>
      </c>
      <c r="I241">
        <v>0</v>
      </c>
      <c r="J241">
        <v>0</v>
      </c>
      <c r="K241">
        <v>0</v>
      </c>
      <c r="L241">
        <v>123</v>
      </c>
      <c r="M241">
        <v>65</v>
      </c>
      <c r="N241">
        <v>210</v>
      </c>
      <c r="O241">
        <v>0</v>
      </c>
      <c r="P241">
        <v>2</v>
      </c>
      <c r="Q241">
        <v>0</v>
      </c>
    </row>
    <row r="242" spans="1:17" x14ac:dyDescent="0.25">
      <c r="A242" s="1">
        <v>240</v>
      </c>
      <c r="B242">
        <v>75702</v>
      </c>
      <c r="C242">
        <v>77</v>
      </c>
      <c r="D242">
        <v>5</v>
      </c>
      <c r="E242">
        <v>4</v>
      </c>
      <c r="F242">
        <v>6</v>
      </c>
      <c r="G242">
        <v>11</v>
      </c>
      <c r="H242">
        <v>8</v>
      </c>
      <c r="I242">
        <v>0</v>
      </c>
      <c r="J242">
        <v>0</v>
      </c>
      <c r="K242">
        <v>0</v>
      </c>
      <c r="L242">
        <v>124</v>
      </c>
      <c r="M242">
        <v>56</v>
      </c>
      <c r="N242">
        <v>1148</v>
      </c>
      <c r="O242">
        <v>2</v>
      </c>
      <c r="P242">
        <v>3</v>
      </c>
      <c r="Q242">
        <v>0</v>
      </c>
    </row>
    <row r="243" spans="1:17" x14ac:dyDescent="0.25">
      <c r="A243" s="1">
        <v>241</v>
      </c>
      <c r="B243">
        <v>30899</v>
      </c>
      <c r="C243">
        <v>35</v>
      </c>
      <c r="D243">
        <v>2</v>
      </c>
      <c r="E243">
        <v>1</v>
      </c>
      <c r="F243">
        <v>0</v>
      </c>
      <c r="G243">
        <v>3</v>
      </c>
      <c r="H243">
        <v>6</v>
      </c>
      <c r="I243">
        <v>0</v>
      </c>
      <c r="J243">
        <v>0</v>
      </c>
      <c r="K243">
        <v>0</v>
      </c>
      <c r="L243">
        <v>122</v>
      </c>
      <c r="M243">
        <v>49</v>
      </c>
      <c r="N243">
        <v>33</v>
      </c>
      <c r="O243">
        <v>1</v>
      </c>
      <c r="P243">
        <v>5</v>
      </c>
      <c r="Q243">
        <v>0</v>
      </c>
    </row>
    <row r="244" spans="1:17" x14ac:dyDescent="0.25">
      <c r="A244" s="1">
        <v>242</v>
      </c>
      <c r="B244">
        <v>63342</v>
      </c>
      <c r="C244">
        <v>48</v>
      </c>
      <c r="D244">
        <v>3</v>
      </c>
      <c r="E244">
        <v>8</v>
      </c>
      <c r="F244">
        <v>3</v>
      </c>
      <c r="G244">
        <v>5</v>
      </c>
      <c r="H244">
        <v>6</v>
      </c>
      <c r="I244">
        <v>0</v>
      </c>
      <c r="J244">
        <v>0</v>
      </c>
      <c r="K244">
        <v>0</v>
      </c>
      <c r="L244">
        <v>122</v>
      </c>
      <c r="M244">
        <v>62</v>
      </c>
      <c r="N244">
        <v>1101</v>
      </c>
      <c r="O244">
        <v>1</v>
      </c>
      <c r="P244">
        <v>5</v>
      </c>
      <c r="Q244">
        <v>0</v>
      </c>
    </row>
    <row r="245" spans="1:17" x14ac:dyDescent="0.25">
      <c r="A245" s="1">
        <v>243</v>
      </c>
      <c r="B245">
        <v>45989</v>
      </c>
      <c r="C245">
        <v>97</v>
      </c>
      <c r="D245">
        <v>4</v>
      </c>
      <c r="E245">
        <v>3</v>
      </c>
      <c r="F245">
        <v>2</v>
      </c>
      <c r="G245">
        <v>7</v>
      </c>
      <c r="H245">
        <v>3</v>
      </c>
      <c r="I245">
        <v>0</v>
      </c>
      <c r="J245">
        <v>0</v>
      </c>
      <c r="K245">
        <v>0</v>
      </c>
      <c r="L245">
        <v>122</v>
      </c>
      <c r="M245">
        <v>59</v>
      </c>
      <c r="N245">
        <v>322</v>
      </c>
      <c r="O245">
        <v>1</v>
      </c>
      <c r="P245">
        <v>3</v>
      </c>
      <c r="Q245">
        <v>0</v>
      </c>
    </row>
    <row r="246" spans="1:17" x14ac:dyDescent="0.25">
      <c r="A246" s="1">
        <v>244</v>
      </c>
      <c r="B246">
        <v>18701</v>
      </c>
      <c r="C246">
        <v>95</v>
      </c>
      <c r="D246">
        <v>4</v>
      </c>
      <c r="E246">
        <v>2</v>
      </c>
      <c r="F246">
        <v>0</v>
      </c>
      <c r="G246">
        <v>4</v>
      </c>
      <c r="H246">
        <v>5</v>
      </c>
      <c r="I246">
        <v>0</v>
      </c>
      <c r="J246">
        <v>0</v>
      </c>
      <c r="K246">
        <v>0</v>
      </c>
      <c r="L246">
        <v>114</v>
      </c>
      <c r="M246">
        <v>59</v>
      </c>
      <c r="N246">
        <v>44</v>
      </c>
      <c r="O246">
        <v>2</v>
      </c>
      <c r="P246">
        <v>3</v>
      </c>
      <c r="Q246">
        <v>0</v>
      </c>
    </row>
    <row r="247" spans="1:17" x14ac:dyDescent="0.25">
      <c r="A247" s="1">
        <v>245</v>
      </c>
      <c r="B247">
        <v>40737</v>
      </c>
      <c r="C247">
        <v>24</v>
      </c>
      <c r="D247">
        <v>1</v>
      </c>
      <c r="E247">
        <v>1</v>
      </c>
      <c r="F247">
        <v>0</v>
      </c>
      <c r="G247">
        <v>2</v>
      </c>
      <c r="H247">
        <v>8</v>
      </c>
      <c r="I247">
        <v>0</v>
      </c>
      <c r="J247">
        <v>0</v>
      </c>
      <c r="K247">
        <v>0</v>
      </c>
      <c r="L247">
        <v>108</v>
      </c>
      <c r="M247">
        <v>66</v>
      </c>
      <c r="N247">
        <v>17</v>
      </c>
      <c r="O247">
        <v>3</v>
      </c>
      <c r="P247">
        <v>5</v>
      </c>
      <c r="Q247">
        <v>0</v>
      </c>
    </row>
    <row r="248" spans="1:17" x14ac:dyDescent="0.25">
      <c r="A248" s="1">
        <v>246</v>
      </c>
      <c r="B248">
        <v>15287</v>
      </c>
      <c r="C248">
        <v>60</v>
      </c>
      <c r="D248">
        <v>2</v>
      </c>
      <c r="E248">
        <v>1</v>
      </c>
      <c r="F248">
        <v>1</v>
      </c>
      <c r="G248">
        <v>2</v>
      </c>
      <c r="H248">
        <v>7</v>
      </c>
      <c r="I248">
        <v>1</v>
      </c>
      <c r="J248">
        <v>0</v>
      </c>
      <c r="K248">
        <v>0</v>
      </c>
      <c r="L248">
        <v>122</v>
      </c>
      <c r="M248">
        <v>44</v>
      </c>
      <c r="N248">
        <v>31</v>
      </c>
      <c r="O248">
        <v>1</v>
      </c>
      <c r="P248">
        <v>3</v>
      </c>
      <c r="Q248">
        <v>1</v>
      </c>
    </row>
    <row r="249" spans="1:17" x14ac:dyDescent="0.25">
      <c r="A249" s="1">
        <v>247</v>
      </c>
      <c r="B249">
        <v>69674</v>
      </c>
      <c r="C249">
        <v>46</v>
      </c>
      <c r="D249">
        <v>3</v>
      </c>
      <c r="E249">
        <v>10</v>
      </c>
      <c r="F249">
        <v>2</v>
      </c>
      <c r="G249">
        <v>10</v>
      </c>
      <c r="H249">
        <v>5</v>
      </c>
      <c r="I249">
        <v>0</v>
      </c>
      <c r="J249">
        <v>0</v>
      </c>
      <c r="K249">
        <v>0</v>
      </c>
      <c r="L249">
        <v>115</v>
      </c>
      <c r="M249">
        <v>55</v>
      </c>
      <c r="N249">
        <v>845</v>
      </c>
      <c r="O249">
        <v>2</v>
      </c>
      <c r="P249">
        <v>5</v>
      </c>
      <c r="Q249">
        <v>0</v>
      </c>
    </row>
    <row r="250" spans="1:17" x14ac:dyDescent="0.25">
      <c r="A250" s="1">
        <v>248</v>
      </c>
      <c r="B250">
        <v>44159</v>
      </c>
      <c r="C250">
        <v>85</v>
      </c>
      <c r="D250">
        <v>4</v>
      </c>
      <c r="E250">
        <v>4</v>
      </c>
      <c r="F250">
        <v>1</v>
      </c>
      <c r="G250">
        <v>6</v>
      </c>
      <c r="H250">
        <v>5</v>
      </c>
      <c r="I250">
        <v>0</v>
      </c>
      <c r="J250">
        <v>0</v>
      </c>
      <c r="K250">
        <v>0</v>
      </c>
      <c r="L250">
        <v>102</v>
      </c>
      <c r="M250">
        <v>53</v>
      </c>
      <c r="N250">
        <v>275</v>
      </c>
      <c r="O250">
        <v>1</v>
      </c>
      <c r="P250">
        <v>4</v>
      </c>
      <c r="Q250">
        <v>0</v>
      </c>
    </row>
    <row r="251" spans="1:17" x14ac:dyDescent="0.25">
      <c r="A251" s="1">
        <v>249</v>
      </c>
      <c r="B251">
        <v>37717</v>
      </c>
      <c r="C251">
        <v>31</v>
      </c>
      <c r="D251">
        <v>1</v>
      </c>
      <c r="E251">
        <v>1</v>
      </c>
      <c r="F251">
        <v>0</v>
      </c>
      <c r="G251">
        <v>2</v>
      </c>
      <c r="H251">
        <v>9</v>
      </c>
      <c r="I251">
        <v>0</v>
      </c>
      <c r="J251">
        <v>0</v>
      </c>
      <c r="K251">
        <v>0</v>
      </c>
      <c r="L251">
        <v>121</v>
      </c>
      <c r="M251">
        <v>45</v>
      </c>
      <c r="N251">
        <v>25</v>
      </c>
      <c r="O251">
        <v>1</v>
      </c>
      <c r="P251">
        <v>5</v>
      </c>
      <c r="Q251">
        <v>0</v>
      </c>
    </row>
    <row r="252" spans="1:17" x14ac:dyDescent="0.25">
      <c r="A252" s="1">
        <v>250</v>
      </c>
      <c r="B252">
        <v>43776</v>
      </c>
      <c r="C252">
        <v>9</v>
      </c>
      <c r="D252">
        <v>6</v>
      </c>
      <c r="E252">
        <v>5</v>
      </c>
      <c r="F252">
        <v>2</v>
      </c>
      <c r="G252">
        <v>4</v>
      </c>
      <c r="H252">
        <v>8</v>
      </c>
      <c r="I252">
        <v>0</v>
      </c>
      <c r="J252">
        <v>0</v>
      </c>
      <c r="K252">
        <v>0</v>
      </c>
      <c r="L252">
        <v>119</v>
      </c>
      <c r="M252">
        <v>71</v>
      </c>
      <c r="N252">
        <v>275</v>
      </c>
      <c r="O252">
        <v>2</v>
      </c>
      <c r="P252">
        <v>4</v>
      </c>
      <c r="Q252">
        <v>1</v>
      </c>
    </row>
    <row r="253" spans="1:17" x14ac:dyDescent="0.25">
      <c r="A253" s="1">
        <v>251</v>
      </c>
      <c r="B253">
        <v>38179</v>
      </c>
      <c r="C253">
        <v>30</v>
      </c>
      <c r="D253">
        <v>4</v>
      </c>
      <c r="E253">
        <v>3</v>
      </c>
      <c r="F253">
        <v>1</v>
      </c>
      <c r="G253">
        <v>3</v>
      </c>
      <c r="H253">
        <v>7</v>
      </c>
      <c r="I253">
        <v>0</v>
      </c>
      <c r="J253">
        <v>0</v>
      </c>
      <c r="K253">
        <v>0</v>
      </c>
      <c r="L253">
        <v>117</v>
      </c>
      <c r="M253">
        <v>57</v>
      </c>
      <c r="N253">
        <v>90</v>
      </c>
      <c r="O253">
        <v>2</v>
      </c>
      <c r="P253">
        <v>4</v>
      </c>
      <c r="Q253">
        <v>0</v>
      </c>
    </row>
    <row r="254" spans="1:17" x14ac:dyDescent="0.25">
      <c r="A254" s="1">
        <v>252</v>
      </c>
      <c r="B254">
        <v>80124</v>
      </c>
      <c r="C254">
        <v>47</v>
      </c>
      <c r="D254">
        <v>1</v>
      </c>
      <c r="E254">
        <v>3</v>
      </c>
      <c r="F254">
        <v>7</v>
      </c>
      <c r="G254">
        <v>8</v>
      </c>
      <c r="H254">
        <v>1</v>
      </c>
      <c r="I254">
        <v>1</v>
      </c>
      <c r="J254">
        <v>0</v>
      </c>
      <c r="K254">
        <v>0</v>
      </c>
      <c r="L254">
        <v>102</v>
      </c>
      <c r="M254">
        <v>60</v>
      </c>
      <c r="N254">
        <v>1495</v>
      </c>
      <c r="O254">
        <v>0</v>
      </c>
      <c r="P254">
        <v>3</v>
      </c>
      <c r="Q254">
        <v>0</v>
      </c>
    </row>
    <row r="255" spans="1:17" x14ac:dyDescent="0.25">
      <c r="A255" s="1">
        <v>253</v>
      </c>
      <c r="B255">
        <v>38097</v>
      </c>
      <c r="C255">
        <v>70</v>
      </c>
      <c r="D255">
        <v>4</v>
      </c>
      <c r="E255">
        <v>3</v>
      </c>
      <c r="F255">
        <v>2</v>
      </c>
      <c r="G255">
        <v>2</v>
      </c>
      <c r="H255">
        <v>7</v>
      </c>
      <c r="I255">
        <v>1</v>
      </c>
      <c r="J255">
        <v>0</v>
      </c>
      <c r="K255">
        <v>0</v>
      </c>
      <c r="L255">
        <v>122</v>
      </c>
      <c r="M255">
        <v>53</v>
      </c>
      <c r="N255">
        <v>184</v>
      </c>
      <c r="O255">
        <v>2</v>
      </c>
      <c r="P255">
        <v>5</v>
      </c>
      <c r="Q255">
        <v>1</v>
      </c>
    </row>
    <row r="256" spans="1:17" x14ac:dyDescent="0.25">
      <c r="A256" s="1">
        <v>254</v>
      </c>
      <c r="B256">
        <v>72940</v>
      </c>
      <c r="C256">
        <v>13</v>
      </c>
      <c r="D256">
        <v>1</v>
      </c>
      <c r="E256">
        <v>3</v>
      </c>
      <c r="F256">
        <v>3</v>
      </c>
      <c r="G256">
        <v>6</v>
      </c>
      <c r="H256">
        <v>1</v>
      </c>
      <c r="I256">
        <v>0</v>
      </c>
      <c r="J256">
        <v>0</v>
      </c>
      <c r="K256">
        <v>0</v>
      </c>
      <c r="L256">
        <v>114</v>
      </c>
      <c r="M256">
        <v>53</v>
      </c>
      <c r="N256">
        <v>981</v>
      </c>
      <c r="O256">
        <v>0</v>
      </c>
      <c r="P256">
        <v>3</v>
      </c>
      <c r="Q256">
        <v>0</v>
      </c>
    </row>
    <row r="257" spans="1:17" x14ac:dyDescent="0.25">
      <c r="A257" s="1">
        <v>255</v>
      </c>
      <c r="B257">
        <v>22070</v>
      </c>
      <c r="C257">
        <v>11</v>
      </c>
      <c r="D257">
        <v>2</v>
      </c>
      <c r="E257">
        <v>2</v>
      </c>
      <c r="F257">
        <v>2</v>
      </c>
      <c r="G257">
        <v>2</v>
      </c>
      <c r="H257">
        <v>6</v>
      </c>
      <c r="I257">
        <v>0</v>
      </c>
      <c r="J257">
        <v>0</v>
      </c>
      <c r="K257">
        <v>0</v>
      </c>
      <c r="L257">
        <v>110</v>
      </c>
      <c r="M257">
        <v>53</v>
      </c>
      <c r="N257">
        <v>67</v>
      </c>
      <c r="O257">
        <v>1</v>
      </c>
      <c r="P257">
        <v>3</v>
      </c>
      <c r="Q257">
        <v>0</v>
      </c>
    </row>
    <row r="258" spans="1:17" x14ac:dyDescent="0.25">
      <c r="A258" s="1">
        <v>256</v>
      </c>
      <c r="B258">
        <v>69267</v>
      </c>
      <c r="C258">
        <v>31</v>
      </c>
      <c r="D258">
        <v>2</v>
      </c>
      <c r="E258">
        <v>3</v>
      </c>
      <c r="F258">
        <v>4</v>
      </c>
      <c r="G258">
        <v>5</v>
      </c>
      <c r="H258">
        <v>7</v>
      </c>
      <c r="I258">
        <v>0</v>
      </c>
      <c r="J258">
        <v>0</v>
      </c>
      <c r="K258">
        <v>0</v>
      </c>
      <c r="L258">
        <v>123</v>
      </c>
      <c r="M258">
        <v>70</v>
      </c>
      <c r="N258">
        <v>1635</v>
      </c>
      <c r="O258">
        <v>0</v>
      </c>
      <c r="P258">
        <v>3</v>
      </c>
      <c r="Q258">
        <v>1</v>
      </c>
    </row>
    <row r="259" spans="1:17" x14ac:dyDescent="0.25">
      <c r="A259" s="1">
        <v>257</v>
      </c>
      <c r="B259">
        <v>31788</v>
      </c>
      <c r="C259">
        <v>15</v>
      </c>
      <c r="D259">
        <v>3</v>
      </c>
      <c r="E259">
        <v>3</v>
      </c>
      <c r="F259">
        <v>0</v>
      </c>
      <c r="G259">
        <v>4</v>
      </c>
      <c r="H259">
        <v>5</v>
      </c>
      <c r="I259">
        <v>0</v>
      </c>
      <c r="J259">
        <v>0</v>
      </c>
      <c r="K259">
        <v>0</v>
      </c>
      <c r="L259">
        <v>105</v>
      </c>
      <c r="M259">
        <v>40</v>
      </c>
      <c r="N259">
        <v>60</v>
      </c>
      <c r="O259">
        <v>1</v>
      </c>
      <c r="P259">
        <v>4</v>
      </c>
      <c r="Q259">
        <v>0</v>
      </c>
    </row>
    <row r="260" spans="1:17" x14ac:dyDescent="0.25">
      <c r="A260" s="1">
        <v>258</v>
      </c>
      <c r="B260">
        <v>61905</v>
      </c>
      <c r="C260">
        <v>2</v>
      </c>
      <c r="D260">
        <v>2</v>
      </c>
      <c r="E260">
        <v>4</v>
      </c>
      <c r="F260">
        <v>2</v>
      </c>
      <c r="G260">
        <v>4</v>
      </c>
      <c r="H260">
        <v>5</v>
      </c>
      <c r="I260">
        <v>0</v>
      </c>
      <c r="J260">
        <v>0</v>
      </c>
      <c r="K260">
        <v>0</v>
      </c>
      <c r="L260">
        <v>106</v>
      </c>
      <c r="M260">
        <v>48</v>
      </c>
      <c r="N260">
        <v>231</v>
      </c>
      <c r="O260">
        <v>1</v>
      </c>
      <c r="P260">
        <v>5</v>
      </c>
      <c r="Q260">
        <v>0</v>
      </c>
    </row>
    <row r="261" spans="1:17" x14ac:dyDescent="0.25">
      <c r="A261" s="1">
        <v>259</v>
      </c>
      <c r="B261">
        <v>29315</v>
      </c>
      <c r="C261">
        <v>55</v>
      </c>
      <c r="D261">
        <v>4</v>
      </c>
      <c r="E261">
        <v>2</v>
      </c>
      <c r="F261">
        <v>0</v>
      </c>
      <c r="G261">
        <v>4</v>
      </c>
      <c r="H261">
        <v>6</v>
      </c>
      <c r="I261">
        <v>0</v>
      </c>
      <c r="J261">
        <v>0</v>
      </c>
      <c r="K261">
        <v>0</v>
      </c>
      <c r="L261">
        <v>104</v>
      </c>
      <c r="M261">
        <v>63</v>
      </c>
      <c r="N261">
        <v>48</v>
      </c>
      <c r="O261">
        <v>2</v>
      </c>
      <c r="P261">
        <v>3</v>
      </c>
      <c r="Q261">
        <v>0</v>
      </c>
    </row>
    <row r="262" spans="1:17" x14ac:dyDescent="0.25">
      <c r="A262" s="1">
        <v>260</v>
      </c>
      <c r="B262">
        <v>33378</v>
      </c>
      <c r="C262">
        <v>38</v>
      </c>
      <c r="D262">
        <v>3</v>
      </c>
      <c r="E262">
        <v>2</v>
      </c>
      <c r="F262">
        <v>0</v>
      </c>
      <c r="G262">
        <v>4</v>
      </c>
      <c r="H262">
        <v>7</v>
      </c>
      <c r="I262">
        <v>0</v>
      </c>
      <c r="J262">
        <v>0</v>
      </c>
      <c r="K262">
        <v>0</v>
      </c>
      <c r="L262">
        <v>118</v>
      </c>
      <c r="M262">
        <v>60</v>
      </c>
      <c r="N262">
        <v>99</v>
      </c>
      <c r="O262">
        <v>2</v>
      </c>
      <c r="P262">
        <v>3</v>
      </c>
      <c r="Q262">
        <v>0</v>
      </c>
    </row>
    <row r="263" spans="1:17" x14ac:dyDescent="0.25">
      <c r="A263" s="1">
        <v>261</v>
      </c>
      <c r="B263">
        <v>66313</v>
      </c>
      <c r="C263">
        <v>86</v>
      </c>
      <c r="D263">
        <v>2</v>
      </c>
      <c r="E263">
        <v>6</v>
      </c>
      <c r="F263">
        <v>3</v>
      </c>
      <c r="G263">
        <v>12</v>
      </c>
      <c r="H263">
        <v>4</v>
      </c>
      <c r="I263">
        <v>0</v>
      </c>
      <c r="J263">
        <v>0</v>
      </c>
      <c r="K263">
        <v>0</v>
      </c>
      <c r="L263">
        <v>111</v>
      </c>
      <c r="M263">
        <v>60</v>
      </c>
      <c r="N263">
        <v>770</v>
      </c>
      <c r="O263">
        <v>1</v>
      </c>
      <c r="P263">
        <v>5</v>
      </c>
      <c r="Q263">
        <v>0</v>
      </c>
    </row>
    <row r="264" spans="1:17" x14ac:dyDescent="0.25">
      <c r="A264" s="1">
        <v>262</v>
      </c>
      <c r="B264">
        <v>60714</v>
      </c>
      <c r="C264">
        <v>56</v>
      </c>
      <c r="D264">
        <v>2</v>
      </c>
      <c r="E264">
        <v>7</v>
      </c>
      <c r="F264">
        <v>4</v>
      </c>
      <c r="G264">
        <v>10</v>
      </c>
      <c r="H264">
        <v>5</v>
      </c>
      <c r="I264">
        <v>0</v>
      </c>
      <c r="J264">
        <v>0</v>
      </c>
      <c r="K264">
        <v>0</v>
      </c>
      <c r="L264">
        <v>119</v>
      </c>
      <c r="M264">
        <v>67</v>
      </c>
      <c r="N264">
        <v>957</v>
      </c>
      <c r="O264">
        <v>0</v>
      </c>
      <c r="P264">
        <v>3</v>
      </c>
      <c r="Q264">
        <v>1</v>
      </c>
    </row>
    <row r="265" spans="1:17" x14ac:dyDescent="0.25">
      <c r="A265" s="1">
        <v>263</v>
      </c>
      <c r="B265">
        <v>77882</v>
      </c>
      <c r="C265">
        <v>29</v>
      </c>
      <c r="D265">
        <v>1</v>
      </c>
      <c r="E265">
        <v>3</v>
      </c>
      <c r="F265">
        <v>3</v>
      </c>
      <c r="G265">
        <v>5</v>
      </c>
      <c r="H265">
        <v>1</v>
      </c>
      <c r="I265">
        <v>0</v>
      </c>
      <c r="J265">
        <v>0</v>
      </c>
      <c r="K265">
        <v>0</v>
      </c>
      <c r="L265">
        <v>104</v>
      </c>
      <c r="M265">
        <v>42</v>
      </c>
      <c r="N265">
        <v>818</v>
      </c>
      <c r="O265">
        <v>0</v>
      </c>
      <c r="P265">
        <v>4</v>
      </c>
      <c r="Q265">
        <v>0</v>
      </c>
    </row>
    <row r="266" spans="1:17" x14ac:dyDescent="0.25">
      <c r="A266" s="1">
        <v>264</v>
      </c>
      <c r="B266">
        <v>69867</v>
      </c>
      <c r="C266">
        <v>30</v>
      </c>
      <c r="D266">
        <v>1</v>
      </c>
      <c r="E266">
        <v>3</v>
      </c>
      <c r="F266">
        <v>5</v>
      </c>
      <c r="G266">
        <v>8</v>
      </c>
      <c r="H266">
        <v>1</v>
      </c>
      <c r="I266">
        <v>0</v>
      </c>
      <c r="J266">
        <v>0</v>
      </c>
      <c r="K266">
        <v>1</v>
      </c>
      <c r="L266">
        <v>117</v>
      </c>
      <c r="M266">
        <v>37</v>
      </c>
      <c r="N266">
        <v>925</v>
      </c>
      <c r="O266">
        <v>0</v>
      </c>
      <c r="P266">
        <v>5</v>
      </c>
      <c r="Q266">
        <v>1</v>
      </c>
    </row>
    <row r="267" spans="1:17" x14ac:dyDescent="0.25">
      <c r="A267" s="1">
        <v>265</v>
      </c>
      <c r="B267">
        <v>63841</v>
      </c>
      <c r="C267">
        <v>64</v>
      </c>
      <c r="D267">
        <v>1</v>
      </c>
      <c r="E267">
        <v>9</v>
      </c>
      <c r="F267">
        <v>3</v>
      </c>
      <c r="G267">
        <v>9</v>
      </c>
      <c r="H267">
        <v>6</v>
      </c>
      <c r="I267">
        <v>0</v>
      </c>
      <c r="J267">
        <v>0</v>
      </c>
      <c r="K267">
        <v>0</v>
      </c>
      <c r="L267">
        <v>116</v>
      </c>
      <c r="M267">
        <v>55</v>
      </c>
      <c r="N267">
        <v>908</v>
      </c>
      <c r="O267">
        <v>1</v>
      </c>
      <c r="P267">
        <v>4</v>
      </c>
      <c r="Q267">
        <v>0</v>
      </c>
    </row>
    <row r="268" spans="1:17" x14ac:dyDescent="0.25">
      <c r="A268" s="1">
        <v>266</v>
      </c>
      <c r="B268">
        <v>24480</v>
      </c>
      <c r="C268">
        <v>46</v>
      </c>
      <c r="D268">
        <v>3</v>
      </c>
      <c r="E268">
        <v>3</v>
      </c>
      <c r="F268">
        <v>0</v>
      </c>
      <c r="G268">
        <v>4</v>
      </c>
      <c r="H268">
        <v>7</v>
      </c>
      <c r="I268">
        <v>0</v>
      </c>
      <c r="J268">
        <v>0</v>
      </c>
      <c r="K268">
        <v>0</v>
      </c>
      <c r="L268">
        <v>118</v>
      </c>
      <c r="M268">
        <v>42</v>
      </c>
      <c r="N268">
        <v>102</v>
      </c>
      <c r="O268">
        <v>1</v>
      </c>
      <c r="P268">
        <v>1</v>
      </c>
      <c r="Q268">
        <v>0</v>
      </c>
    </row>
    <row r="269" spans="1:17" x14ac:dyDescent="0.25">
      <c r="A269" s="1">
        <v>267</v>
      </c>
      <c r="B269">
        <v>51369</v>
      </c>
      <c r="C269">
        <v>84</v>
      </c>
      <c r="D269">
        <v>2</v>
      </c>
      <c r="E269">
        <v>8</v>
      </c>
      <c r="F269">
        <v>2</v>
      </c>
      <c r="G269">
        <v>4</v>
      </c>
      <c r="H269">
        <v>8</v>
      </c>
      <c r="I269">
        <v>0</v>
      </c>
      <c r="J269">
        <v>0</v>
      </c>
      <c r="K269">
        <v>0</v>
      </c>
      <c r="L269">
        <v>122</v>
      </c>
      <c r="M269">
        <v>47</v>
      </c>
      <c r="N269">
        <v>576</v>
      </c>
      <c r="O269">
        <v>1</v>
      </c>
      <c r="P269">
        <v>3</v>
      </c>
      <c r="Q269">
        <v>0</v>
      </c>
    </row>
    <row r="270" spans="1:17" x14ac:dyDescent="0.25">
      <c r="A270" s="1">
        <v>268</v>
      </c>
      <c r="B270">
        <v>37760</v>
      </c>
      <c r="C270">
        <v>20</v>
      </c>
      <c r="D270">
        <v>2</v>
      </c>
      <c r="E270">
        <v>4</v>
      </c>
      <c r="F270">
        <v>1</v>
      </c>
      <c r="G270">
        <v>6</v>
      </c>
      <c r="H270">
        <v>7</v>
      </c>
      <c r="I270">
        <v>0</v>
      </c>
      <c r="J270">
        <v>0</v>
      </c>
      <c r="K270">
        <v>0</v>
      </c>
      <c r="L270">
        <v>124</v>
      </c>
      <c r="M270">
        <v>77</v>
      </c>
      <c r="N270">
        <v>317</v>
      </c>
      <c r="O270">
        <v>0</v>
      </c>
      <c r="P270">
        <v>3</v>
      </c>
      <c r="Q270">
        <v>0</v>
      </c>
    </row>
    <row r="271" spans="1:17" x14ac:dyDescent="0.25">
      <c r="A271" s="1">
        <v>269</v>
      </c>
      <c r="B271">
        <v>65640</v>
      </c>
      <c r="C271">
        <v>74</v>
      </c>
      <c r="D271">
        <v>1</v>
      </c>
      <c r="E271">
        <v>5</v>
      </c>
      <c r="F271">
        <v>1</v>
      </c>
      <c r="G271">
        <v>8</v>
      </c>
      <c r="H271">
        <v>2</v>
      </c>
      <c r="I271">
        <v>0</v>
      </c>
      <c r="J271">
        <v>0</v>
      </c>
      <c r="K271">
        <v>0</v>
      </c>
      <c r="L271">
        <v>106</v>
      </c>
      <c r="M271">
        <v>49</v>
      </c>
      <c r="N271">
        <v>461</v>
      </c>
      <c r="O271">
        <v>1</v>
      </c>
      <c r="P271">
        <v>5</v>
      </c>
      <c r="Q271">
        <v>0</v>
      </c>
    </row>
    <row r="272" spans="1:17" x14ac:dyDescent="0.25">
      <c r="A272" s="1">
        <v>270</v>
      </c>
      <c r="B272">
        <v>44319</v>
      </c>
      <c r="C272">
        <v>18</v>
      </c>
      <c r="D272">
        <v>2</v>
      </c>
      <c r="E272">
        <v>2</v>
      </c>
      <c r="F272">
        <v>0</v>
      </c>
      <c r="G272">
        <v>3</v>
      </c>
      <c r="H272">
        <v>5</v>
      </c>
      <c r="I272">
        <v>0</v>
      </c>
      <c r="J272">
        <v>0</v>
      </c>
      <c r="K272">
        <v>0</v>
      </c>
      <c r="L272">
        <v>104</v>
      </c>
      <c r="M272">
        <v>48</v>
      </c>
      <c r="N272">
        <v>37</v>
      </c>
      <c r="O272">
        <v>2</v>
      </c>
      <c r="P272">
        <v>4</v>
      </c>
      <c r="Q272">
        <v>0</v>
      </c>
    </row>
    <row r="273" spans="1:17" x14ac:dyDescent="0.25">
      <c r="A273" s="1">
        <v>271</v>
      </c>
      <c r="B273">
        <v>30631</v>
      </c>
      <c r="C273">
        <v>75</v>
      </c>
      <c r="D273">
        <v>1</v>
      </c>
      <c r="E273">
        <v>3</v>
      </c>
      <c r="F273">
        <v>1</v>
      </c>
      <c r="G273">
        <v>2</v>
      </c>
      <c r="H273">
        <v>7</v>
      </c>
      <c r="I273">
        <v>0</v>
      </c>
      <c r="J273">
        <v>0</v>
      </c>
      <c r="K273">
        <v>0</v>
      </c>
      <c r="L273">
        <v>113</v>
      </c>
      <c r="M273">
        <v>49</v>
      </c>
      <c r="N273">
        <v>70</v>
      </c>
      <c r="O273">
        <v>1</v>
      </c>
      <c r="P273">
        <v>3</v>
      </c>
      <c r="Q273">
        <v>0</v>
      </c>
    </row>
    <row r="274" spans="1:17" x14ac:dyDescent="0.25">
      <c r="A274" s="1">
        <v>272</v>
      </c>
      <c r="B274">
        <v>75278</v>
      </c>
      <c r="C274">
        <v>17</v>
      </c>
      <c r="D274">
        <v>1</v>
      </c>
      <c r="E274">
        <v>6</v>
      </c>
      <c r="F274">
        <v>3</v>
      </c>
      <c r="G274">
        <v>13</v>
      </c>
      <c r="H274">
        <v>3</v>
      </c>
      <c r="I274">
        <v>0</v>
      </c>
      <c r="J274">
        <v>0</v>
      </c>
      <c r="K274">
        <v>0</v>
      </c>
      <c r="L274">
        <v>119</v>
      </c>
      <c r="M274">
        <v>71</v>
      </c>
      <c r="N274">
        <v>930</v>
      </c>
      <c r="O274">
        <v>0</v>
      </c>
      <c r="P274">
        <v>3</v>
      </c>
      <c r="Q274">
        <v>0</v>
      </c>
    </row>
    <row r="275" spans="1:17" x14ac:dyDescent="0.25">
      <c r="A275" s="1">
        <v>273</v>
      </c>
      <c r="B275">
        <v>50898</v>
      </c>
      <c r="C275">
        <v>88</v>
      </c>
      <c r="D275">
        <v>13</v>
      </c>
      <c r="E275">
        <v>6</v>
      </c>
      <c r="F275">
        <v>2</v>
      </c>
      <c r="G275">
        <v>12</v>
      </c>
      <c r="H275">
        <v>5</v>
      </c>
      <c r="I275">
        <v>0</v>
      </c>
      <c r="J275">
        <v>0</v>
      </c>
      <c r="K275">
        <v>0</v>
      </c>
      <c r="L275">
        <v>119</v>
      </c>
      <c r="M275">
        <v>67</v>
      </c>
      <c r="N275">
        <v>859</v>
      </c>
      <c r="O275">
        <v>2</v>
      </c>
      <c r="P275">
        <v>4</v>
      </c>
      <c r="Q275">
        <v>0</v>
      </c>
    </row>
    <row r="276" spans="1:17" x14ac:dyDescent="0.25">
      <c r="A276" s="1">
        <v>274</v>
      </c>
      <c r="B276">
        <v>79946</v>
      </c>
      <c r="C276">
        <v>19</v>
      </c>
      <c r="D276">
        <v>1</v>
      </c>
      <c r="E276">
        <v>5</v>
      </c>
      <c r="F276">
        <v>11</v>
      </c>
      <c r="G276">
        <v>5</v>
      </c>
      <c r="H276">
        <v>3</v>
      </c>
      <c r="I276">
        <v>0</v>
      </c>
      <c r="J276">
        <v>0</v>
      </c>
      <c r="K276">
        <v>0</v>
      </c>
      <c r="L276">
        <v>103</v>
      </c>
      <c r="M276">
        <v>57</v>
      </c>
      <c r="N276">
        <v>1478</v>
      </c>
      <c r="O276">
        <v>0</v>
      </c>
      <c r="P276">
        <v>3</v>
      </c>
      <c r="Q276">
        <v>0</v>
      </c>
    </row>
    <row r="277" spans="1:17" x14ac:dyDescent="0.25">
      <c r="A277" s="1">
        <v>275</v>
      </c>
      <c r="B277">
        <v>35416</v>
      </c>
      <c r="C277">
        <v>62</v>
      </c>
      <c r="D277">
        <v>3</v>
      </c>
      <c r="E277">
        <v>7</v>
      </c>
      <c r="F277">
        <v>1</v>
      </c>
      <c r="G277">
        <v>5</v>
      </c>
      <c r="H277">
        <v>8</v>
      </c>
      <c r="I277">
        <v>0</v>
      </c>
      <c r="J277">
        <v>0</v>
      </c>
      <c r="K277">
        <v>0</v>
      </c>
      <c r="L277">
        <v>114</v>
      </c>
      <c r="M277">
        <v>74</v>
      </c>
      <c r="N277">
        <v>390</v>
      </c>
      <c r="O277">
        <v>0</v>
      </c>
      <c r="P277">
        <v>4</v>
      </c>
      <c r="Q277">
        <v>0</v>
      </c>
    </row>
    <row r="278" spans="1:17" x14ac:dyDescent="0.25">
      <c r="A278" s="1">
        <v>276</v>
      </c>
      <c r="B278">
        <v>32414</v>
      </c>
      <c r="C278">
        <v>11</v>
      </c>
      <c r="D278">
        <v>1</v>
      </c>
      <c r="E278">
        <v>1</v>
      </c>
      <c r="F278">
        <v>0</v>
      </c>
      <c r="G278">
        <v>3</v>
      </c>
      <c r="H278">
        <v>7</v>
      </c>
      <c r="I278">
        <v>1</v>
      </c>
      <c r="J278">
        <v>0</v>
      </c>
      <c r="K278">
        <v>0</v>
      </c>
      <c r="L278">
        <v>113</v>
      </c>
      <c r="M278">
        <v>39</v>
      </c>
      <c r="N278">
        <v>52</v>
      </c>
      <c r="O278">
        <v>0</v>
      </c>
      <c r="P278">
        <v>2</v>
      </c>
      <c r="Q278">
        <v>0</v>
      </c>
    </row>
    <row r="279" spans="1:17" x14ac:dyDescent="0.25">
      <c r="A279" s="1">
        <v>277</v>
      </c>
      <c r="B279">
        <v>38361</v>
      </c>
      <c r="C279">
        <v>74</v>
      </c>
      <c r="D279">
        <v>3</v>
      </c>
      <c r="E279">
        <v>3</v>
      </c>
      <c r="F279">
        <v>1</v>
      </c>
      <c r="G279">
        <v>3</v>
      </c>
      <c r="H279">
        <v>7</v>
      </c>
      <c r="I279">
        <v>0</v>
      </c>
      <c r="J279">
        <v>0</v>
      </c>
      <c r="K279">
        <v>0</v>
      </c>
      <c r="L279">
        <v>108</v>
      </c>
      <c r="M279">
        <v>54</v>
      </c>
      <c r="N279">
        <v>137</v>
      </c>
      <c r="O279">
        <v>1</v>
      </c>
      <c r="P279">
        <v>3</v>
      </c>
      <c r="Q279">
        <v>0</v>
      </c>
    </row>
    <row r="280" spans="1:17" x14ac:dyDescent="0.25">
      <c r="A280" s="1">
        <v>278</v>
      </c>
      <c r="B280">
        <v>82497</v>
      </c>
      <c r="C280">
        <v>32</v>
      </c>
      <c r="D280">
        <v>1</v>
      </c>
      <c r="E280">
        <v>2</v>
      </c>
      <c r="F280">
        <v>7</v>
      </c>
      <c r="G280">
        <v>9</v>
      </c>
      <c r="H280">
        <v>4</v>
      </c>
      <c r="I280">
        <v>0</v>
      </c>
      <c r="J280">
        <v>1</v>
      </c>
      <c r="K280">
        <v>0</v>
      </c>
      <c r="L280">
        <v>122</v>
      </c>
      <c r="M280">
        <v>43</v>
      </c>
      <c r="N280">
        <v>1919</v>
      </c>
      <c r="O280">
        <v>0</v>
      </c>
      <c r="P280">
        <v>3</v>
      </c>
      <c r="Q280">
        <v>0</v>
      </c>
    </row>
    <row r="281" spans="1:17" x14ac:dyDescent="0.25">
      <c r="A281" s="1">
        <v>279</v>
      </c>
      <c r="B281">
        <v>16626</v>
      </c>
      <c r="C281">
        <v>76</v>
      </c>
      <c r="D281">
        <v>3</v>
      </c>
      <c r="E281">
        <v>3</v>
      </c>
      <c r="F281">
        <v>0</v>
      </c>
      <c r="G281">
        <v>3</v>
      </c>
      <c r="H281">
        <v>9</v>
      </c>
      <c r="I281">
        <v>0</v>
      </c>
      <c r="J281">
        <v>0</v>
      </c>
      <c r="K281">
        <v>0</v>
      </c>
      <c r="L281">
        <v>107</v>
      </c>
      <c r="M281">
        <v>52</v>
      </c>
      <c r="N281">
        <v>68</v>
      </c>
      <c r="O281">
        <v>2</v>
      </c>
      <c r="P281">
        <v>3</v>
      </c>
      <c r="Q281">
        <v>0</v>
      </c>
    </row>
    <row r="282" spans="1:17" x14ac:dyDescent="0.25">
      <c r="A282" s="1">
        <v>280</v>
      </c>
      <c r="B282">
        <v>29672</v>
      </c>
      <c r="C282">
        <v>6</v>
      </c>
      <c r="D282">
        <v>1</v>
      </c>
      <c r="E282">
        <v>0</v>
      </c>
      <c r="F282">
        <v>0</v>
      </c>
      <c r="G282">
        <v>3</v>
      </c>
      <c r="H282">
        <v>6</v>
      </c>
      <c r="I282">
        <v>0</v>
      </c>
      <c r="J282">
        <v>0</v>
      </c>
      <c r="K282">
        <v>0</v>
      </c>
      <c r="L282">
        <v>117</v>
      </c>
      <c r="M282">
        <v>58</v>
      </c>
      <c r="N282">
        <v>25</v>
      </c>
      <c r="O282">
        <v>2</v>
      </c>
      <c r="P282">
        <v>3</v>
      </c>
      <c r="Q282">
        <v>0</v>
      </c>
    </row>
    <row r="283" spans="1:17" x14ac:dyDescent="0.25">
      <c r="A283" s="1">
        <v>281</v>
      </c>
      <c r="B283">
        <v>55951</v>
      </c>
      <c r="C283">
        <v>62</v>
      </c>
      <c r="D283">
        <v>3</v>
      </c>
      <c r="E283">
        <v>3</v>
      </c>
      <c r="F283">
        <v>6</v>
      </c>
      <c r="G283">
        <v>11</v>
      </c>
      <c r="H283">
        <v>8</v>
      </c>
      <c r="I283">
        <v>0</v>
      </c>
      <c r="J283">
        <v>0</v>
      </c>
      <c r="K283">
        <v>0</v>
      </c>
      <c r="L283">
        <v>124</v>
      </c>
      <c r="M283">
        <v>71</v>
      </c>
      <c r="N283">
        <v>1374</v>
      </c>
      <c r="O283">
        <v>1</v>
      </c>
      <c r="P283">
        <v>4</v>
      </c>
      <c r="Q283">
        <v>0</v>
      </c>
    </row>
    <row r="284" spans="1:17" x14ac:dyDescent="0.25">
      <c r="A284" s="1">
        <v>282</v>
      </c>
      <c r="B284">
        <v>35388</v>
      </c>
      <c r="C284">
        <v>20</v>
      </c>
      <c r="D284">
        <v>1</v>
      </c>
      <c r="E284">
        <v>1</v>
      </c>
      <c r="F284">
        <v>0</v>
      </c>
      <c r="G284">
        <v>3</v>
      </c>
      <c r="H284">
        <v>7</v>
      </c>
      <c r="I284">
        <v>0</v>
      </c>
      <c r="J284">
        <v>0</v>
      </c>
      <c r="K284">
        <v>0</v>
      </c>
      <c r="L284">
        <v>117</v>
      </c>
      <c r="M284">
        <v>35</v>
      </c>
      <c r="N284">
        <v>32</v>
      </c>
      <c r="O284">
        <v>1</v>
      </c>
      <c r="P284">
        <v>2</v>
      </c>
      <c r="Q284">
        <v>0</v>
      </c>
    </row>
    <row r="285" spans="1:17" x14ac:dyDescent="0.25">
      <c r="A285" s="1">
        <v>283</v>
      </c>
      <c r="B285">
        <v>42386</v>
      </c>
      <c r="C285">
        <v>43</v>
      </c>
      <c r="D285">
        <v>1</v>
      </c>
      <c r="E285">
        <v>3</v>
      </c>
      <c r="F285">
        <v>0</v>
      </c>
      <c r="G285">
        <v>3</v>
      </c>
      <c r="H285">
        <v>8</v>
      </c>
      <c r="I285">
        <v>0</v>
      </c>
      <c r="J285">
        <v>0</v>
      </c>
      <c r="K285">
        <v>0</v>
      </c>
      <c r="L285">
        <v>119</v>
      </c>
      <c r="M285">
        <v>37</v>
      </c>
      <c r="N285">
        <v>100</v>
      </c>
      <c r="O285">
        <v>1</v>
      </c>
      <c r="P285">
        <v>4</v>
      </c>
      <c r="Q285">
        <v>0</v>
      </c>
    </row>
    <row r="286" spans="1:17" x14ac:dyDescent="0.25">
      <c r="A286" s="1">
        <v>284</v>
      </c>
      <c r="B286">
        <v>68627</v>
      </c>
      <c r="C286">
        <v>45</v>
      </c>
      <c r="D286">
        <v>1</v>
      </c>
      <c r="E286">
        <v>2</v>
      </c>
      <c r="F286">
        <v>3</v>
      </c>
      <c r="G286">
        <v>6</v>
      </c>
      <c r="H286">
        <v>1</v>
      </c>
      <c r="I286">
        <v>0</v>
      </c>
      <c r="J286">
        <v>0</v>
      </c>
      <c r="K286">
        <v>0</v>
      </c>
      <c r="L286">
        <v>119</v>
      </c>
      <c r="M286">
        <v>41</v>
      </c>
      <c r="N286">
        <v>825</v>
      </c>
      <c r="O286">
        <v>0</v>
      </c>
      <c r="P286">
        <v>3</v>
      </c>
      <c r="Q286">
        <v>0</v>
      </c>
    </row>
    <row r="287" spans="1:17" x14ac:dyDescent="0.25">
      <c r="A287" s="1">
        <v>285</v>
      </c>
      <c r="B287">
        <v>57912</v>
      </c>
      <c r="C287">
        <v>34</v>
      </c>
      <c r="D287">
        <v>5</v>
      </c>
      <c r="E287">
        <v>8</v>
      </c>
      <c r="F287">
        <v>3</v>
      </c>
      <c r="G287">
        <v>12</v>
      </c>
      <c r="H287">
        <v>5</v>
      </c>
      <c r="I287">
        <v>0</v>
      </c>
      <c r="J287">
        <v>0</v>
      </c>
      <c r="K287">
        <v>0</v>
      </c>
      <c r="L287">
        <v>105</v>
      </c>
      <c r="M287">
        <v>58</v>
      </c>
      <c r="N287">
        <v>916</v>
      </c>
      <c r="O287">
        <v>1</v>
      </c>
      <c r="P287">
        <v>5</v>
      </c>
      <c r="Q287">
        <v>0</v>
      </c>
    </row>
    <row r="288" spans="1:17" x14ac:dyDescent="0.25">
      <c r="A288" s="1">
        <v>286</v>
      </c>
      <c r="B288">
        <v>35246</v>
      </c>
      <c r="C288">
        <v>53</v>
      </c>
      <c r="D288">
        <v>4</v>
      </c>
      <c r="E288">
        <v>3</v>
      </c>
      <c r="F288">
        <v>1</v>
      </c>
      <c r="G288">
        <v>3</v>
      </c>
      <c r="H288">
        <v>5</v>
      </c>
      <c r="I288">
        <v>0</v>
      </c>
      <c r="J288">
        <v>0</v>
      </c>
      <c r="K288">
        <v>0</v>
      </c>
      <c r="L288">
        <v>104</v>
      </c>
      <c r="M288">
        <v>65</v>
      </c>
      <c r="N288">
        <v>62</v>
      </c>
      <c r="O288">
        <v>2</v>
      </c>
      <c r="P288">
        <v>3</v>
      </c>
      <c r="Q288">
        <v>0</v>
      </c>
    </row>
    <row r="289" spans="1:17" x14ac:dyDescent="0.25">
      <c r="A289" s="1">
        <v>287</v>
      </c>
      <c r="B289">
        <v>58821</v>
      </c>
      <c r="C289">
        <v>44</v>
      </c>
      <c r="D289">
        <v>1</v>
      </c>
      <c r="E289">
        <v>9</v>
      </c>
      <c r="F289">
        <v>2</v>
      </c>
      <c r="G289">
        <v>9</v>
      </c>
      <c r="H289">
        <v>6</v>
      </c>
      <c r="I289">
        <v>0</v>
      </c>
      <c r="J289">
        <v>0</v>
      </c>
      <c r="K289">
        <v>0</v>
      </c>
      <c r="L289">
        <v>110</v>
      </c>
      <c r="M289">
        <v>67</v>
      </c>
      <c r="N289">
        <v>728</v>
      </c>
      <c r="O289">
        <v>1</v>
      </c>
      <c r="P289">
        <v>2</v>
      </c>
      <c r="Q289">
        <v>0</v>
      </c>
    </row>
    <row r="290" spans="1:17" x14ac:dyDescent="0.25">
      <c r="A290" s="1">
        <v>288</v>
      </c>
      <c r="B290">
        <v>46377</v>
      </c>
      <c r="C290">
        <v>89</v>
      </c>
      <c r="D290">
        <v>1</v>
      </c>
      <c r="E290">
        <v>2</v>
      </c>
      <c r="F290">
        <v>1</v>
      </c>
      <c r="G290">
        <v>3</v>
      </c>
      <c r="H290">
        <v>4</v>
      </c>
      <c r="I290">
        <v>0</v>
      </c>
      <c r="J290">
        <v>0</v>
      </c>
      <c r="K290">
        <v>0</v>
      </c>
      <c r="L290">
        <v>106</v>
      </c>
      <c r="M290">
        <v>45</v>
      </c>
      <c r="N290">
        <v>90</v>
      </c>
      <c r="O290">
        <v>1</v>
      </c>
      <c r="P290">
        <v>5</v>
      </c>
      <c r="Q290">
        <v>0</v>
      </c>
    </row>
    <row r="291" spans="1:17" x14ac:dyDescent="0.25">
      <c r="A291" s="1">
        <v>289</v>
      </c>
      <c r="B291">
        <v>39747</v>
      </c>
      <c r="C291">
        <v>43</v>
      </c>
      <c r="D291">
        <v>3</v>
      </c>
      <c r="E291">
        <v>5</v>
      </c>
      <c r="F291">
        <v>1</v>
      </c>
      <c r="G291">
        <v>4</v>
      </c>
      <c r="H291">
        <v>8</v>
      </c>
      <c r="I291">
        <v>0</v>
      </c>
      <c r="J291">
        <v>0</v>
      </c>
      <c r="K291">
        <v>0</v>
      </c>
      <c r="L291">
        <v>104</v>
      </c>
      <c r="M291">
        <v>35</v>
      </c>
      <c r="N291">
        <v>273</v>
      </c>
      <c r="O291">
        <v>1</v>
      </c>
      <c r="P291">
        <v>3</v>
      </c>
      <c r="Q291">
        <v>0</v>
      </c>
    </row>
    <row r="292" spans="1:17" x14ac:dyDescent="0.25">
      <c r="A292" s="1">
        <v>290</v>
      </c>
      <c r="B292">
        <v>23976</v>
      </c>
      <c r="C292">
        <v>68</v>
      </c>
      <c r="D292">
        <v>3</v>
      </c>
      <c r="E292">
        <v>3</v>
      </c>
      <c r="F292">
        <v>1</v>
      </c>
      <c r="G292">
        <v>3</v>
      </c>
      <c r="H292">
        <v>7</v>
      </c>
      <c r="I292">
        <v>0</v>
      </c>
      <c r="J292">
        <v>0</v>
      </c>
      <c r="K292">
        <v>0</v>
      </c>
      <c r="L292">
        <v>108</v>
      </c>
      <c r="M292">
        <v>39</v>
      </c>
      <c r="N292">
        <v>66</v>
      </c>
      <c r="O292">
        <v>1</v>
      </c>
      <c r="P292">
        <v>3</v>
      </c>
      <c r="Q292">
        <v>0</v>
      </c>
    </row>
    <row r="293" spans="1:17" x14ac:dyDescent="0.25">
      <c r="A293" s="1">
        <v>291</v>
      </c>
      <c r="B293">
        <v>80950</v>
      </c>
      <c r="C293">
        <v>44</v>
      </c>
      <c r="D293">
        <v>1</v>
      </c>
      <c r="E293">
        <v>6</v>
      </c>
      <c r="F293">
        <v>7</v>
      </c>
      <c r="G293">
        <v>9</v>
      </c>
      <c r="H293">
        <v>2</v>
      </c>
      <c r="I293">
        <v>0</v>
      </c>
      <c r="J293">
        <v>0</v>
      </c>
      <c r="K293">
        <v>1</v>
      </c>
      <c r="L293">
        <v>117</v>
      </c>
      <c r="M293">
        <v>62</v>
      </c>
      <c r="N293">
        <v>1213</v>
      </c>
      <c r="O293">
        <v>0</v>
      </c>
      <c r="P293">
        <v>4</v>
      </c>
      <c r="Q293">
        <v>0</v>
      </c>
    </row>
    <row r="294" spans="1:17" x14ac:dyDescent="0.25">
      <c r="A294" s="1">
        <v>292</v>
      </c>
      <c r="B294">
        <v>27038</v>
      </c>
      <c r="C294">
        <v>64</v>
      </c>
      <c r="D294">
        <v>1</v>
      </c>
      <c r="E294">
        <v>3</v>
      </c>
      <c r="F294">
        <v>0</v>
      </c>
      <c r="G294">
        <v>3</v>
      </c>
      <c r="H294">
        <v>9</v>
      </c>
      <c r="I294">
        <v>0</v>
      </c>
      <c r="J294">
        <v>0</v>
      </c>
      <c r="K294">
        <v>0</v>
      </c>
      <c r="L294">
        <v>123</v>
      </c>
      <c r="M294">
        <v>57</v>
      </c>
      <c r="N294">
        <v>107</v>
      </c>
      <c r="O294">
        <v>0</v>
      </c>
      <c r="P294">
        <v>3</v>
      </c>
      <c r="Q294">
        <v>1</v>
      </c>
    </row>
    <row r="295" spans="1:17" x14ac:dyDescent="0.25">
      <c r="A295" s="1">
        <v>293</v>
      </c>
      <c r="B295">
        <v>77457</v>
      </c>
      <c r="C295">
        <v>85</v>
      </c>
      <c r="D295">
        <v>1</v>
      </c>
      <c r="E295">
        <v>2</v>
      </c>
      <c r="F295">
        <v>5</v>
      </c>
      <c r="G295">
        <v>10</v>
      </c>
      <c r="H295">
        <v>1</v>
      </c>
      <c r="I295">
        <v>0</v>
      </c>
      <c r="J295">
        <v>1</v>
      </c>
      <c r="K295">
        <v>0</v>
      </c>
      <c r="L295">
        <v>105</v>
      </c>
      <c r="M295">
        <v>76</v>
      </c>
      <c r="N295">
        <v>1157</v>
      </c>
      <c r="O295">
        <v>0</v>
      </c>
      <c r="P295">
        <v>3</v>
      </c>
      <c r="Q295">
        <v>0</v>
      </c>
    </row>
    <row r="296" spans="1:17" x14ac:dyDescent="0.25">
      <c r="A296" s="1">
        <v>294</v>
      </c>
      <c r="B296">
        <v>64100</v>
      </c>
      <c r="C296">
        <v>93</v>
      </c>
      <c r="D296">
        <v>1</v>
      </c>
      <c r="E296">
        <v>8</v>
      </c>
      <c r="F296">
        <v>3</v>
      </c>
      <c r="G296">
        <v>6</v>
      </c>
      <c r="H296">
        <v>7</v>
      </c>
      <c r="I296">
        <v>0</v>
      </c>
      <c r="J296">
        <v>0</v>
      </c>
      <c r="K296">
        <v>0</v>
      </c>
      <c r="L296">
        <v>111</v>
      </c>
      <c r="M296">
        <v>59</v>
      </c>
      <c r="N296">
        <v>546</v>
      </c>
      <c r="O296">
        <v>1</v>
      </c>
      <c r="P296">
        <v>4</v>
      </c>
      <c r="Q296">
        <v>0</v>
      </c>
    </row>
    <row r="297" spans="1:17" x14ac:dyDescent="0.25">
      <c r="A297" s="1">
        <v>295</v>
      </c>
      <c r="B297">
        <v>42670</v>
      </c>
      <c r="C297">
        <v>12</v>
      </c>
      <c r="D297">
        <v>1</v>
      </c>
      <c r="E297">
        <v>4</v>
      </c>
      <c r="F297">
        <v>2</v>
      </c>
      <c r="G297">
        <v>4</v>
      </c>
      <c r="H297">
        <v>4</v>
      </c>
      <c r="I297">
        <v>0</v>
      </c>
      <c r="J297">
        <v>0</v>
      </c>
      <c r="K297">
        <v>0</v>
      </c>
      <c r="L297">
        <v>116</v>
      </c>
      <c r="M297">
        <v>31</v>
      </c>
      <c r="N297">
        <v>241</v>
      </c>
      <c r="O297">
        <v>0</v>
      </c>
      <c r="P297">
        <v>4</v>
      </c>
      <c r="Q297">
        <v>0</v>
      </c>
    </row>
    <row r="298" spans="1:17" x14ac:dyDescent="0.25">
      <c r="A298" s="1">
        <v>296</v>
      </c>
      <c r="B298">
        <v>12571</v>
      </c>
      <c r="C298">
        <v>86</v>
      </c>
      <c r="D298">
        <v>4</v>
      </c>
      <c r="E298">
        <v>3</v>
      </c>
      <c r="F298">
        <v>1</v>
      </c>
      <c r="G298">
        <v>3</v>
      </c>
      <c r="H298">
        <v>6</v>
      </c>
      <c r="I298">
        <v>0</v>
      </c>
      <c r="J298">
        <v>0</v>
      </c>
      <c r="K298">
        <v>0</v>
      </c>
      <c r="L298">
        <v>107</v>
      </c>
      <c r="M298">
        <v>47</v>
      </c>
      <c r="N298">
        <v>53</v>
      </c>
      <c r="O298">
        <v>1</v>
      </c>
      <c r="P298">
        <v>3</v>
      </c>
      <c r="Q298">
        <v>0</v>
      </c>
    </row>
    <row r="299" spans="1:17" x14ac:dyDescent="0.25">
      <c r="A299" s="1">
        <v>297</v>
      </c>
      <c r="B299">
        <v>22574</v>
      </c>
      <c r="C299">
        <v>28</v>
      </c>
      <c r="D299">
        <v>2</v>
      </c>
      <c r="E299">
        <v>2</v>
      </c>
      <c r="F299">
        <v>0</v>
      </c>
      <c r="G299">
        <v>3</v>
      </c>
      <c r="H299">
        <v>7</v>
      </c>
      <c r="I299">
        <v>0</v>
      </c>
      <c r="J299">
        <v>0</v>
      </c>
      <c r="K299">
        <v>0</v>
      </c>
      <c r="L299">
        <v>110</v>
      </c>
      <c r="M299">
        <v>56</v>
      </c>
      <c r="N299">
        <v>37</v>
      </c>
      <c r="O299">
        <v>3</v>
      </c>
      <c r="P299">
        <v>3</v>
      </c>
      <c r="Q299">
        <v>0</v>
      </c>
    </row>
    <row r="300" spans="1:17" x14ac:dyDescent="0.25">
      <c r="A300" s="1">
        <v>298</v>
      </c>
      <c r="B300">
        <v>70893</v>
      </c>
      <c r="C300">
        <v>42</v>
      </c>
      <c r="D300">
        <v>1</v>
      </c>
      <c r="E300">
        <v>6</v>
      </c>
      <c r="F300">
        <v>6</v>
      </c>
      <c r="G300">
        <v>10</v>
      </c>
      <c r="H300">
        <v>3</v>
      </c>
      <c r="I300">
        <v>0</v>
      </c>
      <c r="J300">
        <v>0</v>
      </c>
      <c r="K300">
        <v>0</v>
      </c>
      <c r="L300">
        <v>118</v>
      </c>
      <c r="M300">
        <v>47</v>
      </c>
      <c r="N300">
        <v>1508</v>
      </c>
      <c r="O300">
        <v>0</v>
      </c>
      <c r="P300">
        <v>4</v>
      </c>
      <c r="Q300">
        <v>0</v>
      </c>
    </row>
    <row r="301" spans="1:17" x14ac:dyDescent="0.25">
      <c r="A301" s="1">
        <v>299</v>
      </c>
      <c r="B301">
        <v>54198</v>
      </c>
      <c r="C301">
        <v>13</v>
      </c>
      <c r="D301">
        <v>6</v>
      </c>
      <c r="E301">
        <v>3</v>
      </c>
      <c r="F301">
        <v>1</v>
      </c>
      <c r="G301">
        <v>6</v>
      </c>
      <c r="H301">
        <v>4</v>
      </c>
      <c r="I301">
        <v>0</v>
      </c>
      <c r="J301">
        <v>0</v>
      </c>
      <c r="K301">
        <v>0</v>
      </c>
      <c r="L301">
        <v>108</v>
      </c>
      <c r="M301">
        <v>57</v>
      </c>
      <c r="N301">
        <v>235</v>
      </c>
      <c r="O301">
        <v>2</v>
      </c>
      <c r="P301">
        <v>3</v>
      </c>
      <c r="Q301">
        <v>0</v>
      </c>
    </row>
    <row r="302" spans="1:17" x14ac:dyDescent="0.25">
      <c r="A302" s="1">
        <v>300</v>
      </c>
      <c r="B302">
        <v>28839</v>
      </c>
      <c r="C302">
        <v>86</v>
      </c>
      <c r="D302">
        <v>2</v>
      </c>
      <c r="E302">
        <v>2</v>
      </c>
      <c r="F302">
        <v>0</v>
      </c>
      <c r="G302">
        <v>3</v>
      </c>
      <c r="H302">
        <v>5</v>
      </c>
      <c r="I302">
        <v>0</v>
      </c>
      <c r="J302">
        <v>0</v>
      </c>
      <c r="K302">
        <v>0</v>
      </c>
      <c r="L302">
        <v>105</v>
      </c>
      <c r="M302">
        <v>67</v>
      </c>
      <c r="N302">
        <v>32</v>
      </c>
      <c r="O302">
        <v>2</v>
      </c>
      <c r="P302">
        <v>4</v>
      </c>
      <c r="Q302">
        <v>0</v>
      </c>
    </row>
    <row r="303" spans="1:17" x14ac:dyDescent="0.25">
      <c r="A303" s="1">
        <v>301</v>
      </c>
      <c r="B303">
        <v>40321</v>
      </c>
      <c r="C303">
        <v>59</v>
      </c>
      <c r="D303">
        <v>2</v>
      </c>
      <c r="E303">
        <v>3</v>
      </c>
      <c r="F303">
        <v>0</v>
      </c>
      <c r="G303">
        <v>3</v>
      </c>
      <c r="H303">
        <v>7</v>
      </c>
      <c r="I303">
        <v>0</v>
      </c>
      <c r="J303">
        <v>0</v>
      </c>
      <c r="K303">
        <v>0</v>
      </c>
      <c r="L303">
        <v>113</v>
      </c>
      <c r="M303">
        <v>51</v>
      </c>
      <c r="N303">
        <v>102</v>
      </c>
      <c r="O303">
        <v>2</v>
      </c>
      <c r="P303">
        <v>3</v>
      </c>
      <c r="Q303">
        <v>0</v>
      </c>
    </row>
    <row r="304" spans="1:17" x14ac:dyDescent="0.25">
      <c r="A304" s="1">
        <v>302</v>
      </c>
      <c r="B304">
        <v>66503</v>
      </c>
      <c r="C304">
        <v>30</v>
      </c>
      <c r="D304">
        <v>2</v>
      </c>
      <c r="E304">
        <v>4</v>
      </c>
      <c r="F304">
        <v>3</v>
      </c>
      <c r="G304">
        <v>6</v>
      </c>
      <c r="H304">
        <v>3</v>
      </c>
      <c r="I304">
        <v>0</v>
      </c>
      <c r="J304">
        <v>0</v>
      </c>
      <c r="K304">
        <v>0</v>
      </c>
      <c r="L304">
        <v>124</v>
      </c>
      <c r="M304">
        <v>38</v>
      </c>
      <c r="N304">
        <v>401</v>
      </c>
      <c r="O304">
        <v>1</v>
      </c>
      <c r="P304">
        <v>3</v>
      </c>
      <c r="Q304">
        <v>0</v>
      </c>
    </row>
    <row r="305" spans="1:17" x14ac:dyDescent="0.25">
      <c r="A305" s="1">
        <v>303</v>
      </c>
      <c r="B305">
        <v>30833</v>
      </c>
      <c r="C305">
        <v>33</v>
      </c>
      <c r="D305">
        <v>2</v>
      </c>
      <c r="E305">
        <v>1</v>
      </c>
      <c r="F305">
        <v>0</v>
      </c>
      <c r="G305">
        <v>3</v>
      </c>
      <c r="H305">
        <v>5</v>
      </c>
      <c r="I305">
        <v>0</v>
      </c>
      <c r="J305">
        <v>0</v>
      </c>
      <c r="K305">
        <v>0</v>
      </c>
      <c r="L305">
        <v>113</v>
      </c>
      <c r="M305">
        <v>72</v>
      </c>
      <c r="N305">
        <v>28</v>
      </c>
      <c r="O305">
        <v>2</v>
      </c>
      <c r="P305">
        <v>3</v>
      </c>
      <c r="Q305">
        <v>0</v>
      </c>
    </row>
    <row r="306" spans="1:17" x14ac:dyDescent="0.25">
      <c r="A306" s="1">
        <v>304</v>
      </c>
      <c r="B306">
        <v>64795</v>
      </c>
      <c r="C306">
        <v>23</v>
      </c>
      <c r="D306">
        <v>3</v>
      </c>
      <c r="E306">
        <v>3</v>
      </c>
      <c r="F306">
        <v>3</v>
      </c>
      <c r="G306">
        <v>12</v>
      </c>
      <c r="H306">
        <v>2</v>
      </c>
      <c r="I306">
        <v>0</v>
      </c>
      <c r="J306">
        <v>0</v>
      </c>
      <c r="K306">
        <v>0</v>
      </c>
      <c r="L306">
        <v>119</v>
      </c>
      <c r="M306">
        <v>52</v>
      </c>
      <c r="N306">
        <v>680</v>
      </c>
      <c r="O306">
        <v>1</v>
      </c>
      <c r="P306">
        <v>3</v>
      </c>
      <c r="Q306">
        <v>0</v>
      </c>
    </row>
    <row r="307" spans="1:17" x14ac:dyDescent="0.25">
      <c r="A307" s="1">
        <v>305</v>
      </c>
      <c r="B307">
        <v>34421</v>
      </c>
      <c r="C307">
        <v>81</v>
      </c>
      <c r="D307">
        <v>1</v>
      </c>
      <c r="E307">
        <v>1</v>
      </c>
      <c r="F307">
        <v>0</v>
      </c>
      <c r="G307">
        <v>2</v>
      </c>
      <c r="H307">
        <v>7</v>
      </c>
      <c r="I307">
        <v>0</v>
      </c>
      <c r="J307">
        <v>0</v>
      </c>
      <c r="K307">
        <v>0</v>
      </c>
      <c r="L307">
        <v>114</v>
      </c>
      <c r="M307">
        <v>49</v>
      </c>
      <c r="N307">
        <v>30</v>
      </c>
      <c r="O307">
        <v>1</v>
      </c>
      <c r="P307">
        <v>3</v>
      </c>
      <c r="Q307">
        <v>0</v>
      </c>
    </row>
    <row r="308" spans="1:17" x14ac:dyDescent="0.25">
      <c r="A308" s="1">
        <v>306</v>
      </c>
      <c r="B308">
        <v>47025</v>
      </c>
      <c r="C308">
        <v>6</v>
      </c>
      <c r="D308">
        <v>1</v>
      </c>
      <c r="E308">
        <v>1</v>
      </c>
      <c r="F308">
        <v>0</v>
      </c>
      <c r="G308">
        <v>2</v>
      </c>
      <c r="H308">
        <v>7</v>
      </c>
      <c r="I308">
        <v>0</v>
      </c>
      <c r="J308">
        <v>0</v>
      </c>
      <c r="K308">
        <v>0</v>
      </c>
      <c r="L308">
        <v>106</v>
      </c>
      <c r="M308">
        <v>58</v>
      </c>
      <c r="N308">
        <v>20</v>
      </c>
      <c r="O308">
        <v>2</v>
      </c>
      <c r="P308">
        <v>5</v>
      </c>
      <c r="Q308">
        <v>0</v>
      </c>
    </row>
    <row r="309" spans="1:17" x14ac:dyDescent="0.25">
      <c r="A309" s="1">
        <v>307</v>
      </c>
      <c r="B309">
        <v>64325</v>
      </c>
      <c r="C309">
        <v>41</v>
      </c>
      <c r="D309">
        <v>5</v>
      </c>
      <c r="E309">
        <v>10</v>
      </c>
      <c r="F309">
        <v>3</v>
      </c>
      <c r="G309">
        <v>5</v>
      </c>
      <c r="H309">
        <v>7</v>
      </c>
      <c r="I309">
        <v>0</v>
      </c>
      <c r="J309">
        <v>0</v>
      </c>
      <c r="K309">
        <v>0</v>
      </c>
      <c r="L309">
        <v>118</v>
      </c>
      <c r="M309">
        <v>62</v>
      </c>
      <c r="N309">
        <v>1307</v>
      </c>
      <c r="O309">
        <v>1</v>
      </c>
      <c r="P309">
        <v>5</v>
      </c>
      <c r="Q309">
        <v>0</v>
      </c>
    </row>
    <row r="310" spans="1:17" x14ac:dyDescent="0.25">
      <c r="A310" s="1">
        <v>308</v>
      </c>
      <c r="B310">
        <v>40464</v>
      </c>
      <c r="C310">
        <v>78</v>
      </c>
      <c r="D310">
        <v>6</v>
      </c>
      <c r="E310">
        <v>8</v>
      </c>
      <c r="F310">
        <v>2</v>
      </c>
      <c r="G310">
        <v>8</v>
      </c>
      <c r="H310">
        <v>8</v>
      </c>
      <c r="I310">
        <v>0</v>
      </c>
      <c r="J310">
        <v>0</v>
      </c>
      <c r="K310">
        <v>0</v>
      </c>
      <c r="L310">
        <v>119</v>
      </c>
      <c r="M310">
        <v>70</v>
      </c>
      <c r="N310">
        <v>630</v>
      </c>
      <c r="O310">
        <v>1</v>
      </c>
      <c r="P310">
        <v>3</v>
      </c>
      <c r="Q310">
        <v>0</v>
      </c>
    </row>
    <row r="311" spans="1:17" x14ac:dyDescent="0.25">
      <c r="A311" s="1">
        <v>309</v>
      </c>
      <c r="B311">
        <v>62187</v>
      </c>
      <c r="C311">
        <v>49</v>
      </c>
      <c r="D311">
        <v>1</v>
      </c>
      <c r="E311">
        <v>4</v>
      </c>
      <c r="F311">
        <v>8</v>
      </c>
      <c r="G311">
        <v>5</v>
      </c>
      <c r="H311">
        <v>3</v>
      </c>
      <c r="I311">
        <v>0</v>
      </c>
      <c r="J311">
        <v>0</v>
      </c>
      <c r="K311">
        <v>0</v>
      </c>
      <c r="L311">
        <v>113</v>
      </c>
      <c r="M311">
        <v>66</v>
      </c>
      <c r="N311">
        <v>1283</v>
      </c>
      <c r="O311">
        <v>0</v>
      </c>
      <c r="P311">
        <v>3</v>
      </c>
      <c r="Q311">
        <v>0</v>
      </c>
    </row>
    <row r="312" spans="1:17" x14ac:dyDescent="0.25">
      <c r="A312" s="1">
        <v>310</v>
      </c>
      <c r="B312">
        <v>14849</v>
      </c>
      <c r="C312">
        <v>39</v>
      </c>
      <c r="D312">
        <v>3</v>
      </c>
      <c r="E312">
        <v>2</v>
      </c>
      <c r="F312">
        <v>0</v>
      </c>
      <c r="G312">
        <v>4</v>
      </c>
      <c r="H312">
        <v>8</v>
      </c>
      <c r="I312">
        <v>0</v>
      </c>
      <c r="J312">
        <v>0</v>
      </c>
      <c r="K312">
        <v>0</v>
      </c>
      <c r="L312">
        <v>114</v>
      </c>
      <c r="M312">
        <v>47</v>
      </c>
      <c r="N312">
        <v>65</v>
      </c>
      <c r="O312">
        <v>1</v>
      </c>
      <c r="P312">
        <v>5</v>
      </c>
      <c r="Q312">
        <v>0</v>
      </c>
    </row>
    <row r="313" spans="1:17" x14ac:dyDescent="0.25">
      <c r="A313" s="1">
        <v>311</v>
      </c>
      <c r="B313">
        <v>27255</v>
      </c>
      <c r="C313">
        <v>3</v>
      </c>
      <c r="D313">
        <v>1</v>
      </c>
      <c r="E313">
        <v>1</v>
      </c>
      <c r="F313">
        <v>0</v>
      </c>
      <c r="G313">
        <v>3</v>
      </c>
      <c r="H313">
        <v>7</v>
      </c>
      <c r="I313">
        <v>0</v>
      </c>
      <c r="J313">
        <v>0</v>
      </c>
      <c r="K313">
        <v>0</v>
      </c>
      <c r="L313">
        <v>109</v>
      </c>
      <c r="M313">
        <v>39</v>
      </c>
      <c r="N313">
        <v>37</v>
      </c>
      <c r="O313">
        <v>1</v>
      </c>
      <c r="P313">
        <v>3</v>
      </c>
      <c r="Q313">
        <v>0</v>
      </c>
    </row>
    <row r="314" spans="1:17" x14ac:dyDescent="0.25">
      <c r="A314" s="1">
        <v>312</v>
      </c>
      <c r="B314">
        <v>54432</v>
      </c>
      <c r="C314">
        <v>37</v>
      </c>
      <c r="D314">
        <v>1</v>
      </c>
      <c r="E314">
        <v>1</v>
      </c>
      <c r="F314">
        <v>0</v>
      </c>
      <c r="G314">
        <v>3</v>
      </c>
      <c r="H314">
        <v>4</v>
      </c>
      <c r="I314">
        <v>0</v>
      </c>
      <c r="J314">
        <v>0</v>
      </c>
      <c r="K314">
        <v>0</v>
      </c>
      <c r="L314">
        <v>115</v>
      </c>
      <c r="M314">
        <v>73</v>
      </c>
      <c r="N314">
        <v>38</v>
      </c>
      <c r="O314">
        <v>3</v>
      </c>
      <c r="P314">
        <v>5</v>
      </c>
      <c r="Q314">
        <v>0</v>
      </c>
    </row>
    <row r="315" spans="1:17" x14ac:dyDescent="0.25">
      <c r="A315" s="1">
        <v>313</v>
      </c>
      <c r="B315">
        <v>29999</v>
      </c>
      <c r="C315">
        <v>22</v>
      </c>
      <c r="D315">
        <v>4</v>
      </c>
      <c r="E315">
        <v>3</v>
      </c>
      <c r="F315">
        <v>1</v>
      </c>
      <c r="G315">
        <v>4</v>
      </c>
      <c r="H315">
        <v>8</v>
      </c>
      <c r="I315">
        <v>0</v>
      </c>
      <c r="J315">
        <v>0</v>
      </c>
      <c r="K315">
        <v>0</v>
      </c>
      <c r="L315">
        <v>118</v>
      </c>
      <c r="M315">
        <v>37</v>
      </c>
      <c r="N315">
        <v>160</v>
      </c>
      <c r="O315">
        <v>1</v>
      </c>
      <c r="P315">
        <v>5</v>
      </c>
      <c r="Q315">
        <v>0</v>
      </c>
    </row>
    <row r="316" spans="1:17" x14ac:dyDescent="0.25">
      <c r="A316" s="1">
        <v>314</v>
      </c>
      <c r="B316">
        <v>24072</v>
      </c>
      <c r="C316">
        <v>79</v>
      </c>
      <c r="D316">
        <v>1</v>
      </c>
      <c r="E316">
        <v>1</v>
      </c>
      <c r="F316">
        <v>0</v>
      </c>
      <c r="G316">
        <v>2</v>
      </c>
      <c r="H316">
        <v>8</v>
      </c>
      <c r="I316">
        <v>0</v>
      </c>
      <c r="J316">
        <v>0</v>
      </c>
      <c r="K316">
        <v>0</v>
      </c>
      <c r="L316">
        <v>116</v>
      </c>
      <c r="M316">
        <v>40</v>
      </c>
      <c r="N316">
        <v>23</v>
      </c>
      <c r="O316">
        <v>1</v>
      </c>
      <c r="P316">
        <v>3</v>
      </c>
      <c r="Q316">
        <v>0</v>
      </c>
    </row>
    <row r="317" spans="1:17" x14ac:dyDescent="0.25">
      <c r="A317" s="1">
        <v>315</v>
      </c>
      <c r="B317">
        <v>33996</v>
      </c>
      <c r="C317">
        <v>46</v>
      </c>
      <c r="D317">
        <v>1</v>
      </c>
      <c r="E317">
        <v>1</v>
      </c>
      <c r="F317">
        <v>1</v>
      </c>
      <c r="G317">
        <v>3</v>
      </c>
      <c r="H317">
        <v>4</v>
      </c>
      <c r="I317">
        <v>0</v>
      </c>
      <c r="J317">
        <v>0</v>
      </c>
      <c r="K317">
        <v>0</v>
      </c>
      <c r="L317">
        <v>111</v>
      </c>
      <c r="M317">
        <v>34</v>
      </c>
      <c r="N317">
        <v>71</v>
      </c>
      <c r="O317">
        <v>0</v>
      </c>
      <c r="P317">
        <v>5</v>
      </c>
      <c r="Q317">
        <v>0</v>
      </c>
    </row>
    <row r="318" spans="1:17" x14ac:dyDescent="0.25">
      <c r="A318" s="1">
        <v>316</v>
      </c>
      <c r="B318">
        <v>66334</v>
      </c>
      <c r="C318">
        <v>82</v>
      </c>
      <c r="D318">
        <v>2</v>
      </c>
      <c r="E318">
        <v>9</v>
      </c>
      <c r="F318">
        <v>3</v>
      </c>
      <c r="G318">
        <v>5</v>
      </c>
      <c r="H318">
        <v>5</v>
      </c>
      <c r="I318">
        <v>0</v>
      </c>
      <c r="J318">
        <v>0</v>
      </c>
      <c r="K318">
        <v>0</v>
      </c>
      <c r="L318">
        <v>117</v>
      </c>
      <c r="M318">
        <v>67</v>
      </c>
      <c r="N318">
        <v>1161</v>
      </c>
      <c r="O318">
        <v>1</v>
      </c>
      <c r="P318">
        <v>5</v>
      </c>
      <c r="Q318">
        <v>1</v>
      </c>
    </row>
    <row r="319" spans="1:17" x14ac:dyDescent="0.25">
      <c r="A319" s="1">
        <v>317</v>
      </c>
      <c r="B319">
        <v>35178</v>
      </c>
      <c r="C319">
        <v>10</v>
      </c>
      <c r="D319">
        <v>1</v>
      </c>
      <c r="E319">
        <v>1</v>
      </c>
      <c r="F319">
        <v>1</v>
      </c>
      <c r="G319">
        <v>2</v>
      </c>
      <c r="H319">
        <v>7</v>
      </c>
      <c r="I319">
        <v>1</v>
      </c>
      <c r="J319">
        <v>0</v>
      </c>
      <c r="K319">
        <v>0</v>
      </c>
      <c r="L319">
        <v>119</v>
      </c>
      <c r="M319">
        <v>52</v>
      </c>
      <c r="N319">
        <v>59</v>
      </c>
      <c r="O319">
        <v>1</v>
      </c>
      <c r="P319">
        <v>4</v>
      </c>
      <c r="Q319">
        <v>1</v>
      </c>
    </row>
    <row r="320" spans="1:17" x14ac:dyDescent="0.25">
      <c r="A320" s="1">
        <v>318</v>
      </c>
      <c r="B320">
        <v>22010</v>
      </c>
      <c r="C320">
        <v>51</v>
      </c>
      <c r="D320">
        <v>2</v>
      </c>
      <c r="E320">
        <v>2</v>
      </c>
      <c r="F320">
        <v>0</v>
      </c>
      <c r="G320">
        <v>3</v>
      </c>
      <c r="H320">
        <v>8</v>
      </c>
      <c r="I320">
        <v>0</v>
      </c>
      <c r="J320">
        <v>0</v>
      </c>
      <c r="K320">
        <v>0</v>
      </c>
      <c r="L320">
        <v>114</v>
      </c>
      <c r="M320">
        <v>40</v>
      </c>
      <c r="N320">
        <v>33</v>
      </c>
      <c r="O320">
        <v>1</v>
      </c>
      <c r="P320">
        <v>3</v>
      </c>
      <c r="Q320">
        <v>0</v>
      </c>
    </row>
    <row r="321" spans="1:17" x14ac:dyDescent="0.25">
      <c r="A321" s="1">
        <v>319</v>
      </c>
      <c r="B321">
        <v>62204</v>
      </c>
      <c r="C321">
        <v>38</v>
      </c>
      <c r="D321">
        <v>1</v>
      </c>
      <c r="E321">
        <v>4</v>
      </c>
      <c r="F321">
        <v>5</v>
      </c>
      <c r="G321">
        <v>12</v>
      </c>
      <c r="H321">
        <v>3</v>
      </c>
      <c r="I321">
        <v>0</v>
      </c>
      <c r="J321">
        <v>0</v>
      </c>
      <c r="K321">
        <v>0</v>
      </c>
      <c r="L321">
        <v>123</v>
      </c>
      <c r="M321">
        <v>63</v>
      </c>
      <c r="N321">
        <v>946</v>
      </c>
      <c r="O321">
        <v>2</v>
      </c>
      <c r="P321">
        <v>3</v>
      </c>
      <c r="Q321">
        <v>0</v>
      </c>
    </row>
    <row r="322" spans="1:17" x14ac:dyDescent="0.25">
      <c r="A322" s="1">
        <v>320</v>
      </c>
      <c r="B322">
        <v>75693</v>
      </c>
      <c r="C322">
        <v>10</v>
      </c>
      <c r="D322">
        <v>1</v>
      </c>
      <c r="E322">
        <v>11</v>
      </c>
      <c r="F322">
        <v>4</v>
      </c>
      <c r="G322">
        <v>6</v>
      </c>
      <c r="H322">
        <v>4</v>
      </c>
      <c r="I322">
        <v>0</v>
      </c>
      <c r="J322">
        <v>1</v>
      </c>
      <c r="K322">
        <v>1</v>
      </c>
      <c r="L322">
        <v>120</v>
      </c>
      <c r="M322">
        <v>55</v>
      </c>
      <c r="N322">
        <v>1442</v>
      </c>
      <c r="O322">
        <v>0</v>
      </c>
      <c r="P322">
        <v>3</v>
      </c>
      <c r="Q322">
        <v>1</v>
      </c>
    </row>
    <row r="323" spans="1:17" x14ac:dyDescent="0.25">
      <c r="A323" s="1">
        <v>321</v>
      </c>
      <c r="B323">
        <v>30675</v>
      </c>
      <c r="C323">
        <v>14</v>
      </c>
      <c r="D323">
        <v>1</v>
      </c>
      <c r="E323">
        <v>1</v>
      </c>
      <c r="F323">
        <v>0</v>
      </c>
      <c r="G323">
        <v>3</v>
      </c>
      <c r="H323">
        <v>8</v>
      </c>
      <c r="I323">
        <v>0</v>
      </c>
      <c r="J323">
        <v>0</v>
      </c>
      <c r="K323">
        <v>0</v>
      </c>
      <c r="L323">
        <v>121</v>
      </c>
      <c r="M323">
        <v>51</v>
      </c>
      <c r="N323">
        <v>62</v>
      </c>
      <c r="O323">
        <v>1</v>
      </c>
      <c r="P323">
        <v>3</v>
      </c>
      <c r="Q323">
        <v>0</v>
      </c>
    </row>
    <row r="324" spans="1:17" x14ac:dyDescent="0.25">
      <c r="A324" s="1">
        <v>322</v>
      </c>
      <c r="B324">
        <v>83003</v>
      </c>
      <c r="C324">
        <v>18</v>
      </c>
      <c r="D324">
        <v>1</v>
      </c>
      <c r="E324">
        <v>7</v>
      </c>
      <c r="F324">
        <v>6</v>
      </c>
      <c r="G324">
        <v>8</v>
      </c>
      <c r="H324">
        <v>3</v>
      </c>
      <c r="I324">
        <v>0</v>
      </c>
      <c r="J324">
        <v>1</v>
      </c>
      <c r="K324">
        <v>0</v>
      </c>
      <c r="L324">
        <v>118</v>
      </c>
      <c r="M324">
        <v>58</v>
      </c>
      <c r="N324">
        <v>1674</v>
      </c>
      <c r="O324">
        <v>0</v>
      </c>
      <c r="P324">
        <v>3</v>
      </c>
      <c r="Q324">
        <v>1</v>
      </c>
    </row>
    <row r="325" spans="1:17" x14ac:dyDescent="0.25">
      <c r="A325" s="1">
        <v>323</v>
      </c>
      <c r="B325">
        <v>68655</v>
      </c>
      <c r="C325">
        <v>95</v>
      </c>
      <c r="D325">
        <v>1</v>
      </c>
      <c r="E325">
        <v>4</v>
      </c>
      <c r="F325">
        <v>5</v>
      </c>
      <c r="G325">
        <v>11</v>
      </c>
      <c r="H325">
        <v>3</v>
      </c>
      <c r="I325">
        <v>0</v>
      </c>
      <c r="J325">
        <v>0</v>
      </c>
      <c r="K325">
        <v>0</v>
      </c>
      <c r="L325">
        <v>124</v>
      </c>
      <c r="M325">
        <v>35</v>
      </c>
      <c r="N325">
        <v>1538</v>
      </c>
      <c r="O325">
        <v>0</v>
      </c>
      <c r="P325">
        <v>3</v>
      </c>
      <c r="Q325">
        <v>0</v>
      </c>
    </row>
    <row r="326" spans="1:17" x14ac:dyDescent="0.25">
      <c r="A326" s="1">
        <v>324</v>
      </c>
      <c r="B326">
        <v>41411</v>
      </c>
      <c r="C326">
        <v>11</v>
      </c>
      <c r="D326">
        <v>1</v>
      </c>
      <c r="E326">
        <v>2</v>
      </c>
      <c r="F326">
        <v>1</v>
      </c>
      <c r="G326">
        <v>4</v>
      </c>
      <c r="H326">
        <v>6</v>
      </c>
      <c r="I326">
        <v>0</v>
      </c>
      <c r="J326">
        <v>0</v>
      </c>
      <c r="K326">
        <v>0</v>
      </c>
      <c r="L326">
        <v>108</v>
      </c>
      <c r="M326">
        <v>37</v>
      </c>
      <c r="N326">
        <v>139</v>
      </c>
      <c r="O326">
        <v>0</v>
      </c>
      <c r="P326">
        <v>3</v>
      </c>
      <c r="Q326">
        <v>0</v>
      </c>
    </row>
    <row r="327" spans="1:17" x14ac:dyDescent="0.25">
      <c r="A327" s="1">
        <v>325</v>
      </c>
      <c r="B327">
        <v>55212</v>
      </c>
      <c r="C327">
        <v>65</v>
      </c>
      <c r="D327">
        <v>3</v>
      </c>
      <c r="E327">
        <v>4</v>
      </c>
      <c r="F327">
        <v>2</v>
      </c>
      <c r="G327">
        <v>11</v>
      </c>
      <c r="H327">
        <v>8</v>
      </c>
      <c r="I327">
        <v>0</v>
      </c>
      <c r="J327">
        <v>0</v>
      </c>
      <c r="K327">
        <v>0</v>
      </c>
      <c r="L327">
        <v>121</v>
      </c>
      <c r="M327">
        <v>54</v>
      </c>
      <c r="N327">
        <v>1182</v>
      </c>
      <c r="O327">
        <v>1</v>
      </c>
      <c r="P327">
        <v>5</v>
      </c>
      <c r="Q327">
        <v>0</v>
      </c>
    </row>
    <row r="328" spans="1:17" x14ac:dyDescent="0.25">
      <c r="A328" s="1">
        <v>326</v>
      </c>
      <c r="B328">
        <v>59292</v>
      </c>
      <c r="C328">
        <v>71</v>
      </c>
      <c r="D328">
        <v>2</v>
      </c>
      <c r="E328">
        <v>3</v>
      </c>
      <c r="F328">
        <v>5</v>
      </c>
      <c r="G328">
        <v>8</v>
      </c>
      <c r="H328">
        <v>3</v>
      </c>
      <c r="I328">
        <v>0</v>
      </c>
      <c r="J328">
        <v>0</v>
      </c>
      <c r="K328">
        <v>0</v>
      </c>
      <c r="L328">
        <v>114</v>
      </c>
      <c r="M328">
        <v>73</v>
      </c>
      <c r="N328">
        <v>507</v>
      </c>
      <c r="O328">
        <v>1</v>
      </c>
      <c r="P328">
        <v>5</v>
      </c>
      <c r="Q328">
        <v>0</v>
      </c>
    </row>
    <row r="329" spans="1:17" x14ac:dyDescent="0.25">
      <c r="A329" s="1">
        <v>327</v>
      </c>
      <c r="B329">
        <v>27190</v>
      </c>
      <c r="C329">
        <v>13</v>
      </c>
      <c r="D329">
        <v>1</v>
      </c>
      <c r="E329">
        <v>1</v>
      </c>
      <c r="F329">
        <v>0</v>
      </c>
      <c r="G329">
        <v>2</v>
      </c>
      <c r="H329">
        <v>8</v>
      </c>
      <c r="I329">
        <v>1</v>
      </c>
      <c r="J329">
        <v>0</v>
      </c>
      <c r="K329">
        <v>0</v>
      </c>
      <c r="L329">
        <v>112</v>
      </c>
      <c r="M329">
        <v>50</v>
      </c>
      <c r="N329">
        <v>18</v>
      </c>
      <c r="O329">
        <v>1</v>
      </c>
      <c r="P329">
        <v>1</v>
      </c>
      <c r="Q329">
        <v>1</v>
      </c>
    </row>
    <row r="330" spans="1:17" x14ac:dyDescent="0.25">
      <c r="A330" s="1">
        <v>328</v>
      </c>
      <c r="B330">
        <v>82623</v>
      </c>
      <c r="C330">
        <v>58</v>
      </c>
      <c r="D330">
        <v>1</v>
      </c>
      <c r="E330">
        <v>2</v>
      </c>
      <c r="F330">
        <v>9</v>
      </c>
      <c r="G330">
        <v>4</v>
      </c>
      <c r="H330">
        <v>1</v>
      </c>
      <c r="I330">
        <v>0</v>
      </c>
      <c r="J330">
        <v>0</v>
      </c>
      <c r="K330">
        <v>0</v>
      </c>
      <c r="L330">
        <v>109</v>
      </c>
      <c r="M330">
        <v>71</v>
      </c>
      <c r="N330">
        <v>940</v>
      </c>
      <c r="O330">
        <v>0</v>
      </c>
      <c r="P330">
        <v>3</v>
      </c>
      <c r="Q330">
        <v>0</v>
      </c>
    </row>
    <row r="331" spans="1:17" x14ac:dyDescent="0.25">
      <c r="A331" s="1">
        <v>329</v>
      </c>
      <c r="B331">
        <v>44300</v>
      </c>
      <c r="C331">
        <v>65</v>
      </c>
      <c r="D331">
        <v>2</v>
      </c>
      <c r="E331">
        <v>1</v>
      </c>
      <c r="F331">
        <v>0</v>
      </c>
      <c r="G331">
        <v>3</v>
      </c>
      <c r="H331">
        <v>6</v>
      </c>
      <c r="I331">
        <v>0</v>
      </c>
      <c r="J331">
        <v>0</v>
      </c>
      <c r="K331">
        <v>0</v>
      </c>
      <c r="L331">
        <v>114</v>
      </c>
      <c r="M331">
        <v>58</v>
      </c>
      <c r="N331">
        <v>42</v>
      </c>
      <c r="O331">
        <v>2</v>
      </c>
      <c r="P331">
        <v>3</v>
      </c>
      <c r="Q331">
        <v>0</v>
      </c>
    </row>
    <row r="332" spans="1:17" x14ac:dyDescent="0.25">
      <c r="A332" s="1">
        <v>330</v>
      </c>
      <c r="B332">
        <v>84835</v>
      </c>
      <c r="C332">
        <v>0</v>
      </c>
      <c r="D332">
        <v>1</v>
      </c>
      <c r="E332">
        <v>4</v>
      </c>
      <c r="F332">
        <v>4</v>
      </c>
      <c r="G332">
        <v>6</v>
      </c>
      <c r="H332">
        <v>1</v>
      </c>
      <c r="I332">
        <v>0</v>
      </c>
      <c r="J332">
        <v>0</v>
      </c>
      <c r="K332">
        <v>0</v>
      </c>
      <c r="L332">
        <v>102</v>
      </c>
      <c r="M332">
        <v>53</v>
      </c>
      <c r="N332">
        <v>1190</v>
      </c>
      <c r="O332">
        <v>0</v>
      </c>
      <c r="P332">
        <v>3</v>
      </c>
      <c r="Q332">
        <v>1</v>
      </c>
    </row>
    <row r="333" spans="1:17" x14ac:dyDescent="0.25">
      <c r="A333" s="1">
        <v>331</v>
      </c>
      <c r="B333">
        <v>30372</v>
      </c>
      <c r="C333">
        <v>33</v>
      </c>
      <c r="D333">
        <v>3</v>
      </c>
      <c r="E333">
        <v>2</v>
      </c>
      <c r="F333">
        <v>0</v>
      </c>
      <c r="G333">
        <v>3</v>
      </c>
      <c r="H333">
        <v>7</v>
      </c>
      <c r="I333">
        <v>0</v>
      </c>
      <c r="J333">
        <v>0</v>
      </c>
      <c r="K333">
        <v>0</v>
      </c>
      <c r="L333">
        <v>120</v>
      </c>
      <c r="M333">
        <v>52</v>
      </c>
      <c r="N333">
        <v>44</v>
      </c>
      <c r="O333">
        <v>2</v>
      </c>
      <c r="P333">
        <v>3</v>
      </c>
      <c r="Q333">
        <v>0</v>
      </c>
    </row>
    <row r="334" spans="1:17" x14ac:dyDescent="0.25">
      <c r="A334" s="1">
        <v>332</v>
      </c>
      <c r="B334">
        <v>33181</v>
      </c>
      <c r="C334">
        <v>90</v>
      </c>
      <c r="D334">
        <v>1</v>
      </c>
      <c r="E334">
        <v>1</v>
      </c>
      <c r="F334">
        <v>0</v>
      </c>
      <c r="G334">
        <v>2</v>
      </c>
      <c r="H334">
        <v>6</v>
      </c>
      <c r="I334">
        <v>1</v>
      </c>
      <c r="J334">
        <v>0</v>
      </c>
      <c r="K334">
        <v>0</v>
      </c>
      <c r="L334">
        <v>108</v>
      </c>
      <c r="M334">
        <v>47</v>
      </c>
      <c r="N334">
        <v>16</v>
      </c>
      <c r="O334">
        <v>1</v>
      </c>
      <c r="P334">
        <v>4</v>
      </c>
      <c r="Q334">
        <v>0</v>
      </c>
    </row>
    <row r="335" spans="1:17" x14ac:dyDescent="0.25">
      <c r="A335" s="1">
        <v>333</v>
      </c>
      <c r="B335">
        <v>71113</v>
      </c>
      <c r="C335">
        <v>95</v>
      </c>
      <c r="D335">
        <v>4</v>
      </c>
      <c r="E335">
        <v>6</v>
      </c>
      <c r="F335">
        <v>7</v>
      </c>
      <c r="G335">
        <v>9</v>
      </c>
      <c r="H335">
        <v>4</v>
      </c>
      <c r="I335">
        <v>0</v>
      </c>
      <c r="J335">
        <v>0</v>
      </c>
      <c r="K335">
        <v>0</v>
      </c>
      <c r="L335">
        <v>108</v>
      </c>
      <c r="M335">
        <v>66</v>
      </c>
      <c r="N335">
        <v>835</v>
      </c>
      <c r="O335">
        <v>1</v>
      </c>
      <c r="P335">
        <v>3</v>
      </c>
      <c r="Q335">
        <v>0</v>
      </c>
    </row>
    <row r="336" spans="1:17" x14ac:dyDescent="0.25">
      <c r="A336" s="1">
        <v>334</v>
      </c>
      <c r="B336">
        <v>71952</v>
      </c>
      <c r="C336">
        <v>93</v>
      </c>
      <c r="D336">
        <v>2</v>
      </c>
      <c r="E336">
        <v>8</v>
      </c>
      <c r="F336">
        <v>4</v>
      </c>
      <c r="G336">
        <v>8</v>
      </c>
      <c r="H336">
        <v>4</v>
      </c>
      <c r="I336">
        <v>1</v>
      </c>
      <c r="J336">
        <v>1</v>
      </c>
      <c r="K336">
        <v>0</v>
      </c>
      <c r="L336">
        <v>119</v>
      </c>
      <c r="M336">
        <v>37</v>
      </c>
      <c r="N336">
        <v>1443</v>
      </c>
      <c r="O336">
        <v>1</v>
      </c>
      <c r="P336">
        <v>3</v>
      </c>
      <c r="Q336">
        <v>0</v>
      </c>
    </row>
    <row r="337" spans="1:17" x14ac:dyDescent="0.25">
      <c r="A337" s="1">
        <v>335</v>
      </c>
      <c r="B337">
        <v>69759</v>
      </c>
      <c r="C337">
        <v>38</v>
      </c>
      <c r="D337">
        <v>3</v>
      </c>
      <c r="E337">
        <v>4</v>
      </c>
      <c r="F337">
        <v>6</v>
      </c>
      <c r="G337">
        <v>5</v>
      </c>
      <c r="H337">
        <v>3</v>
      </c>
      <c r="I337">
        <v>0</v>
      </c>
      <c r="J337">
        <v>0</v>
      </c>
      <c r="K337">
        <v>0</v>
      </c>
      <c r="L337">
        <v>110</v>
      </c>
      <c r="M337">
        <v>57</v>
      </c>
      <c r="N337">
        <v>1029</v>
      </c>
      <c r="O337">
        <v>0</v>
      </c>
      <c r="P337">
        <v>5</v>
      </c>
      <c r="Q337">
        <v>1</v>
      </c>
    </row>
    <row r="338" spans="1:17" x14ac:dyDescent="0.25">
      <c r="A338" s="1">
        <v>336</v>
      </c>
      <c r="B338">
        <v>72099</v>
      </c>
      <c r="C338">
        <v>18</v>
      </c>
      <c r="D338">
        <v>1</v>
      </c>
      <c r="E338">
        <v>3</v>
      </c>
      <c r="F338">
        <v>4</v>
      </c>
      <c r="G338">
        <v>10</v>
      </c>
      <c r="H338">
        <v>1</v>
      </c>
      <c r="I338">
        <v>0</v>
      </c>
      <c r="J338">
        <v>0</v>
      </c>
      <c r="K338">
        <v>0</v>
      </c>
      <c r="L338">
        <v>122</v>
      </c>
      <c r="M338">
        <v>49</v>
      </c>
      <c r="N338">
        <v>1188</v>
      </c>
      <c r="O338">
        <v>0</v>
      </c>
      <c r="P338">
        <v>3</v>
      </c>
      <c r="Q338">
        <v>0</v>
      </c>
    </row>
    <row r="339" spans="1:17" x14ac:dyDescent="0.25">
      <c r="A339" s="1">
        <v>337</v>
      </c>
      <c r="B339">
        <v>60000</v>
      </c>
      <c r="C339">
        <v>57</v>
      </c>
      <c r="D339">
        <v>5</v>
      </c>
      <c r="E339">
        <v>11</v>
      </c>
      <c r="F339">
        <v>3</v>
      </c>
      <c r="G339">
        <v>5</v>
      </c>
      <c r="H339">
        <v>6</v>
      </c>
      <c r="I339">
        <v>0</v>
      </c>
      <c r="J339">
        <v>0</v>
      </c>
      <c r="K339">
        <v>0</v>
      </c>
      <c r="L339">
        <v>120</v>
      </c>
      <c r="M339">
        <v>47</v>
      </c>
      <c r="N339">
        <v>1277</v>
      </c>
      <c r="O339">
        <v>1</v>
      </c>
      <c r="P339">
        <v>5</v>
      </c>
      <c r="Q339">
        <v>0</v>
      </c>
    </row>
    <row r="340" spans="1:17" x14ac:dyDescent="0.25">
      <c r="A340" s="1">
        <v>338</v>
      </c>
      <c r="B340">
        <v>38643</v>
      </c>
      <c r="C340">
        <v>45</v>
      </c>
      <c r="D340">
        <v>2</v>
      </c>
      <c r="E340">
        <v>2</v>
      </c>
      <c r="F340">
        <v>0</v>
      </c>
      <c r="G340">
        <v>3</v>
      </c>
      <c r="H340">
        <v>7</v>
      </c>
      <c r="I340">
        <v>0</v>
      </c>
      <c r="J340">
        <v>0</v>
      </c>
      <c r="K340">
        <v>0</v>
      </c>
      <c r="L340">
        <v>109</v>
      </c>
      <c r="M340">
        <v>45</v>
      </c>
      <c r="N340">
        <v>49</v>
      </c>
      <c r="O340">
        <v>2</v>
      </c>
      <c r="P340">
        <v>3</v>
      </c>
      <c r="Q340">
        <v>0</v>
      </c>
    </row>
    <row r="341" spans="1:17" x14ac:dyDescent="0.25">
      <c r="A341" s="1">
        <v>339</v>
      </c>
      <c r="B341">
        <v>50737</v>
      </c>
      <c r="C341">
        <v>61</v>
      </c>
      <c r="D341">
        <v>1</v>
      </c>
      <c r="E341">
        <v>2</v>
      </c>
      <c r="F341">
        <v>0</v>
      </c>
      <c r="G341">
        <v>4</v>
      </c>
      <c r="H341">
        <v>6</v>
      </c>
      <c r="I341">
        <v>0</v>
      </c>
      <c r="J341">
        <v>0</v>
      </c>
      <c r="K341">
        <v>0</v>
      </c>
      <c r="L341">
        <v>115</v>
      </c>
      <c r="M341">
        <v>68</v>
      </c>
      <c r="N341">
        <v>99</v>
      </c>
      <c r="O341">
        <v>1</v>
      </c>
      <c r="P341">
        <v>3</v>
      </c>
      <c r="Q341">
        <v>0</v>
      </c>
    </row>
    <row r="342" spans="1:17" x14ac:dyDescent="0.25">
      <c r="A342" s="1">
        <v>340</v>
      </c>
      <c r="B342">
        <v>68462</v>
      </c>
      <c r="C342">
        <v>6</v>
      </c>
      <c r="D342">
        <v>1</v>
      </c>
      <c r="E342">
        <v>3</v>
      </c>
      <c r="F342">
        <v>3</v>
      </c>
      <c r="G342">
        <v>8</v>
      </c>
      <c r="H342">
        <v>1</v>
      </c>
      <c r="I342">
        <v>0</v>
      </c>
      <c r="J342">
        <v>0</v>
      </c>
      <c r="K342">
        <v>0</v>
      </c>
      <c r="L342">
        <v>120</v>
      </c>
      <c r="M342">
        <v>54</v>
      </c>
      <c r="N342">
        <v>1670</v>
      </c>
      <c r="O342">
        <v>0</v>
      </c>
      <c r="P342">
        <v>5</v>
      </c>
      <c r="Q342">
        <v>0</v>
      </c>
    </row>
    <row r="343" spans="1:17" x14ac:dyDescent="0.25">
      <c r="A343" s="1">
        <v>341</v>
      </c>
      <c r="B343">
        <v>65073</v>
      </c>
      <c r="C343">
        <v>65</v>
      </c>
      <c r="D343">
        <v>1</v>
      </c>
      <c r="E343">
        <v>5</v>
      </c>
      <c r="F343">
        <v>3</v>
      </c>
      <c r="G343">
        <v>5</v>
      </c>
      <c r="H343">
        <v>2</v>
      </c>
      <c r="I343">
        <v>0</v>
      </c>
      <c r="J343">
        <v>0</v>
      </c>
      <c r="K343">
        <v>0</v>
      </c>
      <c r="L343">
        <v>112</v>
      </c>
      <c r="M343">
        <v>80</v>
      </c>
      <c r="N343">
        <v>900</v>
      </c>
      <c r="O343">
        <v>0</v>
      </c>
      <c r="P343">
        <v>4</v>
      </c>
      <c r="Q343">
        <v>0</v>
      </c>
    </row>
    <row r="344" spans="1:17" x14ac:dyDescent="0.25">
      <c r="A344" s="1">
        <v>342</v>
      </c>
      <c r="B344">
        <v>46681</v>
      </c>
      <c r="C344">
        <v>52</v>
      </c>
      <c r="D344">
        <v>2</v>
      </c>
      <c r="E344">
        <v>4</v>
      </c>
      <c r="F344">
        <v>6</v>
      </c>
      <c r="G344">
        <v>4</v>
      </c>
      <c r="H344">
        <v>5</v>
      </c>
      <c r="I344">
        <v>0</v>
      </c>
      <c r="J344">
        <v>0</v>
      </c>
      <c r="K344">
        <v>0</v>
      </c>
      <c r="L344">
        <v>110</v>
      </c>
      <c r="M344">
        <v>75</v>
      </c>
      <c r="N344">
        <v>425</v>
      </c>
      <c r="O344">
        <v>2</v>
      </c>
      <c r="P344">
        <v>5</v>
      </c>
      <c r="Q344">
        <v>0</v>
      </c>
    </row>
    <row r="345" spans="1:17" x14ac:dyDescent="0.25">
      <c r="A345" s="1">
        <v>343</v>
      </c>
      <c r="B345">
        <v>78618</v>
      </c>
      <c r="C345">
        <v>87</v>
      </c>
      <c r="D345">
        <v>1</v>
      </c>
      <c r="E345">
        <v>4</v>
      </c>
      <c r="F345">
        <v>7</v>
      </c>
      <c r="G345">
        <v>10</v>
      </c>
      <c r="H345">
        <v>2</v>
      </c>
      <c r="I345">
        <v>0</v>
      </c>
      <c r="J345">
        <v>0</v>
      </c>
      <c r="K345">
        <v>0</v>
      </c>
      <c r="L345">
        <v>123</v>
      </c>
      <c r="M345">
        <v>66</v>
      </c>
      <c r="N345">
        <v>2153</v>
      </c>
      <c r="O345">
        <v>0</v>
      </c>
      <c r="P345">
        <v>3</v>
      </c>
      <c r="Q345">
        <v>0</v>
      </c>
    </row>
    <row r="346" spans="1:17" x14ac:dyDescent="0.25">
      <c r="A346" s="1">
        <v>344</v>
      </c>
      <c r="B346">
        <v>62187</v>
      </c>
      <c r="C346">
        <v>38</v>
      </c>
      <c r="D346">
        <v>3</v>
      </c>
      <c r="E346">
        <v>6</v>
      </c>
      <c r="F346">
        <v>2</v>
      </c>
      <c r="G346">
        <v>10</v>
      </c>
      <c r="H346">
        <v>4</v>
      </c>
      <c r="I346">
        <v>0</v>
      </c>
      <c r="J346">
        <v>0</v>
      </c>
      <c r="K346">
        <v>0</v>
      </c>
      <c r="L346">
        <v>105</v>
      </c>
      <c r="M346">
        <v>54</v>
      </c>
      <c r="N346">
        <v>636</v>
      </c>
      <c r="O346">
        <v>1</v>
      </c>
      <c r="P346">
        <v>5</v>
      </c>
      <c r="Q346">
        <v>0</v>
      </c>
    </row>
    <row r="347" spans="1:17" x14ac:dyDescent="0.25">
      <c r="A347" s="1">
        <v>345</v>
      </c>
      <c r="B347">
        <v>28442</v>
      </c>
      <c r="C347">
        <v>53</v>
      </c>
      <c r="D347">
        <v>3</v>
      </c>
      <c r="E347">
        <v>2</v>
      </c>
      <c r="F347">
        <v>1</v>
      </c>
      <c r="G347">
        <v>4</v>
      </c>
      <c r="H347">
        <v>4</v>
      </c>
      <c r="I347">
        <v>0</v>
      </c>
      <c r="J347">
        <v>0</v>
      </c>
      <c r="K347">
        <v>0</v>
      </c>
      <c r="L347">
        <v>106</v>
      </c>
      <c r="M347">
        <v>45</v>
      </c>
      <c r="N347">
        <v>57</v>
      </c>
      <c r="O347">
        <v>2</v>
      </c>
      <c r="P347">
        <v>3</v>
      </c>
      <c r="Q347">
        <v>0</v>
      </c>
    </row>
    <row r="348" spans="1:17" x14ac:dyDescent="0.25">
      <c r="A348" s="1">
        <v>346</v>
      </c>
      <c r="B348">
        <v>37717</v>
      </c>
      <c r="C348">
        <v>31</v>
      </c>
      <c r="D348">
        <v>1</v>
      </c>
      <c r="E348">
        <v>1</v>
      </c>
      <c r="F348">
        <v>0</v>
      </c>
      <c r="G348">
        <v>2</v>
      </c>
      <c r="H348">
        <v>9</v>
      </c>
      <c r="I348">
        <v>0</v>
      </c>
      <c r="J348">
        <v>0</v>
      </c>
      <c r="K348">
        <v>0</v>
      </c>
      <c r="L348">
        <v>121</v>
      </c>
      <c r="M348">
        <v>45</v>
      </c>
      <c r="N348">
        <v>25</v>
      </c>
      <c r="O348">
        <v>1</v>
      </c>
      <c r="P348">
        <v>5</v>
      </c>
      <c r="Q348">
        <v>0</v>
      </c>
    </row>
    <row r="349" spans="1:17" x14ac:dyDescent="0.25">
      <c r="A349" s="1">
        <v>347</v>
      </c>
      <c r="B349">
        <v>51479</v>
      </c>
      <c r="C349">
        <v>67</v>
      </c>
      <c r="D349">
        <v>7</v>
      </c>
      <c r="E349">
        <v>6</v>
      </c>
      <c r="F349">
        <v>3</v>
      </c>
      <c r="G349">
        <v>6</v>
      </c>
      <c r="H349">
        <v>7</v>
      </c>
      <c r="I349">
        <v>0</v>
      </c>
      <c r="J349">
        <v>0</v>
      </c>
      <c r="K349">
        <v>0</v>
      </c>
      <c r="L349">
        <v>120</v>
      </c>
      <c r="M349">
        <v>56</v>
      </c>
      <c r="N349">
        <v>494</v>
      </c>
      <c r="O349">
        <v>2</v>
      </c>
      <c r="P349">
        <v>3</v>
      </c>
      <c r="Q349">
        <v>0</v>
      </c>
    </row>
    <row r="350" spans="1:17" x14ac:dyDescent="0.25">
      <c r="A350" s="1">
        <v>348</v>
      </c>
      <c r="B350">
        <v>54803</v>
      </c>
      <c r="C350">
        <v>65</v>
      </c>
      <c r="D350">
        <v>2</v>
      </c>
      <c r="E350">
        <v>6</v>
      </c>
      <c r="F350">
        <v>2</v>
      </c>
      <c r="G350">
        <v>9</v>
      </c>
      <c r="H350">
        <v>4</v>
      </c>
      <c r="I350">
        <v>0</v>
      </c>
      <c r="J350">
        <v>0</v>
      </c>
      <c r="K350">
        <v>0</v>
      </c>
      <c r="L350">
        <v>124</v>
      </c>
      <c r="M350">
        <v>54</v>
      </c>
      <c r="N350">
        <v>693</v>
      </c>
      <c r="O350">
        <v>1</v>
      </c>
      <c r="P350">
        <v>3</v>
      </c>
      <c r="Q350">
        <v>0</v>
      </c>
    </row>
    <row r="351" spans="1:17" x14ac:dyDescent="0.25">
      <c r="A351" s="1">
        <v>349</v>
      </c>
      <c r="B351">
        <v>79530</v>
      </c>
      <c r="C351">
        <v>64</v>
      </c>
      <c r="D351">
        <v>1</v>
      </c>
      <c r="E351">
        <v>4</v>
      </c>
      <c r="F351">
        <v>10</v>
      </c>
      <c r="G351">
        <v>11</v>
      </c>
      <c r="H351">
        <v>2</v>
      </c>
      <c r="I351">
        <v>0</v>
      </c>
      <c r="J351">
        <v>0</v>
      </c>
      <c r="K351">
        <v>0</v>
      </c>
      <c r="L351">
        <v>115</v>
      </c>
      <c r="M351">
        <v>63</v>
      </c>
      <c r="N351">
        <v>1348</v>
      </c>
      <c r="O351">
        <v>0</v>
      </c>
      <c r="P351">
        <v>3</v>
      </c>
      <c r="Q351">
        <v>0</v>
      </c>
    </row>
    <row r="352" spans="1:17" x14ac:dyDescent="0.25">
      <c r="A352" s="1">
        <v>350</v>
      </c>
      <c r="B352">
        <v>31615</v>
      </c>
      <c r="C352">
        <v>82</v>
      </c>
      <c r="D352">
        <v>2</v>
      </c>
      <c r="E352">
        <v>2</v>
      </c>
      <c r="F352">
        <v>0</v>
      </c>
      <c r="G352">
        <v>3</v>
      </c>
      <c r="H352">
        <v>7</v>
      </c>
      <c r="I352">
        <v>0</v>
      </c>
      <c r="J352">
        <v>0</v>
      </c>
      <c r="K352">
        <v>0</v>
      </c>
      <c r="L352">
        <v>117</v>
      </c>
      <c r="M352">
        <v>47</v>
      </c>
      <c r="N352">
        <v>51</v>
      </c>
      <c r="O352">
        <v>1</v>
      </c>
      <c r="P352">
        <v>3</v>
      </c>
      <c r="Q352">
        <v>0</v>
      </c>
    </row>
    <row r="353" spans="1:17" x14ac:dyDescent="0.25">
      <c r="A353" s="1">
        <v>351</v>
      </c>
      <c r="B353">
        <v>72025</v>
      </c>
      <c r="C353">
        <v>27</v>
      </c>
      <c r="D353">
        <v>1</v>
      </c>
      <c r="E353">
        <v>4</v>
      </c>
      <c r="F353">
        <v>3</v>
      </c>
      <c r="G353">
        <v>8</v>
      </c>
      <c r="H353">
        <v>3</v>
      </c>
      <c r="I353">
        <v>0</v>
      </c>
      <c r="J353">
        <v>0</v>
      </c>
      <c r="K353">
        <v>0</v>
      </c>
      <c r="L353">
        <v>121</v>
      </c>
      <c r="M353">
        <v>61</v>
      </c>
      <c r="N353">
        <v>1932</v>
      </c>
      <c r="O353">
        <v>0</v>
      </c>
      <c r="P353">
        <v>3</v>
      </c>
      <c r="Q353">
        <v>0</v>
      </c>
    </row>
    <row r="354" spans="1:17" x14ac:dyDescent="0.25">
      <c r="A354" s="1">
        <v>352</v>
      </c>
      <c r="B354">
        <v>52614</v>
      </c>
      <c r="C354">
        <v>63</v>
      </c>
      <c r="D354">
        <v>2</v>
      </c>
      <c r="E354">
        <v>2</v>
      </c>
      <c r="F354">
        <v>4</v>
      </c>
      <c r="G354">
        <v>8</v>
      </c>
      <c r="H354">
        <v>8</v>
      </c>
      <c r="I354">
        <v>0</v>
      </c>
      <c r="J354">
        <v>0</v>
      </c>
      <c r="K354">
        <v>0</v>
      </c>
      <c r="L354">
        <v>121</v>
      </c>
      <c r="M354">
        <v>48</v>
      </c>
      <c r="N354">
        <v>990</v>
      </c>
      <c r="O354">
        <v>1</v>
      </c>
      <c r="P354">
        <v>5</v>
      </c>
      <c r="Q354">
        <v>0</v>
      </c>
    </row>
    <row r="355" spans="1:17" x14ac:dyDescent="0.25">
      <c r="A355" s="1">
        <v>353</v>
      </c>
      <c r="B355">
        <v>35684</v>
      </c>
      <c r="C355">
        <v>66</v>
      </c>
      <c r="D355">
        <v>1</v>
      </c>
      <c r="E355">
        <v>1</v>
      </c>
      <c r="F355">
        <v>0</v>
      </c>
      <c r="G355">
        <v>3</v>
      </c>
      <c r="H355">
        <v>6</v>
      </c>
      <c r="I355">
        <v>0</v>
      </c>
      <c r="J355">
        <v>0</v>
      </c>
      <c r="K355">
        <v>0</v>
      </c>
      <c r="L355">
        <v>104</v>
      </c>
      <c r="M355">
        <v>39</v>
      </c>
      <c r="N355">
        <v>30</v>
      </c>
      <c r="O355">
        <v>1</v>
      </c>
      <c r="P355">
        <v>2</v>
      </c>
      <c r="Q355">
        <v>0</v>
      </c>
    </row>
    <row r="356" spans="1:17" x14ac:dyDescent="0.25">
      <c r="A356" s="1">
        <v>354</v>
      </c>
      <c r="B356">
        <v>48178</v>
      </c>
      <c r="C356">
        <v>69</v>
      </c>
      <c r="D356">
        <v>6</v>
      </c>
      <c r="E356">
        <v>5</v>
      </c>
      <c r="F356">
        <v>1</v>
      </c>
      <c r="G356">
        <v>4</v>
      </c>
      <c r="H356">
        <v>8</v>
      </c>
      <c r="I356">
        <v>0</v>
      </c>
      <c r="J356">
        <v>0</v>
      </c>
      <c r="K356">
        <v>0</v>
      </c>
      <c r="L356">
        <v>122</v>
      </c>
      <c r="M356">
        <v>48</v>
      </c>
      <c r="N356">
        <v>254</v>
      </c>
      <c r="O356">
        <v>2</v>
      </c>
      <c r="P356">
        <v>3</v>
      </c>
      <c r="Q356">
        <v>0</v>
      </c>
    </row>
    <row r="357" spans="1:17" x14ac:dyDescent="0.25">
      <c r="A357" s="1">
        <v>355</v>
      </c>
      <c r="B357">
        <v>29548</v>
      </c>
      <c r="C357">
        <v>52</v>
      </c>
      <c r="D357">
        <v>1</v>
      </c>
      <c r="E357">
        <v>1</v>
      </c>
      <c r="F357">
        <v>1</v>
      </c>
      <c r="G357">
        <v>2</v>
      </c>
      <c r="H357">
        <v>4</v>
      </c>
      <c r="I357">
        <v>1</v>
      </c>
      <c r="J357">
        <v>0</v>
      </c>
      <c r="K357">
        <v>0</v>
      </c>
      <c r="L357">
        <v>112</v>
      </c>
      <c r="M357">
        <v>53</v>
      </c>
      <c r="N357">
        <v>29</v>
      </c>
      <c r="O357">
        <v>1</v>
      </c>
      <c r="P357">
        <v>4</v>
      </c>
      <c r="Q357">
        <v>0</v>
      </c>
    </row>
    <row r="358" spans="1:17" x14ac:dyDescent="0.25">
      <c r="A358" s="1">
        <v>356</v>
      </c>
      <c r="B358">
        <v>63810</v>
      </c>
      <c r="C358">
        <v>45</v>
      </c>
      <c r="D358">
        <v>4</v>
      </c>
      <c r="E358">
        <v>4</v>
      </c>
      <c r="F358">
        <v>3</v>
      </c>
      <c r="G358">
        <v>12</v>
      </c>
      <c r="H358">
        <v>8</v>
      </c>
      <c r="I358">
        <v>0</v>
      </c>
      <c r="J358">
        <v>0</v>
      </c>
      <c r="K358">
        <v>0</v>
      </c>
      <c r="L358">
        <v>121</v>
      </c>
      <c r="M358">
        <v>57</v>
      </c>
      <c r="N358">
        <v>1371</v>
      </c>
      <c r="O358">
        <v>1</v>
      </c>
      <c r="P358">
        <v>3</v>
      </c>
      <c r="Q358">
        <v>0</v>
      </c>
    </row>
    <row r="359" spans="1:17" x14ac:dyDescent="0.25">
      <c r="A359" s="1">
        <v>357</v>
      </c>
      <c r="B359">
        <v>38578</v>
      </c>
      <c r="C359">
        <v>2</v>
      </c>
      <c r="D359">
        <v>3</v>
      </c>
      <c r="E359">
        <v>3</v>
      </c>
      <c r="F359">
        <v>0</v>
      </c>
      <c r="G359">
        <v>3</v>
      </c>
      <c r="H359">
        <v>8</v>
      </c>
      <c r="I359">
        <v>0</v>
      </c>
      <c r="J359">
        <v>0</v>
      </c>
      <c r="K359">
        <v>0</v>
      </c>
      <c r="L359">
        <v>114</v>
      </c>
      <c r="M359">
        <v>51</v>
      </c>
      <c r="N359">
        <v>73</v>
      </c>
      <c r="O359">
        <v>2</v>
      </c>
      <c r="P359">
        <v>5</v>
      </c>
      <c r="Q359">
        <v>1</v>
      </c>
    </row>
    <row r="360" spans="1:17" x14ac:dyDescent="0.25">
      <c r="A360" s="1">
        <v>358</v>
      </c>
      <c r="B360">
        <v>46098</v>
      </c>
      <c r="C360">
        <v>86</v>
      </c>
      <c r="D360">
        <v>4</v>
      </c>
      <c r="E360">
        <v>3</v>
      </c>
      <c r="F360">
        <v>2</v>
      </c>
      <c r="G360">
        <v>2</v>
      </c>
      <c r="H360">
        <v>8</v>
      </c>
      <c r="I360">
        <v>0</v>
      </c>
      <c r="J360">
        <v>0</v>
      </c>
      <c r="K360">
        <v>0</v>
      </c>
      <c r="L360">
        <v>124</v>
      </c>
      <c r="M360">
        <v>48</v>
      </c>
      <c r="N360">
        <v>120</v>
      </c>
      <c r="O360">
        <v>2</v>
      </c>
      <c r="P360">
        <v>4</v>
      </c>
      <c r="Q360">
        <v>0</v>
      </c>
    </row>
    <row r="361" spans="1:17" x14ac:dyDescent="0.25">
      <c r="A361" s="1">
        <v>359</v>
      </c>
      <c r="B361">
        <v>22585</v>
      </c>
      <c r="C361">
        <v>23</v>
      </c>
      <c r="D361">
        <v>1</v>
      </c>
      <c r="E361">
        <v>1</v>
      </c>
      <c r="F361">
        <v>1</v>
      </c>
      <c r="G361">
        <v>2</v>
      </c>
      <c r="H361">
        <v>9</v>
      </c>
      <c r="I361">
        <v>1</v>
      </c>
      <c r="J361">
        <v>0</v>
      </c>
      <c r="K361">
        <v>0</v>
      </c>
      <c r="L361">
        <v>117</v>
      </c>
      <c r="M361">
        <v>53</v>
      </c>
      <c r="N361">
        <v>81</v>
      </c>
      <c r="O361">
        <v>0</v>
      </c>
      <c r="P361">
        <v>3</v>
      </c>
      <c r="Q361">
        <v>1</v>
      </c>
    </row>
    <row r="362" spans="1:17" x14ac:dyDescent="0.25">
      <c r="A362" s="1">
        <v>360</v>
      </c>
      <c r="B362">
        <v>30279</v>
      </c>
      <c r="C362">
        <v>13</v>
      </c>
      <c r="D362">
        <v>1</v>
      </c>
      <c r="E362">
        <v>1</v>
      </c>
      <c r="F362">
        <v>0</v>
      </c>
      <c r="G362">
        <v>3</v>
      </c>
      <c r="H362">
        <v>8</v>
      </c>
      <c r="I362">
        <v>0</v>
      </c>
      <c r="J362">
        <v>0</v>
      </c>
      <c r="K362">
        <v>0</v>
      </c>
      <c r="L362">
        <v>120</v>
      </c>
      <c r="M362">
        <v>34</v>
      </c>
      <c r="N362">
        <v>37</v>
      </c>
      <c r="O362">
        <v>1</v>
      </c>
      <c r="P362">
        <v>3</v>
      </c>
      <c r="Q362">
        <v>0</v>
      </c>
    </row>
    <row r="363" spans="1:17" x14ac:dyDescent="0.25">
      <c r="A363" s="1">
        <v>361</v>
      </c>
      <c r="B363">
        <v>66426</v>
      </c>
      <c r="C363">
        <v>14</v>
      </c>
      <c r="D363">
        <v>2</v>
      </c>
      <c r="E363">
        <v>3</v>
      </c>
      <c r="F363">
        <v>5</v>
      </c>
      <c r="G363">
        <v>10</v>
      </c>
      <c r="H363">
        <v>6</v>
      </c>
      <c r="I363">
        <v>0</v>
      </c>
      <c r="J363">
        <v>0</v>
      </c>
      <c r="K363">
        <v>0</v>
      </c>
      <c r="L363">
        <v>111</v>
      </c>
      <c r="M363">
        <v>62</v>
      </c>
      <c r="N363">
        <v>1377</v>
      </c>
      <c r="O363">
        <v>1</v>
      </c>
      <c r="P363">
        <v>5</v>
      </c>
      <c r="Q363">
        <v>0</v>
      </c>
    </row>
    <row r="364" spans="1:17" x14ac:dyDescent="0.25">
      <c r="A364" s="1">
        <v>362</v>
      </c>
      <c r="B364">
        <v>30822</v>
      </c>
      <c r="C364">
        <v>92</v>
      </c>
      <c r="D364">
        <v>1</v>
      </c>
      <c r="E364">
        <v>1</v>
      </c>
      <c r="F364">
        <v>0</v>
      </c>
      <c r="G364">
        <v>3</v>
      </c>
      <c r="H364">
        <v>7</v>
      </c>
      <c r="I364">
        <v>0</v>
      </c>
      <c r="J364">
        <v>0</v>
      </c>
      <c r="K364">
        <v>0</v>
      </c>
      <c r="L364">
        <v>114</v>
      </c>
      <c r="M364">
        <v>54</v>
      </c>
      <c r="N364">
        <v>51</v>
      </c>
      <c r="O364">
        <v>1</v>
      </c>
      <c r="P364">
        <v>3</v>
      </c>
      <c r="Q364">
        <v>0</v>
      </c>
    </row>
    <row r="365" spans="1:17" x14ac:dyDescent="0.25">
      <c r="A365" s="1">
        <v>363</v>
      </c>
      <c r="B365">
        <v>33581</v>
      </c>
      <c r="C365">
        <v>38</v>
      </c>
      <c r="D365">
        <v>1</v>
      </c>
      <c r="E365">
        <v>1</v>
      </c>
      <c r="F365">
        <v>0</v>
      </c>
      <c r="G365">
        <v>2</v>
      </c>
      <c r="H365">
        <v>8</v>
      </c>
      <c r="I365">
        <v>0</v>
      </c>
      <c r="J365">
        <v>0</v>
      </c>
      <c r="K365">
        <v>0</v>
      </c>
      <c r="L365">
        <v>119</v>
      </c>
      <c r="M365">
        <v>54</v>
      </c>
      <c r="N365">
        <v>17</v>
      </c>
      <c r="O365">
        <v>2</v>
      </c>
      <c r="P365">
        <v>5</v>
      </c>
      <c r="Q365">
        <v>0</v>
      </c>
    </row>
    <row r="366" spans="1:17" x14ac:dyDescent="0.25">
      <c r="A366" s="1">
        <v>364</v>
      </c>
      <c r="B366">
        <v>19986</v>
      </c>
      <c r="C366">
        <v>74</v>
      </c>
      <c r="D366">
        <v>1</v>
      </c>
      <c r="E366">
        <v>0</v>
      </c>
      <c r="F366">
        <v>0</v>
      </c>
      <c r="G366">
        <v>3</v>
      </c>
      <c r="H366">
        <v>7</v>
      </c>
      <c r="I366">
        <v>0</v>
      </c>
      <c r="J366">
        <v>0</v>
      </c>
      <c r="K366">
        <v>0</v>
      </c>
      <c r="L366">
        <v>109</v>
      </c>
      <c r="M366">
        <v>38</v>
      </c>
      <c r="N366">
        <v>22</v>
      </c>
      <c r="O366">
        <v>1</v>
      </c>
      <c r="P366">
        <v>3</v>
      </c>
      <c r="Q366">
        <v>0</v>
      </c>
    </row>
    <row r="367" spans="1:17" x14ac:dyDescent="0.25">
      <c r="A367" s="1">
        <v>365</v>
      </c>
      <c r="B367">
        <v>27421</v>
      </c>
      <c r="C367">
        <v>14</v>
      </c>
      <c r="D367">
        <v>3</v>
      </c>
      <c r="E367">
        <v>4</v>
      </c>
      <c r="F367">
        <v>1</v>
      </c>
      <c r="G367">
        <v>6</v>
      </c>
      <c r="H367">
        <v>7</v>
      </c>
      <c r="I367">
        <v>0</v>
      </c>
      <c r="J367">
        <v>0</v>
      </c>
      <c r="K367">
        <v>0</v>
      </c>
      <c r="L367">
        <v>120</v>
      </c>
      <c r="M367">
        <v>69</v>
      </c>
      <c r="N367">
        <v>324</v>
      </c>
      <c r="O367">
        <v>0</v>
      </c>
      <c r="P367">
        <v>3</v>
      </c>
      <c r="Q367">
        <v>0</v>
      </c>
    </row>
    <row r="368" spans="1:17" x14ac:dyDescent="0.25">
      <c r="A368" s="1">
        <v>366</v>
      </c>
      <c r="B368">
        <v>35688</v>
      </c>
      <c r="C368">
        <v>94</v>
      </c>
      <c r="D368">
        <v>7</v>
      </c>
      <c r="E368">
        <v>4</v>
      </c>
      <c r="F368">
        <v>1</v>
      </c>
      <c r="G368">
        <v>4</v>
      </c>
      <c r="H368">
        <v>8</v>
      </c>
      <c r="I368">
        <v>0</v>
      </c>
      <c r="J368">
        <v>0</v>
      </c>
      <c r="K368">
        <v>0</v>
      </c>
      <c r="L368">
        <v>124</v>
      </c>
      <c r="M368">
        <v>50</v>
      </c>
      <c r="N368">
        <v>211</v>
      </c>
      <c r="O368">
        <v>3</v>
      </c>
      <c r="P368">
        <v>2</v>
      </c>
      <c r="Q368">
        <v>0</v>
      </c>
    </row>
    <row r="369" spans="1:17" x14ac:dyDescent="0.25">
      <c r="A369" s="1">
        <v>367</v>
      </c>
      <c r="B369">
        <v>36143</v>
      </c>
      <c r="C369">
        <v>33</v>
      </c>
      <c r="D369">
        <v>1</v>
      </c>
      <c r="E369">
        <v>0</v>
      </c>
      <c r="F369">
        <v>1</v>
      </c>
      <c r="G369">
        <v>2</v>
      </c>
      <c r="H369">
        <v>3</v>
      </c>
      <c r="I369">
        <v>0</v>
      </c>
      <c r="J369">
        <v>0</v>
      </c>
      <c r="K369">
        <v>0</v>
      </c>
      <c r="L369">
        <v>105</v>
      </c>
      <c r="M369">
        <v>42</v>
      </c>
      <c r="N369">
        <v>19</v>
      </c>
      <c r="O369">
        <v>1</v>
      </c>
      <c r="P369">
        <v>4</v>
      </c>
      <c r="Q369">
        <v>0</v>
      </c>
    </row>
    <row r="370" spans="1:17" x14ac:dyDescent="0.25">
      <c r="A370" s="1">
        <v>368</v>
      </c>
      <c r="B370">
        <v>10245</v>
      </c>
      <c r="C370">
        <v>32</v>
      </c>
      <c r="D370">
        <v>3</v>
      </c>
      <c r="E370">
        <v>1</v>
      </c>
      <c r="F370">
        <v>2</v>
      </c>
      <c r="G370">
        <v>2</v>
      </c>
      <c r="H370">
        <v>5</v>
      </c>
      <c r="I370">
        <v>0</v>
      </c>
      <c r="J370">
        <v>0</v>
      </c>
      <c r="K370">
        <v>0</v>
      </c>
      <c r="L370">
        <v>115</v>
      </c>
      <c r="M370">
        <v>52</v>
      </c>
      <c r="N370">
        <v>41</v>
      </c>
      <c r="O370">
        <v>1</v>
      </c>
      <c r="P370">
        <v>3</v>
      </c>
      <c r="Q370">
        <v>0</v>
      </c>
    </row>
    <row r="371" spans="1:17" x14ac:dyDescent="0.25">
      <c r="A371" s="1">
        <v>369</v>
      </c>
      <c r="B371">
        <v>43795</v>
      </c>
      <c r="C371">
        <v>11</v>
      </c>
      <c r="D371">
        <v>3</v>
      </c>
      <c r="E371">
        <v>7</v>
      </c>
      <c r="F371">
        <v>3</v>
      </c>
      <c r="G371">
        <v>4</v>
      </c>
      <c r="H371">
        <v>7</v>
      </c>
      <c r="I371">
        <v>0</v>
      </c>
      <c r="J371">
        <v>0</v>
      </c>
      <c r="K371">
        <v>0</v>
      </c>
      <c r="L371">
        <v>110</v>
      </c>
      <c r="M371">
        <v>55</v>
      </c>
      <c r="N371">
        <v>492</v>
      </c>
      <c r="O371">
        <v>1</v>
      </c>
      <c r="P371">
        <v>4</v>
      </c>
      <c r="Q371">
        <v>1</v>
      </c>
    </row>
    <row r="372" spans="1:17" x14ac:dyDescent="0.25">
      <c r="A372" s="1">
        <v>370</v>
      </c>
      <c r="B372">
        <v>63381</v>
      </c>
      <c r="C372">
        <v>78</v>
      </c>
      <c r="D372">
        <v>4</v>
      </c>
      <c r="E372">
        <v>4</v>
      </c>
      <c r="F372">
        <v>5</v>
      </c>
      <c r="G372">
        <v>13</v>
      </c>
      <c r="H372">
        <v>2</v>
      </c>
      <c r="I372">
        <v>0</v>
      </c>
      <c r="J372">
        <v>0</v>
      </c>
      <c r="K372">
        <v>0</v>
      </c>
      <c r="L372">
        <v>122</v>
      </c>
      <c r="M372">
        <v>63</v>
      </c>
      <c r="N372">
        <v>1005</v>
      </c>
      <c r="O372">
        <v>1</v>
      </c>
      <c r="P372">
        <v>3</v>
      </c>
      <c r="Q372">
        <v>0</v>
      </c>
    </row>
    <row r="373" spans="1:17" x14ac:dyDescent="0.25">
      <c r="A373" s="1">
        <v>371</v>
      </c>
      <c r="B373">
        <v>38823</v>
      </c>
      <c r="C373">
        <v>56</v>
      </c>
      <c r="D373">
        <v>1</v>
      </c>
      <c r="E373">
        <v>2</v>
      </c>
      <c r="F373">
        <v>1</v>
      </c>
      <c r="G373">
        <v>3</v>
      </c>
      <c r="H373">
        <v>6</v>
      </c>
      <c r="I373">
        <v>0</v>
      </c>
      <c r="J373">
        <v>0</v>
      </c>
      <c r="K373">
        <v>0</v>
      </c>
      <c r="L373">
        <v>124</v>
      </c>
      <c r="M373">
        <v>74</v>
      </c>
      <c r="N373">
        <v>114</v>
      </c>
      <c r="O373">
        <v>1</v>
      </c>
      <c r="P373">
        <v>3</v>
      </c>
      <c r="Q373">
        <v>0</v>
      </c>
    </row>
    <row r="374" spans="1:17" x14ac:dyDescent="0.25">
      <c r="A374" s="1">
        <v>372</v>
      </c>
      <c r="B374">
        <v>83664</v>
      </c>
      <c r="C374">
        <v>57</v>
      </c>
      <c r="D374">
        <v>3</v>
      </c>
      <c r="E374">
        <v>2</v>
      </c>
      <c r="F374">
        <v>2</v>
      </c>
      <c r="G374">
        <v>12</v>
      </c>
      <c r="H374">
        <v>5</v>
      </c>
      <c r="I374">
        <v>0</v>
      </c>
      <c r="J374">
        <v>0</v>
      </c>
      <c r="K374">
        <v>0</v>
      </c>
      <c r="L374">
        <v>115</v>
      </c>
      <c r="M374">
        <v>55</v>
      </c>
      <c r="N374">
        <v>1173</v>
      </c>
      <c r="O374">
        <v>2</v>
      </c>
      <c r="P374">
        <v>5</v>
      </c>
      <c r="Q374">
        <v>0</v>
      </c>
    </row>
    <row r="375" spans="1:17" x14ac:dyDescent="0.25">
      <c r="A375" s="1">
        <v>373</v>
      </c>
      <c r="B375">
        <v>90300</v>
      </c>
      <c r="C375">
        <v>7</v>
      </c>
      <c r="D375">
        <v>0</v>
      </c>
      <c r="E375">
        <v>5</v>
      </c>
      <c r="F375">
        <v>6</v>
      </c>
      <c r="G375">
        <v>8</v>
      </c>
      <c r="H375">
        <v>1</v>
      </c>
      <c r="I375">
        <v>0</v>
      </c>
      <c r="J375">
        <v>1</v>
      </c>
      <c r="K375">
        <v>0</v>
      </c>
      <c r="L375">
        <v>108</v>
      </c>
      <c r="M375">
        <v>44</v>
      </c>
      <c r="N375">
        <v>1738</v>
      </c>
      <c r="O375">
        <v>0</v>
      </c>
      <c r="P375">
        <v>3</v>
      </c>
      <c r="Q375">
        <v>0</v>
      </c>
    </row>
    <row r="376" spans="1:17" x14ac:dyDescent="0.25">
      <c r="A376" s="1">
        <v>374</v>
      </c>
      <c r="B376">
        <v>62499</v>
      </c>
      <c r="C376">
        <v>0</v>
      </c>
      <c r="D376">
        <v>2</v>
      </c>
      <c r="E376">
        <v>3</v>
      </c>
      <c r="F376">
        <v>1</v>
      </c>
      <c r="G376">
        <v>6</v>
      </c>
      <c r="H376">
        <v>4</v>
      </c>
      <c r="I376">
        <v>0</v>
      </c>
      <c r="J376">
        <v>0</v>
      </c>
      <c r="K376">
        <v>0</v>
      </c>
      <c r="L376">
        <v>108</v>
      </c>
      <c r="M376">
        <v>44</v>
      </c>
      <c r="N376">
        <v>222</v>
      </c>
      <c r="O376">
        <v>1</v>
      </c>
      <c r="P376">
        <v>4</v>
      </c>
      <c r="Q376">
        <v>0</v>
      </c>
    </row>
    <row r="377" spans="1:17" x14ac:dyDescent="0.25">
      <c r="A377" s="1">
        <v>375</v>
      </c>
      <c r="B377">
        <v>74293</v>
      </c>
      <c r="C377">
        <v>66</v>
      </c>
      <c r="D377">
        <v>1</v>
      </c>
      <c r="E377">
        <v>5</v>
      </c>
      <c r="F377">
        <v>4</v>
      </c>
      <c r="G377">
        <v>6</v>
      </c>
      <c r="H377">
        <v>2</v>
      </c>
      <c r="I377">
        <v>0</v>
      </c>
      <c r="J377">
        <v>0</v>
      </c>
      <c r="K377">
        <v>0</v>
      </c>
      <c r="L377">
        <v>103</v>
      </c>
      <c r="M377">
        <v>30</v>
      </c>
      <c r="N377">
        <v>1127</v>
      </c>
      <c r="O377">
        <v>0</v>
      </c>
      <c r="P377">
        <v>3</v>
      </c>
      <c r="Q377">
        <v>0</v>
      </c>
    </row>
    <row r="378" spans="1:17" x14ac:dyDescent="0.25">
      <c r="A378" s="1">
        <v>376</v>
      </c>
      <c r="B378">
        <v>51012</v>
      </c>
      <c r="C378">
        <v>86</v>
      </c>
      <c r="D378">
        <v>1</v>
      </c>
      <c r="E378">
        <v>4</v>
      </c>
      <c r="F378">
        <v>1</v>
      </c>
      <c r="G378">
        <v>4</v>
      </c>
      <c r="H378">
        <v>6</v>
      </c>
      <c r="I378">
        <v>0</v>
      </c>
      <c r="J378">
        <v>0</v>
      </c>
      <c r="K378">
        <v>0</v>
      </c>
      <c r="L378">
        <v>116</v>
      </c>
      <c r="M378">
        <v>77</v>
      </c>
      <c r="N378">
        <v>209</v>
      </c>
      <c r="O378">
        <v>0</v>
      </c>
      <c r="P378">
        <v>5</v>
      </c>
      <c r="Q378">
        <v>0</v>
      </c>
    </row>
    <row r="379" spans="1:17" x14ac:dyDescent="0.25">
      <c r="A379" s="1">
        <v>377</v>
      </c>
      <c r="B379">
        <v>70777</v>
      </c>
      <c r="C379">
        <v>80</v>
      </c>
      <c r="D379">
        <v>3</v>
      </c>
      <c r="E379">
        <v>5</v>
      </c>
      <c r="F379">
        <v>3</v>
      </c>
      <c r="G379">
        <v>12</v>
      </c>
      <c r="H379">
        <v>3</v>
      </c>
      <c r="I379">
        <v>0</v>
      </c>
      <c r="J379">
        <v>0</v>
      </c>
      <c r="K379">
        <v>0</v>
      </c>
      <c r="L379">
        <v>106</v>
      </c>
      <c r="M379">
        <v>55</v>
      </c>
      <c r="N379">
        <v>787</v>
      </c>
      <c r="O379">
        <v>1</v>
      </c>
      <c r="P379">
        <v>4</v>
      </c>
      <c r="Q379">
        <v>0</v>
      </c>
    </row>
    <row r="380" spans="1:17" x14ac:dyDescent="0.25">
      <c r="A380" s="1">
        <v>378</v>
      </c>
      <c r="B380">
        <v>68682</v>
      </c>
      <c r="C380">
        <v>56</v>
      </c>
      <c r="D380">
        <v>1</v>
      </c>
      <c r="E380">
        <v>4</v>
      </c>
      <c r="F380">
        <v>9</v>
      </c>
      <c r="G380">
        <v>10</v>
      </c>
      <c r="H380">
        <v>2</v>
      </c>
      <c r="I380">
        <v>0</v>
      </c>
      <c r="J380">
        <v>0</v>
      </c>
      <c r="K380">
        <v>0</v>
      </c>
      <c r="L380">
        <v>110</v>
      </c>
      <c r="M380">
        <v>32</v>
      </c>
      <c r="N380">
        <v>1598</v>
      </c>
      <c r="O380">
        <v>0</v>
      </c>
      <c r="P380">
        <v>5</v>
      </c>
      <c r="Q380">
        <v>0</v>
      </c>
    </row>
    <row r="381" spans="1:17" x14ac:dyDescent="0.25">
      <c r="A381" s="1">
        <v>379</v>
      </c>
      <c r="B381">
        <v>43824</v>
      </c>
      <c r="C381">
        <v>18</v>
      </c>
      <c r="D381">
        <v>4</v>
      </c>
      <c r="E381">
        <v>3</v>
      </c>
      <c r="F381">
        <v>1</v>
      </c>
      <c r="G381">
        <v>4</v>
      </c>
      <c r="H381">
        <v>8</v>
      </c>
      <c r="I381">
        <v>0</v>
      </c>
      <c r="J381">
        <v>0</v>
      </c>
      <c r="K381">
        <v>0</v>
      </c>
      <c r="L381">
        <v>123</v>
      </c>
      <c r="M381">
        <v>52</v>
      </c>
      <c r="N381">
        <v>186</v>
      </c>
      <c r="O381">
        <v>2</v>
      </c>
      <c r="P381">
        <v>3</v>
      </c>
      <c r="Q381">
        <v>0</v>
      </c>
    </row>
    <row r="382" spans="1:17" x14ac:dyDescent="0.25">
      <c r="A382" s="1">
        <v>380</v>
      </c>
      <c r="B382">
        <v>15345</v>
      </c>
      <c r="C382">
        <v>51</v>
      </c>
      <c r="D382">
        <v>2</v>
      </c>
      <c r="E382">
        <v>1</v>
      </c>
      <c r="F382">
        <v>1</v>
      </c>
      <c r="G382">
        <v>2</v>
      </c>
      <c r="H382">
        <v>8</v>
      </c>
      <c r="I382">
        <v>0</v>
      </c>
      <c r="J382">
        <v>0</v>
      </c>
      <c r="K382">
        <v>0</v>
      </c>
      <c r="L382">
        <v>124</v>
      </c>
      <c r="M382">
        <v>39</v>
      </c>
      <c r="N382">
        <v>47</v>
      </c>
      <c r="O382">
        <v>1</v>
      </c>
      <c r="P382">
        <v>3</v>
      </c>
      <c r="Q382">
        <v>1</v>
      </c>
    </row>
    <row r="383" spans="1:17" x14ac:dyDescent="0.25">
      <c r="A383" s="1">
        <v>381</v>
      </c>
      <c r="B383">
        <v>23442</v>
      </c>
      <c r="C383">
        <v>71</v>
      </c>
      <c r="D383">
        <v>1</v>
      </c>
      <c r="E383">
        <v>1</v>
      </c>
      <c r="F383">
        <v>0</v>
      </c>
      <c r="G383">
        <v>3</v>
      </c>
      <c r="H383">
        <v>7</v>
      </c>
      <c r="I383">
        <v>0</v>
      </c>
      <c r="J383">
        <v>0</v>
      </c>
      <c r="K383">
        <v>0</v>
      </c>
      <c r="L383">
        <v>120</v>
      </c>
      <c r="M383">
        <v>36</v>
      </c>
      <c r="N383">
        <v>27</v>
      </c>
      <c r="O383">
        <v>1</v>
      </c>
      <c r="P383">
        <v>3</v>
      </c>
      <c r="Q383">
        <v>0</v>
      </c>
    </row>
    <row r="384" spans="1:17" x14ac:dyDescent="0.25">
      <c r="A384" s="1">
        <v>382</v>
      </c>
      <c r="B384">
        <v>14515</v>
      </c>
      <c r="C384">
        <v>71</v>
      </c>
      <c r="D384">
        <v>4</v>
      </c>
      <c r="E384">
        <v>2</v>
      </c>
      <c r="F384">
        <v>2</v>
      </c>
      <c r="G384">
        <v>3</v>
      </c>
      <c r="H384">
        <v>7</v>
      </c>
      <c r="I384">
        <v>0</v>
      </c>
      <c r="J384">
        <v>0</v>
      </c>
      <c r="K384">
        <v>0</v>
      </c>
      <c r="L384">
        <v>121</v>
      </c>
      <c r="M384">
        <v>43</v>
      </c>
      <c r="N384">
        <v>96</v>
      </c>
      <c r="O384">
        <v>1</v>
      </c>
      <c r="P384">
        <v>2</v>
      </c>
      <c r="Q384">
        <v>1</v>
      </c>
    </row>
    <row r="385" spans="1:17" x14ac:dyDescent="0.25">
      <c r="A385" s="1">
        <v>383</v>
      </c>
      <c r="B385">
        <v>31395</v>
      </c>
      <c r="C385">
        <v>80</v>
      </c>
      <c r="D385">
        <v>4</v>
      </c>
      <c r="E385">
        <v>2</v>
      </c>
      <c r="F385">
        <v>1</v>
      </c>
      <c r="G385">
        <v>3</v>
      </c>
      <c r="H385">
        <v>6</v>
      </c>
      <c r="I385">
        <v>0</v>
      </c>
      <c r="J385">
        <v>0</v>
      </c>
      <c r="K385">
        <v>0</v>
      </c>
      <c r="L385">
        <v>117</v>
      </c>
      <c r="M385">
        <v>67</v>
      </c>
      <c r="N385">
        <v>64</v>
      </c>
      <c r="O385">
        <v>2</v>
      </c>
      <c r="P385">
        <v>2</v>
      </c>
      <c r="Q385">
        <v>0</v>
      </c>
    </row>
    <row r="386" spans="1:17" x14ac:dyDescent="0.25">
      <c r="A386" s="1">
        <v>384</v>
      </c>
      <c r="B386">
        <v>75276</v>
      </c>
      <c r="C386">
        <v>2</v>
      </c>
      <c r="D386">
        <v>1</v>
      </c>
      <c r="E386">
        <v>9</v>
      </c>
      <c r="F386">
        <v>4</v>
      </c>
      <c r="G386">
        <v>9</v>
      </c>
      <c r="H386">
        <v>5</v>
      </c>
      <c r="I386">
        <v>0</v>
      </c>
      <c r="J386">
        <v>0</v>
      </c>
      <c r="K386">
        <v>0</v>
      </c>
      <c r="L386">
        <v>123</v>
      </c>
      <c r="M386">
        <v>58</v>
      </c>
      <c r="N386">
        <v>1040</v>
      </c>
      <c r="O386">
        <v>0</v>
      </c>
      <c r="P386">
        <v>3</v>
      </c>
      <c r="Q386">
        <v>0</v>
      </c>
    </row>
    <row r="387" spans="1:17" x14ac:dyDescent="0.25">
      <c r="A387" s="1">
        <v>385</v>
      </c>
      <c r="B387">
        <v>42373</v>
      </c>
      <c r="C387">
        <v>83</v>
      </c>
      <c r="D387">
        <v>5</v>
      </c>
      <c r="E387">
        <v>2</v>
      </c>
      <c r="F387">
        <v>1</v>
      </c>
      <c r="G387">
        <v>5</v>
      </c>
      <c r="H387">
        <v>5</v>
      </c>
      <c r="I387">
        <v>0</v>
      </c>
      <c r="J387">
        <v>0</v>
      </c>
      <c r="K387">
        <v>0</v>
      </c>
      <c r="L387">
        <v>112</v>
      </c>
      <c r="M387">
        <v>49</v>
      </c>
      <c r="N387">
        <v>163</v>
      </c>
      <c r="O387">
        <v>2</v>
      </c>
      <c r="P387">
        <v>3</v>
      </c>
      <c r="Q387">
        <v>0</v>
      </c>
    </row>
    <row r="388" spans="1:17" x14ac:dyDescent="0.25">
      <c r="A388" s="1">
        <v>386</v>
      </c>
      <c r="B388">
        <v>30507</v>
      </c>
      <c r="C388">
        <v>29</v>
      </c>
      <c r="D388">
        <v>1</v>
      </c>
      <c r="E388">
        <v>5</v>
      </c>
      <c r="F388">
        <v>1</v>
      </c>
      <c r="G388">
        <v>4</v>
      </c>
      <c r="H388">
        <v>7</v>
      </c>
      <c r="I388">
        <v>0</v>
      </c>
      <c r="J388">
        <v>0</v>
      </c>
      <c r="K388">
        <v>0</v>
      </c>
      <c r="L388">
        <v>117</v>
      </c>
      <c r="M388">
        <v>63</v>
      </c>
      <c r="N388">
        <v>343</v>
      </c>
      <c r="O388">
        <v>0</v>
      </c>
      <c r="P388">
        <v>3</v>
      </c>
      <c r="Q388">
        <v>0</v>
      </c>
    </row>
    <row r="389" spans="1:17" x14ac:dyDescent="0.25">
      <c r="A389" s="1">
        <v>387</v>
      </c>
      <c r="B389">
        <v>55521</v>
      </c>
      <c r="C389">
        <v>11</v>
      </c>
      <c r="D389">
        <v>9</v>
      </c>
      <c r="E389">
        <v>6</v>
      </c>
      <c r="F389">
        <v>3</v>
      </c>
      <c r="G389">
        <v>6</v>
      </c>
      <c r="H389">
        <v>7</v>
      </c>
      <c r="I389">
        <v>0</v>
      </c>
      <c r="J389">
        <v>0</v>
      </c>
      <c r="K389">
        <v>0</v>
      </c>
      <c r="L389">
        <v>110</v>
      </c>
      <c r="M389">
        <v>68</v>
      </c>
      <c r="N389">
        <v>446</v>
      </c>
      <c r="O389">
        <v>3</v>
      </c>
      <c r="P389">
        <v>5</v>
      </c>
      <c r="Q389">
        <v>1</v>
      </c>
    </row>
    <row r="390" spans="1:17" x14ac:dyDescent="0.25">
      <c r="A390" s="1">
        <v>388</v>
      </c>
      <c r="B390">
        <v>48006</v>
      </c>
      <c r="C390">
        <v>55</v>
      </c>
      <c r="D390">
        <v>1</v>
      </c>
      <c r="E390">
        <v>1</v>
      </c>
      <c r="F390">
        <v>0</v>
      </c>
      <c r="G390">
        <v>3</v>
      </c>
      <c r="H390">
        <v>6</v>
      </c>
      <c r="I390">
        <v>0</v>
      </c>
      <c r="J390">
        <v>0</v>
      </c>
      <c r="K390">
        <v>0</v>
      </c>
      <c r="L390">
        <v>102</v>
      </c>
      <c r="M390">
        <v>58</v>
      </c>
      <c r="N390">
        <v>41</v>
      </c>
      <c r="O390">
        <v>2</v>
      </c>
      <c r="P390">
        <v>3</v>
      </c>
      <c r="Q390">
        <v>0</v>
      </c>
    </row>
    <row r="391" spans="1:17" x14ac:dyDescent="0.25">
      <c r="A391" s="1">
        <v>389</v>
      </c>
      <c r="B391">
        <v>27213</v>
      </c>
      <c r="C391">
        <v>19</v>
      </c>
      <c r="D391">
        <v>3</v>
      </c>
      <c r="E391">
        <v>2</v>
      </c>
      <c r="F391">
        <v>0</v>
      </c>
      <c r="G391">
        <v>4</v>
      </c>
      <c r="H391">
        <v>8</v>
      </c>
      <c r="I391">
        <v>0</v>
      </c>
      <c r="J391">
        <v>0</v>
      </c>
      <c r="K391">
        <v>0</v>
      </c>
      <c r="L391">
        <v>124</v>
      </c>
      <c r="M391">
        <v>51</v>
      </c>
      <c r="N391">
        <v>70</v>
      </c>
      <c r="O391">
        <v>1</v>
      </c>
      <c r="P391">
        <v>5</v>
      </c>
      <c r="Q391">
        <v>1</v>
      </c>
    </row>
    <row r="392" spans="1:17" x14ac:dyDescent="0.25">
      <c r="A392" s="1">
        <v>390</v>
      </c>
      <c r="B392">
        <v>65808</v>
      </c>
      <c r="C392">
        <v>1</v>
      </c>
      <c r="D392">
        <v>3</v>
      </c>
      <c r="E392">
        <v>5</v>
      </c>
      <c r="F392">
        <v>1</v>
      </c>
      <c r="G392">
        <v>5</v>
      </c>
      <c r="H392">
        <v>6</v>
      </c>
      <c r="I392">
        <v>0</v>
      </c>
      <c r="J392">
        <v>0</v>
      </c>
      <c r="K392">
        <v>0</v>
      </c>
      <c r="L392">
        <v>103</v>
      </c>
      <c r="M392">
        <v>52</v>
      </c>
      <c r="N392">
        <v>272</v>
      </c>
      <c r="O392">
        <v>2</v>
      </c>
      <c r="P392">
        <v>5</v>
      </c>
      <c r="Q392">
        <v>0</v>
      </c>
    </row>
    <row r="393" spans="1:17" x14ac:dyDescent="0.25">
      <c r="A393" s="1">
        <v>391</v>
      </c>
      <c r="B393">
        <v>30351</v>
      </c>
      <c r="C393">
        <v>19</v>
      </c>
      <c r="D393">
        <v>1</v>
      </c>
      <c r="E393">
        <v>3</v>
      </c>
      <c r="F393">
        <v>0</v>
      </c>
      <c r="G393">
        <v>2</v>
      </c>
      <c r="H393">
        <v>9</v>
      </c>
      <c r="I393">
        <v>0</v>
      </c>
      <c r="J393">
        <v>0</v>
      </c>
      <c r="K393">
        <v>0</v>
      </c>
      <c r="L393">
        <v>114</v>
      </c>
      <c r="M393">
        <v>49</v>
      </c>
      <c r="N393">
        <v>46</v>
      </c>
      <c r="O393">
        <v>1</v>
      </c>
      <c r="P393">
        <v>5</v>
      </c>
      <c r="Q393">
        <v>0</v>
      </c>
    </row>
    <row r="394" spans="1:17" x14ac:dyDescent="0.25">
      <c r="A394" s="1">
        <v>392</v>
      </c>
      <c r="B394">
        <v>50437</v>
      </c>
      <c r="C394">
        <v>28</v>
      </c>
      <c r="D394">
        <v>3</v>
      </c>
      <c r="E394">
        <v>7</v>
      </c>
      <c r="F394">
        <v>1</v>
      </c>
      <c r="G394">
        <v>8</v>
      </c>
      <c r="H394">
        <v>7</v>
      </c>
      <c r="I394">
        <v>0</v>
      </c>
      <c r="J394">
        <v>0</v>
      </c>
      <c r="K394">
        <v>0</v>
      </c>
      <c r="L394">
        <v>122</v>
      </c>
      <c r="M394">
        <v>60</v>
      </c>
      <c r="N394">
        <v>490</v>
      </c>
      <c r="O394">
        <v>2</v>
      </c>
      <c r="P394">
        <v>3</v>
      </c>
      <c r="Q394">
        <v>0</v>
      </c>
    </row>
    <row r="395" spans="1:17" x14ac:dyDescent="0.25">
      <c r="A395" s="1">
        <v>393</v>
      </c>
      <c r="B395">
        <v>23616</v>
      </c>
      <c r="C395">
        <v>76</v>
      </c>
      <c r="D395">
        <v>2</v>
      </c>
      <c r="E395">
        <v>3</v>
      </c>
      <c r="F395">
        <v>0</v>
      </c>
      <c r="G395">
        <v>3</v>
      </c>
      <c r="H395">
        <v>8</v>
      </c>
      <c r="I395">
        <v>0</v>
      </c>
      <c r="J395">
        <v>0</v>
      </c>
      <c r="K395">
        <v>0</v>
      </c>
      <c r="L395">
        <v>121</v>
      </c>
      <c r="M395">
        <v>41</v>
      </c>
      <c r="N395">
        <v>79</v>
      </c>
      <c r="O395">
        <v>1</v>
      </c>
      <c r="P395">
        <v>2</v>
      </c>
      <c r="Q395">
        <v>1</v>
      </c>
    </row>
    <row r="396" spans="1:17" x14ac:dyDescent="0.25">
      <c r="A396" s="1">
        <v>394</v>
      </c>
      <c r="B396">
        <v>53858</v>
      </c>
      <c r="C396">
        <v>50</v>
      </c>
      <c r="D396">
        <v>4</v>
      </c>
      <c r="E396">
        <v>4</v>
      </c>
      <c r="F396">
        <v>3</v>
      </c>
      <c r="G396">
        <v>6</v>
      </c>
      <c r="H396">
        <v>4</v>
      </c>
      <c r="I396">
        <v>0</v>
      </c>
      <c r="J396">
        <v>0</v>
      </c>
      <c r="K396">
        <v>0</v>
      </c>
      <c r="L396">
        <v>121</v>
      </c>
      <c r="M396">
        <v>47</v>
      </c>
      <c r="N396">
        <v>915</v>
      </c>
      <c r="O396">
        <v>1</v>
      </c>
      <c r="P396">
        <v>3</v>
      </c>
      <c r="Q396">
        <v>0</v>
      </c>
    </row>
    <row r="397" spans="1:17" x14ac:dyDescent="0.25">
      <c r="A397" s="1">
        <v>395</v>
      </c>
      <c r="B397">
        <v>66465</v>
      </c>
      <c r="C397">
        <v>1</v>
      </c>
      <c r="D397">
        <v>3</v>
      </c>
      <c r="E397">
        <v>11</v>
      </c>
      <c r="F397">
        <v>9</v>
      </c>
      <c r="G397">
        <v>12</v>
      </c>
      <c r="H397">
        <v>6</v>
      </c>
      <c r="I397">
        <v>0</v>
      </c>
      <c r="J397">
        <v>0</v>
      </c>
      <c r="K397">
        <v>1</v>
      </c>
      <c r="L397">
        <v>117</v>
      </c>
      <c r="M397">
        <v>68</v>
      </c>
      <c r="N397">
        <v>1485</v>
      </c>
      <c r="O397">
        <v>1</v>
      </c>
      <c r="P397">
        <v>5</v>
      </c>
      <c r="Q397">
        <v>0</v>
      </c>
    </row>
    <row r="398" spans="1:17" x14ac:dyDescent="0.25">
      <c r="A398" s="1">
        <v>396</v>
      </c>
      <c r="B398">
        <v>46923</v>
      </c>
      <c r="C398">
        <v>90</v>
      </c>
      <c r="D398">
        <v>3</v>
      </c>
      <c r="E398">
        <v>5</v>
      </c>
      <c r="F398">
        <v>1</v>
      </c>
      <c r="G398">
        <v>7</v>
      </c>
      <c r="H398">
        <v>7</v>
      </c>
      <c r="I398">
        <v>0</v>
      </c>
      <c r="J398">
        <v>0</v>
      </c>
      <c r="K398">
        <v>0</v>
      </c>
      <c r="L398">
        <v>124</v>
      </c>
      <c r="M398">
        <v>36</v>
      </c>
      <c r="N398">
        <v>369</v>
      </c>
      <c r="O398">
        <v>1</v>
      </c>
      <c r="P398">
        <v>3</v>
      </c>
      <c r="Q398">
        <v>0</v>
      </c>
    </row>
    <row r="399" spans="1:17" x14ac:dyDescent="0.25">
      <c r="A399" s="1">
        <v>397</v>
      </c>
      <c r="B399">
        <v>75072</v>
      </c>
      <c r="C399">
        <v>83</v>
      </c>
      <c r="D399">
        <v>2</v>
      </c>
      <c r="E399">
        <v>5</v>
      </c>
      <c r="F399">
        <v>4</v>
      </c>
      <c r="G399">
        <v>8</v>
      </c>
      <c r="H399">
        <v>3</v>
      </c>
      <c r="I399">
        <v>0</v>
      </c>
      <c r="J399">
        <v>0</v>
      </c>
      <c r="K399">
        <v>0</v>
      </c>
      <c r="L399">
        <v>119</v>
      </c>
      <c r="M399">
        <v>61</v>
      </c>
      <c r="N399">
        <v>1073</v>
      </c>
      <c r="O399">
        <v>1</v>
      </c>
      <c r="P399">
        <v>3</v>
      </c>
      <c r="Q399">
        <v>0</v>
      </c>
    </row>
    <row r="400" spans="1:17" x14ac:dyDescent="0.25">
      <c r="A400" s="1">
        <v>398</v>
      </c>
      <c r="B400">
        <v>75865</v>
      </c>
      <c r="C400">
        <v>73</v>
      </c>
      <c r="D400">
        <v>1</v>
      </c>
      <c r="E400">
        <v>3</v>
      </c>
      <c r="F400">
        <v>5</v>
      </c>
      <c r="G400">
        <v>10</v>
      </c>
      <c r="H400">
        <v>1</v>
      </c>
      <c r="I400">
        <v>0</v>
      </c>
      <c r="J400">
        <v>0</v>
      </c>
      <c r="K400">
        <v>0</v>
      </c>
      <c r="L400">
        <v>105</v>
      </c>
      <c r="M400">
        <v>80</v>
      </c>
      <c r="N400">
        <v>1242</v>
      </c>
      <c r="O400">
        <v>0</v>
      </c>
      <c r="P400">
        <v>5</v>
      </c>
      <c r="Q400">
        <v>0</v>
      </c>
    </row>
    <row r="401" spans="1:17" x14ac:dyDescent="0.25">
      <c r="A401" s="1">
        <v>399</v>
      </c>
      <c r="B401">
        <v>19789</v>
      </c>
      <c r="C401">
        <v>24</v>
      </c>
      <c r="D401">
        <v>3</v>
      </c>
      <c r="E401">
        <v>2</v>
      </c>
      <c r="F401">
        <v>1</v>
      </c>
      <c r="G401">
        <v>3</v>
      </c>
      <c r="H401">
        <v>5</v>
      </c>
      <c r="I401">
        <v>1</v>
      </c>
      <c r="J401">
        <v>0</v>
      </c>
      <c r="K401">
        <v>0</v>
      </c>
      <c r="L401">
        <v>109</v>
      </c>
      <c r="M401">
        <v>48</v>
      </c>
      <c r="N401">
        <v>78</v>
      </c>
      <c r="O401">
        <v>1</v>
      </c>
      <c r="P401">
        <v>2</v>
      </c>
      <c r="Q401">
        <v>0</v>
      </c>
    </row>
    <row r="402" spans="1:17" x14ac:dyDescent="0.25">
      <c r="A402" s="1">
        <v>400</v>
      </c>
      <c r="B402">
        <v>80134</v>
      </c>
      <c r="C402">
        <v>11</v>
      </c>
      <c r="D402">
        <v>1</v>
      </c>
      <c r="E402">
        <v>2</v>
      </c>
      <c r="F402">
        <v>7</v>
      </c>
      <c r="G402">
        <v>11</v>
      </c>
      <c r="H402">
        <v>5</v>
      </c>
      <c r="I402">
        <v>0</v>
      </c>
      <c r="J402">
        <v>1</v>
      </c>
      <c r="K402">
        <v>1</v>
      </c>
      <c r="L402">
        <v>106</v>
      </c>
      <c r="M402">
        <v>29</v>
      </c>
      <c r="N402">
        <v>1378</v>
      </c>
      <c r="O402">
        <v>0</v>
      </c>
      <c r="P402">
        <v>3</v>
      </c>
      <c r="Q402">
        <v>0</v>
      </c>
    </row>
    <row r="403" spans="1:17" x14ac:dyDescent="0.25">
      <c r="A403" s="1">
        <v>401</v>
      </c>
      <c r="B403">
        <v>91065</v>
      </c>
      <c r="C403">
        <v>33</v>
      </c>
      <c r="D403">
        <v>1</v>
      </c>
      <c r="E403">
        <v>7</v>
      </c>
      <c r="F403">
        <v>9</v>
      </c>
      <c r="G403">
        <v>9</v>
      </c>
      <c r="H403">
        <v>3</v>
      </c>
      <c r="I403">
        <v>0</v>
      </c>
      <c r="J403">
        <v>1</v>
      </c>
      <c r="K403">
        <v>1</v>
      </c>
      <c r="L403">
        <v>118</v>
      </c>
      <c r="M403">
        <v>42</v>
      </c>
      <c r="N403">
        <v>1474</v>
      </c>
      <c r="O403">
        <v>0</v>
      </c>
      <c r="P403">
        <v>3</v>
      </c>
      <c r="Q403">
        <v>1</v>
      </c>
    </row>
    <row r="404" spans="1:17" x14ac:dyDescent="0.25">
      <c r="A404" s="1">
        <v>402</v>
      </c>
      <c r="B404">
        <v>49505</v>
      </c>
      <c r="C404">
        <v>4</v>
      </c>
      <c r="D404">
        <v>9</v>
      </c>
      <c r="E404">
        <v>10</v>
      </c>
      <c r="F404">
        <v>2</v>
      </c>
      <c r="G404">
        <v>8</v>
      </c>
      <c r="H404">
        <v>8</v>
      </c>
      <c r="I404">
        <v>0</v>
      </c>
      <c r="J404">
        <v>0</v>
      </c>
      <c r="K404">
        <v>0</v>
      </c>
      <c r="L404">
        <v>117</v>
      </c>
      <c r="M404">
        <v>52</v>
      </c>
      <c r="N404">
        <v>751</v>
      </c>
      <c r="O404">
        <v>2</v>
      </c>
      <c r="P404">
        <v>4</v>
      </c>
      <c r="Q404">
        <v>0</v>
      </c>
    </row>
    <row r="405" spans="1:17" x14ac:dyDescent="0.25">
      <c r="A405" s="1">
        <v>403</v>
      </c>
      <c r="B405">
        <v>37401</v>
      </c>
      <c r="C405">
        <v>14</v>
      </c>
      <c r="D405">
        <v>2</v>
      </c>
      <c r="E405">
        <v>2</v>
      </c>
      <c r="F405">
        <v>0</v>
      </c>
      <c r="G405">
        <v>3</v>
      </c>
      <c r="H405">
        <v>7</v>
      </c>
      <c r="I405">
        <v>0</v>
      </c>
      <c r="J405">
        <v>0</v>
      </c>
      <c r="K405">
        <v>0</v>
      </c>
      <c r="L405">
        <v>103</v>
      </c>
      <c r="M405">
        <v>50</v>
      </c>
      <c r="N405">
        <v>48</v>
      </c>
      <c r="O405">
        <v>1</v>
      </c>
      <c r="P405">
        <v>5</v>
      </c>
      <c r="Q405">
        <v>0</v>
      </c>
    </row>
    <row r="406" spans="1:17" x14ac:dyDescent="0.25">
      <c r="A406" s="1">
        <v>404</v>
      </c>
      <c r="B406">
        <v>30096</v>
      </c>
      <c r="C406">
        <v>30</v>
      </c>
      <c r="D406">
        <v>1</v>
      </c>
      <c r="E406">
        <v>2</v>
      </c>
      <c r="F406">
        <v>0</v>
      </c>
      <c r="G406">
        <v>3</v>
      </c>
      <c r="H406">
        <v>6</v>
      </c>
      <c r="I406">
        <v>0</v>
      </c>
      <c r="J406">
        <v>0</v>
      </c>
      <c r="K406">
        <v>0</v>
      </c>
      <c r="L406">
        <v>103</v>
      </c>
      <c r="M406">
        <v>40</v>
      </c>
      <c r="N406">
        <v>45</v>
      </c>
      <c r="O406">
        <v>1</v>
      </c>
      <c r="P406">
        <v>3</v>
      </c>
      <c r="Q406">
        <v>0</v>
      </c>
    </row>
    <row r="407" spans="1:17" x14ac:dyDescent="0.25">
      <c r="A407" s="1">
        <v>405</v>
      </c>
      <c r="B407">
        <v>18492</v>
      </c>
      <c r="C407">
        <v>75</v>
      </c>
      <c r="D407">
        <v>1</v>
      </c>
      <c r="E407">
        <v>1</v>
      </c>
      <c r="F407">
        <v>0</v>
      </c>
      <c r="G407">
        <v>2</v>
      </c>
      <c r="H407">
        <v>8</v>
      </c>
      <c r="I407">
        <v>0</v>
      </c>
      <c r="J407">
        <v>0</v>
      </c>
      <c r="K407">
        <v>0</v>
      </c>
      <c r="L407">
        <v>102</v>
      </c>
      <c r="M407">
        <v>41</v>
      </c>
      <c r="N407">
        <v>10</v>
      </c>
      <c r="O407">
        <v>1</v>
      </c>
      <c r="P407">
        <v>4</v>
      </c>
      <c r="Q407">
        <v>0</v>
      </c>
    </row>
    <row r="408" spans="1:17" x14ac:dyDescent="0.25">
      <c r="A408" s="1">
        <v>406</v>
      </c>
      <c r="B408">
        <v>82584</v>
      </c>
      <c r="C408">
        <v>26</v>
      </c>
      <c r="D408">
        <v>1</v>
      </c>
      <c r="E408">
        <v>3</v>
      </c>
      <c r="F408">
        <v>4</v>
      </c>
      <c r="G408">
        <v>8</v>
      </c>
      <c r="H408">
        <v>1</v>
      </c>
      <c r="I408">
        <v>0</v>
      </c>
      <c r="J408">
        <v>1</v>
      </c>
      <c r="K408">
        <v>0</v>
      </c>
      <c r="L408">
        <v>114</v>
      </c>
      <c r="M408">
        <v>49</v>
      </c>
      <c r="N408">
        <v>1435</v>
      </c>
      <c r="O408">
        <v>0</v>
      </c>
      <c r="P408">
        <v>4</v>
      </c>
      <c r="Q408">
        <v>1</v>
      </c>
    </row>
    <row r="409" spans="1:17" x14ac:dyDescent="0.25">
      <c r="A409" s="1">
        <v>407</v>
      </c>
      <c r="B409">
        <v>93027</v>
      </c>
      <c r="C409">
        <v>77</v>
      </c>
      <c r="D409">
        <v>0</v>
      </c>
      <c r="E409">
        <v>7</v>
      </c>
      <c r="F409">
        <v>10</v>
      </c>
      <c r="G409">
        <v>5</v>
      </c>
      <c r="H409">
        <v>2</v>
      </c>
      <c r="I409">
        <v>0</v>
      </c>
      <c r="J409">
        <v>1</v>
      </c>
      <c r="K409">
        <v>0</v>
      </c>
      <c r="L409">
        <v>116</v>
      </c>
      <c r="M409">
        <v>82</v>
      </c>
      <c r="N409">
        <v>2119</v>
      </c>
      <c r="O409">
        <v>0</v>
      </c>
      <c r="P409">
        <v>5</v>
      </c>
      <c r="Q409">
        <v>0</v>
      </c>
    </row>
    <row r="410" spans="1:17" x14ac:dyDescent="0.25">
      <c r="A410" s="1">
        <v>408</v>
      </c>
      <c r="B410">
        <v>48686</v>
      </c>
      <c r="C410">
        <v>8</v>
      </c>
      <c r="D410">
        <v>1</v>
      </c>
      <c r="E410">
        <v>1</v>
      </c>
      <c r="F410">
        <v>0</v>
      </c>
      <c r="G410">
        <v>2</v>
      </c>
      <c r="H410">
        <v>8</v>
      </c>
      <c r="I410">
        <v>0</v>
      </c>
      <c r="J410">
        <v>0</v>
      </c>
      <c r="K410">
        <v>0</v>
      </c>
      <c r="L410">
        <v>108</v>
      </c>
      <c r="M410">
        <v>70</v>
      </c>
      <c r="N410">
        <v>20</v>
      </c>
      <c r="O410">
        <v>3</v>
      </c>
      <c r="P410">
        <v>3</v>
      </c>
      <c r="Q410">
        <v>0</v>
      </c>
    </row>
    <row r="411" spans="1:17" x14ac:dyDescent="0.25">
      <c r="A411" s="1">
        <v>409</v>
      </c>
      <c r="B411">
        <v>92910</v>
      </c>
      <c r="C411">
        <v>42</v>
      </c>
      <c r="D411">
        <v>1</v>
      </c>
      <c r="E411">
        <v>6</v>
      </c>
      <c r="F411">
        <v>7</v>
      </c>
      <c r="G411">
        <v>13</v>
      </c>
      <c r="H411">
        <v>1</v>
      </c>
      <c r="I411">
        <v>0</v>
      </c>
      <c r="J411">
        <v>1</v>
      </c>
      <c r="K411">
        <v>1</v>
      </c>
      <c r="L411">
        <v>104</v>
      </c>
      <c r="M411">
        <v>37</v>
      </c>
      <c r="N411">
        <v>1795</v>
      </c>
      <c r="O411">
        <v>0</v>
      </c>
      <c r="P411">
        <v>3</v>
      </c>
      <c r="Q411">
        <v>0</v>
      </c>
    </row>
    <row r="412" spans="1:17" x14ac:dyDescent="0.25">
      <c r="A412" s="1">
        <v>410</v>
      </c>
      <c r="B412">
        <v>75433</v>
      </c>
      <c r="C412">
        <v>28</v>
      </c>
      <c r="D412">
        <v>2</v>
      </c>
      <c r="E412">
        <v>2</v>
      </c>
      <c r="F412">
        <v>5</v>
      </c>
      <c r="G412">
        <v>10</v>
      </c>
      <c r="H412">
        <v>6</v>
      </c>
      <c r="I412">
        <v>0</v>
      </c>
      <c r="J412">
        <v>0</v>
      </c>
      <c r="K412">
        <v>1</v>
      </c>
      <c r="L412">
        <v>104</v>
      </c>
      <c r="M412">
        <v>34</v>
      </c>
      <c r="N412">
        <v>1188</v>
      </c>
      <c r="O412">
        <v>1</v>
      </c>
      <c r="P412">
        <v>3</v>
      </c>
      <c r="Q412">
        <v>0</v>
      </c>
    </row>
    <row r="413" spans="1:17" x14ac:dyDescent="0.25">
      <c r="A413" s="1">
        <v>411</v>
      </c>
      <c r="B413">
        <v>10404</v>
      </c>
      <c r="C413">
        <v>52</v>
      </c>
      <c r="D413">
        <v>2</v>
      </c>
      <c r="E413">
        <v>1</v>
      </c>
      <c r="F413">
        <v>0</v>
      </c>
      <c r="G413">
        <v>4</v>
      </c>
      <c r="H413">
        <v>5</v>
      </c>
      <c r="I413">
        <v>0</v>
      </c>
      <c r="J413">
        <v>0</v>
      </c>
      <c r="K413">
        <v>0</v>
      </c>
      <c r="L413">
        <v>103</v>
      </c>
      <c r="M413">
        <v>34</v>
      </c>
      <c r="N413">
        <v>43</v>
      </c>
      <c r="O413">
        <v>1</v>
      </c>
      <c r="P413">
        <v>2</v>
      </c>
      <c r="Q413">
        <v>0</v>
      </c>
    </row>
    <row r="414" spans="1:17" x14ac:dyDescent="0.25">
      <c r="A414" s="1">
        <v>412</v>
      </c>
      <c r="B414">
        <v>61314</v>
      </c>
      <c r="C414">
        <v>1</v>
      </c>
      <c r="D414">
        <v>2</v>
      </c>
      <c r="E414">
        <v>5</v>
      </c>
      <c r="F414">
        <v>5</v>
      </c>
      <c r="G414">
        <v>12</v>
      </c>
      <c r="H414">
        <v>3</v>
      </c>
      <c r="I414">
        <v>0</v>
      </c>
      <c r="J414">
        <v>0</v>
      </c>
      <c r="K414">
        <v>0</v>
      </c>
      <c r="L414">
        <v>116</v>
      </c>
      <c r="M414">
        <v>55</v>
      </c>
      <c r="N414">
        <v>1008</v>
      </c>
      <c r="O414">
        <v>1</v>
      </c>
      <c r="P414">
        <v>3</v>
      </c>
      <c r="Q414">
        <v>0</v>
      </c>
    </row>
    <row r="415" spans="1:17" x14ac:dyDescent="0.25">
      <c r="A415" s="1">
        <v>413</v>
      </c>
      <c r="B415">
        <v>84865</v>
      </c>
      <c r="C415">
        <v>1</v>
      </c>
      <c r="D415">
        <v>1</v>
      </c>
      <c r="E415">
        <v>2</v>
      </c>
      <c r="F415">
        <v>4</v>
      </c>
      <c r="G415">
        <v>9</v>
      </c>
      <c r="H415">
        <v>4</v>
      </c>
      <c r="I415">
        <v>0</v>
      </c>
      <c r="J415">
        <v>1</v>
      </c>
      <c r="K415">
        <v>1</v>
      </c>
      <c r="L415">
        <v>115</v>
      </c>
      <c r="M415">
        <v>62</v>
      </c>
      <c r="N415">
        <v>1688</v>
      </c>
      <c r="O415">
        <v>0</v>
      </c>
      <c r="P415">
        <v>5</v>
      </c>
      <c r="Q415">
        <v>1</v>
      </c>
    </row>
    <row r="416" spans="1:17" x14ac:dyDescent="0.25">
      <c r="A416" s="1">
        <v>414</v>
      </c>
      <c r="B416">
        <v>42387</v>
      </c>
      <c r="C416">
        <v>42</v>
      </c>
      <c r="D416">
        <v>5</v>
      </c>
      <c r="E416">
        <v>8</v>
      </c>
      <c r="F416">
        <v>1</v>
      </c>
      <c r="G416">
        <v>7</v>
      </c>
      <c r="H416">
        <v>8</v>
      </c>
      <c r="I416">
        <v>0</v>
      </c>
      <c r="J416">
        <v>0</v>
      </c>
      <c r="K416">
        <v>0</v>
      </c>
      <c r="L416">
        <v>122</v>
      </c>
      <c r="M416">
        <v>34</v>
      </c>
      <c r="N416">
        <v>684</v>
      </c>
      <c r="O416">
        <v>1</v>
      </c>
      <c r="P416">
        <v>3</v>
      </c>
      <c r="Q416">
        <v>0</v>
      </c>
    </row>
    <row r="417" spans="1:17" x14ac:dyDescent="0.25">
      <c r="A417" s="1">
        <v>415</v>
      </c>
      <c r="B417">
        <v>67309</v>
      </c>
      <c r="C417">
        <v>76</v>
      </c>
      <c r="D417">
        <v>15</v>
      </c>
      <c r="E417">
        <v>9</v>
      </c>
      <c r="F417">
        <v>6</v>
      </c>
      <c r="G417">
        <v>9</v>
      </c>
      <c r="H417">
        <v>7</v>
      </c>
      <c r="I417">
        <v>0</v>
      </c>
      <c r="J417">
        <v>0</v>
      </c>
      <c r="K417">
        <v>0</v>
      </c>
      <c r="L417">
        <v>119</v>
      </c>
      <c r="M417">
        <v>56</v>
      </c>
      <c r="N417">
        <v>1082</v>
      </c>
      <c r="O417">
        <v>2</v>
      </c>
      <c r="P417">
        <v>2</v>
      </c>
      <c r="Q417">
        <v>0</v>
      </c>
    </row>
    <row r="418" spans="1:17" x14ac:dyDescent="0.25">
      <c r="A418" s="1">
        <v>416</v>
      </c>
      <c r="B418">
        <v>75236</v>
      </c>
      <c r="C418">
        <v>27</v>
      </c>
      <c r="D418">
        <v>1</v>
      </c>
      <c r="E418">
        <v>8</v>
      </c>
      <c r="F418">
        <v>3</v>
      </c>
      <c r="G418">
        <v>13</v>
      </c>
      <c r="H418">
        <v>4</v>
      </c>
      <c r="I418">
        <v>0</v>
      </c>
      <c r="J418">
        <v>0</v>
      </c>
      <c r="K418">
        <v>0</v>
      </c>
      <c r="L418">
        <v>109</v>
      </c>
      <c r="M418">
        <v>59</v>
      </c>
      <c r="N418">
        <v>1068</v>
      </c>
      <c r="O418">
        <v>1</v>
      </c>
      <c r="P418">
        <v>3</v>
      </c>
      <c r="Q418">
        <v>0</v>
      </c>
    </row>
    <row r="419" spans="1:17" x14ac:dyDescent="0.25">
      <c r="A419" s="1">
        <v>417</v>
      </c>
      <c r="B419">
        <v>30015</v>
      </c>
      <c r="C419">
        <v>28</v>
      </c>
      <c r="D419">
        <v>2</v>
      </c>
      <c r="E419">
        <v>1</v>
      </c>
      <c r="F419">
        <v>0</v>
      </c>
      <c r="G419">
        <v>4</v>
      </c>
      <c r="H419">
        <v>5</v>
      </c>
      <c r="I419">
        <v>0</v>
      </c>
      <c r="J419">
        <v>0</v>
      </c>
      <c r="K419">
        <v>0</v>
      </c>
      <c r="L419">
        <v>107</v>
      </c>
      <c r="M419">
        <v>53</v>
      </c>
      <c r="N419">
        <v>57</v>
      </c>
      <c r="O419">
        <v>1</v>
      </c>
      <c r="P419">
        <v>3</v>
      </c>
      <c r="Q419">
        <v>0</v>
      </c>
    </row>
    <row r="420" spans="1:17" x14ac:dyDescent="0.25">
      <c r="A420" s="1">
        <v>418</v>
      </c>
      <c r="B420">
        <v>50943</v>
      </c>
      <c r="C420">
        <v>49</v>
      </c>
      <c r="D420">
        <v>1</v>
      </c>
      <c r="E420">
        <v>1</v>
      </c>
      <c r="F420">
        <v>0</v>
      </c>
      <c r="G420">
        <v>3</v>
      </c>
      <c r="H420">
        <v>5</v>
      </c>
      <c r="I420">
        <v>0</v>
      </c>
      <c r="J420">
        <v>0</v>
      </c>
      <c r="K420">
        <v>0</v>
      </c>
      <c r="L420">
        <v>114</v>
      </c>
      <c r="M420">
        <v>67</v>
      </c>
      <c r="N420">
        <v>46</v>
      </c>
      <c r="O420">
        <v>1</v>
      </c>
      <c r="P420">
        <v>4</v>
      </c>
      <c r="Q420">
        <v>0</v>
      </c>
    </row>
    <row r="421" spans="1:17" x14ac:dyDescent="0.25">
      <c r="A421" s="1">
        <v>419</v>
      </c>
      <c r="B421">
        <v>67272</v>
      </c>
      <c r="C421">
        <v>12</v>
      </c>
      <c r="D421">
        <v>3</v>
      </c>
      <c r="E421">
        <v>6</v>
      </c>
      <c r="F421">
        <v>2</v>
      </c>
      <c r="G421">
        <v>12</v>
      </c>
      <c r="H421">
        <v>5</v>
      </c>
      <c r="I421">
        <v>0</v>
      </c>
      <c r="J421">
        <v>0</v>
      </c>
      <c r="K421">
        <v>0</v>
      </c>
      <c r="L421">
        <v>108</v>
      </c>
      <c r="M421">
        <v>57</v>
      </c>
      <c r="N421">
        <v>733</v>
      </c>
      <c r="O421">
        <v>1</v>
      </c>
      <c r="P421">
        <v>3</v>
      </c>
      <c r="Q421">
        <v>0</v>
      </c>
    </row>
    <row r="422" spans="1:17" x14ac:dyDescent="0.25">
      <c r="A422" s="1">
        <v>420</v>
      </c>
      <c r="B422">
        <v>51529</v>
      </c>
      <c r="C422">
        <v>14</v>
      </c>
      <c r="D422">
        <v>2</v>
      </c>
      <c r="E422">
        <v>9</v>
      </c>
      <c r="F422">
        <v>1</v>
      </c>
      <c r="G422">
        <v>5</v>
      </c>
      <c r="H422">
        <v>8</v>
      </c>
      <c r="I422">
        <v>0</v>
      </c>
      <c r="J422">
        <v>0</v>
      </c>
      <c r="K422">
        <v>0</v>
      </c>
      <c r="L422">
        <v>111</v>
      </c>
      <c r="M422">
        <v>74</v>
      </c>
      <c r="N422">
        <v>467</v>
      </c>
      <c r="O422">
        <v>1</v>
      </c>
      <c r="P422">
        <v>4</v>
      </c>
      <c r="Q422">
        <v>0</v>
      </c>
    </row>
    <row r="423" spans="1:17" x14ac:dyDescent="0.25">
      <c r="A423" s="1">
        <v>421</v>
      </c>
      <c r="B423">
        <v>32011</v>
      </c>
      <c r="C423">
        <v>89</v>
      </c>
      <c r="D423">
        <v>3</v>
      </c>
      <c r="E423">
        <v>2</v>
      </c>
      <c r="F423">
        <v>1</v>
      </c>
      <c r="G423">
        <v>4</v>
      </c>
      <c r="H423">
        <v>7</v>
      </c>
      <c r="I423">
        <v>0</v>
      </c>
      <c r="J423">
        <v>0</v>
      </c>
      <c r="K423">
        <v>0</v>
      </c>
      <c r="L423">
        <v>112</v>
      </c>
      <c r="M423">
        <v>52</v>
      </c>
      <c r="N423">
        <v>122</v>
      </c>
      <c r="O423">
        <v>1</v>
      </c>
      <c r="P423">
        <v>5</v>
      </c>
      <c r="Q423">
        <v>0</v>
      </c>
    </row>
    <row r="424" spans="1:17" x14ac:dyDescent="0.25">
      <c r="A424" s="1">
        <v>422</v>
      </c>
      <c r="B424">
        <v>7500</v>
      </c>
      <c r="C424">
        <v>96</v>
      </c>
      <c r="D424">
        <v>2</v>
      </c>
      <c r="E424">
        <v>2</v>
      </c>
      <c r="F424">
        <v>0</v>
      </c>
      <c r="G424">
        <v>3</v>
      </c>
      <c r="H424">
        <v>8</v>
      </c>
      <c r="I424">
        <v>0</v>
      </c>
      <c r="J424">
        <v>0</v>
      </c>
      <c r="K424">
        <v>0</v>
      </c>
      <c r="L424">
        <v>118</v>
      </c>
      <c r="M424">
        <v>37</v>
      </c>
      <c r="N424">
        <v>36</v>
      </c>
      <c r="O424">
        <v>1</v>
      </c>
      <c r="P424">
        <v>2</v>
      </c>
      <c r="Q424">
        <v>0</v>
      </c>
    </row>
    <row r="425" spans="1:17" x14ac:dyDescent="0.25">
      <c r="A425" s="1">
        <v>423</v>
      </c>
      <c r="B425">
        <v>28691</v>
      </c>
      <c r="C425">
        <v>56</v>
      </c>
      <c r="D425">
        <v>1</v>
      </c>
      <c r="E425">
        <v>1</v>
      </c>
      <c r="F425">
        <v>0</v>
      </c>
      <c r="G425">
        <v>3</v>
      </c>
      <c r="H425">
        <v>8</v>
      </c>
      <c r="I425">
        <v>0</v>
      </c>
      <c r="J425">
        <v>0</v>
      </c>
      <c r="K425">
        <v>0</v>
      </c>
      <c r="L425">
        <v>113</v>
      </c>
      <c r="M425">
        <v>34</v>
      </c>
      <c r="N425">
        <v>34</v>
      </c>
      <c r="O425">
        <v>1</v>
      </c>
      <c r="P425">
        <v>3</v>
      </c>
      <c r="Q425">
        <v>0</v>
      </c>
    </row>
    <row r="426" spans="1:17" x14ac:dyDescent="0.25">
      <c r="A426" s="1">
        <v>424</v>
      </c>
      <c r="B426">
        <v>56223</v>
      </c>
      <c r="C426">
        <v>72</v>
      </c>
      <c r="D426">
        <v>2</v>
      </c>
      <c r="E426">
        <v>2</v>
      </c>
      <c r="F426">
        <v>1</v>
      </c>
      <c r="G426">
        <v>5</v>
      </c>
      <c r="H426">
        <v>4</v>
      </c>
      <c r="I426">
        <v>0</v>
      </c>
      <c r="J426">
        <v>0</v>
      </c>
      <c r="K426">
        <v>0</v>
      </c>
      <c r="L426">
        <v>108</v>
      </c>
      <c r="M426">
        <v>75</v>
      </c>
      <c r="N426">
        <v>156</v>
      </c>
      <c r="O426">
        <v>1</v>
      </c>
      <c r="P426">
        <v>5</v>
      </c>
      <c r="Q426">
        <v>0</v>
      </c>
    </row>
    <row r="427" spans="1:17" x14ac:dyDescent="0.25">
      <c r="A427" s="1">
        <v>425</v>
      </c>
      <c r="B427">
        <v>18100</v>
      </c>
      <c r="C427">
        <v>14</v>
      </c>
      <c r="D427">
        <v>1</v>
      </c>
      <c r="E427">
        <v>0</v>
      </c>
      <c r="F427">
        <v>0</v>
      </c>
      <c r="G427">
        <v>3</v>
      </c>
      <c r="H427">
        <v>5</v>
      </c>
      <c r="I427">
        <v>0</v>
      </c>
      <c r="J427">
        <v>0</v>
      </c>
      <c r="K427">
        <v>0</v>
      </c>
      <c r="L427">
        <v>112</v>
      </c>
      <c r="M427">
        <v>77</v>
      </c>
      <c r="N427">
        <v>14</v>
      </c>
      <c r="O427">
        <v>0</v>
      </c>
      <c r="P427">
        <v>3</v>
      </c>
      <c r="Q427">
        <v>0</v>
      </c>
    </row>
    <row r="428" spans="1:17" x14ac:dyDescent="0.25">
      <c r="A428" s="1">
        <v>426</v>
      </c>
      <c r="B428">
        <v>30279</v>
      </c>
      <c r="C428">
        <v>13</v>
      </c>
      <c r="D428">
        <v>1</v>
      </c>
      <c r="E428">
        <v>1</v>
      </c>
      <c r="F428">
        <v>0</v>
      </c>
      <c r="G428">
        <v>3</v>
      </c>
      <c r="H428">
        <v>8</v>
      </c>
      <c r="I428">
        <v>0</v>
      </c>
      <c r="J428">
        <v>0</v>
      </c>
      <c r="K428">
        <v>0</v>
      </c>
      <c r="L428">
        <v>120</v>
      </c>
      <c r="M428">
        <v>34</v>
      </c>
      <c r="N428">
        <v>37</v>
      </c>
      <c r="O428">
        <v>1</v>
      </c>
      <c r="P428">
        <v>3</v>
      </c>
      <c r="Q428">
        <v>0</v>
      </c>
    </row>
    <row r="429" spans="1:17" x14ac:dyDescent="0.25">
      <c r="A429" s="1">
        <v>427</v>
      </c>
      <c r="B429">
        <v>20130</v>
      </c>
      <c r="C429">
        <v>99</v>
      </c>
      <c r="D429">
        <v>1</v>
      </c>
      <c r="E429">
        <v>1</v>
      </c>
      <c r="F429">
        <v>0</v>
      </c>
      <c r="G429">
        <v>3</v>
      </c>
      <c r="H429">
        <v>8</v>
      </c>
      <c r="I429">
        <v>0</v>
      </c>
      <c r="J429">
        <v>0</v>
      </c>
      <c r="K429">
        <v>0</v>
      </c>
      <c r="L429">
        <v>105</v>
      </c>
      <c r="M429">
        <v>49</v>
      </c>
      <c r="N429">
        <v>34</v>
      </c>
      <c r="O429">
        <v>0</v>
      </c>
      <c r="P429">
        <v>2</v>
      </c>
      <c r="Q429">
        <v>0</v>
      </c>
    </row>
    <row r="430" spans="1:17" x14ac:dyDescent="0.25">
      <c r="A430" s="1">
        <v>428</v>
      </c>
      <c r="B430">
        <v>23295</v>
      </c>
      <c r="C430">
        <v>72</v>
      </c>
      <c r="D430">
        <v>1</v>
      </c>
      <c r="E430">
        <v>1</v>
      </c>
      <c r="F430">
        <v>0</v>
      </c>
      <c r="G430">
        <v>2</v>
      </c>
      <c r="H430">
        <v>8</v>
      </c>
      <c r="I430">
        <v>0</v>
      </c>
      <c r="J430">
        <v>0</v>
      </c>
      <c r="K430">
        <v>0</v>
      </c>
      <c r="L430">
        <v>113</v>
      </c>
      <c r="M430">
        <v>64</v>
      </c>
      <c r="N430">
        <v>20</v>
      </c>
      <c r="O430">
        <v>0</v>
      </c>
      <c r="P430">
        <v>3</v>
      </c>
      <c r="Q430">
        <v>0</v>
      </c>
    </row>
    <row r="431" spans="1:17" x14ac:dyDescent="0.25">
      <c r="A431" s="1">
        <v>429</v>
      </c>
      <c r="B431">
        <v>42618</v>
      </c>
      <c r="C431">
        <v>92</v>
      </c>
      <c r="D431">
        <v>2</v>
      </c>
      <c r="E431">
        <v>5</v>
      </c>
      <c r="F431">
        <v>0</v>
      </c>
      <c r="G431">
        <v>4</v>
      </c>
      <c r="H431">
        <v>8</v>
      </c>
      <c r="I431">
        <v>0</v>
      </c>
      <c r="J431">
        <v>0</v>
      </c>
      <c r="K431">
        <v>0</v>
      </c>
      <c r="L431">
        <v>110</v>
      </c>
      <c r="M431">
        <v>51</v>
      </c>
      <c r="N431">
        <v>192</v>
      </c>
      <c r="O431">
        <v>1</v>
      </c>
      <c r="P431">
        <v>4</v>
      </c>
      <c r="Q431">
        <v>0</v>
      </c>
    </row>
    <row r="432" spans="1:17" x14ac:dyDescent="0.25">
      <c r="A432" s="1">
        <v>430</v>
      </c>
      <c r="B432">
        <v>81246</v>
      </c>
      <c r="C432">
        <v>87</v>
      </c>
      <c r="D432">
        <v>1</v>
      </c>
      <c r="E432">
        <v>4</v>
      </c>
      <c r="F432">
        <v>5</v>
      </c>
      <c r="G432">
        <v>7</v>
      </c>
      <c r="H432">
        <v>1</v>
      </c>
      <c r="I432">
        <v>1</v>
      </c>
      <c r="J432">
        <v>0</v>
      </c>
      <c r="K432">
        <v>1</v>
      </c>
      <c r="L432">
        <v>108</v>
      </c>
      <c r="M432">
        <v>59</v>
      </c>
      <c r="N432">
        <v>1379</v>
      </c>
      <c r="O432">
        <v>0</v>
      </c>
      <c r="P432">
        <v>3</v>
      </c>
      <c r="Q432">
        <v>0</v>
      </c>
    </row>
    <row r="433" spans="1:17" x14ac:dyDescent="0.25">
      <c r="A433" s="1">
        <v>431</v>
      </c>
      <c r="B433">
        <v>24027</v>
      </c>
      <c r="C433">
        <v>7</v>
      </c>
      <c r="D433">
        <v>2</v>
      </c>
      <c r="E433">
        <v>2</v>
      </c>
      <c r="F433">
        <v>0</v>
      </c>
      <c r="G433">
        <v>3</v>
      </c>
      <c r="H433">
        <v>8</v>
      </c>
      <c r="I433">
        <v>0</v>
      </c>
      <c r="J433">
        <v>0</v>
      </c>
      <c r="K433">
        <v>0</v>
      </c>
      <c r="L433">
        <v>114</v>
      </c>
      <c r="M433">
        <v>47</v>
      </c>
      <c r="N433">
        <v>48</v>
      </c>
      <c r="O433">
        <v>1</v>
      </c>
      <c r="P433">
        <v>3</v>
      </c>
      <c r="Q433">
        <v>0</v>
      </c>
    </row>
    <row r="434" spans="1:17" x14ac:dyDescent="0.25">
      <c r="A434" s="1">
        <v>432</v>
      </c>
      <c r="B434">
        <v>55707</v>
      </c>
      <c r="C434">
        <v>91</v>
      </c>
      <c r="D434">
        <v>2</v>
      </c>
      <c r="E434">
        <v>3</v>
      </c>
      <c r="F434">
        <v>2</v>
      </c>
      <c r="G434">
        <v>9</v>
      </c>
      <c r="H434">
        <v>3</v>
      </c>
      <c r="I434">
        <v>0</v>
      </c>
      <c r="J434">
        <v>0</v>
      </c>
      <c r="K434">
        <v>0</v>
      </c>
      <c r="L434">
        <v>108</v>
      </c>
      <c r="M434">
        <v>70</v>
      </c>
      <c r="N434">
        <v>428</v>
      </c>
      <c r="O434">
        <v>1</v>
      </c>
      <c r="P434">
        <v>5</v>
      </c>
      <c r="Q434">
        <v>0</v>
      </c>
    </row>
    <row r="435" spans="1:17" x14ac:dyDescent="0.25">
      <c r="A435" s="1">
        <v>433</v>
      </c>
      <c r="B435">
        <v>57959</v>
      </c>
      <c r="C435">
        <v>71</v>
      </c>
      <c r="D435">
        <v>5</v>
      </c>
      <c r="E435">
        <v>4</v>
      </c>
      <c r="F435">
        <v>7</v>
      </c>
      <c r="G435">
        <v>11</v>
      </c>
      <c r="H435">
        <v>3</v>
      </c>
      <c r="I435">
        <v>0</v>
      </c>
      <c r="J435">
        <v>0</v>
      </c>
      <c r="K435">
        <v>0</v>
      </c>
      <c r="L435">
        <v>116</v>
      </c>
      <c r="M435">
        <v>68</v>
      </c>
      <c r="N435">
        <v>868</v>
      </c>
      <c r="O435">
        <v>1</v>
      </c>
      <c r="P435">
        <v>3</v>
      </c>
      <c r="Q435">
        <v>0</v>
      </c>
    </row>
    <row r="436" spans="1:17" x14ac:dyDescent="0.25">
      <c r="A436" s="1">
        <v>434</v>
      </c>
      <c r="B436">
        <v>56796</v>
      </c>
      <c r="C436">
        <v>24</v>
      </c>
      <c r="D436">
        <v>3</v>
      </c>
      <c r="E436">
        <v>8</v>
      </c>
      <c r="F436">
        <v>9</v>
      </c>
      <c r="G436">
        <v>7</v>
      </c>
      <c r="H436">
        <v>7</v>
      </c>
      <c r="I436">
        <v>0</v>
      </c>
      <c r="J436">
        <v>0</v>
      </c>
      <c r="K436">
        <v>0</v>
      </c>
      <c r="L436">
        <v>118</v>
      </c>
      <c r="M436">
        <v>54</v>
      </c>
      <c r="N436">
        <v>1001</v>
      </c>
      <c r="O436">
        <v>1</v>
      </c>
      <c r="P436">
        <v>3</v>
      </c>
      <c r="Q436">
        <v>0</v>
      </c>
    </row>
    <row r="437" spans="1:17" x14ac:dyDescent="0.25">
      <c r="A437" s="1">
        <v>435</v>
      </c>
      <c r="B437">
        <v>36230</v>
      </c>
      <c r="C437">
        <v>17</v>
      </c>
      <c r="D437">
        <v>1</v>
      </c>
      <c r="E437">
        <v>2</v>
      </c>
      <c r="F437">
        <v>0</v>
      </c>
      <c r="G437">
        <v>4</v>
      </c>
      <c r="H437">
        <v>5</v>
      </c>
      <c r="I437">
        <v>0</v>
      </c>
      <c r="J437">
        <v>0</v>
      </c>
      <c r="K437">
        <v>0</v>
      </c>
      <c r="L437">
        <v>110</v>
      </c>
      <c r="M437">
        <v>52</v>
      </c>
      <c r="N437">
        <v>59</v>
      </c>
      <c r="O437">
        <v>1</v>
      </c>
      <c r="P437">
        <v>4</v>
      </c>
      <c r="Q437">
        <v>0</v>
      </c>
    </row>
    <row r="438" spans="1:17" x14ac:dyDescent="0.25">
      <c r="A438" s="1">
        <v>436</v>
      </c>
      <c r="B438">
        <v>70829</v>
      </c>
      <c r="C438">
        <v>87</v>
      </c>
      <c r="D438">
        <v>2</v>
      </c>
      <c r="E438">
        <v>4</v>
      </c>
      <c r="F438">
        <v>2</v>
      </c>
      <c r="G438">
        <v>8</v>
      </c>
      <c r="H438">
        <v>3</v>
      </c>
      <c r="I438">
        <v>0</v>
      </c>
      <c r="J438">
        <v>0</v>
      </c>
      <c r="K438">
        <v>0</v>
      </c>
      <c r="L438">
        <v>109</v>
      </c>
      <c r="M438">
        <v>43</v>
      </c>
      <c r="N438">
        <v>431</v>
      </c>
      <c r="O438">
        <v>2</v>
      </c>
      <c r="P438">
        <v>2</v>
      </c>
      <c r="Q438">
        <v>0</v>
      </c>
    </row>
    <row r="439" spans="1:17" x14ac:dyDescent="0.25">
      <c r="A439" s="1">
        <v>437</v>
      </c>
      <c r="B439">
        <v>65991</v>
      </c>
      <c r="C439">
        <v>21</v>
      </c>
      <c r="D439">
        <v>3</v>
      </c>
      <c r="E439">
        <v>9</v>
      </c>
      <c r="F439">
        <v>5</v>
      </c>
      <c r="G439">
        <v>10</v>
      </c>
      <c r="H439">
        <v>7</v>
      </c>
      <c r="I439">
        <v>0</v>
      </c>
      <c r="J439">
        <v>0</v>
      </c>
      <c r="K439">
        <v>0</v>
      </c>
      <c r="L439">
        <v>123</v>
      </c>
      <c r="M439">
        <v>47</v>
      </c>
      <c r="N439">
        <v>971</v>
      </c>
      <c r="O439">
        <v>1</v>
      </c>
      <c r="P439">
        <v>3</v>
      </c>
      <c r="Q439">
        <v>0</v>
      </c>
    </row>
    <row r="440" spans="1:17" x14ac:dyDescent="0.25">
      <c r="A440" s="1">
        <v>438</v>
      </c>
      <c r="B440">
        <v>38988</v>
      </c>
      <c r="C440">
        <v>90</v>
      </c>
      <c r="D440">
        <v>7</v>
      </c>
      <c r="E440">
        <v>5</v>
      </c>
      <c r="F440">
        <v>1</v>
      </c>
      <c r="G440">
        <v>6</v>
      </c>
      <c r="H440">
        <v>8</v>
      </c>
      <c r="I440">
        <v>0</v>
      </c>
      <c r="J440">
        <v>0</v>
      </c>
      <c r="K440">
        <v>0</v>
      </c>
      <c r="L440">
        <v>124</v>
      </c>
      <c r="M440">
        <v>51</v>
      </c>
      <c r="N440">
        <v>348</v>
      </c>
      <c r="O440">
        <v>3</v>
      </c>
      <c r="P440">
        <v>3</v>
      </c>
      <c r="Q440">
        <v>0</v>
      </c>
    </row>
    <row r="441" spans="1:17" x14ac:dyDescent="0.25">
      <c r="A441" s="1">
        <v>439</v>
      </c>
      <c r="B441">
        <v>89572</v>
      </c>
      <c r="C441">
        <v>44</v>
      </c>
      <c r="D441">
        <v>1</v>
      </c>
      <c r="E441">
        <v>7</v>
      </c>
      <c r="F441">
        <v>7</v>
      </c>
      <c r="G441">
        <v>9</v>
      </c>
      <c r="H441">
        <v>4</v>
      </c>
      <c r="I441">
        <v>0</v>
      </c>
      <c r="J441">
        <v>0</v>
      </c>
      <c r="K441">
        <v>1</v>
      </c>
      <c r="L441">
        <v>123</v>
      </c>
      <c r="M441">
        <v>57</v>
      </c>
      <c r="N441">
        <v>2059</v>
      </c>
      <c r="O441">
        <v>0</v>
      </c>
      <c r="P441">
        <v>2</v>
      </c>
      <c r="Q441">
        <v>1</v>
      </c>
    </row>
    <row r="442" spans="1:17" x14ac:dyDescent="0.25">
      <c r="A442" s="1">
        <v>440</v>
      </c>
      <c r="B442">
        <v>42207</v>
      </c>
      <c r="C442">
        <v>71</v>
      </c>
      <c r="D442">
        <v>4</v>
      </c>
      <c r="E442">
        <v>4</v>
      </c>
      <c r="F442">
        <v>1</v>
      </c>
      <c r="G442">
        <v>5</v>
      </c>
      <c r="H442">
        <v>6</v>
      </c>
      <c r="I442">
        <v>1</v>
      </c>
      <c r="J442">
        <v>0</v>
      </c>
      <c r="K442">
        <v>0</v>
      </c>
      <c r="L442">
        <v>117</v>
      </c>
      <c r="M442">
        <v>39</v>
      </c>
      <c r="N442">
        <v>265</v>
      </c>
      <c r="O442">
        <v>1</v>
      </c>
      <c r="P442">
        <v>4</v>
      </c>
      <c r="Q442">
        <v>1</v>
      </c>
    </row>
    <row r="443" spans="1:17" x14ac:dyDescent="0.25">
      <c r="A443" s="1">
        <v>441</v>
      </c>
      <c r="B443">
        <v>50300</v>
      </c>
      <c r="C443">
        <v>52</v>
      </c>
      <c r="D443">
        <v>2</v>
      </c>
      <c r="E443">
        <v>2</v>
      </c>
      <c r="F443">
        <v>1</v>
      </c>
      <c r="G443">
        <v>8</v>
      </c>
      <c r="H443">
        <v>2</v>
      </c>
      <c r="I443">
        <v>0</v>
      </c>
      <c r="J443">
        <v>0</v>
      </c>
      <c r="K443">
        <v>0</v>
      </c>
      <c r="L443">
        <v>103</v>
      </c>
      <c r="M443">
        <v>71</v>
      </c>
      <c r="N443">
        <v>270</v>
      </c>
      <c r="O443">
        <v>1</v>
      </c>
      <c r="P443">
        <v>3</v>
      </c>
      <c r="Q443">
        <v>0</v>
      </c>
    </row>
    <row r="444" spans="1:17" x14ac:dyDescent="0.25">
      <c r="A444" s="1">
        <v>442</v>
      </c>
      <c r="B444">
        <v>66664</v>
      </c>
      <c r="C444">
        <v>78</v>
      </c>
      <c r="D444">
        <v>1</v>
      </c>
      <c r="E444">
        <v>5</v>
      </c>
      <c r="F444">
        <v>7</v>
      </c>
      <c r="G444">
        <v>6</v>
      </c>
      <c r="H444">
        <v>3</v>
      </c>
      <c r="I444">
        <v>0</v>
      </c>
      <c r="J444">
        <v>0</v>
      </c>
      <c r="K444">
        <v>0</v>
      </c>
      <c r="L444">
        <v>123</v>
      </c>
      <c r="M444">
        <v>41</v>
      </c>
      <c r="N444">
        <v>1289</v>
      </c>
      <c r="O444">
        <v>0</v>
      </c>
      <c r="P444">
        <v>2</v>
      </c>
      <c r="Q444">
        <v>0</v>
      </c>
    </row>
    <row r="445" spans="1:17" x14ac:dyDescent="0.25">
      <c r="A445" s="1">
        <v>443</v>
      </c>
      <c r="B445">
        <v>60597</v>
      </c>
      <c r="C445">
        <v>2</v>
      </c>
      <c r="D445">
        <v>4</v>
      </c>
      <c r="E445">
        <v>2</v>
      </c>
      <c r="F445">
        <v>2</v>
      </c>
      <c r="G445">
        <v>8</v>
      </c>
      <c r="H445">
        <v>7</v>
      </c>
      <c r="I445">
        <v>0</v>
      </c>
      <c r="J445">
        <v>0</v>
      </c>
      <c r="K445">
        <v>1</v>
      </c>
      <c r="L445">
        <v>108</v>
      </c>
      <c r="M445">
        <v>59</v>
      </c>
      <c r="N445">
        <v>893</v>
      </c>
      <c r="O445">
        <v>1</v>
      </c>
      <c r="P445">
        <v>3</v>
      </c>
      <c r="Q445">
        <v>1</v>
      </c>
    </row>
    <row r="446" spans="1:17" x14ac:dyDescent="0.25">
      <c r="A446" s="1">
        <v>444</v>
      </c>
      <c r="B446">
        <v>70165</v>
      </c>
      <c r="C446">
        <v>60</v>
      </c>
      <c r="D446">
        <v>1</v>
      </c>
      <c r="E446">
        <v>3</v>
      </c>
      <c r="F446">
        <v>7</v>
      </c>
      <c r="G446">
        <v>11</v>
      </c>
      <c r="H446">
        <v>1</v>
      </c>
      <c r="I446">
        <v>0</v>
      </c>
      <c r="J446">
        <v>0</v>
      </c>
      <c r="K446">
        <v>0</v>
      </c>
      <c r="L446">
        <v>111</v>
      </c>
      <c r="M446">
        <v>74</v>
      </c>
      <c r="N446">
        <v>926</v>
      </c>
      <c r="O446">
        <v>0</v>
      </c>
      <c r="P446">
        <v>3</v>
      </c>
      <c r="Q446">
        <v>0</v>
      </c>
    </row>
    <row r="447" spans="1:17" x14ac:dyDescent="0.25">
      <c r="A447" s="1">
        <v>445</v>
      </c>
      <c r="B447">
        <v>50520</v>
      </c>
      <c r="C447">
        <v>25</v>
      </c>
      <c r="D447">
        <v>2</v>
      </c>
      <c r="E447">
        <v>3</v>
      </c>
      <c r="F447">
        <v>1</v>
      </c>
      <c r="G447">
        <v>3</v>
      </c>
      <c r="H447">
        <v>6</v>
      </c>
      <c r="I447">
        <v>0</v>
      </c>
      <c r="J447">
        <v>0</v>
      </c>
      <c r="K447">
        <v>0</v>
      </c>
      <c r="L447">
        <v>107</v>
      </c>
      <c r="M447">
        <v>65</v>
      </c>
      <c r="N447">
        <v>135</v>
      </c>
      <c r="O447">
        <v>1</v>
      </c>
      <c r="P447">
        <v>5</v>
      </c>
      <c r="Q447">
        <v>0</v>
      </c>
    </row>
    <row r="448" spans="1:17" x14ac:dyDescent="0.25">
      <c r="A448" s="1">
        <v>446</v>
      </c>
      <c r="B448">
        <v>80124</v>
      </c>
      <c r="C448">
        <v>47</v>
      </c>
      <c r="D448">
        <v>1</v>
      </c>
      <c r="E448">
        <v>3</v>
      </c>
      <c r="F448">
        <v>7</v>
      </c>
      <c r="G448">
        <v>8</v>
      </c>
      <c r="H448">
        <v>1</v>
      </c>
      <c r="I448">
        <v>1</v>
      </c>
      <c r="J448">
        <v>0</v>
      </c>
      <c r="K448">
        <v>0</v>
      </c>
      <c r="L448">
        <v>102</v>
      </c>
      <c r="M448">
        <v>60</v>
      </c>
      <c r="N448">
        <v>1495</v>
      </c>
      <c r="O448">
        <v>0</v>
      </c>
      <c r="P448">
        <v>3</v>
      </c>
      <c r="Q448">
        <v>0</v>
      </c>
    </row>
    <row r="449" spans="1:17" x14ac:dyDescent="0.25">
      <c r="A449" s="1">
        <v>447</v>
      </c>
      <c r="B449">
        <v>33183</v>
      </c>
      <c r="C449">
        <v>46</v>
      </c>
      <c r="D449">
        <v>2</v>
      </c>
      <c r="E449">
        <v>4</v>
      </c>
      <c r="F449">
        <v>0</v>
      </c>
      <c r="G449">
        <v>3</v>
      </c>
      <c r="H449">
        <v>7</v>
      </c>
      <c r="I449">
        <v>0</v>
      </c>
      <c r="J449">
        <v>0</v>
      </c>
      <c r="K449">
        <v>0</v>
      </c>
      <c r="L449">
        <v>106</v>
      </c>
      <c r="M449">
        <v>48</v>
      </c>
      <c r="N449">
        <v>120</v>
      </c>
      <c r="O449">
        <v>1</v>
      </c>
      <c r="P449">
        <v>3</v>
      </c>
      <c r="Q449">
        <v>0</v>
      </c>
    </row>
    <row r="450" spans="1:17" x14ac:dyDescent="0.25">
      <c r="A450" s="1">
        <v>448</v>
      </c>
      <c r="B450">
        <v>66582</v>
      </c>
      <c r="C450">
        <v>83</v>
      </c>
      <c r="D450">
        <v>1</v>
      </c>
      <c r="E450">
        <v>2</v>
      </c>
      <c r="F450">
        <v>8</v>
      </c>
      <c r="G450">
        <v>9</v>
      </c>
      <c r="H450">
        <v>1</v>
      </c>
      <c r="I450">
        <v>0</v>
      </c>
      <c r="J450">
        <v>0</v>
      </c>
      <c r="K450">
        <v>0</v>
      </c>
      <c r="L450">
        <v>106</v>
      </c>
      <c r="M450">
        <v>54</v>
      </c>
      <c r="N450">
        <v>1288</v>
      </c>
      <c r="O450">
        <v>0</v>
      </c>
      <c r="P450">
        <v>5</v>
      </c>
      <c r="Q450">
        <v>0</v>
      </c>
    </row>
    <row r="451" spans="1:17" x14ac:dyDescent="0.25">
      <c r="A451" s="1">
        <v>449</v>
      </c>
      <c r="B451">
        <v>75261</v>
      </c>
      <c r="C451">
        <v>17</v>
      </c>
      <c r="D451">
        <v>1</v>
      </c>
      <c r="E451">
        <v>5</v>
      </c>
      <c r="F451">
        <v>6</v>
      </c>
      <c r="G451">
        <v>5</v>
      </c>
      <c r="H451">
        <v>2</v>
      </c>
      <c r="I451">
        <v>0</v>
      </c>
      <c r="J451">
        <v>1</v>
      </c>
      <c r="K451">
        <v>0</v>
      </c>
      <c r="L451">
        <v>116</v>
      </c>
      <c r="M451">
        <v>68</v>
      </c>
      <c r="N451">
        <v>1743</v>
      </c>
      <c r="O451">
        <v>0</v>
      </c>
      <c r="P451">
        <v>5</v>
      </c>
      <c r="Q451">
        <v>1</v>
      </c>
    </row>
    <row r="452" spans="1:17" x14ac:dyDescent="0.25">
      <c r="A452" s="1">
        <v>450</v>
      </c>
      <c r="B452">
        <v>31880</v>
      </c>
      <c r="C452">
        <v>13</v>
      </c>
      <c r="D452">
        <v>1</v>
      </c>
      <c r="E452">
        <v>1</v>
      </c>
      <c r="F452">
        <v>0</v>
      </c>
      <c r="G452">
        <v>2</v>
      </c>
      <c r="H452">
        <v>8</v>
      </c>
      <c r="I452">
        <v>0</v>
      </c>
      <c r="J452">
        <v>0</v>
      </c>
      <c r="K452">
        <v>0</v>
      </c>
      <c r="L452">
        <v>122</v>
      </c>
      <c r="M452">
        <v>53</v>
      </c>
      <c r="N452">
        <v>15</v>
      </c>
      <c r="O452">
        <v>1</v>
      </c>
      <c r="P452">
        <v>3</v>
      </c>
      <c r="Q452">
        <v>0</v>
      </c>
    </row>
    <row r="453" spans="1:17" x14ac:dyDescent="0.25">
      <c r="A453" s="1">
        <v>451</v>
      </c>
      <c r="B453">
        <v>53790</v>
      </c>
      <c r="C453">
        <v>86</v>
      </c>
      <c r="D453">
        <v>3</v>
      </c>
      <c r="E453">
        <v>7</v>
      </c>
      <c r="F453">
        <v>2</v>
      </c>
      <c r="G453">
        <v>8</v>
      </c>
      <c r="H453">
        <v>6</v>
      </c>
      <c r="I453">
        <v>0</v>
      </c>
      <c r="J453">
        <v>0</v>
      </c>
      <c r="K453">
        <v>0</v>
      </c>
      <c r="L453">
        <v>105</v>
      </c>
      <c r="M453">
        <v>72</v>
      </c>
      <c r="N453">
        <v>542</v>
      </c>
      <c r="O453">
        <v>2</v>
      </c>
      <c r="P453">
        <v>3</v>
      </c>
      <c r="Q453">
        <v>0</v>
      </c>
    </row>
    <row r="454" spans="1:17" x14ac:dyDescent="0.25">
      <c r="A454" s="1">
        <v>452</v>
      </c>
      <c r="B454">
        <v>49269</v>
      </c>
      <c r="C454">
        <v>92</v>
      </c>
      <c r="D454">
        <v>3</v>
      </c>
      <c r="E454">
        <v>7</v>
      </c>
      <c r="F454">
        <v>3</v>
      </c>
      <c r="G454">
        <v>12</v>
      </c>
      <c r="H454">
        <v>7</v>
      </c>
      <c r="I454">
        <v>0</v>
      </c>
      <c r="J454">
        <v>0</v>
      </c>
      <c r="K454">
        <v>0</v>
      </c>
      <c r="L454">
        <v>124</v>
      </c>
      <c r="M454">
        <v>52</v>
      </c>
      <c r="N454">
        <v>890</v>
      </c>
      <c r="O454">
        <v>1</v>
      </c>
      <c r="P454">
        <v>5</v>
      </c>
      <c r="Q454">
        <v>0</v>
      </c>
    </row>
    <row r="455" spans="1:17" x14ac:dyDescent="0.25">
      <c r="A455" s="1">
        <v>453</v>
      </c>
      <c r="B455">
        <v>61456</v>
      </c>
      <c r="C455">
        <v>47</v>
      </c>
      <c r="D455">
        <v>4</v>
      </c>
      <c r="E455">
        <v>6</v>
      </c>
      <c r="F455">
        <v>10</v>
      </c>
      <c r="G455">
        <v>13</v>
      </c>
      <c r="H455">
        <v>4</v>
      </c>
      <c r="I455">
        <v>0</v>
      </c>
      <c r="J455">
        <v>0</v>
      </c>
      <c r="K455">
        <v>0</v>
      </c>
      <c r="L455">
        <v>117</v>
      </c>
      <c r="M455">
        <v>48</v>
      </c>
      <c r="N455">
        <v>1388</v>
      </c>
      <c r="O455">
        <v>1</v>
      </c>
      <c r="P455">
        <v>3</v>
      </c>
      <c r="Q455">
        <v>0</v>
      </c>
    </row>
    <row r="456" spans="1:17" x14ac:dyDescent="0.25">
      <c r="A456" s="1">
        <v>454</v>
      </c>
      <c r="B456">
        <v>37406</v>
      </c>
      <c r="C456">
        <v>18</v>
      </c>
      <c r="D456">
        <v>1</v>
      </c>
      <c r="E456">
        <v>1</v>
      </c>
      <c r="F456">
        <v>0</v>
      </c>
      <c r="G456">
        <v>2</v>
      </c>
      <c r="H456">
        <v>8</v>
      </c>
      <c r="I456">
        <v>0</v>
      </c>
      <c r="J456">
        <v>0</v>
      </c>
      <c r="K456">
        <v>0</v>
      </c>
      <c r="L456">
        <v>110</v>
      </c>
      <c r="M456">
        <v>43</v>
      </c>
      <c r="N456">
        <v>17</v>
      </c>
      <c r="O456">
        <v>1</v>
      </c>
      <c r="P456">
        <v>3</v>
      </c>
      <c r="Q456">
        <v>1</v>
      </c>
    </row>
    <row r="457" spans="1:17" x14ac:dyDescent="0.25">
      <c r="A457" s="1">
        <v>455</v>
      </c>
      <c r="B457">
        <v>56937</v>
      </c>
      <c r="C457">
        <v>81</v>
      </c>
      <c r="D457">
        <v>7</v>
      </c>
      <c r="E457">
        <v>8</v>
      </c>
      <c r="F457">
        <v>6</v>
      </c>
      <c r="G457">
        <v>9</v>
      </c>
      <c r="H457">
        <v>6</v>
      </c>
      <c r="I457">
        <v>0</v>
      </c>
      <c r="J457">
        <v>0</v>
      </c>
      <c r="K457">
        <v>0</v>
      </c>
      <c r="L457">
        <v>124</v>
      </c>
      <c r="M457">
        <v>42</v>
      </c>
      <c r="N457">
        <v>906</v>
      </c>
      <c r="O457">
        <v>1</v>
      </c>
      <c r="P457">
        <v>5</v>
      </c>
      <c r="Q457">
        <v>1</v>
      </c>
    </row>
    <row r="458" spans="1:17" x14ac:dyDescent="0.25">
      <c r="A458" s="1">
        <v>456</v>
      </c>
      <c r="B458">
        <v>38415</v>
      </c>
      <c r="C458">
        <v>91</v>
      </c>
      <c r="D458">
        <v>2</v>
      </c>
      <c r="E458">
        <v>1</v>
      </c>
      <c r="F458">
        <v>0</v>
      </c>
      <c r="G458">
        <v>3</v>
      </c>
      <c r="H458">
        <v>7</v>
      </c>
      <c r="I458">
        <v>0</v>
      </c>
      <c r="J458">
        <v>0</v>
      </c>
      <c r="K458">
        <v>0</v>
      </c>
      <c r="L458">
        <v>120</v>
      </c>
      <c r="M458">
        <v>45</v>
      </c>
      <c r="N458">
        <v>44</v>
      </c>
      <c r="O458">
        <v>2</v>
      </c>
      <c r="P458">
        <v>3</v>
      </c>
      <c r="Q458">
        <v>0</v>
      </c>
    </row>
    <row r="459" spans="1:17" x14ac:dyDescent="0.25">
      <c r="A459" s="1">
        <v>457</v>
      </c>
      <c r="B459">
        <v>20518</v>
      </c>
      <c r="C459">
        <v>58</v>
      </c>
      <c r="D459">
        <v>1</v>
      </c>
      <c r="E459">
        <v>1</v>
      </c>
      <c r="F459">
        <v>1</v>
      </c>
      <c r="G459">
        <v>2</v>
      </c>
      <c r="H459">
        <v>5</v>
      </c>
      <c r="I459">
        <v>0</v>
      </c>
      <c r="J459">
        <v>0</v>
      </c>
      <c r="K459">
        <v>0</v>
      </c>
      <c r="L459">
        <v>103</v>
      </c>
      <c r="M459">
        <v>35</v>
      </c>
      <c r="N459">
        <v>25</v>
      </c>
      <c r="O459">
        <v>1</v>
      </c>
      <c r="P459">
        <v>3</v>
      </c>
      <c r="Q459">
        <v>0</v>
      </c>
    </row>
    <row r="460" spans="1:17" x14ac:dyDescent="0.25">
      <c r="A460" s="1">
        <v>458</v>
      </c>
      <c r="B460">
        <v>62503</v>
      </c>
      <c r="C460">
        <v>40</v>
      </c>
      <c r="D460">
        <v>4</v>
      </c>
      <c r="E460">
        <v>8</v>
      </c>
      <c r="F460">
        <v>3</v>
      </c>
      <c r="G460">
        <v>11</v>
      </c>
      <c r="H460">
        <v>5</v>
      </c>
      <c r="I460">
        <v>0</v>
      </c>
      <c r="J460">
        <v>0</v>
      </c>
      <c r="K460">
        <v>0</v>
      </c>
      <c r="L460">
        <v>118</v>
      </c>
      <c r="M460">
        <v>67</v>
      </c>
      <c r="N460">
        <v>973</v>
      </c>
      <c r="O460">
        <v>1</v>
      </c>
      <c r="P460">
        <v>3</v>
      </c>
      <c r="Q460">
        <v>0</v>
      </c>
    </row>
    <row r="461" spans="1:17" x14ac:dyDescent="0.25">
      <c r="A461" s="1">
        <v>459</v>
      </c>
      <c r="B461">
        <v>41644</v>
      </c>
      <c r="C461">
        <v>67</v>
      </c>
      <c r="D461">
        <v>2</v>
      </c>
      <c r="E461">
        <v>1</v>
      </c>
      <c r="F461">
        <v>0</v>
      </c>
      <c r="G461">
        <v>3</v>
      </c>
      <c r="H461">
        <v>3</v>
      </c>
      <c r="I461">
        <v>0</v>
      </c>
      <c r="J461">
        <v>0</v>
      </c>
      <c r="K461">
        <v>0</v>
      </c>
      <c r="L461">
        <v>103</v>
      </c>
      <c r="M461">
        <v>51</v>
      </c>
      <c r="N461">
        <v>31</v>
      </c>
      <c r="O461">
        <v>2</v>
      </c>
      <c r="P461">
        <v>5</v>
      </c>
      <c r="Q461">
        <v>0</v>
      </c>
    </row>
    <row r="462" spans="1:17" x14ac:dyDescent="0.25">
      <c r="A462" s="1">
        <v>460</v>
      </c>
      <c r="B462">
        <v>55842</v>
      </c>
      <c r="C462">
        <v>19</v>
      </c>
      <c r="D462">
        <v>1</v>
      </c>
      <c r="E462">
        <v>7</v>
      </c>
      <c r="F462">
        <v>1</v>
      </c>
      <c r="G462">
        <v>8</v>
      </c>
      <c r="H462">
        <v>5</v>
      </c>
      <c r="I462">
        <v>0</v>
      </c>
      <c r="J462">
        <v>0</v>
      </c>
      <c r="K462">
        <v>0</v>
      </c>
      <c r="L462">
        <v>103</v>
      </c>
      <c r="M462">
        <v>46</v>
      </c>
      <c r="N462">
        <v>518</v>
      </c>
      <c r="O462">
        <v>1</v>
      </c>
      <c r="P462">
        <v>4</v>
      </c>
      <c r="Q462">
        <v>0</v>
      </c>
    </row>
    <row r="463" spans="1:17" x14ac:dyDescent="0.25">
      <c r="A463" s="1">
        <v>461</v>
      </c>
      <c r="B463">
        <v>62010</v>
      </c>
      <c r="C463">
        <v>93</v>
      </c>
      <c r="D463">
        <v>4</v>
      </c>
      <c r="E463">
        <v>6</v>
      </c>
      <c r="F463">
        <v>2</v>
      </c>
      <c r="G463">
        <v>7</v>
      </c>
      <c r="H463">
        <v>5</v>
      </c>
      <c r="I463">
        <v>0</v>
      </c>
      <c r="J463">
        <v>0</v>
      </c>
      <c r="K463">
        <v>0</v>
      </c>
      <c r="L463">
        <v>122</v>
      </c>
      <c r="M463">
        <v>51</v>
      </c>
      <c r="N463">
        <v>530</v>
      </c>
      <c r="O463">
        <v>1</v>
      </c>
      <c r="P463">
        <v>5</v>
      </c>
      <c r="Q463">
        <v>0</v>
      </c>
    </row>
    <row r="464" spans="1:17" x14ac:dyDescent="0.25">
      <c r="A464" s="1">
        <v>462</v>
      </c>
      <c r="B464">
        <v>41124</v>
      </c>
      <c r="C464">
        <v>41</v>
      </c>
      <c r="D464">
        <v>7</v>
      </c>
      <c r="E464">
        <v>7</v>
      </c>
      <c r="F464">
        <v>3</v>
      </c>
      <c r="G464">
        <v>4</v>
      </c>
      <c r="H464">
        <v>8</v>
      </c>
      <c r="I464">
        <v>0</v>
      </c>
      <c r="J464">
        <v>0</v>
      </c>
      <c r="K464">
        <v>0</v>
      </c>
      <c r="L464">
        <v>122</v>
      </c>
      <c r="M464">
        <v>46</v>
      </c>
      <c r="N464">
        <v>506</v>
      </c>
      <c r="O464">
        <v>1</v>
      </c>
      <c r="P464">
        <v>3</v>
      </c>
      <c r="Q464">
        <v>0</v>
      </c>
    </row>
    <row r="465" spans="1:17" x14ac:dyDescent="0.25">
      <c r="A465" s="1">
        <v>463</v>
      </c>
      <c r="B465">
        <v>38961</v>
      </c>
      <c r="C465">
        <v>60</v>
      </c>
      <c r="D465">
        <v>1</v>
      </c>
      <c r="E465">
        <v>2</v>
      </c>
      <c r="F465">
        <v>1</v>
      </c>
      <c r="G465">
        <v>2</v>
      </c>
      <c r="H465">
        <v>7</v>
      </c>
      <c r="I465">
        <v>0</v>
      </c>
      <c r="J465">
        <v>0</v>
      </c>
      <c r="K465">
        <v>0</v>
      </c>
      <c r="L465">
        <v>108</v>
      </c>
      <c r="M465">
        <v>50</v>
      </c>
      <c r="N465">
        <v>70</v>
      </c>
      <c r="O465">
        <v>1</v>
      </c>
      <c r="P465">
        <v>4</v>
      </c>
      <c r="Q465">
        <v>0</v>
      </c>
    </row>
    <row r="466" spans="1:17" x14ac:dyDescent="0.25">
      <c r="A466" s="1">
        <v>464</v>
      </c>
      <c r="B466">
        <v>37760</v>
      </c>
      <c r="C466">
        <v>54</v>
      </c>
      <c r="D466">
        <v>1</v>
      </c>
      <c r="E466">
        <v>2</v>
      </c>
      <c r="F466">
        <v>0</v>
      </c>
      <c r="G466">
        <v>3</v>
      </c>
      <c r="H466">
        <v>6</v>
      </c>
      <c r="I466">
        <v>0</v>
      </c>
      <c r="J466">
        <v>0</v>
      </c>
      <c r="K466">
        <v>0</v>
      </c>
      <c r="L466">
        <v>112</v>
      </c>
      <c r="M466">
        <v>51</v>
      </c>
      <c r="N466">
        <v>54</v>
      </c>
      <c r="O466">
        <v>1</v>
      </c>
      <c r="P466">
        <v>4</v>
      </c>
      <c r="Q466">
        <v>0</v>
      </c>
    </row>
    <row r="467" spans="1:17" x14ac:dyDescent="0.25">
      <c r="A467" s="1">
        <v>465</v>
      </c>
      <c r="B467">
        <v>32233</v>
      </c>
      <c r="C467">
        <v>26</v>
      </c>
      <c r="D467">
        <v>2</v>
      </c>
      <c r="E467">
        <v>6</v>
      </c>
      <c r="F467">
        <v>2</v>
      </c>
      <c r="G467">
        <v>2</v>
      </c>
      <c r="H467">
        <v>9</v>
      </c>
      <c r="I467">
        <v>1</v>
      </c>
      <c r="J467">
        <v>0</v>
      </c>
      <c r="K467">
        <v>0</v>
      </c>
      <c r="L467">
        <v>124</v>
      </c>
      <c r="M467">
        <v>49</v>
      </c>
      <c r="N467">
        <v>296</v>
      </c>
      <c r="O467">
        <v>1</v>
      </c>
      <c r="P467">
        <v>3</v>
      </c>
      <c r="Q467">
        <v>1</v>
      </c>
    </row>
    <row r="468" spans="1:17" x14ac:dyDescent="0.25">
      <c r="A468" s="1">
        <v>466</v>
      </c>
      <c r="B468">
        <v>43057</v>
      </c>
      <c r="C468">
        <v>30</v>
      </c>
      <c r="D468">
        <v>4</v>
      </c>
      <c r="E468">
        <v>4</v>
      </c>
      <c r="F468">
        <v>2</v>
      </c>
      <c r="G468">
        <v>5</v>
      </c>
      <c r="H468">
        <v>5</v>
      </c>
      <c r="I468">
        <v>0</v>
      </c>
      <c r="J468">
        <v>0</v>
      </c>
      <c r="K468">
        <v>0</v>
      </c>
      <c r="L468">
        <v>110</v>
      </c>
      <c r="M468">
        <v>48</v>
      </c>
      <c r="N468">
        <v>266</v>
      </c>
      <c r="O468">
        <v>1</v>
      </c>
      <c r="P468">
        <v>3</v>
      </c>
      <c r="Q468">
        <v>0</v>
      </c>
    </row>
    <row r="469" spans="1:17" x14ac:dyDescent="0.25">
      <c r="A469" s="1">
        <v>467</v>
      </c>
      <c r="B469">
        <v>83151</v>
      </c>
      <c r="C469">
        <v>93</v>
      </c>
      <c r="D469">
        <v>1</v>
      </c>
      <c r="E469">
        <v>5</v>
      </c>
      <c r="F469">
        <v>9</v>
      </c>
      <c r="G469">
        <v>4</v>
      </c>
      <c r="H469">
        <v>3</v>
      </c>
      <c r="I469">
        <v>0</v>
      </c>
      <c r="J469">
        <v>0</v>
      </c>
      <c r="K469">
        <v>0</v>
      </c>
      <c r="L469">
        <v>122</v>
      </c>
      <c r="M469">
        <v>63</v>
      </c>
      <c r="N469">
        <v>747</v>
      </c>
      <c r="O469">
        <v>0</v>
      </c>
      <c r="P469">
        <v>4</v>
      </c>
      <c r="Q469">
        <v>0</v>
      </c>
    </row>
    <row r="470" spans="1:17" x14ac:dyDescent="0.25">
      <c r="A470" s="1">
        <v>468</v>
      </c>
      <c r="B470">
        <v>78825</v>
      </c>
      <c r="C470">
        <v>35</v>
      </c>
      <c r="D470">
        <v>1</v>
      </c>
      <c r="E470">
        <v>5</v>
      </c>
      <c r="F470">
        <v>10</v>
      </c>
      <c r="G470">
        <v>13</v>
      </c>
      <c r="H470">
        <v>3</v>
      </c>
      <c r="I470">
        <v>0</v>
      </c>
      <c r="J470">
        <v>0</v>
      </c>
      <c r="K470">
        <v>0</v>
      </c>
      <c r="L470">
        <v>123</v>
      </c>
      <c r="M470">
        <v>59</v>
      </c>
      <c r="N470">
        <v>895</v>
      </c>
      <c r="O470">
        <v>0</v>
      </c>
      <c r="P470">
        <v>5</v>
      </c>
      <c r="Q470">
        <v>1</v>
      </c>
    </row>
    <row r="471" spans="1:17" x14ac:dyDescent="0.25">
      <c r="A471" s="1">
        <v>469</v>
      </c>
      <c r="B471">
        <v>65104</v>
      </c>
      <c r="C471">
        <v>4</v>
      </c>
      <c r="D471">
        <v>2</v>
      </c>
      <c r="E471">
        <v>3</v>
      </c>
      <c r="F471">
        <v>5</v>
      </c>
      <c r="G471">
        <v>7</v>
      </c>
      <c r="H471">
        <v>7</v>
      </c>
      <c r="I471">
        <v>0</v>
      </c>
      <c r="J471">
        <v>0</v>
      </c>
      <c r="K471">
        <v>0</v>
      </c>
      <c r="L471">
        <v>109</v>
      </c>
      <c r="M471">
        <v>47</v>
      </c>
      <c r="N471">
        <v>1053</v>
      </c>
      <c r="O471">
        <v>1</v>
      </c>
      <c r="P471">
        <v>4</v>
      </c>
      <c r="Q471">
        <v>0</v>
      </c>
    </row>
    <row r="472" spans="1:17" x14ac:dyDescent="0.25">
      <c r="A472" s="1">
        <v>470</v>
      </c>
      <c r="B472">
        <v>60093</v>
      </c>
      <c r="C472">
        <v>92</v>
      </c>
      <c r="D472">
        <v>2</v>
      </c>
      <c r="E472">
        <v>7</v>
      </c>
      <c r="F472">
        <v>2</v>
      </c>
      <c r="G472">
        <v>10</v>
      </c>
      <c r="H472">
        <v>6</v>
      </c>
      <c r="I472">
        <v>0</v>
      </c>
      <c r="J472">
        <v>0</v>
      </c>
      <c r="K472">
        <v>0</v>
      </c>
      <c r="L472">
        <v>114</v>
      </c>
      <c r="M472">
        <v>49</v>
      </c>
      <c r="N472">
        <v>735</v>
      </c>
      <c r="O472">
        <v>1</v>
      </c>
      <c r="P472">
        <v>3</v>
      </c>
      <c r="Q472">
        <v>0</v>
      </c>
    </row>
    <row r="473" spans="1:17" x14ac:dyDescent="0.25">
      <c r="A473" s="1">
        <v>471</v>
      </c>
      <c r="B473">
        <v>14045</v>
      </c>
      <c r="C473">
        <v>24</v>
      </c>
      <c r="D473">
        <v>1</v>
      </c>
      <c r="E473">
        <v>1</v>
      </c>
      <c r="F473">
        <v>0</v>
      </c>
      <c r="G473">
        <v>3</v>
      </c>
      <c r="H473">
        <v>7</v>
      </c>
      <c r="I473">
        <v>0</v>
      </c>
      <c r="J473">
        <v>0</v>
      </c>
      <c r="K473">
        <v>0</v>
      </c>
      <c r="L473">
        <v>107</v>
      </c>
      <c r="M473">
        <v>54</v>
      </c>
      <c r="N473">
        <v>20</v>
      </c>
      <c r="O473">
        <v>1</v>
      </c>
      <c r="P473">
        <v>3</v>
      </c>
      <c r="Q473">
        <v>0</v>
      </c>
    </row>
    <row r="474" spans="1:17" x14ac:dyDescent="0.25">
      <c r="A474" s="1">
        <v>472</v>
      </c>
      <c r="B474">
        <v>28457</v>
      </c>
      <c r="C474">
        <v>96</v>
      </c>
      <c r="D474">
        <v>1</v>
      </c>
      <c r="E474">
        <v>4</v>
      </c>
      <c r="F474">
        <v>1</v>
      </c>
      <c r="G474">
        <v>4</v>
      </c>
      <c r="H474">
        <v>8</v>
      </c>
      <c r="I474">
        <v>0</v>
      </c>
      <c r="J474">
        <v>0</v>
      </c>
      <c r="K474">
        <v>0</v>
      </c>
      <c r="L474">
        <v>122</v>
      </c>
      <c r="M474">
        <v>71</v>
      </c>
      <c r="N474">
        <v>205</v>
      </c>
      <c r="O474">
        <v>0</v>
      </c>
      <c r="P474">
        <v>2</v>
      </c>
      <c r="Q474">
        <v>0</v>
      </c>
    </row>
    <row r="475" spans="1:17" x14ac:dyDescent="0.25">
      <c r="A475" s="1">
        <v>473</v>
      </c>
      <c r="B475">
        <v>78952</v>
      </c>
      <c r="C475">
        <v>11</v>
      </c>
      <c r="D475">
        <v>2</v>
      </c>
      <c r="E475">
        <v>2</v>
      </c>
      <c r="F475">
        <v>5</v>
      </c>
      <c r="G475">
        <v>12</v>
      </c>
      <c r="H475">
        <v>6</v>
      </c>
      <c r="I475">
        <v>0</v>
      </c>
      <c r="J475">
        <v>0</v>
      </c>
      <c r="K475">
        <v>0</v>
      </c>
      <c r="L475">
        <v>123</v>
      </c>
      <c r="M475">
        <v>65</v>
      </c>
      <c r="N475">
        <v>2092</v>
      </c>
      <c r="O475">
        <v>1</v>
      </c>
      <c r="P475">
        <v>5</v>
      </c>
      <c r="Q475">
        <v>0</v>
      </c>
    </row>
    <row r="476" spans="1:17" x14ac:dyDescent="0.25">
      <c r="A476" s="1">
        <v>474</v>
      </c>
      <c r="B476">
        <v>46310</v>
      </c>
      <c r="C476">
        <v>99</v>
      </c>
      <c r="D476">
        <v>2</v>
      </c>
      <c r="E476">
        <v>6</v>
      </c>
      <c r="F476">
        <v>1</v>
      </c>
      <c r="G476">
        <v>5</v>
      </c>
      <c r="H476">
        <v>8</v>
      </c>
      <c r="I476">
        <v>0</v>
      </c>
      <c r="J476">
        <v>0</v>
      </c>
      <c r="K476">
        <v>0</v>
      </c>
      <c r="L476">
        <v>121</v>
      </c>
      <c r="M476">
        <v>47</v>
      </c>
      <c r="N476">
        <v>309</v>
      </c>
      <c r="O476">
        <v>1</v>
      </c>
      <c r="P476">
        <v>3</v>
      </c>
      <c r="Q476">
        <v>0</v>
      </c>
    </row>
    <row r="477" spans="1:17" x14ac:dyDescent="0.25">
      <c r="A477" s="1">
        <v>475</v>
      </c>
      <c r="B477">
        <v>76005</v>
      </c>
      <c r="C477">
        <v>72</v>
      </c>
      <c r="D477">
        <v>1</v>
      </c>
      <c r="E477">
        <v>3</v>
      </c>
      <c r="F477">
        <v>5</v>
      </c>
      <c r="G477">
        <v>13</v>
      </c>
      <c r="H477">
        <v>6</v>
      </c>
      <c r="I477">
        <v>0</v>
      </c>
      <c r="J477">
        <v>0</v>
      </c>
      <c r="K477">
        <v>1</v>
      </c>
      <c r="L477">
        <v>118</v>
      </c>
      <c r="M477">
        <v>68</v>
      </c>
      <c r="N477">
        <v>1722</v>
      </c>
      <c r="O477">
        <v>0</v>
      </c>
      <c r="P477">
        <v>3</v>
      </c>
      <c r="Q477">
        <v>0</v>
      </c>
    </row>
    <row r="478" spans="1:17" x14ac:dyDescent="0.25">
      <c r="A478" s="1">
        <v>476</v>
      </c>
      <c r="B478">
        <v>58308</v>
      </c>
      <c r="C478">
        <v>77</v>
      </c>
      <c r="D478">
        <v>4</v>
      </c>
      <c r="E478">
        <v>2</v>
      </c>
      <c r="F478">
        <v>6</v>
      </c>
      <c r="G478">
        <v>3</v>
      </c>
      <c r="H478">
        <v>8</v>
      </c>
      <c r="I478">
        <v>0</v>
      </c>
      <c r="J478">
        <v>0</v>
      </c>
      <c r="K478">
        <v>0</v>
      </c>
      <c r="L478">
        <v>119</v>
      </c>
      <c r="M478">
        <v>59</v>
      </c>
      <c r="N478">
        <v>900</v>
      </c>
      <c r="O478">
        <v>1</v>
      </c>
      <c r="P478">
        <v>4</v>
      </c>
      <c r="Q478">
        <v>0</v>
      </c>
    </row>
    <row r="479" spans="1:17" x14ac:dyDescent="0.25">
      <c r="A479" s="1">
        <v>477</v>
      </c>
      <c r="B479">
        <v>55614</v>
      </c>
      <c r="C479">
        <v>85</v>
      </c>
      <c r="D479">
        <v>1</v>
      </c>
      <c r="E479">
        <v>9</v>
      </c>
      <c r="F479">
        <v>4</v>
      </c>
      <c r="G479">
        <v>6</v>
      </c>
      <c r="H479">
        <v>7</v>
      </c>
      <c r="I479">
        <v>0</v>
      </c>
      <c r="J479">
        <v>0</v>
      </c>
      <c r="K479">
        <v>0</v>
      </c>
      <c r="L479">
        <v>109</v>
      </c>
      <c r="M479">
        <v>79</v>
      </c>
      <c r="N479">
        <v>682</v>
      </c>
      <c r="O479">
        <v>0</v>
      </c>
      <c r="P479">
        <v>5</v>
      </c>
      <c r="Q479">
        <v>0</v>
      </c>
    </row>
    <row r="480" spans="1:17" x14ac:dyDescent="0.25">
      <c r="A480" s="1">
        <v>478</v>
      </c>
      <c r="B480">
        <v>59432</v>
      </c>
      <c r="C480">
        <v>88</v>
      </c>
      <c r="D480">
        <v>3</v>
      </c>
      <c r="E480">
        <v>5</v>
      </c>
      <c r="F480">
        <v>3</v>
      </c>
      <c r="G480">
        <v>11</v>
      </c>
      <c r="H480">
        <v>5</v>
      </c>
      <c r="I480">
        <v>0</v>
      </c>
      <c r="J480">
        <v>0</v>
      </c>
      <c r="K480">
        <v>0</v>
      </c>
      <c r="L480">
        <v>116</v>
      </c>
      <c r="M480">
        <v>61</v>
      </c>
      <c r="N480">
        <v>663</v>
      </c>
      <c r="O480">
        <v>1</v>
      </c>
      <c r="P480">
        <v>4</v>
      </c>
      <c r="Q480">
        <v>0</v>
      </c>
    </row>
    <row r="481" spans="1:17" x14ac:dyDescent="0.25">
      <c r="A481" s="1">
        <v>479</v>
      </c>
      <c r="B481">
        <v>55563</v>
      </c>
      <c r="C481">
        <v>22</v>
      </c>
      <c r="D481">
        <v>1</v>
      </c>
      <c r="E481">
        <v>2</v>
      </c>
      <c r="F481">
        <v>0</v>
      </c>
      <c r="G481">
        <v>3</v>
      </c>
      <c r="H481">
        <v>3</v>
      </c>
      <c r="I481">
        <v>0</v>
      </c>
      <c r="J481">
        <v>0</v>
      </c>
      <c r="K481">
        <v>0</v>
      </c>
      <c r="L481">
        <v>104</v>
      </c>
      <c r="M481">
        <v>45</v>
      </c>
      <c r="N481">
        <v>43</v>
      </c>
      <c r="O481">
        <v>1</v>
      </c>
      <c r="P481">
        <v>3</v>
      </c>
      <c r="Q481">
        <v>0</v>
      </c>
    </row>
    <row r="482" spans="1:17" x14ac:dyDescent="0.25">
      <c r="A482" s="1">
        <v>480</v>
      </c>
      <c r="B482">
        <v>78642</v>
      </c>
      <c r="C482">
        <v>83</v>
      </c>
      <c r="D482">
        <v>1</v>
      </c>
      <c r="E482">
        <v>4</v>
      </c>
      <c r="F482">
        <v>9</v>
      </c>
      <c r="G482">
        <v>4</v>
      </c>
      <c r="H482">
        <v>6</v>
      </c>
      <c r="I482">
        <v>0</v>
      </c>
      <c r="J482">
        <v>0</v>
      </c>
      <c r="K482">
        <v>0</v>
      </c>
      <c r="L482">
        <v>116</v>
      </c>
      <c r="M482">
        <v>52</v>
      </c>
      <c r="N482">
        <v>1816</v>
      </c>
      <c r="O482">
        <v>1</v>
      </c>
      <c r="P482">
        <v>5</v>
      </c>
      <c r="Q482">
        <v>0</v>
      </c>
    </row>
    <row r="483" spans="1:17" x14ac:dyDescent="0.25">
      <c r="A483" s="1">
        <v>481</v>
      </c>
      <c r="B483">
        <v>67911</v>
      </c>
      <c r="C483">
        <v>63</v>
      </c>
      <c r="D483">
        <v>3</v>
      </c>
      <c r="E483">
        <v>6</v>
      </c>
      <c r="F483">
        <v>7</v>
      </c>
      <c r="G483">
        <v>11</v>
      </c>
      <c r="H483">
        <v>3</v>
      </c>
      <c r="I483">
        <v>0</v>
      </c>
      <c r="J483">
        <v>0</v>
      </c>
      <c r="K483">
        <v>0</v>
      </c>
      <c r="L483">
        <v>103</v>
      </c>
      <c r="M483">
        <v>74</v>
      </c>
      <c r="N483">
        <v>976</v>
      </c>
      <c r="O483">
        <v>1</v>
      </c>
      <c r="P483">
        <v>5</v>
      </c>
      <c r="Q483">
        <v>0</v>
      </c>
    </row>
    <row r="484" spans="1:17" x14ac:dyDescent="0.25">
      <c r="A484" s="1">
        <v>482</v>
      </c>
      <c r="B484">
        <v>65275</v>
      </c>
      <c r="C484">
        <v>9</v>
      </c>
      <c r="D484">
        <v>1</v>
      </c>
      <c r="E484">
        <v>4</v>
      </c>
      <c r="F484">
        <v>3</v>
      </c>
      <c r="G484">
        <v>13</v>
      </c>
      <c r="H484">
        <v>2</v>
      </c>
      <c r="I484">
        <v>0</v>
      </c>
      <c r="J484">
        <v>0</v>
      </c>
      <c r="K484">
        <v>0</v>
      </c>
      <c r="L484">
        <v>117</v>
      </c>
      <c r="M484">
        <v>79</v>
      </c>
      <c r="N484">
        <v>746</v>
      </c>
      <c r="O484">
        <v>0</v>
      </c>
      <c r="P484">
        <v>3</v>
      </c>
      <c r="Q484">
        <v>0</v>
      </c>
    </row>
    <row r="485" spans="1:17" x14ac:dyDescent="0.25">
      <c r="A485" s="1">
        <v>483</v>
      </c>
      <c r="B485">
        <v>27203</v>
      </c>
      <c r="C485">
        <v>92</v>
      </c>
      <c r="D485">
        <v>2</v>
      </c>
      <c r="E485">
        <v>1</v>
      </c>
      <c r="F485">
        <v>1</v>
      </c>
      <c r="G485">
        <v>2</v>
      </c>
      <c r="H485">
        <v>8</v>
      </c>
      <c r="I485">
        <v>0</v>
      </c>
      <c r="J485">
        <v>0</v>
      </c>
      <c r="K485">
        <v>0</v>
      </c>
      <c r="L485">
        <v>124</v>
      </c>
      <c r="M485">
        <v>73</v>
      </c>
      <c r="N485">
        <v>64</v>
      </c>
      <c r="O485">
        <v>2</v>
      </c>
      <c r="P485">
        <v>3</v>
      </c>
      <c r="Q485">
        <v>0</v>
      </c>
    </row>
    <row r="486" spans="1:17" x14ac:dyDescent="0.25">
      <c r="A486" s="1">
        <v>484</v>
      </c>
      <c r="B486">
        <v>48330</v>
      </c>
      <c r="C486">
        <v>2</v>
      </c>
      <c r="D486">
        <v>1</v>
      </c>
      <c r="E486">
        <v>1</v>
      </c>
      <c r="F486">
        <v>0</v>
      </c>
      <c r="G486">
        <v>3</v>
      </c>
      <c r="H486">
        <v>5</v>
      </c>
      <c r="I486">
        <v>0</v>
      </c>
      <c r="J486">
        <v>0</v>
      </c>
      <c r="K486">
        <v>0</v>
      </c>
      <c r="L486">
        <v>109</v>
      </c>
      <c r="M486">
        <v>62</v>
      </c>
      <c r="N486">
        <v>32</v>
      </c>
      <c r="O486">
        <v>1</v>
      </c>
      <c r="P486">
        <v>4</v>
      </c>
      <c r="Q486">
        <v>0</v>
      </c>
    </row>
    <row r="487" spans="1:17" x14ac:dyDescent="0.25">
      <c r="A487" s="1">
        <v>485</v>
      </c>
      <c r="B487">
        <v>24279</v>
      </c>
      <c r="C487">
        <v>6</v>
      </c>
      <c r="D487">
        <v>1</v>
      </c>
      <c r="E487">
        <v>4</v>
      </c>
      <c r="F487">
        <v>1</v>
      </c>
      <c r="G487">
        <v>3</v>
      </c>
      <c r="H487">
        <v>8</v>
      </c>
      <c r="I487">
        <v>0</v>
      </c>
      <c r="J487">
        <v>0</v>
      </c>
      <c r="K487">
        <v>0</v>
      </c>
      <c r="L487">
        <v>120</v>
      </c>
      <c r="M487">
        <v>33</v>
      </c>
      <c r="N487">
        <v>263</v>
      </c>
      <c r="O487">
        <v>0</v>
      </c>
      <c r="P487">
        <v>1</v>
      </c>
      <c r="Q487">
        <v>0</v>
      </c>
    </row>
    <row r="488" spans="1:17" x14ac:dyDescent="0.25">
      <c r="A488" s="1">
        <v>486</v>
      </c>
      <c r="B488">
        <v>64355</v>
      </c>
      <c r="C488">
        <v>66</v>
      </c>
      <c r="D488">
        <v>2</v>
      </c>
      <c r="E488">
        <v>4</v>
      </c>
      <c r="F488">
        <v>3</v>
      </c>
      <c r="G488">
        <v>12</v>
      </c>
      <c r="H488">
        <v>8</v>
      </c>
      <c r="I488">
        <v>0</v>
      </c>
      <c r="J488">
        <v>0</v>
      </c>
      <c r="K488">
        <v>0</v>
      </c>
      <c r="L488">
        <v>124</v>
      </c>
      <c r="M488">
        <v>38</v>
      </c>
      <c r="N488">
        <v>1445</v>
      </c>
      <c r="O488">
        <v>1</v>
      </c>
      <c r="P488">
        <v>5</v>
      </c>
      <c r="Q488">
        <v>0</v>
      </c>
    </row>
    <row r="489" spans="1:17" x14ac:dyDescent="0.25">
      <c r="A489" s="1">
        <v>487</v>
      </c>
      <c r="B489">
        <v>50943</v>
      </c>
      <c r="C489">
        <v>49</v>
      </c>
      <c r="D489">
        <v>1</v>
      </c>
      <c r="E489">
        <v>1</v>
      </c>
      <c r="F489">
        <v>0</v>
      </c>
      <c r="G489">
        <v>3</v>
      </c>
      <c r="H489">
        <v>5</v>
      </c>
      <c r="I489">
        <v>0</v>
      </c>
      <c r="J489">
        <v>0</v>
      </c>
      <c r="K489">
        <v>0</v>
      </c>
      <c r="L489">
        <v>114</v>
      </c>
      <c r="M489">
        <v>67</v>
      </c>
      <c r="N489">
        <v>46</v>
      </c>
      <c r="O489">
        <v>1</v>
      </c>
      <c r="P489">
        <v>4</v>
      </c>
      <c r="Q489">
        <v>0</v>
      </c>
    </row>
    <row r="490" spans="1:17" x14ac:dyDescent="0.25">
      <c r="A490" s="1">
        <v>488</v>
      </c>
      <c r="B490">
        <v>53653</v>
      </c>
      <c r="C490">
        <v>29</v>
      </c>
      <c r="D490">
        <v>2</v>
      </c>
      <c r="E490">
        <v>10</v>
      </c>
      <c r="F490">
        <v>4</v>
      </c>
      <c r="G490">
        <v>12</v>
      </c>
      <c r="H490">
        <v>6</v>
      </c>
      <c r="I490">
        <v>0</v>
      </c>
      <c r="J490">
        <v>0</v>
      </c>
      <c r="K490">
        <v>0</v>
      </c>
      <c r="L490">
        <v>121</v>
      </c>
      <c r="M490">
        <v>70</v>
      </c>
      <c r="N490">
        <v>1210</v>
      </c>
      <c r="O490">
        <v>0</v>
      </c>
      <c r="P490">
        <v>3</v>
      </c>
      <c r="Q490">
        <v>0</v>
      </c>
    </row>
    <row r="491" spans="1:17" x14ac:dyDescent="0.25">
      <c r="A491" s="1">
        <v>489</v>
      </c>
      <c r="B491">
        <v>65665</v>
      </c>
      <c r="C491">
        <v>77</v>
      </c>
      <c r="D491">
        <v>1</v>
      </c>
      <c r="E491">
        <v>5</v>
      </c>
      <c r="F491">
        <v>10</v>
      </c>
      <c r="G491">
        <v>8</v>
      </c>
      <c r="H491">
        <v>3</v>
      </c>
      <c r="I491">
        <v>0</v>
      </c>
      <c r="J491">
        <v>0</v>
      </c>
      <c r="K491">
        <v>0</v>
      </c>
      <c r="L491">
        <v>109</v>
      </c>
      <c r="M491">
        <v>47</v>
      </c>
      <c r="N491">
        <v>945</v>
      </c>
      <c r="O491">
        <v>1</v>
      </c>
      <c r="P491">
        <v>3</v>
      </c>
      <c r="Q491">
        <v>0</v>
      </c>
    </row>
    <row r="492" spans="1:17" x14ac:dyDescent="0.25">
      <c r="A492" s="1">
        <v>490</v>
      </c>
      <c r="B492">
        <v>81217</v>
      </c>
      <c r="C492">
        <v>77</v>
      </c>
      <c r="D492">
        <v>1</v>
      </c>
      <c r="E492">
        <v>3</v>
      </c>
      <c r="F492">
        <v>7</v>
      </c>
      <c r="G492">
        <v>11</v>
      </c>
      <c r="H492">
        <v>1</v>
      </c>
      <c r="I492">
        <v>0</v>
      </c>
      <c r="J492">
        <v>0</v>
      </c>
      <c r="K492">
        <v>0</v>
      </c>
      <c r="L492">
        <v>113</v>
      </c>
      <c r="M492">
        <v>34</v>
      </c>
      <c r="N492">
        <v>1157</v>
      </c>
      <c r="O492">
        <v>0</v>
      </c>
      <c r="P492">
        <v>3</v>
      </c>
      <c r="Q492">
        <v>0</v>
      </c>
    </row>
    <row r="493" spans="1:17" x14ac:dyDescent="0.25">
      <c r="A493" s="1">
        <v>491</v>
      </c>
      <c r="B493">
        <v>34935</v>
      </c>
      <c r="C493">
        <v>71</v>
      </c>
      <c r="D493">
        <v>1</v>
      </c>
      <c r="E493">
        <v>2</v>
      </c>
      <c r="F493">
        <v>1</v>
      </c>
      <c r="G493">
        <v>4</v>
      </c>
      <c r="H493">
        <v>7</v>
      </c>
      <c r="I493">
        <v>0</v>
      </c>
      <c r="J493">
        <v>0</v>
      </c>
      <c r="K493">
        <v>0</v>
      </c>
      <c r="L493">
        <v>114</v>
      </c>
      <c r="M493">
        <v>31</v>
      </c>
      <c r="N493">
        <v>137</v>
      </c>
      <c r="O493">
        <v>0</v>
      </c>
      <c r="P493">
        <v>3</v>
      </c>
      <c r="Q493">
        <v>0</v>
      </c>
    </row>
    <row r="494" spans="1:17" x14ac:dyDescent="0.25">
      <c r="A494" s="1">
        <v>492</v>
      </c>
      <c r="B494">
        <v>61250</v>
      </c>
      <c r="C494">
        <v>49</v>
      </c>
      <c r="D494">
        <v>6</v>
      </c>
      <c r="E494">
        <v>5</v>
      </c>
      <c r="F494">
        <v>2</v>
      </c>
      <c r="G494">
        <v>12</v>
      </c>
      <c r="H494">
        <v>5</v>
      </c>
      <c r="I494">
        <v>0</v>
      </c>
      <c r="J494">
        <v>0</v>
      </c>
      <c r="K494">
        <v>0</v>
      </c>
      <c r="L494">
        <v>120</v>
      </c>
      <c r="M494">
        <v>64</v>
      </c>
      <c r="N494">
        <v>730</v>
      </c>
      <c r="O494">
        <v>1</v>
      </c>
      <c r="P494">
        <v>3</v>
      </c>
      <c r="Q494">
        <v>0</v>
      </c>
    </row>
    <row r="495" spans="1:17" x14ac:dyDescent="0.25">
      <c r="A495" s="1">
        <v>493</v>
      </c>
      <c r="B495">
        <v>39665</v>
      </c>
      <c r="C495">
        <v>97</v>
      </c>
      <c r="D495">
        <v>3</v>
      </c>
      <c r="E495">
        <v>4</v>
      </c>
      <c r="F495">
        <v>2</v>
      </c>
      <c r="G495">
        <v>3</v>
      </c>
      <c r="H495">
        <v>7</v>
      </c>
      <c r="I495">
        <v>1</v>
      </c>
      <c r="J495">
        <v>0</v>
      </c>
      <c r="K495">
        <v>0</v>
      </c>
      <c r="L495">
        <v>115</v>
      </c>
      <c r="M495">
        <v>42</v>
      </c>
      <c r="N495">
        <v>216</v>
      </c>
      <c r="O495">
        <v>1</v>
      </c>
      <c r="P495">
        <v>5</v>
      </c>
      <c r="Q495">
        <v>0</v>
      </c>
    </row>
    <row r="496" spans="1:17" x14ac:dyDescent="0.25">
      <c r="A496" s="1">
        <v>494</v>
      </c>
      <c r="B496">
        <v>60152</v>
      </c>
      <c r="C496">
        <v>6</v>
      </c>
      <c r="D496">
        <v>1</v>
      </c>
      <c r="E496">
        <v>6</v>
      </c>
      <c r="F496">
        <v>4</v>
      </c>
      <c r="G496">
        <v>12</v>
      </c>
      <c r="H496">
        <v>3</v>
      </c>
      <c r="I496">
        <v>0</v>
      </c>
      <c r="J496">
        <v>0</v>
      </c>
      <c r="K496">
        <v>0</v>
      </c>
      <c r="L496">
        <v>117</v>
      </c>
      <c r="M496">
        <v>44</v>
      </c>
      <c r="N496">
        <v>943</v>
      </c>
      <c r="O496">
        <v>1</v>
      </c>
      <c r="P496">
        <v>3</v>
      </c>
      <c r="Q496">
        <v>0</v>
      </c>
    </row>
    <row r="497" spans="1:17" x14ac:dyDescent="0.25">
      <c r="A497" s="1">
        <v>495</v>
      </c>
      <c r="B497">
        <v>48920</v>
      </c>
      <c r="C497">
        <v>93</v>
      </c>
      <c r="D497">
        <v>3</v>
      </c>
      <c r="E497">
        <v>6</v>
      </c>
      <c r="F497">
        <v>2</v>
      </c>
      <c r="G497">
        <v>5</v>
      </c>
      <c r="H497">
        <v>7</v>
      </c>
      <c r="I497">
        <v>0</v>
      </c>
      <c r="J497">
        <v>0</v>
      </c>
      <c r="K497">
        <v>0</v>
      </c>
      <c r="L497">
        <v>110</v>
      </c>
      <c r="M497">
        <v>59</v>
      </c>
      <c r="N497">
        <v>347</v>
      </c>
      <c r="O497">
        <v>2</v>
      </c>
      <c r="P497">
        <v>3</v>
      </c>
      <c r="Q497">
        <v>0</v>
      </c>
    </row>
    <row r="498" spans="1:17" x14ac:dyDescent="0.25">
      <c r="A498" s="1">
        <v>496</v>
      </c>
      <c r="B498">
        <v>89120</v>
      </c>
      <c r="C498">
        <v>78</v>
      </c>
      <c r="D498">
        <v>1</v>
      </c>
      <c r="E498">
        <v>5</v>
      </c>
      <c r="F498">
        <v>6</v>
      </c>
      <c r="G498">
        <v>7</v>
      </c>
      <c r="H498">
        <v>1</v>
      </c>
      <c r="I498">
        <v>0</v>
      </c>
      <c r="J498">
        <v>1</v>
      </c>
      <c r="K498">
        <v>0</v>
      </c>
      <c r="L498">
        <v>105</v>
      </c>
      <c r="M498">
        <v>64</v>
      </c>
      <c r="N498">
        <v>1924</v>
      </c>
      <c r="O498">
        <v>0</v>
      </c>
      <c r="P498">
        <v>4</v>
      </c>
      <c r="Q498">
        <v>0</v>
      </c>
    </row>
    <row r="499" spans="1:17" x14ac:dyDescent="0.25">
      <c r="A499" s="1">
        <v>497</v>
      </c>
      <c r="B499">
        <v>44124</v>
      </c>
      <c r="C499">
        <v>62</v>
      </c>
      <c r="D499">
        <v>4</v>
      </c>
      <c r="E499">
        <v>6</v>
      </c>
      <c r="F499">
        <v>2</v>
      </c>
      <c r="G499">
        <v>5</v>
      </c>
      <c r="H499">
        <v>8</v>
      </c>
      <c r="I499">
        <v>0</v>
      </c>
      <c r="J499">
        <v>0</v>
      </c>
      <c r="K499">
        <v>0</v>
      </c>
      <c r="L499">
        <v>115</v>
      </c>
      <c r="M499">
        <v>77</v>
      </c>
      <c r="N499">
        <v>397</v>
      </c>
      <c r="O499">
        <v>1</v>
      </c>
      <c r="P499">
        <v>5</v>
      </c>
      <c r="Q499">
        <v>0</v>
      </c>
    </row>
    <row r="500" spans="1:17" x14ac:dyDescent="0.25">
      <c r="A500" s="1">
        <v>498</v>
      </c>
      <c r="B500">
        <v>81169</v>
      </c>
      <c r="C500">
        <v>47</v>
      </c>
      <c r="D500">
        <v>1</v>
      </c>
      <c r="E500">
        <v>5</v>
      </c>
      <c r="F500">
        <v>7</v>
      </c>
      <c r="G500">
        <v>9</v>
      </c>
      <c r="H500">
        <v>2</v>
      </c>
      <c r="I500">
        <v>0</v>
      </c>
      <c r="J500">
        <v>0</v>
      </c>
      <c r="K500">
        <v>0</v>
      </c>
      <c r="L500">
        <v>116</v>
      </c>
      <c r="M500">
        <v>48</v>
      </c>
      <c r="N500">
        <v>2089</v>
      </c>
      <c r="O500">
        <v>0</v>
      </c>
      <c r="P500">
        <v>4</v>
      </c>
      <c r="Q500">
        <v>0</v>
      </c>
    </row>
    <row r="501" spans="1:17" x14ac:dyDescent="0.25">
      <c r="A501" s="1">
        <v>499</v>
      </c>
      <c r="B501">
        <v>36443</v>
      </c>
      <c r="C501">
        <v>9</v>
      </c>
      <c r="D501">
        <v>4</v>
      </c>
      <c r="E501">
        <v>3</v>
      </c>
      <c r="F501">
        <v>1</v>
      </c>
      <c r="G501">
        <v>3</v>
      </c>
      <c r="H501">
        <v>8</v>
      </c>
      <c r="I501">
        <v>0</v>
      </c>
      <c r="J501">
        <v>0</v>
      </c>
      <c r="K501">
        <v>0</v>
      </c>
      <c r="L501">
        <v>119</v>
      </c>
      <c r="M501">
        <v>62</v>
      </c>
      <c r="N501">
        <v>138</v>
      </c>
      <c r="O501">
        <v>2</v>
      </c>
      <c r="P501">
        <v>3</v>
      </c>
      <c r="Q501">
        <v>0</v>
      </c>
    </row>
    <row r="502" spans="1:17" x14ac:dyDescent="0.25">
      <c r="A502" s="1">
        <v>500</v>
      </c>
      <c r="B502">
        <v>26095</v>
      </c>
      <c r="C502">
        <v>77</v>
      </c>
      <c r="D502">
        <v>1</v>
      </c>
      <c r="E502">
        <v>1</v>
      </c>
      <c r="F502">
        <v>0</v>
      </c>
      <c r="G502">
        <v>3</v>
      </c>
      <c r="H502">
        <v>7</v>
      </c>
      <c r="I502">
        <v>0</v>
      </c>
      <c r="J502">
        <v>0</v>
      </c>
      <c r="K502">
        <v>0</v>
      </c>
      <c r="L502">
        <v>114</v>
      </c>
      <c r="M502">
        <v>33</v>
      </c>
      <c r="N502">
        <v>42</v>
      </c>
      <c r="O502">
        <v>1</v>
      </c>
      <c r="P502">
        <v>3</v>
      </c>
      <c r="Q502">
        <v>0</v>
      </c>
    </row>
    <row r="503" spans="1:17" x14ac:dyDescent="0.25">
      <c r="A503" s="1">
        <v>501</v>
      </c>
      <c r="B503">
        <v>71367</v>
      </c>
      <c r="C503">
        <v>24</v>
      </c>
      <c r="D503">
        <v>1</v>
      </c>
      <c r="E503">
        <v>4</v>
      </c>
      <c r="F503">
        <v>5</v>
      </c>
      <c r="G503">
        <v>7</v>
      </c>
      <c r="H503">
        <v>2</v>
      </c>
      <c r="I503">
        <v>0</v>
      </c>
      <c r="J503">
        <v>0</v>
      </c>
      <c r="K503">
        <v>0</v>
      </c>
      <c r="L503">
        <v>112</v>
      </c>
      <c r="M503">
        <v>64</v>
      </c>
      <c r="N503">
        <v>777</v>
      </c>
      <c r="O503">
        <v>0</v>
      </c>
      <c r="P503">
        <v>3</v>
      </c>
      <c r="Q503">
        <v>0</v>
      </c>
    </row>
    <row r="504" spans="1:17" x14ac:dyDescent="0.25">
      <c r="A504" s="1">
        <v>502</v>
      </c>
      <c r="B504">
        <v>80184</v>
      </c>
      <c r="C504">
        <v>19</v>
      </c>
      <c r="D504">
        <v>1</v>
      </c>
      <c r="E504">
        <v>6</v>
      </c>
      <c r="F504">
        <v>3</v>
      </c>
      <c r="G504">
        <v>10</v>
      </c>
      <c r="H504">
        <v>3</v>
      </c>
      <c r="I504">
        <v>0</v>
      </c>
      <c r="J504">
        <v>1</v>
      </c>
      <c r="K504">
        <v>1</v>
      </c>
      <c r="L504">
        <v>106</v>
      </c>
      <c r="M504">
        <v>79</v>
      </c>
      <c r="N504">
        <v>1902</v>
      </c>
      <c r="O504">
        <v>0</v>
      </c>
      <c r="P504">
        <v>4</v>
      </c>
      <c r="Q504">
        <v>0</v>
      </c>
    </row>
    <row r="505" spans="1:17" x14ac:dyDescent="0.25">
      <c r="A505" s="1">
        <v>503</v>
      </c>
      <c r="B505">
        <v>30630</v>
      </c>
      <c r="C505">
        <v>67</v>
      </c>
      <c r="D505">
        <v>2</v>
      </c>
      <c r="E505">
        <v>2</v>
      </c>
      <c r="F505">
        <v>0</v>
      </c>
      <c r="G505">
        <v>3</v>
      </c>
      <c r="H505">
        <v>7</v>
      </c>
      <c r="I505">
        <v>0</v>
      </c>
      <c r="J505">
        <v>0</v>
      </c>
      <c r="K505">
        <v>0</v>
      </c>
      <c r="L505">
        <v>107</v>
      </c>
      <c r="M505">
        <v>58</v>
      </c>
      <c r="N505">
        <v>52</v>
      </c>
      <c r="O505">
        <v>2</v>
      </c>
      <c r="P505">
        <v>3</v>
      </c>
      <c r="Q505">
        <v>0</v>
      </c>
    </row>
    <row r="506" spans="1:17" x14ac:dyDescent="0.25">
      <c r="A506" s="1">
        <v>504</v>
      </c>
      <c r="B506">
        <v>73454</v>
      </c>
      <c r="C506">
        <v>95</v>
      </c>
      <c r="D506">
        <v>1</v>
      </c>
      <c r="E506">
        <v>2</v>
      </c>
      <c r="F506">
        <v>4</v>
      </c>
      <c r="G506">
        <v>6</v>
      </c>
      <c r="H506">
        <v>5</v>
      </c>
      <c r="I506">
        <v>1</v>
      </c>
      <c r="J506">
        <v>0</v>
      </c>
      <c r="K506">
        <v>0</v>
      </c>
      <c r="L506">
        <v>106</v>
      </c>
      <c r="M506">
        <v>36</v>
      </c>
      <c r="N506">
        <v>1651</v>
      </c>
      <c r="O506">
        <v>0</v>
      </c>
      <c r="P506">
        <v>4</v>
      </c>
      <c r="Q506">
        <v>0</v>
      </c>
    </row>
    <row r="507" spans="1:17" x14ac:dyDescent="0.25">
      <c r="A507" s="1">
        <v>505</v>
      </c>
      <c r="B507">
        <v>42691</v>
      </c>
      <c r="C507">
        <v>48</v>
      </c>
      <c r="D507">
        <v>1</v>
      </c>
      <c r="E507">
        <v>5</v>
      </c>
      <c r="F507">
        <v>1</v>
      </c>
      <c r="G507">
        <v>6</v>
      </c>
      <c r="H507">
        <v>5</v>
      </c>
      <c r="I507">
        <v>0</v>
      </c>
      <c r="J507">
        <v>0</v>
      </c>
      <c r="K507">
        <v>0</v>
      </c>
      <c r="L507">
        <v>112</v>
      </c>
      <c r="M507">
        <v>32</v>
      </c>
      <c r="N507">
        <v>358</v>
      </c>
      <c r="O507">
        <v>0</v>
      </c>
      <c r="P507">
        <v>3</v>
      </c>
      <c r="Q507">
        <v>0</v>
      </c>
    </row>
    <row r="508" spans="1:17" x14ac:dyDescent="0.25">
      <c r="A508" s="1">
        <v>506</v>
      </c>
      <c r="B508">
        <v>70503</v>
      </c>
      <c r="C508">
        <v>73</v>
      </c>
      <c r="D508">
        <v>1</v>
      </c>
      <c r="E508">
        <v>2</v>
      </c>
      <c r="F508">
        <v>4</v>
      </c>
      <c r="G508">
        <v>9</v>
      </c>
      <c r="H508">
        <v>6</v>
      </c>
      <c r="I508">
        <v>0</v>
      </c>
      <c r="J508">
        <v>1</v>
      </c>
      <c r="K508">
        <v>0</v>
      </c>
      <c r="L508">
        <v>123</v>
      </c>
      <c r="M508">
        <v>70</v>
      </c>
      <c r="N508">
        <v>1727</v>
      </c>
      <c r="O508">
        <v>0</v>
      </c>
      <c r="P508">
        <v>3</v>
      </c>
      <c r="Q508">
        <v>0</v>
      </c>
    </row>
    <row r="509" spans="1:17" x14ac:dyDescent="0.25">
      <c r="A509" s="1">
        <v>507</v>
      </c>
      <c r="B509">
        <v>25545</v>
      </c>
      <c r="C509">
        <v>35</v>
      </c>
      <c r="D509">
        <v>3</v>
      </c>
      <c r="E509">
        <v>2</v>
      </c>
      <c r="F509">
        <v>2</v>
      </c>
      <c r="G509">
        <v>3</v>
      </c>
      <c r="H509">
        <v>6</v>
      </c>
      <c r="I509">
        <v>0</v>
      </c>
      <c r="J509">
        <v>0</v>
      </c>
      <c r="K509">
        <v>0</v>
      </c>
      <c r="L509">
        <v>123</v>
      </c>
      <c r="M509">
        <v>36</v>
      </c>
      <c r="N509">
        <v>210</v>
      </c>
      <c r="O509">
        <v>1</v>
      </c>
      <c r="P509">
        <v>3</v>
      </c>
      <c r="Q509">
        <v>1</v>
      </c>
    </row>
    <row r="510" spans="1:17" x14ac:dyDescent="0.25">
      <c r="A510" s="1">
        <v>508</v>
      </c>
      <c r="B510">
        <v>32880</v>
      </c>
      <c r="C510">
        <v>76</v>
      </c>
      <c r="D510">
        <v>1</v>
      </c>
      <c r="E510">
        <v>1</v>
      </c>
      <c r="F510">
        <v>0</v>
      </c>
      <c r="G510">
        <v>3</v>
      </c>
      <c r="H510">
        <v>8</v>
      </c>
      <c r="I510">
        <v>0</v>
      </c>
      <c r="J510">
        <v>0</v>
      </c>
      <c r="K510">
        <v>0</v>
      </c>
      <c r="L510">
        <v>120</v>
      </c>
      <c r="M510">
        <v>37</v>
      </c>
      <c r="N510">
        <v>42</v>
      </c>
      <c r="O510">
        <v>1</v>
      </c>
      <c r="P510">
        <v>3</v>
      </c>
      <c r="Q510">
        <v>0</v>
      </c>
    </row>
    <row r="511" spans="1:17" x14ac:dyDescent="0.25">
      <c r="A511" s="1">
        <v>509</v>
      </c>
      <c r="B511">
        <v>77863</v>
      </c>
      <c r="C511">
        <v>20</v>
      </c>
      <c r="D511">
        <v>1</v>
      </c>
      <c r="E511">
        <v>4</v>
      </c>
      <c r="F511">
        <v>5</v>
      </c>
      <c r="G511">
        <v>10</v>
      </c>
      <c r="H511">
        <v>2</v>
      </c>
      <c r="I511">
        <v>0</v>
      </c>
      <c r="J511">
        <v>0</v>
      </c>
      <c r="K511">
        <v>0</v>
      </c>
      <c r="L511">
        <v>109</v>
      </c>
      <c r="M511">
        <v>65</v>
      </c>
      <c r="N511">
        <v>1291</v>
      </c>
      <c r="O511">
        <v>0</v>
      </c>
      <c r="P511">
        <v>5</v>
      </c>
      <c r="Q511">
        <v>0</v>
      </c>
    </row>
    <row r="512" spans="1:17" x14ac:dyDescent="0.25">
      <c r="A512" s="1">
        <v>510</v>
      </c>
      <c r="B512">
        <v>50353</v>
      </c>
      <c r="C512">
        <v>72</v>
      </c>
      <c r="D512">
        <v>1</v>
      </c>
      <c r="E512">
        <v>4</v>
      </c>
      <c r="F512">
        <v>4</v>
      </c>
      <c r="G512">
        <v>6</v>
      </c>
      <c r="H512">
        <v>3</v>
      </c>
      <c r="I512">
        <v>0</v>
      </c>
      <c r="J512">
        <v>0</v>
      </c>
      <c r="K512">
        <v>0</v>
      </c>
      <c r="L512">
        <v>102</v>
      </c>
      <c r="M512">
        <v>46</v>
      </c>
      <c r="N512">
        <v>442</v>
      </c>
      <c r="O512">
        <v>0</v>
      </c>
      <c r="P512">
        <v>4</v>
      </c>
      <c r="Q512">
        <v>0</v>
      </c>
    </row>
    <row r="513" spans="1:17" x14ac:dyDescent="0.25">
      <c r="A513" s="1">
        <v>511</v>
      </c>
      <c r="B513">
        <v>61839</v>
      </c>
      <c r="C513">
        <v>20</v>
      </c>
      <c r="D513">
        <v>1</v>
      </c>
      <c r="E513">
        <v>4</v>
      </c>
      <c r="F513">
        <v>8</v>
      </c>
      <c r="G513">
        <v>4</v>
      </c>
      <c r="H513">
        <v>8</v>
      </c>
      <c r="I513">
        <v>0</v>
      </c>
      <c r="J513">
        <v>0</v>
      </c>
      <c r="K513">
        <v>0</v>
      </c>
      <c r="L513">
        <v>124</v>
      </c>
      <c r="M513">
        <v>59</v>
      </c>
      <c r="N513">
        <v>1895</v>
      </c>
      <c r="O513">
        <v>0</v>
      </c>
      <c r="P513">
        <v>3</v>
      </c>
      <c r="Q513">
        <v>0</v>
      </c>
    </row>
    <row r="514" spans="1:17" x14ac:dyDescent="0.25">
      <c r="A514" s="1">
        <v>512</v>
      </c>
      <c r="B514">
        <v>49154</v>
      </c>
      <c r="C514">
        <v>69</v>
      </c>
      <c r="D514">
        <v>6</v>
      </c>
      <c r="E514">
        <v>4</v>
      </c>
      <c r="F514">
        <v>1</v>
      </c>
      <c r="G514">
        <v>8</v>
      </c>
      <c r="H514">
        <v>6</v>
      </c>
      <c r="I514">
        <v>0</v>
      </c>
      <c r="J514">
        <v>0</v>
      </c>
      <c r="K514">
        <v>0</v>
      </c>
      <c r="L514">
        <v>110</v>
      </c>
      <c r="M514">
        <v>63</v>
      </c>
      <c r="N514">
        <v>411</v>
      </c>
      <c r="O514">
        <v>2</v>
      </c>
      <c r="P514">
        <v>5</v>
      </c>
      <c r="Q514">
        <v>0</v>
      </c>
    </row>
    <row r="515" spans="1:17" x14ac:dyDescent="0.25">
      <c r="A515" s="1">
        <v>513</v>
      </c>
      <c r="B515">
        <v>47682</v>
      </c>
      <c r="C515">
        <v>80</v>
      </c>
      <c r="D515">
        <v>4</v>
      </c>
      <c r="E515">
        <v>4</v>
      </c>
      <c r="F515">
        <v>3</v>
      </c>
      <c r="G515">
        <v>8</v>
      </c>
      <c r="H515">
        <v>5</v>
      </c>
      <c r="I515">
        <v>0</v>
      </c>
      <c r="J515">
        <v>0</v>
      </c>
      <c r="K515">
        <v>0</v>
      </c>
      <c r="L515">
        <v>118</v>
      </c>
      <c r="M515">
        <v>48</v>
      </c>
      <c r="N515">
        <v>521</v>
      </c>
      <c r="O515">
        <v>1</v>
      </c>
      <c r="P515">
        <v>2</v>
      </c>
      <c r="Q515">
        <v>0</v>
      </c>
    </row>
    <row r="516" spans="1:17" x14ac:dyDescent="0.25">
      <c r="A516" s="1">
        <v>514</v>
      </c>
      <c r="B516">
        <v>72679</v>
      </c>
      <c r="C516">
        <v>65</v>
      </c>
      <c r="D516">
        <v>1</v>
      </c>
      <c r="E516">
        <v>4</v>
      </c>
      <c r="F516">
        <v>7</v>
      </c>
      <c r="G516">
        <v>5</v>
      </c>
      <c r="H516">
        <v>1</v>
      </c>
      <c r="I516">
        <v>0</v>
      </c>
      <c r="J516">
        <v>0</v>
      </c>
      <c r="K516">
        <v>0</v>
      </c>
      <c r="L516">
        <v>111</v>
      </c>
      <c r="M516">
        <v>54</v>
      </c>
      <c r="N516">
        <v>1168</v>
      </c>
      <c r="O516">
        <v>1</v>
      </c>
      <c r="P516">
        <v>3</v>
      </c>
      <c r="Q516">
        <v>0</v>
      </c>
    </row>
    <row r="517" spans="1:17" x14ac:dyDescent="0.25">
      <c r="A517" s="1">
        <v>515</v>
      </c>
      <c r="B517">
        <v>57954</v>
      </c>
      <c r="C517">
        <v>52</v>
      </c>
      <c r="D517">
        <v>7</v>
      </c>
      <c r="E517">
        <v>8</v>
      </c>
      <c r="F517">
        <v>2</v>
      </c>
      <c r="G517">
        <v>6</v>
      </c>
      <c r="H517">
        <v>7</v>
      </c>
      <c r="I517">
        <v>0</v>
      </c>
      <c r="J517">
        <v>0</v>
      </c>
      <c r="K517">
        <v>0</v>
      </c>
      <c r="L517">
        <v>102</v>
      </c>
      <c r="M517">
        <v>46</v>
      </c>
      <c r="N517">
        <v>493</v>
      </c>
      <c r="O517">
        <v>2</v>
      </c>
      <c r="P517">
        <v>4</v>
      </c>
      <c r="Q517">
        <v>0</v>
      </c>
    </row>
    <row r="518" spans="1:17" x14ac:dyDescent="0.25">
      <c r="A518" s="1">
        <v>516</v>
      </c>
      <c r="B518">
        <v>65316</v>
      </c>
      <c r="C518">
        <v>65</v>
      </c>
      <c r="D518">
        <v>2</v>
      </c>
      <c r="E518">
        <v>3</v>
      </c>
      <c r="F518">
        <v>2</v>
      </c>
      <c r="G518">
        <v>5</v>
      </c>
      <c r="H518">
        <v>4</v>
      </c>
      <c r="I518">
        <v>0</v>
      </c>
      <c r="J518">
        <v>0</v>
      </c>
      <c r="K518">
        <v>0</v>
      </c>
      <c r="L518">
        <v>116</v>
      </c>
      <c r="M518">
        <v>61</v>
      </c>
      <c r="N518">
        <v>260</v>
      </c>
      <c r="O518">
        <v>2</v>
      </c>
      <c r="P518">
        <v>3</v>
      </c>
      <c r="Q518">
        <v>0</v>
      </c>
    </row>
    <row r="519" spans="1:17" x14ac:dyDescent="0.25">
      <c r="A519" s="1">
        <v>517</v>
      </c>
      <c r="B519">
        <v>28567</v>
      </c>
      <c r="C519">
        <v>57</v>
      </c>
      <c r="D519">
        <v>2</v>
      </c>
      <c r="E519">
        <v>2</v>
      </c>
      <c r="F519">
        <v>0</v>
      </c>
      <c r="G519">
        <v>3</v>
      </c>
      <c r="H519">
        <v>6</v>
      </c>
      <c r="I519">
        <v>0</v>
      </c>
      <c r="J519">
        <v>0</v>
      </c>
      <c r="K519">
        <v>0</v>
      </c>
      <c r="L519">
        <v>114</v>
      </c>
      <c r="M519">
        <v>41</v>
      </c>
      <c r="N519">
        <v>46</v>
      </c>
      <c r="O519">
        <v>1</v>
      </c>
      <c r="P519">
        <v>3</v>
      </c>
      <c r="Q519">
        <v>0</v>
      </c>
    </row>
    <row r="520" spans="1:17" x14ac:dyDescent="0.25">
      <c r="A520" s="1">
        <v>518</v>
      </c>
      <c r="B520">
        <v>47352</v>
      </c>
      <c r="C520">
        <v>70</v>
      </c>
      <c r="D520">
        <v>4</v>
      </c>
      <c r="E520">
        <v>6</v>
      </c>
      <c r="F520">
        <v>1</v>
      </c>
      <c r="G520">
        <v>5</v>
      </c>
      <c r="H520">
        <v>7</v>
      </c>
      <c r="I520">
        <v>0</v>
      </c>
      <c r="J520">
        <v>0</v>
      </c>
      <c r="K520">
        <v>0</v>
      </c>
      <c r="L520">
        <v>116</v>
      </c>
      <c r="M520">
        <v>72</v>
      </c>
      <c r="N520">
        <v>319</v>
      </c>
      <c r="O520">
        <v>1</v>
      </c>
      <c r="P520">
        <v>4</v>
      </c>
      <c r="Q520">
        <v>0</v>
      </c>
    </row>
    <row r="521" spans="1:17" x14ac:dyDescent="0.25">
      <c r="A521" s="1">
        <v>519</v>
      </c>
      <c r="B521">
        <v>44931</v>
      </c>
      <c r="C521">
        <v>0</v>
      </c>
      <c r="D521">
        <v>1</v>
      </c>
      <c r="E521">
        <v>2</v>
      </c>
      <c r="F521">
        <v>1</v>
      </c>
      <c r="G521">
        <v>3</v>
      </c>
      <c r="H521">
        <v>5</v>
      </c>
      <c r="I521">
        <v>0</v>
      </c>
      <c r="J521">
        <v>0</v>
      </c>
      <c r="K521">
        <v>0</v>
      </c>
      <c r="L521">
        <v>107</v>
      </c>
      <c r="M521">
        <v>56</v>
      </c>
      <c r="N521">
        <v>96</v>
      </c>
      <c r="O521">
        <v>1</v>
      </c>
      <c r="P521">
        <v>3</v>
      </c>
      <c r="Q521">
        <v>0</v>
      </c>
    </row>
    <row r="522" spans="1:17" x14ac:dyDescent="0.25">
      <c r="A522" s="1">
        <v>520</v>
      </c>
      <c r="B522">
        <v>76982</v>
      </c>
      <c r="C522">
        <v>19</v>
      </c>
      <c r="D522">
        <v>1</v>
      </c>
      <c r="E522">
        <v>8</v>
      </c>
      <c r="F522">
        <v>3</v>
      </c>
      <c r="G522">
        <v>4</v>
      </c>
      <c r="H522">
        <v>4</v>
      </c>
      <c r="I522">
        <v>0</v>
      </c>
      <c r="J522">
        <v>1</v>
      </c>
      <c r="K522">
        <v>0</v>
      </c>
      <c r="L522">
        <v>106</v>
      </c>
      <c r="M522">
        <v>56</v>
      </c>
      <c r="N522">
        <v>1062</v>
      </c>
      <c r="O522">
        <v>0</v>
      </c>
      <c r="P522">
        <v>3</v>
      </c>
      <c r="Q522">
        <v>1</v>
      </c>
    </row>
    <row r="523" spans="1:17" x14ac:dyDescent="0.25">
      <c r="A523" s="1">
        <v>521</v>
      </c>
      <c r="B523">
        <v>57247</v>
      </c>
      <c r="C523">
        <v>50</v>
      </c>
      <c r="D523">
        <v>2</v>
      </c>
      <c r="E523">
        <v>2</v>
      </c>
      <c r="F523">
        <v>1</v>
      </c>
      <c r="G523">
        <v>7</v>
      </c>
      <c r="H523">
        <v>2</v>
      </c>
      <c r="I523">
        <v>0</v>
      </c>
      <c r="J523">
        <v>0</v>
      </c>
      <c r="K523">
        <v>0</v>
      </c>
      <c r="L523">
        <v>112</v>
      </c>
      <c r="M523">
        <v>71</v>
      </c>
      <c r="N523">
        <v>232</v>
      </c>
      <c r="O523">
        <v>1</v>
      </c>
      <c r="P523">
        <v>2</v>
      </c>
      <c r="Q523">
        <v>0</v>
      </c>
    </row>
    <row r="524" spans="1:17" x14ac:dyDescent="0.25">
      <c r="A524" s="1">
        <v>522</v>
      </c>
      <c r="B524">
        <v>22944</v>
      </c>
      <c r="C524">
        <v>67</v>
      </c>
      <c r="D524">
        <v>3</v>
      </c>
      <c r="E524">
        <v>3</v>
      </c>
      <c r="F524">
        <v>0</v>
      </c>
      <c r="G524">
        <v>3</v>
      </c>
      <c r="H524">
        <v>7</v>
      </c>
      <c r="I524">
        <v>0</v>
      </c>
      <c r="J524">
        <v>0</v>
      </c>
      <c r="K524">
        <v>0</v>
      </c>
      <c r="L524">
        <v>108</v>
      </c>
      <c r="M524">
        <v>42</v>
      </c>
      <c r="N524">
        <v>76</v>
      </c>
      <c r="O524">
        <v>1</v>
      </c>
      <c r="P524">
        <v>4</v>
      </c>
      <c r="Q524">
        <v>0</v>
      </c>
    </row>
    <row r="525" spans="1:17" x14ac:dyDescent="0.25">
      <c r="A525" s="1">
        <v>523</v>
      </c>
      <c r="B525">
        <v>25315</v>
      </c>
      <c r="C525">
        <v>46</v>
      </c>
      <c r="D525">
        <v>3</v>
      </c>
      <c r="E525">
        <v>3</v>
      </c>
      <c r="F525">
        <v>0</v>
      </c>
      <c r="G525">
        <v>3</v>
      </c>
      <c r="H525">
        <v>8</v>
      </c>
      <c r="I525">
        <v>0</v>
      </c>
      <c r="J525">
        <v>0</v>
      </c>
      <c r="K525">
        <v>0</v>
      </c>
      <c r="L525">
        <v>109</v>
      </c>
      <c r="M525">
        <v>46</v>
      </c>
      <c r="N525">
        <v>54</v>
      </c>
      <c r="O525">
        <v>1</v>
      </c>
      <c r="P525">
        <v>2</v>
      </c>
      <c r="Q525">
        <v>0</v>
      </c>
    </row>
    <row r="526" spans="1:17" x14ac:dyDescent="0.25">
      <c r="A526" s="1">
        <v>524</v>
      </c>
      <c r="B526">
        <v>43638</v>
      </c>
      <c r="C526">
        <v>37</v>
      </c>
      <c r="D526">
        <v>2</v>
      </c>
      <c r="E526">
        <v>4</v>
      </c>
      <c r="F526">
        <v>1</v>
      </c>
      <c r="G526">
        <v>4</v>
      </c>
      <c r="H526">
        <v>7</v>
      </c>
      <c r="I526">
        <v>0</v>
      </c>
      <c r="J526">
        <v>0</v>
      </c>
      <c r="K526">
        <v>0</v>
      </c>
      <c r="L526">
        <v>124</v>
      </c>
      <c r="M526">
        <v>54</v>
      </c>
      <c r="N526">
        <v>201</v>
      </c>
      <c r="O526">
        <v>1</v>
      </c>
      <c r="P526">
        <v>3</v>
      </c>
      <c r="Q526">
        <v>0</v>
      </c>
    </row>
    <row r="527" spans="1:17" x14ac:dyDescent="0.25">
      <c r="A527" s="1">
        <v>525</v>
      </c>
      <c r="B527">
        <v>42710</v>
      </c>
      <c r="C527">
        <v>38</v>
      </c>
      <c r="D527">
        <v>2</v>
      </c>
      <c r="E527">
        <v>4</v>
      </c>
      <c r="F527">
        <v>5</v>
      </c>
      <c r="G527">
        <v>3</v>
      </c>
      <c r="H527">
        <v>6</v>
      </c>
      <c r="I527">
        <v>0</v>
      </c>
      <c r="J527">
        <v>0</v>
      </c>
      <c r="K527">
        <v>0</v>
      </c>
      <c r="L527">
        <v>121</v>
      </c>
      <c r="M527">
        <v>39</v>
      </c>
      <c r="N527">
        <v>406</v>
      </c>
      <c r="O527">
        <v>1</v>
      </c>
      <c r="P527">
        <v>5</v>
      </c>
      <c r="Q527">
        <v>0</v>
      </c>
    </row>
    <row r="528" spans="1:17" x14ac:dyDescent="0.25">
      <c r="A528" s="1">
        <v>526</v>
      </c>
      <c r="B528">
        <v>84169</v>
      </c>
      <c r="C528">
        <v>9</v>
      </c>
      <c r="D528">
        <v>1</v>
      </c>
      <c r="E528">
        <v>7</v>
      </c>
      <c r="F528">
        <v>6</v>
      </c>
      <c r="G528">
        <v>6</v>
      </c>
      <c r="H528">
        <v>3</v>
      </c>
      <c r="I528">
        <v>0</v>
      </c>
      <c r="J528">
        <v>1</v>
      </c>
      <c r="K528">
        <v>0</v>
      </c>
      <c r="L528">
        <v>112</v>
      </c>
      <c r="M528">
        <v>41</v>
      </c>
      <c r="N528">
        <v>1919</v>
      </c>
      <c r="O528">
        <v>0</v>
      </c>
      <c r="P528">
        <v>5</v>
      </c>
      <c r="Q528">
        <v>1</v>
      </c>
    </row>
    <row r="529" spans="1:17" x14ac:dyDescent="0.25">
      <c r="A529" s="1">
        <v>527</v>
      </c>
      <c r="B529">
        <v>54058</v>
      </c>
      <c r="C529">
        <v>56</v>
      </c>
      <c r="D529">
        <v>2</v>
      </c>
      <c r="E529">
        <v>4</v>
      </c>
      <c r="F529">
        <v>6</v>
      </c>
      <c r="G529">
        <v>8</v>
      </c>
      <c r="H529">
        <v>3</v>
      </c>
      <c r="I529">
        <v>0</v>
      </c>
      <c r="J529">
        <v>0</v>
      </c>
      <c r="K529">
        <v>0</v>
      </c>
      <c r="L529">
        <v>114</v>
      </c>
      <c r="M529">
        <v>47</v>
      </c>
      <c r="N529">
        <v>662</v>
      </c>
      <c r="O529">
        <v>1</v>
      </c>
      <c r="P529">
        <v>3</v>
      </c>
      <c r="Q529">
        <v>0</v>
      </c>
    </row>
    <row r="530" spans="1:17" x14ac:dyDescent="0.25">
      <c r="A530" s="1">
        <v>528</v>
      </c>
      <c r="B530">
        <v>24683</v>
      </c>
      <c r="C530">
        <v>98</v>
      </c>
      <c r="D530">
        <v>2</v>
      </c>
      <c r="E530">
        <v>2</v>
      </c>
      <c r="F530">
        <v>0</v>
      </c>
      <c r="G530">
        <v>4</v>
      </c>
      <c r="H530">
        <v>5</v>
      </c>
      <c r="I530">
        <v>0</v>
      </c>
      <c r="J530">
        <v>0</v>
      </c>
      <c r="K530">
        <v>0</v>
      </c>
      <c r="L530">
        <v>105</v>
      </c>
      <c r="M530">
        <v>33</v>
      </c>
      <c r="N530">
        <v>41</v>
      </c>
      <c r="O530">
        <v>1</v>
      </c>
      <c r="P530">
        <v>2</v>
      </c>
      <c r="Q530">
        <v>0</v>
      </c>
    </row>
    <row r="531" spans="1:17" x14ac:dyDescent="0.25">
      <c r="A531" s="1">
        <v>529</v>
      </c>
      <c r="B531">
        <v>85620</v>
      </c>
      <c r="C531">
        <v>68</v>
      </c>
      <c r="D531">
        <v>1</v>
      </c>
      <c r="E531">
        <v>3</v>
      </c>
      <c r="F531">
        <v>6</v>
      </c>
      <c r="G531">
        <v>4</v>
      </c>
      <c r="H531">
        <v>1</v>
      </c>
      <c r="I531">
        <v>0</v>
      </c>
      <c r="J531">
        <v>0</v>
      </c>
      <c r="K531">
        <v>0</v>
      </c>
      <c r="L531">
        <v>107</v>
      </c>
      <c r="M531">
        <v>59</v>
      </c>
      <c r="N531">
        <v>1600</v>
      </c>
      <c r="O531">
        <v>0</v>
      </c>
      <c r="P531">
        <v>3</v>
      </c>
      <c r="Q531">
        <v>1</v>
      </c>
    </row>
    <row r="532" spans="1:17" x14ac:dyDescent="0.25">
      <c r="A532" s="1">
        <v>530</v>
      </c>
      <c r="B532">
        <v>47850</v>
      </c>
      <c r="C532">
        <v>72</v>
      </c>
      <c r="D532">
        <v>1</v>
      </c>
      <c r="E532">
        <v>3</v>
      </c>
      <c r="F532">
        <v>0</v>
      </c>
      <c r="G532">
        <v>4</v>
      </c>
      <c r="H532">
        <v>6</v>
      </c>
      <c r="I532">
        <v>0</v>
      </c>
      <c r="J532">
        <v>0</v>
      </c>
      <c r="K532">
        <v>0</v>
      </c>
      <c r="L532">
        <v>109</v>
      </c>
      <c r="M532">
        <v>43</v>
      </c>
      <c r="N532">
        <v>134</v>
      </c>
      <c r="O532">
        <v>1</v>
      </c>
      <c r="P532">
        <v>3</v>
      </c>
      <c r="Q532">
        <v>0</v>
      </c>
    </row>
    <row r="533" spans="1:17" x14ac:dyDescent="0.25">
      <c r="A533" s="1">
        <v>531</v>
      </c>
      <c r="B533">
        <v>19514</v>
      </c>
      <c r="C533">
        <v>47</v>
      </c>
      <c r="D533">
        <v>4</v>
      </c>
      <c r="E533">
        <v>3</v>
      </c>
      <c r="F533">
        <v>1</v>
      </c>
      <c r="G533">
        <v>2</v>
      </c>
      <c r="H533">
        <v>8</v>
      </c>
      <c r="I533">
        <v>1</v>
      </c>
      <c r="J533">
        <v>0</v>
      </c>
      <c r="K533">
        <v>0</v>
      </c>
      <c r="L533">
        <v>107</v>
      </c>
      <c r="M533">
        <v>55</v>
      </c>
      <c r="N533">
        <v>69</v>
      </c>
      <c r="O533">
        <v>2</v>
      </c>
      <c r="P533">
        <v>3</v>
      </c>
      <c r="Q533">
        <v>1</v>
      </c>
    </row>
    <row r="534" spans="1:17" x14ac:dyDescent="0.25">
      <c r="A534" s="1">
        <v>532</v>
      </c>
      <c r="B534">
        <v>27159</v>
      </c>
      <c r="C534">
        <v>33</v>
      </c>
      <c r="D534">
        <v>2</v>
      </c>
      <c r="E534">
        <v>1</v>
      </c>
      <c r="F534">
        <v>0</v>
      </c>
      <c r="G534">
        <v>3</v>
      </c>
      <c r="H534">
        <v>6</v>
      </c>
      <c r="I534">
        <v>0</v>
      </c>
      <c r="J534">
        <v>0</v>
      </c>
      <c r="K534">
        <v>0</v>
      </c>
      <c r="L534">
        <v>105</v>
      </c>
      <c r="M534">
        <v>50</v>
      </c>
      <c r="N534">
        <v>21</v>
      </c>
      <c r="O534">
        <v>2</v>
      </c>
      <c r="P534">
        <v>4</v>
      </c>
      <c r="Q534">
        <v>0</v>
      </c>
    </row>
    <row r="535" spans="1:17" x14ac:dyDescent="0.25">
      <c r="A535" s="1">
        <v>533</v>
      </c>
      <c r="B535">
        <v>39548</v>
      </c>
      <c r="C535">
        <v>87</v>
      </c>
      <c r="D535">
        <v>2</v>
      </c>
      <c r="E535">
        <v>1</v>
      </c>
      <c r="F535">
        <v>1</v>
      </c>
      <c r="G535">
        <v>3</v>
      </c>
      <c r="H535">
        <v>3</v>
      </c>
      <c r="I535">
        <v>0</v>
      </c>
      <c r="J535">
        <v>0</v>
      </c>
      <c r="K535">
        <v>0</v>
      </c>
      <c r="L535">
        <v>105</v>
      </c>
      <c r="M535">
        <v>60</v>
      </c>
      <c r="N535">
        <v>54</v>
      </c>
      <c r="O535">
        <v>2</v>
      </c>
      <c r="P535">
        <v>2</v>
      </c>
      <c r="Q535">
        <v>0</v>
      </c>
    </row>
    <row r="536" spans="1:17" x14ac:dyDescent="0.25">
      <c r="A536" s="1">
        <v>534</v>
      </c>
      <c r="B536">
        <v>21474</v>
      </c>
      <c r="C536">
        <v>0</v>
      </c>
      <c r="D536">
        <v>2</v>
      </c>
      <c r="E536">
        <v>3</v>
      </c>
      <c r="F536">
        <v>1</v>
      </c>
      <c r="G536">
        <v>2</v>
      </c>
      <c r="H536">
        <v>7</v>
      </c>
      <c r="I536">
        <v>1</v>
      </c>
      <c r="J536">
        <v>0</v>
      </c>
      <c r="K536">
        <v>0</v>
      </c>
      <c r="L536">
        <v>104</v>
      </c>
      <c r="M536">
        <v>34</v>
      </c>
      <c r="N536">
        <v>91</v>
      </c>
      <c r="O536">
        <v>1</v>
      </c>
      <c r="P536">
        <v>3</v>
      </c>
      <c r="Q536">
        <v>1</v>
      </c>
    </row>
    <row r="537" spans="1:17" x14ac:dyDescent="0.25">
      <c r="A537" s="1">
        <v>535</v>
      </c>
      <c r="B537">
        <v>60504</v>
      </c>
      <c r="C537">
        <v>73</v>
      </c>
      <c r="D537">
        <v>2</v>
      </c>
      <c r="E537">
        <v>6</v>
      </c>
      <c r="F537">
        <v>2</v>
      </c>
      <c r="G537">
        <v>8</v>
      </c>
      <c r="H537">
        <v>6</v>
      </c>
      <c r="I537">
        <v>0</v>
      </c>
      <c r="J537">
        <v>0</v>
      </c>
      <c r="K537">
        <v>0</v>
      </c>
      <c r="L537">
        <v>106</v>
      </c>
      <c r="M537">
        <v>52</v>
      </c>
      <c r="N537">
        <v>526</v>
      </c>
      <c r="O537">
        <v>1</v>
      </c>
      <c r="P537">
        <v>5</v>
      </c>
      <c r="Q537">
        <v>0</v>
      </c>
    </row>
    <row r="538" spans="1:17" x14ac:dyDescent="0.25">
      <c r="A538" s="1">
        <v>536</v>
      </c>
      <c r="B538">
        <v>22419</v>
      </c>
      <c r="C538">
        <v>74</v>
      </c>
      <c r="D538">
        <v>1</v>
      </c>
      <c r="E538">
        <v>3</v>
      </c>
      <c r="F538">
        <v>2</v>
      </c>
      <c r="G538">
        <v>2</v>
      </c>
      <c r="H538">
        <v>8</v>
      </c>
      <c r="I538">
        <v>0</v>
      </c>
      <c r="J538">
        <v>0</v>
      </c>
      <c r="K538">
        <v>0</v>
      </c>
      <c r="L538">
        <v>116</v>
      </c>
      <c r="M538">
        <v>60</v>
      </c>
      <c r="N538">
        <v>162</v>
      </c>
      <c r="O538">
        <v>0</v>
      </c>
      <c r="P538">
        <v>3</v>
      </c>
      <c r="Q538">
        <v>0</v>
      </c>
    </row>
    <row r="539" spans="1:17" x14ac:dyDescent="0.25">
      <c r="A539" s="1">
        <v>537</v>
      </c>
      <c r="B539">
        <v>81698</v>
      </c>
      <c r="C539">
        <v>4</v>
      </c>
      <c r="D539">
        <v>1</v>
      </c>
      <c r="E539">
        <v>3</v>
      </c>
      <c r="F539">
        <v>8</v>
      </c>
      <c r="G539">
        <v>13</v>
      </c>
      <c r="H539">
        <v>1</v>
      </c>
      <c r="I539">
        <v>0</v>
      </c>
      <c r="J539">
        <v>0</v>
      </c>
      <c r="K539">
        <v>0</v>
      </c>
      <c r="L539">
        <v>109</v>
      </c>
      <c r="M539">
        <v>74</v>
      </c>
      <c r="N539">
        <v>1008</v>
      </c>
      <c r="O539">
        <v>0</v>
      </c>
      <c r="P539">
        <v>4</v>
      </c>
      <c r="Q539">
        <v>1</v>
      </c>
    </row>
    <row r="540" spans="1:17" x14ac:dyDescent="0.25">
      <c r="A540" s="1">
        <v>538</v>
      </c>
      <c r="B540">
        <v>43462</v>
      </c>
      <c r="C540">
        <v>50</v>
      </c>
      <c r="D540">
        <v>6</v>
      </c>
      <c r="E540">
        <v>4</v>
      </c>
      <c r="F540">
        <v>1</v>
      </c>
      <c r="G540">
        <v>5</v>
      </c>
      <c r="H540">
        <v>8</v>
      </c>
      <c r="I540">
        <v>0</v>
      </c>
      <c r="J540">
        <v>0</v>
      </c>
      <c r="K540">
        <v>0</v>
      </c>
      <c r="L540">
        <v>123</v>
      </c>
      <c r="M540">
        <v>71</v>
      </c>
      <c r="N540">
        <v>240</v>
      </c>
      <c r="O540">
        <v>2</v>
      </c>
      <c r="P540">
        <v>3</v>
      </c>
      <c r="Q540">
        <v>0</v>
      </c>
    </row>
    <row r="541" spans="1:17" x14ac:dyDescent="0.25">
      <c r="A541" s="1">
        <v>539</v>
      </c>
      <c r="B541">
        <v>54880</v>
      </c>
      <c r="C541">
        <v>57</v>
      </c>
      <c r="D541">
        <v>2</v>
      </c>
      <c r="E541">
        <v>6</v>
      </c>
      <c r="F541">
        <v>2</v>
      </c>
      <c r="G541">
        <v>11</v>
      </c>
      <c r="H541">
        <v>5</v>
      </c>
      <c r="I541">
        <v>0</v>
      </c>
      <c r="J541">
        <v>0</v>
      </c>
      <c r="K541">
        <v>0</v>
      </c>
      <c r="L541">
        <v>118</v>
      </c>
      <c r="M541">
        <v>45</v>
      </c>
      <c r="N541">
        <v>795</v>
      </c>
      <c r="O541">
        <v>1</v>
      </c>
      <c r="P541">
        <v>5</v>
      </c>
      <c r="Q541">
        <v>0</v>
      </c>
    </row>
    <row r="542" spans="1:17" x14ac:dyDescent="0.25">
      <c r="A542" s="1">
        <v>540</v>
      </c>
      <c r="B542">
        <v>79908</v>
      </c>
      <c r="C542">
        <v>30</v>
      </c>
      <c r="D542">
        <v>1</v>
      </c>
      <c r="E542">
        <v>5</v>
      </c>
      <c r="F542">
        <v>6</v>
      </c>
      <c r="G542">
        <v>7</v>
      </c>
      <c r="H542">
        <v>2</v>
      </c>
      <c r="I542">
        <v>0</v>
      </c>
      <c r="J542">
        <v>1</v>
      </c>
      <c r="K542">
        <v>0</v>
      </c>
      <c r="L542">
        <v>116</v>
      </c>
      <c r="M542">
        <v>41</v>
      </c>
      <c r="N542">
        <v>1772</v>
      </c>
      <c r="O542">
        <v>0</v>
      </c>
      <c r="P542">
        <v>3</v>
      </c>
      <c r="Q542">
        <v>0</v>
      </c>
    </row>
    <row r="543" spans="1:17" x14ac:dyDescent="0.25">
      <c r="A543" s="1">
        <v>541</v>
      </c>
      <c r="B543">
        <v>15315</v>
      </c>
      <c r="C543">
        <v>27</v>
      </c>
      <c r="D543">
        <v>2</v>
      </c>
      <c r="E543">
        <v>2</v>
      </c>
      <c r="F543">
        <v>0</v>
      </c>
      <c r="G543">
        <v>4</v>
      </c>
      <c r="H543">
        <v>5</v>
      </c>
      <c r="I543">
        <v>0</v>
      </c>
      <c r="J543">
        <v>0</v>
      </c>
      <c r="K543">
        <v>0</v>
      </c>
      <c r="L543">
        <v>113</v>
      </c>
      <c r="M543">
        <v>53</v>
      </c>
      <c r="N543">
        <v>64</v>
      </c>
      <c r="O543">
        <v>0</v>
      </c>
      <c r="P543">
        <v>2</v>
      </c>
      <c r="Q543">
        <v>0</v>
      </c>
    </row>
    <row r="544" spans="1:17" x14ac:dyDescent="0.25">
      <c r="A544" s="1">
        <v>542</v>
      </c>
      <c r="B544">
        <v>87771</v>
      </c>
      <c r="C544">
        <v>61</v>
      </c>
      <c r="D544">
        <v>1</v>
      </c>
      <c r="E544">
        <v>5</v>
      </c>
      <c r="F544">
        <v>10</v>
      </c>
      <c r="G544">
        <v>4</v>
      </c>
      <c r="H544">
        <v>6</v>
      </c>
      <c r="I544">
        <v>0</v>
      </c>
      <c r="J544">
        <v>1</v>
      </c>
      <c r="K544">
        <v>1</v>
      </c>
      <c r="L544">
        <v>115</v>
      </c>
      <c r="M544">
        <v>64</v>
      </c>
      <c r="N544">
        <v>1957</v>
      </c>
      <c r="O544">
        <v>1</v>
      </c>
      <c r="P544">
        <v>3</v>
      </c>
      <c r="Q544">
        <v>1</v>
      </c>
    </row>
    <row r="545" spans="1:17" x14ac:dyDescent="0.25">
      <c r="A545" s="1">
        <v>543</v>
      </c>
      <c r="B545">
        <v>33039</v>
      </c>
      <c r="C545">
        <v>4</v>
      </c>
      <c r="D545">
        <v>1</v>
      </c>
      <c r="E545">
        <v>2</v>
      </c>
      <c r="F545">
        <v>0</v>
      </c>
      <c r="G545">
        <v>4</v>
      </c>
      <c r="H545">
        <v>5</v>
      </c>
      <c r="I545">
        <v>0</v>
      </c>
      <c r="J545">
        <v>0</v>
      </c>
      <c r="K545">
        <v>0</v>
      </c>
      <c r="L545">
        <v>111</v>
      </c>
      <c r="M545">
        <v>45</v>
      </c>
      <c r="N545">
        <v>78</v>
      </c>
      <c r="O545">
        <v>1</v>
      </c>
      <c r="P545">
        <v>3</v>
      </c>
      <c r="Q545">
        <v>0</v>
      </c>
    </row>
    <row r="546" spans="1:17" x14ac:dyDescent="0.25">
      <c r="A546" s="1">
        <v>544</v>
      </c>
      <c r="B546">
        <v>81741</v>
      </c>
      <c r="C546">
        <v>75</v>
      </c>
      <c r="D546">
        <v>0</v>
      </c>
      <c r="E546">
        <v>6</v>
      </c>
      <c r="F546">
        <v>6</v>
      </c>
      <c r="G546">
        <v>7</v>
      </c>
      <c r="H546">
        <v>2</v>
      </c>
      <c r="I546">
        <v>0</v>
      </c>
      <c r="J546">
        <v>0</v>
      </c>
      <c r="K546">
        <v>0</v>
      </c>
      <c r="L546">
        <v>114</v>
      </c>
      <c r="M546">
        <v>43</v>
      </c>
      <c r="N546">
        <v>1572</v>
      </c>
      <c r="O546">
        <v>0</v>
      </c>
      <c r="P546">
        <v>3</v>
      </c>
      <c r="Q546">
        <v>0</v>
      </c>
    </row>
    <row r="547" spans="1:17" x14ac:dyDescent="0.25">
      <c r="A547" s="1">
        <v>545</v>
      </c>
      <c r="B547">
        <v>71499</v>
      </c>
      <c r="C547">
        <v>12</v>
      </c>
      <c r="D547">
        <v>2</v>
      </c>
      <c r="E547">
        <v>8</v>
      </c>
      <c r="F547">
        <v>3</v>
      </c>
      <c r="G547">
        <v>13</v>
      </c>
      <c r="H547">
        <v>4</v>
      </c>
      <c r="I547">
        <v>0</v>
      </c>
      <c r="J547">
        <v>0</v>
      </c>
      <c r="K547">
        <v>0</v>
      </c>
      <c r="L547">
        <v>114</v>
      </c>
      <c r="M547">
        <v>52</v>
      </c>
      <c r="N547">
        <v>795</v>
      </c>
      <c r="O547">
        <v>1</v>
      </c>
      <c r="P547">
        <v>4</v>
      </c>
      <c r="Q547">
        <v>0</v>
      </c>
    </row>
    <row r="548" spans="1:17" x14ac:dyDescent="0.25">
      <c r="A548" s="1">
        <v>546</v>
      </c>
      <c r="B548">
        <v>62466</v>
      </c>
      <c r="C548">
        <v>13</v>
      </c>
      <c r="D548">
        <v>5</v>
      </c>
      <c r="E548">
        <v>6</v>
      </c>
      <c r="F548">
        <v>3</v>
      </c>
      <c r="G548">
        <v>12</v>
      </c>
      <c r="H548">
        <v>4</v>
      </c>
      <c r="I548">
        <v>0</v>
      </c>
      <c r="J548">
        <v>0</v>
      </c>
      <c r="K548">
        <v>0</v>
      </c>
      <c r="L548">
        <v>107</v>
      </c>
      <c r="M548">
        <v>53</v>
      </c>
      <c r="N548">
        <v>889</v>
      </c>
      <c r="O548">
        <v>1</v>
      </c>
      <c r="P548">
        <v>2</v>
      </c>
      <c r="Q548">
        <v>0</v>
      </c>
    </row>
    <row r="549" spans="1:17" x14ac:dyDescent="0.25">
      <c r="A549" s="1">
        <v>547</v>
      </c>
      <c r="B549">
        <v>48799</v>
      </c>
      <c r="C549">
        <v>9</v>
      </c>
      <c r="D549">
        <v>3</v>
      </c>
      <c r="E549">
        <v>3</v>
      </c>
      <c r="F549">
        <v>2</v>
      </c>
      <c r="G549">
        <v>7</v>
      </c>
      <c r="H549">
        <v>3</v>
      </c>
      <c r="I549">
        <v>0</v>
      </c>
      <c r="J549">
        <v>0</v>
      </c>
      <c r="K549">
        <v>0</v>
      </c>
      <c r="L549">
        <v>109</v>
      </c>
      <c r="M549">
        <v>60</v>
      </c>
      <c r="N549">
        <v>331</v>
      </c>
      <c r="O549">
        <v>1</v>
      </c>
      <c r="P549">
        <v>5</v>
      </c>
      <c r="Q549">
        <v>0</v>
      </c>
    </row>
    <row r="550" spans="1:17" x14ac:dyDescent="0.25">
      <c r="A550" s="1">
        <v>548</v>
      </c>
      <c r="B550">
        <v>52157</v>
      </c>
      <c r="C550">
        <v>48</v>
      </c>
      <c r="D550">
        <v>2</v>
      </c>
      <c r="E550">
        <v>3</v>
      </c>
      <c r="F550">
        <v>2</v>
      </c>
      <c r="G550">
        <v>5</v>
      </c>
      <c r="H550">
        <v>4</v>
      </c>
      <c r="I550">
        <v>0</v>
      </c>
      <c r="J550">
        <v>0</v>
      </c>
      <c r="K550">
        <v>0</v>
      </c>
      <c r="L550">
        <v>102</v>
      </c>
      <c r="M550">
        <v>73</v>
      </c>
      <c r="N550">
        <v>265</v>
      </c>
      <c r="O550">
        <v>1</v>
      </c>
      <c r="P550">
        <v>5</v>
      </c>
      <c r="Q550">
        <v>0</v>
      </c>
    </row>
    <row r="551" spans="1:17" x14ac:dyDescent="0.25">
      <c r="A551" s="1">
        <v>549</v>
      </c>
      <c r="B551">
        <v>66565</v>
      </c>
      <c r="C551">
        <v>80</v>
      </c>
      <c r="D551">
        <v>4</v>
      </c>
      <c r="E551">
        <v>4</v>
      </c>
      <c r="F551">
        <v>2</v>
      </c>
      <c r="G551">
        <v>9</v>
      </c>
      <c r="H551">
        <v>8</v>
      </c>
      <c r="I551">
        <v>0</v>
      </c>
      <c r="J551">
        <v>0</v>
      </c>
      <c r="K551">
        <v>0</v>
      </c>
      <c r="L551">
        <v>120</v>
      </c>
      <c r="M551">
        <v>61</v>
      </c>
      <c r="N551">
        <v>1065</v>
      </c>
      <c r="O551">
        <v>1</v>
      </c>
      <c r="P551">
        <v>3</v>
      </c>
      <c r="Q551">
        <v>0</v>
      </c>
    </row>
    <row r="552" spans="1:17" x14ac:dyDescent="0.25">
      <c r="A552" s="1">
        <v>550</v>
      </c>
      <c r="B552">
        <v>29298</v>
      </c>
      <c r="C552">
        <v>60</v>
      </c>
      <c r="D552">
        <v>1</v>
      </c>
      <c r="E552">
        <v>1</v>
      </c>
      <c r="F552">
        <v>0</v>
      </c>
      <c r="G552">
        <v>2</v>
      </c>
      <c r="H552">
        <v>5</v>
      </c>
      <c r="I552">
        <v>0</v>
      </c>
      <c r="J552">
        <v>0</v>
      </c>
      <c r="K552">
        <v>0</v>
      </c>
      <c r="L552">
        <v>111</v>
      </c>
      <c r="M552">
        <v>72</v>
      </c>
      <c r="N552">
        <v>11</v>
      </c>
      <c r="O552">
        <v>2</v>
      </c>
      <c r="P552">
        <v>4</v>
      </c>
      <c r="Q552">
        <v>0</v>
      </c>
    </row>
    <row r="553" spans="1:17" x14ac:dyDescent="0.25">
      <c r="A553" s="1">
        <v>551</v>
      </c>
      <c r="B553">
        <v>47691</v>
      </c>
      <c r="C553">
        <v>43</v>
      </c>
      <c r="D553">
        <v>1</v>
      </c>
      <c r="E553">
        <v>1</v>
      </c>
      <c r="F553">
        <v>0</v>
      </c>
      <c r="G553">
        <v>2</v>
      </c>
      <c r="H553">
        <v>6</v>
      </c>
      <c r="I553">
        <v>0</v>
      </c>
      <c r="J553">
        <v>0</v>
      </c>
      <c r="K553">
        <v>0</v>
      </c>
      <c r="L553">
        <v>113</v>
      </c>
      <c r="M553">
        <v>44</v>
      </c>
      <c r="N553">
        <v>21</v>
      </c>
      <c r="O553">
        <v>1</v>
      </c>
      <c r="P553">
        <v>3</v>
      </c>
      <c r="Q553">
        <v>0</v>
      </c>
    </row>
    <row r="554" spans="1:17" x14ac:dyDescent="0.25">
      <c r="A554" s="1">
        <v>552</v>
      </c>
      <c r="B554">
        <v>38200</v>
      </c>
      <c r="C554">
        <v>19</v>
      </c>
      <c r="D554">
        <v>1</v>
      </c>
      <c r="E554">
        <v>1</v>
      </c>
      <c r="F554">
        <v>0</v>
      </c>
      <c r="G554">
        <v>2</v>
      </c>
      <c r="H554">
        <v>7</v>
      </c>
      <c r="I554">
        <v>0</v>
      </c>
      <c r="J554">
        <v>0</v>
      </c>
      <c r="K554">
        <v>0</v>
      </c>
      <c r="L554">
        <v>120</v>
      </c>
      <c r="M554">
        <v>53</v>
      </c>
      <c r="N554">
        <v>17</v>
      </c>
      <c r="O554">
        <v>2</v>
      </c>
      <c r="P554">
        <v>3</v>
      </c>
      <c r="Q554">
        <v>0</v>
      </c>
    </row>
    <row r="555" spans="1:17" x14ac:dyDescent="0.25">
      <c r="A555" s="1">
        <v>553</v>
      </c>
      <c r="B555">
        <v>44989</v>
      </c>
      <c r="C555">
        <v>26</v>
      </c>
      <c r="D555">
        <v>5</v>
      </c>
      <c r="E555">
        <v>5</v>
      </c>
      <c r="F555">
        <v>1</v>
      </c>
      <c r="G555">
        <v>5</v>
      </c>
      <c r="H555">
        <v>6</v>
      </c>
      <c r="I555">
        <v>0</v>
      </c>
      <c r="J555">
        <v>0</v>
      </c>
      <c r="K555">
        <v>0</v>
      </c>
      <c r="L555">
        <v>123</v>
      </c>
      <c r="M555">
        <v>49</v>
      </c>
      <c r="N555">
        <v>369</v>
      </c>
      <c r="O555">
        <v>1</v>
      </c>
      <c r="P555">
        <v>3</v>
      </c>
      <c r="Q555">
        <v>0</v>
      </c>
    </row>
    <row r="556" spans="1:17" x14ac:dyDescent="0.25">
      <c r="A556" s="1">
        <v>554</v>
      </c>
      <c r="B556">
        <v>38443</v>
      </c>
      <c r="C556">
        <v>58</v>
      </c>
      <c r="D556">
        <v>2</v>
      </c>
      <c r="E556">
        <v>1</v>
      </c>
      <c r="F556">
        <v>0</v>
      </c>
      <c r="G556">
        <v>3</v>
      </c>
      <c r="H556">
        <v>7</v>
      </c>
      <c r="I556">
        <v>0</v>
      </c>
      <c r="J556">
        <v>0</v>
      </c>
      <c r="K556">
        <v>0</v>
      </c>
      <c r="L556">
        <v>107</v>
      </c>
      <c r="M556">
        <v>55</v>
      </c>
      <c r="N556">
        <v>38</v>
      </c>
      <c r="O556">
        <v>2</v>
      </c>
      <c r="P556">
        <v>5</v>
      </c>
      <c r="Q556">
        <v>0</v>
      </c>
    </row>
    <row r="557" spans="1:17" x14ac:dyDescent="0.25">
      <c r="A557" s="1">
        <v>555</v>
      </c>
      <c r="B557">
        <v>38593</v>
      </c>
      <c r="C557">
        <v>42</v>
      </c>
      <c r="D557">
        <v>3</v>
      </c>
      <c r="E557">
        <v>4</v>
      </c>
      <c r="F557">
        <v>1</v>
      </c>
      <c r="G557">
        <v>3</v>
      </c>
      <c r="H557">
        <v>8</v>
      </c>
      <c r="I557">
        <v>0</v>
      </c>
      <c r="J557">
        <v>0</v>
      </c>
      <c r="K557">
        <v>0</v>
      </c>
      <c r="L557">
        <v>111</v>
      </c>
      <c r="M557">
        <v>45</v>
      </c>
      <c r="N557">
        <v>177</v>
      </c>
      <c r="O557">
        <v>1</v>
      </c>
      <c r="P557">
        <v>2</v>
      </c>
      <c r="Q557">
        <v>0</v>
      </c>
    </row>
    <row r="558" spans="1:17" x14ac:dyDescent="0.25">
      <c r="A558" s="1">
        <v>556</v>
      </c>
      <c r="B558">
        <v>64413</v>
      </c>
      <c r="C558">
        <v>27</v>
      </c>
      <c r="D558">
        <v>1</v>
      </c>
      <c r="E558">
        <v>5</v>
      </c>
      <c r="F558">
        <v>1</v>
      </c>
      <c r="G558">
        <v>5</v>
      </c>
      <c r="H558">
        <v>5</v>
      </c>
      <c r="I558">
        <v>0</v>
      </c>
      <c r="J558">
        <v>0</v>
      </c>
      <c r="K558">
        <v>0</v>
      </c>
      <c r="L558">
        <v>113</v>
      </c>
      <c r="M558">
        <v>53</v>
      </c>
      <c r="N558">
        <v>279</v>
      </c>
      <c r="O558">
        <v>1</v>
      </c>
      <c r="P558">
        <v>5</v>
      </c>
      <c r="Q558">
        <v>0</v>
      </c>
    </row>
    <row r="559" spans="1:17" x14ac:dyDescent="0.25">
      <c r="A559" s="1">
        <v>557</v>
      </c>
      <c r="B559">
        <v>36959</v>
      </c>
      <c r="C559">
        <v>56</v>
      </c>
      <c r="D559">
        <v>2</v>
      </c>
      <c r="E559">
        <v>2</v>
      </c>
      <c r="F559">
        <v>0</v>
      </c>
      <c r="G559">
        <v>3</v>
      </c>
      <c r="H559">
        <v>8</v>
      </c>
      <c r="I559">
        <v>0</v>
      </c>
      <c r="J559">
        <v>0</v>
      </c>
      <c r="K559">
        <v>0</v>
      </c>
      <c r="L559">
        <v>111</v>
      </c>
      <c r="M559">
        <v>42</v>
      </c>
      <c r="N559">
        <v>62</v>
      </c>
      <c r="O559">
        <v>1</v>
      </c>
      <c r="P559">
        <v>4</v>
      </c>
      <c r="Q559">
        <v>0</v>
      </c>
    </row>
    <row r="560" spans="1:17" x14ac:dyDescent="0.25">
      <c r="A560" s="1">
        <v>558</v>
      </c>
      <c r="B560">
        <v>61996</v>
      </c>
      <c r="C560">
        <v>27</v>
      </c>
      <c r="D560">
        <v>3</v>
      </c>
      <c r="E560">
        <v>6</v>
      </c>
      <c r="F560">
        <v>4</v>
      </c>
      <c r="G560">
        <v>8</v>
      </c>
      <c r="H560">
        <v>5</v>
      </c>
      <c r="I560">
        <v>0</v>
      </c>
      <c r="J560">
        <v>0</v>
      </c>
      <c r="K560">
        <v>1</v>
      </c>
      <c r="L560">
        <v>119</v>
      </c>
      <c r="M560">
        <v>46</v>
      </c>
      <c r="N560">
        <v>1230</v>
      </c>
      <c r="O560">
        <v>1</v>
      </c>
      <c r="P560">
        <v>5</v>
      </c>
      <c r="Q560">
        <v>1</v>
      </c>
    </row>
    <row r="561" spans="1:17" x14ac:dyDescent="0.25">
      <c r="A561" s="1">
        <v>559</v>
      </c>
      <c r="B561">
        <v>51287</v>
      </c>
      <c r="C561">
        <v>10</v>
      </c>
      <c r="D561">
        <v>3</v>
      </c>
      <c r="E561">
        <v>4</v>
      </c>
      <c r="F561">
        <v>1</v>
      </c>
      <c r="G561">
        <v>3</v>
      </c>
      <c r="H561">
        <v>7</v>
      </c>
      <c r="I561">
        <v>0</v>
      </c>
      <c r="J561">
        <v>0</v>
      </c>
      <c r="K561">
        <v>0</v>
      </c>
      <c r="L561">
        <v>105</v>
      </c>
      <c r="M561">
        <v>55</v>
      </c>
      <c r="N561">
        <v>182</v>
      </c>
      <c r="O561">
        <v>2</v>
      </c>
      <c r="P561">
        <v>3</v>
      </c>
      <c r="Q561">
        <v>0</v>
      </c>
    </row>
    <row r="562" spans="1:17" x14ac:dyDescent="0.25">
      <c r="A562" s="1">
        <v>560</v>
      </c>
      <c r="B562">
        <v>13260</v>
      </c>
      <c r="C562">
        <v>48</v>
      </c>
      <c r="D562">
        <v>4</v>
      </c>
      <c r="E562">
        <v>3</v>
      </c>
      <c r="F562">
        <v>0</v>
      </c>
      <c r="G562">
        <v>3</v>
      </c>
      <c r="H562">
        <v>8</v>
      </c>
      <c r="I562">
        <v>0</v>
      </c>
      <c r="J562">
        <v>0</v>
      </c>
      <c r="K562">
        <v>0</v>
      </c>
      <c r="L562">
        <v>112</v>
      </c>
      <c r="M562">
        <v>53</v>
      </c>
      <c r="N562">
        <v>49</v>
      </c>
      <c r="O562">
        <v>2</v>
      </c>
      <c r="P562">
        <v>3</v>
      </c>
      <c r="Q562">
        <v>0</v>
      </c>
    </row>
    <row r="563" spans="1:17" x14ac:dyDescent="0.25">
      <c r="A563" s="1">
        <v>561</v>
      </c>
      <c r="B563">
        <v>47472</v>
      </c>
      <c r="C563">
        <v>39</v>
      </c>
      <c r="D563">
        <v>2</v>
      </c>
      <c r="E563">
        <v>2</v>
      </c>
      <c r="F563">
        <v>0</v>
      </c>
      <c r="G563">
        <v>4</v>
      </c>
      <c r="H563">
        <v>5</v>
      </c>
      <c r="I563">
        <v>0</v>
      </c>
      <c r="J563">
        <v>0</v>
      </c>
      <c r="K563">
        <v>0</v>
      </c>
      <c r="L563">
        <v>111</v>
      </c>
      <c r="M563">
        <v>57</v>
      </c>
      <c r="N563">
        <v>75</v>
      </c>
      <c r="O563">
        <v>2</v>
      </c>
      <c r="P563">
        <v>5</v>
      </c>
      <c r="Q563">
        <v>0</v>
      </c>
    </row>
    <row r="564" spans="1:17" x14ac:dyDescent="0.25">
      <c r="A564" s="1">
        <v>562</v>
      </c>
      <c r="B564">
        <v>54603</v>
      </c>
      <c r="C564">
        <v>85</v>
      </c>
      <c r="D564">
        <v>6</v>
      </c>
      <c r="E564">
        <v>4</v>
      </c>
      <c r="F564">
        <v>2</v>
      </c>
      <c r="G564">
        <v>4</v>
      </c>
      <c r="H564">
        <v>7</v>
      </c>
      <c r="I564">
        <v>0</v>
      </c>
      <c r="J564">
        <v>0</v>
      </c>
      <c r="K564">
        <v>0</v>
      </c>
      <c r="L564">
        <v>113</v>
      </c>
      <c r="M564">
        <v>67</v>
      </c>
      <c r="N564">
        <v>227</v>
      </c>
      <c r="O564">
        <v>2</v>
      </c>
      <c r="P564">
        <v>4</v>
      </c>
      <c r="Q564">
        <v>0</v>
      </c>
    </row>
    <row r="565" spans="1:17" x14ac:dyDescent="0.25">
      <c r="A565" s="1">
        <v>563</v>
      </c>
      <c r="B565">
        <v>45207</v>
      </c>
      <c r="C565">
        <v>64</v>
      </c>
      <c r="D565">
        <v>5</v>
      </c>
      <c r="E565">
        <v>3</v>
      </c>
      <c r="F565">
        <v>1</v>
      </c>
      <c r="G565">
        <v>6</v>
      </c>
      <c r="H565">
        <v>6</v>
      </c>
      <c r="I565">
        <v>0</v>
      </c>
      <c r="J565">
        <v>0</v>
      </c>
      <c r="K565">
        <v>0</v>
      </c>
      <c r="L565">
        <v>121</v>
      </c>
      <c r="M565">
        <v>49</v>
      </c>
      <c r="N565">
        <v>215</v>
      </c>
      <c r="O565">
        <v>2</v>
      </c>
      <c r="P565">
        <v>5</v>
      </c>
      <c r="Q565">
        <v>0</v>
      </c>
    </row>
    <row r="566" spans="1:17" x14ac:dyDescent="0.25">
      <c r="A566" s="1">
        <v>564</v>
      </c>
      <c r="B566">
        <v>40689</v>
      </c>
      <c r="C566">
        <v>69</v>
      </c>
      <c r="D566">
        <v>7</v>
      </c>
      <c r="E566">
        <v>7</v>
      </c>
      <c r="F566">
        <v>1</v>
      </c>
      <c r="G566">
        <v>5</v>
      </c>
      <c r="H566">
        <v>8</v>
      </c>
      <c r="I566">
        <v>0</v>
      </c>
      <c r="J566">
        <v>0</v>
      </c>
      <c r="K566">
        <v>0</v>
      </c>
      <c r="L566">
        <v>117</v>
      </c>
      <c r="M566">
        <v>72</v>
      </c>
      <c r="N566">
        <v>444</v>
      </c>
      <c r="O566">
        <v>1</v>
      </c>
      <c r="P566">
        <v>3</v>
      </c>
      <c r="Q566">
        <v>0</v>
      </c>
    </row>
    <row r="567" spans="1:17" x14ac:dyDescent="0.25">
      <c r="A567" s="1">
        <v>565</v>
      </c>
      <c r="B567">
        <v>47821</v>
      </c>
      <c r="C567">
        <v>54</v>
      </c>
      <c r="D567">
        <v>1</v>
      </c>
      <c r="E567">
        <v>1</v>
      </c>
      <c r="F567">
        <v>0</v>
      </c>
      <c r="G567">
        <v>3</v>
      </c>
      <c r="H567">
        <v>8</v>
      </c>
      <c r="I567">
        <v>0</v>
      </c>
      <c r="J567">
        <v>0</v>
      </c>
      <c r="K567">
        <v>0</v>
      </c>
      <c r="L567">
        <v>110</v>
      </c>
      <c r="M567">
        <v>56</v>
      </c>
      <c r="N567">
        <v>47</v>
      </c>
      <c r="O567">
        <v>2</v>
      </c>
      <c r="P567">
        <v>2</v>
      </c>
      <c r="Q567">
        <v>0</v>
      </c>
    </row>
    <row r="568" spans="1:17" x14ac:dyDescent="0.25">
      <c r="A568" s="1">
        <v>566</v>
      </c>
      <c r="B568">
        <v>27450</v>
      </c>
      <c r="C568">
        <v>57</v>
      </c>
      <c r="D568">
        <v>1</v>
      </c>
      <c r="E568">
        <v>2</v>
      </c>
      <c r="F568">
        <v>1</v>
      </c>
      <c r="G568">
        <v>3</v>
      </c>
      <c r="H568">
        <v>7</v>
      </c>
      <c r="I568">
        <v>0</v>
      </c>
      <c r="J568">
        <v>0</v>
      </c>
      <c r="K568">
        <v>0</v>
      </c>
      <c r="L568">
        <v>116</v>
      </c>
      <c r="M568">
        <v>72</v>
      </c>
      <c r="N568">
        <v>143</v>
      </c>
      <c r="O568">
        <v>0</v>
      </c>
      <c r="P568">
        <v>4</v>
      </c>
      <c r="Q568">
        <v>0</v>
      </c>
    </row>
    <row r="569" spans="1:17" x14ac:dyDescent="0.25">
      <c r="A569" s="1">
        <v>567</v>
      </c>
      <c r="B569">
        <v>39453</v>
      </c>
      <c r="C569">
        <v>64</v>
      </c>
      <c r="D569">
        <v>2</v>
      </c>
      <c r="E569">
        <v>2</v>
      </c>
      <c r="F569">
        <v>0</v>
      </c>
      <c r="G569">
        <v>3</v>
      </c>
      <c r="H569">
        <v>6</v>
      </c>
      <c r="I569">
        <v>0</v>
      </c>
      <c r="J569">
        <v>0</v>
      </c>
      <c r="K569">
        <v>0</v>
      </c>
      <c r="L569">
        <v>105</v>
      </c>
      <c r="M569">
        <v>40</v>
      </c>
      <c r="N569">
        <v>55</v>
      </c>
      <c r="O569">
        <v>1</v>
      </c>
      <c r="P569">
        <v>3</v>
      </c>
      <c r="Q569">
        <v>0</v>
      </c>
    </row>
    <row r="570" spans="1:17" x14ac:dyDescent="0.25">
      <c r="A570" s="1">
        <v>568</v>
      </c>
      <c r="B570">
        <v>26850</v>
      </c>
      <c r="C570">
        <v>10</v>
      </c>
      <c r="D570">
        <v>4</v>
      </c>
      <c r="E570">
        <v>2</v>
      </c>
      <c r="F570">
        <v>1</v>
      </c>
      <c r="G570">
        <v>4</v>
      </c>
      <c r="H570">
        <v>4</v>
      </c>
      <c r="I570">
        <v>0</v>
      </c>
      <c r="J570">
        <v>0</v>
      </c>
      <c r="K570">
        <v>0</v>
      </c>
      <c r="L570">
        <v>104</v>
      </c>
      <c r="M570">
        <v>52</v>
      </c>
      <c r="N570">
        <v>63</v>
      </c>
      <c r="O570">
        <v>2</v>
      </c>
      <c r="P570">
        <v>2</v>
      </c>
      <c r="Q570">
        <v>0</v>
      </c>
    </row>
    <row r="571" spans="1:17" x14ac:dyDescent="0.25">
      <c r="A571" s="1">
        <v>569</v>
      </c>
      <c r="B571">
        <v>79800</v>
      </c>
      <c r="C571">
        <v>65</v>
      </c>
      <c r="D571">
        <v>1</v>
      </c>
      <c r="E571">
        <v>5</v>
      </c>
      <c r="F571">
        <v>11</v>
      </c>
      <c r="G571">
        <v>5</v>
      </c>
      <c r="H571">
        <v>3</v>
      </c>
      <c r="I571">
        <v>1</v>
      </c>
      <c r="J571">
        <v>1</v>
      </c>
      <c r="K571">
        <v>1</v>
      </c>
      <c r="L571">
        <v>123</v>
      </c>
      <c r="M571">
        <v>68</v>
      </c>
      <c r="N571">
        <v>1867</v>
      </c>
      <c r="O571">
        <v>0</v>
      </c>
      <c r="P571">
        <v>3</v>
      </c>
      <c r="Q571">
        <v>1</v>
      </c>
    </row>
    <row r="572" spans="1:17" x14ac:dyDescent="0.25">
      <c r="A572" s="1">
        <v>570</v>
      </c>
      <c r="B572">
        <v>61794</v>
      </c>
      <c r="C572">
        <v>74</v>
      </c>
      <c r="D572">
        <v>2</v>
      </c>
      <c r="E572">
        <v>4</v>
      </c>
      <c r="F572">
        <v>4</v>
      </c>
      <c r="G572">
        <v>10</v>
      </c>
      <c r="H572">
        <v>2</v>
      </c>
      <c r="I572">
        <v>0</v>
      </c>
      <c r="J572">
        <v>0</v>
      </c>
      <c r="K572">
        <v>0</v>
      </c>
      <c r="L572">
        <v>111</v>
      </c>
      <c r="M572">
        <v>62</v>
      </c>
      <c r="N572">
        <v>611</v>
      </c>
      <c r="O572">
        <v>1</v>
      </c>
      <c r="P572">
        <v>4</v>
      </c>
      <c r="Q572">
        <v>0</v>
      </c>
    </row>
    <row r="573" spans="1:17" x14ac:dyDescent="0.25">
      <c r="A573" s="1">
        <v>571</v>
      </c>
      <c r="B573">
        <v>53863</v>
      </c>
      <c r="C573">
        <v>4</v>
      </c>
      <c r="D573">
        <v>3</v>
      </c>
      <c r="E573">
        <v>7</v>
      </c>
      <c r="F573">
        <v>1</v>
      </c>
      <c r="G573">
        <v>7</v>
      </c>
      <c r="H573">
        <v>7</v>
      </c>
      <c r="I573">
        <v>0</v>
      </c>
      <c r="J573">
        <v>0</v>
      </c>
      <c r="K573">
        <v>0</v>
      </c>
      <c r="L573">
        <v>103</v>
      </c>
      <c r="M573">
        <v>68</v>
      </c>
      <c r="N573">
        <v>473</v>
      </c>
      <c r="O573">
        <v>1</v>
      </c>
      <c r="P573">
        <v>3</v>
      </c>
      <c r="Q573">
        <v>0</v>
      </c>
    </row>
    <row r="574" spans="1:17" x14ac:dyDescent="0.25">
      <c r="A574" s="1">
        <v>572</v>
      </c>
      <c r="B574">
        <v>24221</v>
      </c>
      <c r="C574">
        <v>94</v>
      </c>
      <c r="D574">
        <v>1</v>
      </c>
      <c r="E574">
        <v>1</v>
      </c>
      <c r="F574">
        <v>1</v>
      </c>
      <c r="G574">
        <v>3</v>
      </c>
      <c r="H574">
        <v>4</v>
      </c>
      <c r="I574">
        <v>0</v>
      </c>
      <c r="J574">
        <v>0</v>
      </c>
      <c r="K574">
        <v>0</v>
      </c>
      <c r="L574">
        <v>112</v>
      </c>
      <c r="M574">
        <v>64</v>
      </c>
      <c r="N574">
        <v>55</v>
      </c>
      <c r="O574">
        <v>0</v>
      </c>
      <c r="P574">
        <v>3</v>
      </c>
      <c r="Q574">
        <v>0</v>
      </c>
    </row>
    <row r="575" spans="1:17" x14ac:dyDescent="0.25">
      <c r="A575" s="1">
        <v>573</v>
      </c>
      <c r="B575">
        <v>39684</v>
      </c>
      <c r="C575">
        <v>41</v>
      </c>
      <c r="D575">
        <v>2</v>
      </c>
      <c r="E575">
        <v>2</v>
      </c>
      <c r="F575">
        <v>1</v>
      </c>
      <c r="G575">
        <v>2</v>
      </c>
      <c r="H575">
        <v>7</v>
      </c>
      <c r="I575">
        <v>0</v>
      </c>
      <c r="J575">
        <v>0</v>
      </c>
      <c r="K575">
        <v>0</v>
      </c>
      <c r="L575">
        <v>122</v>
      </c>
      <c r="M575">
        <v>39</v>
      </c>
      <c r="N575">
        <v>81</v>
      </c>
      <c r="O575">
        <v>1</v>
      </c>
      <c r="P575">
        <v>5</v>
      </c>
      <c r="Q575">
        <v>1</v>
      </c>
    </row>
    <row r="576" spans="1:17" x14ac:dyDescent="0.25">
      <c r="A576" s="1">
        <v>574</v>
      </c>
      <c r="B576">
        <v>92163</v>
      </c>
      <c r="C576">
        <v>25</v>
      </c>
      <c r="D576">
        <v>0</v>
      </c>
      <c r="E576">
        <v>5</v>
      </c>
      <c r="F576">
        <v>11</v>
      </c>
      <c r="G576">
        <v>5</v>
      </c>
      <c r="H576">
        <v>2</v>
      </c>
      <c r="I576">
        <v>0</v>
      </c>
      <c r="J576">
        <v>1</v>
      </c>
      <c r="K576">
        <v>1</v>
      </c>
      <c r="L576">
        <v>120</v>
      </c>
      <c r="M576">
        <v>48</v>
      </c>
      <c r="N576">
        <v>2086</v>
      </c>
      <c r="O576">
        <v>0</v>
      </c>
      <c r="P576">
        <v>4</v>
      </c>
      <c r="Q576">
        <v>1</v>
      </c>
    </row>
    <row r="577" spans="1:17" x14ac:dyDescent="0.25">
      <c r="A577" s="1">
        <v>575</v>
      </c>
      <c r="B577">
        <v>69882</v>
      </c>
      <c r="C577">
        <v>94</v>
      </c>
      <c r="D577">
        <v>1</v>
      </c>
      <c r="E577">
        <v>3</v>
      </c>
      <c r="F577">
        <v>7</v>
      </c>
      <c r="G577">
        <v>9</v>
      </c>
      <c r="H577">
        <v>1</v>
      </c>
      <c r="I577">
        <v>0</v>
      </c>
      <c r="J577">
        <v>0</v>
      </c>
      <c r="K577">
        <v>0</v>
      </c>
      <c r="L577">
        <v>109</v>
      </c>
      <c r="M577">
        <v>58</v>
      </c>
      <c r="N577">
        <v>1478</v>
      </c>
      <c r="O577">
        <v>0</v>
      </c>
      <c r="P577">
        <v>4</v>
      </c>
      <c r="Q577">
        <v>0</v>
      </c>
    </row>
    <row r="578" spans="1:17" x14ac:dyDescent="0.25">
      <c r="A578" s="1">
        <v>576</v>
      </c>
      <c r="B578">
        <v>33178</v>
      </c>
      <c r="C578">
        <v>9</v>
      </c>
      <c r="D578">
        <v>1</v>
      </c>
      <c r="E578">
        <v>1</v>
      </c>
      <c r="F578">
        <v>0</v>
      </c>
      <c r="G578">
        <v>3</v>
      </c>
      <c r="H578">
        <v>4</v>
      </c>
      <c r="I578">
        <v>0</v>
      </c>
      <c r="J578">
        <v>0</v>
      </c>
      <c r="K578">
        <v>0</v>
      </c>
      <c r="L578">
        <v>107</v>
      </c>
      <c r="M578">
        <v>46</v>
      </c>
      <c r="N578">
        <v>49</v>
      </c>
      <c r="O578">
        <v>1</v>
      </c>
      <c r="P578">
        <v>3</v>
      </c>
      <c r="Q578">
        <v>0</v>
      </c>
    </row>
    <row r="579" spans="1:17" x14ac:dyDescent="0.25">
      <c r="A579" s="1">
        <v>577</v>
      </c>
      <c r="B579">
        <v>59973</v>
      </c>
      <c r="C579">
        <v>47</v>
      </c>
      <c r="D579">
        <v>1</v>
      </c>
      <c r="E579">
        <v>3</v>
      </c>
      <c r="F579">
        <v>4</v>
      </c>
      <c r="G579">
        <v>7</v>
      </c>
      <c r="H579">
        <v>1</v>
      </c>
      <c r="I579">
        <v>0</v>
      </c>
      <c r="J579">
        <v>0</v>
      </c>
      <c r="K579">
        <v>0</v>
      </c>
      <c r="L579">
        <v>111</v>
      </c>
      <c r="M579">
        <v>51</v>
      </c>
      <c r="N579">
        <v>382</v>
      </c>
      <c r="O579">
        <v>0</v>
      </c>
      <c r="P579">
        <v>5</v>
      </c>
      <c r="Q579">
        <v>0</v>
      </c>
    </row>
    <row r="580" spans="1:17" x14ac:dyDescent="0.25">
      <c r="A580" s="1">
        <v>578</v>
      </c>
      <c r="B580">
        <v>17459</v>
      </c>
      <c r="C580">
        <v>12</v>
      </c>
      <c r="D580">
        <v>3</v>
      </c>
      <c r="E580">
        <v>3</v>
      </c>
      <c r="F580">
        <v>1</v>
      </c>
      <c r="G580">
        <v>2</v>
      </c>
      <c r="H580">
        <v>7</v>
      </c>
      <c r="I580">
        <v>0</v>
      </c>
      <c r="J580">
        <v>0</v>
      </c>
      <c r="K580">
        <v>0</v>
      </c>
      <c r="L580">
        <v>111</v>
      </c>
      <c r="M580">
        <v>48</v>
      </c>
      <c r="N580">
        <v>69</v>
      </c>
      <c r="O580">
        <v>1</v>
      </c>
      <c r="P580">
        <v>4</v>
      </c>
      <c r="Q580">
        <v>1</v>
      </c>
    </row>
    <row r="581" spans="1:17" x14ac:dyDescent="0.25">
      <c r="A581" s="1">
        <v>579</v>
      </c>
      <c r="B581">
        <v>23910</v>
      </c>
      <c r="C581">
        <v>80</v>
      </c>
      <c r="D581">
        <v>1</v>
      </c>
      <c r="E581">
        <v>2</v>
      </c>
      <c r="F581">
        <v>0</v>
      </c>
      <c r="G581">
        <v>3</v>
      </c>
      <c r="H581">
        <v>7</v>
      </c>
      <c r="I581">
        <v>0</v>
      </c>
      <c r="J581">
        <v>0</v>
      </c>
      <c r="K581">
        <v>0</v>
      </c>
      <c r="L581">
        <v>122</v>
      </c>
      <c r="M581">
        <v>54</v>
      </c>
      <c r="N581">
        <v>67</v>
      </c>
      <c r="O581">
        <v>1</v>
      </c>
      <c r="P581">
        <v>3</v>
      </c>
      <c r="Q581">
        <v>0</v>
      </c>
    </row>
    <row r="582" spans="1:17" x14ac:dyDescent="0.25">
      <c r="A582" s="1">
        <v>580</v>
      </c>
      <c r="B582">
        <v>42169</v>
      </c>
      <c r="C582">
        <v>20</v>
      </c>
      <c r="D582">
        <v>2</v>
      </c>
      <c r="E582">
        <v>1</v>
      </c>
      <c r="F582">
        <v>0</v>
      </c>
      <c r="G582">
        <v>3</v>
      </c>
      <c r="H582">
        <v>8</v>
      </c>
      <c r="I582">
        <v>0</v>
      </c>
      <c r="J582">
        <v>0</v>
      </c>
      <c r="K582">
        <v>0</v>
      </c>
      <c r="L582">
        <v>110</v>
      </c>
      <c r="M582">
        <v>54</v>
      </c>
      <c r="N582">
        <v>30</v>
      </c>
      <c r="O582">
        <v>2</v>
      </c>
      <c r="P582">
        <v>4</v>
      </c>
      <c r="Q582">
        <v>0</v>
      </c>
    </row>
    <row r="583" spans="1:17" x14ac:dyDescent="0.25">
      <c r="A583" s="1">
        <v>581</v>
      </c>
      <c r="B583">
        <v>26224</v>
      </c>
      <c r="C583">
        <v>39</v>
      </c>
      <c r="D583">
        <v>3</v>
      </c>
      <c r="E583">
        <v>2</v>
      </c>
      <c r="F583">
        <v>1</v>
      </c>
      <c r="G583">
        <v>3</v>
      </c>
      <c r="H583">
        <v>6</v>
      </c>
      <c r="I583">
        <v>0</v>
      </c>
      <c r="J583">
        <v>0</v>
      </c>
      <c r="K583">
        <v>0</v>
      </c>
      <c r="L583">
        <v>114</v>
      </c>
      <c r="M583">
        <v>45</v>
      </c>
      <c r="N583">
        <v>63</v>
      </c>
      <c r="O583">
        <v>1</v>
      </c>
      <c r="P583">
        <v>2</v>
      </c>
      <c r="Q583">
        <v>0</v>
      </c>
    </row>
    <row r="584" spans="1:17" x14ac:dyDescent="0.25">
      <c r="A584" s="1">
        <v>582</v>
      </c>
      <c r="B584">
        <v>31089</v>
      </c>
      <c r="C584">
        <v>57</v>
      </c>
      <c r="D584">
        <v>3</v>
      </c>
      <c r="E584">
        <v>3</v>
      </c>
      <c r="F584">
        <v>0</v>
      </c>
      <c r="G584">
        <v>4</v>
      </c>
      <c r="H584">
        <v>8</v>
      </c>
      <c r="I584">
        <v>0</v>
      </c>
      <c r="J584">
        <v>0</v>
      </c>
      <c r="K584">
        <v>0</v>
      </c>
      <c r="L584">
        <v>124</v>
      </c>
      <c r="M584">
        <v>42</v>
      </c>
      <c r="N584">
        <v>79</v>
      </c>
      <c r="O584">
        <v>1</v>
      </c>
      <c r="P584">
        <v>3</v>
      </c>
      <c r="Q584">
        <v>0</v>
      </c>
    </row>
    <row r="585" spans="1:17" x14ac:dyDescent="0.25">
      <c r="A585" s="1">
        <v>583</v>
      </c>
      <c r="B585">
        <v>30081</v>
      </c>
      <c r="C585">
        <v>27</v>
      </c>
      <c r="D585">
        <v>1</v>
      </c>
      <c r="E585">
        <v>1</v>
      </c>
      <c r="F585">
        <v>0</v>
      </c>
      <c r="G585">
        <v>3</v>
      </c>
      <c r="H585">
        <v>7</v>
      </c>
      <c r="I585">
        <v>0</v>
      </c>
      <c r="J585">
        <v>0</v>
      </c>
      <c r="K585">
        <v>0</v>
      </c>
      <c r="L585">
        <v>118</v>
      </c>
      <c r="M585">
        <v>62</v>
      </c>
      <c r="N585">
        <v>42</v>
      </c>
      <c r="O585">
        <v>1</v>
      </c>
      <c r="P585">
        <v>3</v>
      </c>
      <c r="Q585">
        <v>0</v>
      </c>
    </row>
    <row r="586" spans="1:17" x14ac:dyDescent="0.25">
      <c r="A586" s="1">
        <v>584</v>
      </c>
      <c r="B586">
        <v>62807</v>
      </c>
      <c r="C586">
        <v>83</v>
      </c>
      <c r="D586">
        <v>3</v>
      </c>
      <c r="E586">
        <v>5</v>
      </c>
      <c r="F586">
        <v>3</v>
      </c>
      <c r="G586">
        <v>12</v>
      </c>
      <c r="H586">
        <v>5</v>
      </c>
      <c r="I586">
        <v>0</v>
      </c>
      <c r="J586">
        <v>0</v>
      </c>
      <c r="K586">
        <v>0</v>
      </c>
      <c r="L586">
        <v>124</v>
      </c>
      <c r="M586">
        <v>63</v>
      </c>
      <c r="N586">
        <v>819</v>
      </c>
      <c r="O586">
        <v>1</v>
      </c>
      <c r="P586">
        <v>3</v>
      </c>
      <c r="Q586">
        <v>0</v>
      </c>
    </row>
    <row r="587" spans="1:17" x14ac:dyDescent="0.25">
      <c r="A587" s="1">
        <v>585</v>
      </c>
      <c r="B587">
        <v>72906</v>
      </c>
      <c r="C587">
        <v>79</v>
      </c>
      <c r="D587">
        <v>1</v>
      </c>
      <c r="E587">
        <v>3</v>
      </c>
      <c r="F587">
        <v>4</v>
      </c>
      <c r="G587">
        <v>9</v>
      </c>
      <c r="H587">
        <v>1</v>
      </c>
      <c r="I587">
        <v>0</v>
      </c>
      <c r="J587">
        <v>0</v>
      </c>
      <c r="K587">
        <v>0</v>
      </c>
      <c r="L587">
        <v>111</v>
      </c>
      <c r="M587">
        <v>68</v>
      </c>
      <c r="N587">
        <v>1151</v>
      </c>
      <c r="O587">
        <v>0</v>
      </c>
      <c r="P587">
        <v>3</v>
      </c>
      <c r="Q587">
        <v>0</v>
      </c>
    </row>
    <row r="588" spans="1:17" x14ac:dyDescent="0.25">
      <c r="A588" s="1">
        <v>586</v>
      </c>
      <c r="B588">
        <v>61467</v>
      </c>
      <c r="C588">
        <v>69</v>
      </c>
      <c r="D588">
        <v>3</v>
      </c>
      <c r="E588">
        <v>5</v>
      </c>
      <c r="F588">
        <v>2</v>
      </c>
      <c r="G588">
        <v>10</v>
      </c>
      <c r="H588">
        <v>5</v>
      </c>
      <c r="I588">
        <v>0</v>
      </c>
      <c r="J588">
        <v>0</v>
      </c>
      <c r="K588">
        <v>0</v>
      </c>
      <c r="L588">
        <v>120</v>
      </c>
      <c r="M588">
        <v>75</v>
      </c>
      <c r="N588">
        <v>594</v>
      </c>
      <c r="O588">
        <v>2</v>
      </c>
      <c r="P588">
        <v>5</v>
      </c>
      <c r="Q588">
        <v>0</v>
      </c>
    </row>
    <row r="589" spans="1:17" x14ac:dyDescent="0.25">
      <c r="A589" s="1">
        <v>587</v>
      </c>
      <c r="B589">
        <v>49618</v>
      </c>
      <c r="C589">
        <v>77</v>
      </c>
      <c r="D589">
        <v>4</v>
      </c>
      <c r="E589">
        <v>3</v>
      </c>
      <c r="F589">
        <v>1</v>
      </c>
      <c r="G589">
        <v>3</v>
      </c>
      <c r="H589">
        <v>7</v>
      </c>
      <c r="I589">
        <v>0</v>
      </c>
      <c r="J589">
        <v>0</v>
      </c>
      <c r="K589">
        <v>0</v>
      </c>
      <c r="L589">
        <v>119</v>
      </c>
      <c r="M589">
        <v>57</v>
      </c>
      <c r="N589">
        <v>129</v>
      </c>
      <c r="O589">
        <v>2</v>
      </c>
      <c r="P589">
        <v>4</v>
      </c>
      <c r="Q589">
        <v>0</v>
      </c>
    </row>
    <row r="590" spans="1:17" x14ac:dyDescent="0.25">
      <c r="A590" s="1">
        <v>588</v>
      </c>
      <c r="B590">
        <v>21888</v>
      </c>
      <c r="C590">
        <v>15</v>
      </c>
      <c r="D590">
        <v>4</v>
      </c>
      <c r="E590">
        <v>5</v>
      </c>
      <c r="F590">
        <v>1</v>
      </c>
      <c r="G590">
        <v>2</v>
      </c>
      <c r="H590">
        <v>10</v>
      </c>
      <c r="I590">
        <v>0</v>
      </c>
      <c r="J590">
        <v>0</v>
      </c>
      <c r="K590">
        <v>0</v>
      </c>
      <c r="L590">
        <v>120</v>
      </c>
      <c r="M590">
        <v>37</v>
      </c>
      <c r="N590">
        <v>213</v>
      </c>
      <c r="O590">
        <v>1</v>
      </c>
      <c r="P590">
        <v>4</v>
      </c>
      <c r="Q590">
        <v>1</v>
      </c>
    </row>
    <row r="591" spans="1:17" x14ac:dyDescent="0.25">
      <c r="A591" s="1">
        <v>589</v>
      </c>
      <c r="B591">
        <v>42429</v>
      </c>
      <c r="C591">
        <v>99</v>
      </c>
      <c r="D591">
        <v>2</v>
      </c>
      <c r="E591">
        <v>1</v>
      </c>
      <c r="F591">
        <v>1</v>
      </c>
      <c r="G591">
        <v>3</v>
      </c>
      <c r="H591">
        <v>5</v>
      </c>
      <c r="I591">
        <v>0</v>
      </c>
      <c r="J591">
        <v>0</v>
      </c>
      <c r="K591">
        <v>0</v>
      </c>
      <c r="L591">
        <v>106</v>
      </c>
      <c r="M591">
        <v>50</v>
      </c>
      <c r="N591">
        <v>67</v>
      </c>
      <c r="O591">
        <v>1</v>
      </c>
      <c r="P591">
        <v>3</v>
      </c>
      <c r="Q591">
        <v>0</v>
      </c>
    </row>
    <row r="592" spans="1:17" x14ac:dyDescent="0.25">
      <c r="A592" s="1">
        <v>590</v>
      </c>
      <c r="B592">
        <v>26150</v>
      </c>
      <c r="C592">
        <v>61</v>
      </c>
      <c r="D592">
        <v>1</v>
      </c>
      <c r="E592">
        <v>1</v>
      </c>
      <c r="F592">
        <v>0</v>
      </c>
      <c r="G592">
        <v>3</v>
      </c>
      <c r="H592">
        <v>7</v>
      </c>
      <c r="I592">
        <v>0</v>
      </c>
      <c r="J592">
        <v>0</v>
      </c>
      <c r="K592">
        <v>0</v>
      </c>
      <c r="L592">
        <v>117</v>
      </c>
      <c r="M592">
        <v>67</v>
      </c>
      <c r="N592">
        <v>28</v>
      </c>
      <c r="O592">
        <v>3</v>
      </c>
      <c r="P592">
        <v>3</v>
      </c>
      <c r="Q592">
        <v>0</v>
      </c>
    </row>
    <row r="593" spans="1:17" x14ac:dyDescent="0.25">
      <c r="A593" s="1">
        <v>591</v>
      </c>
      <c r="B593">
        <v>30801</v>
      </c>
      <c r="C593">
        <v>23</v>
      </c>
      <c r="D593">
        <v>2</v>
      </c>
      <c r="E593">
        <v>1</v>
      </c>
      <c r="F593">
        <v>0</v>
      </c>
      <c r="G593">
        <v>3</v>
      </c>
      <c r="H593">
        <v>7</v>
      </c>
      <c r="I593">
        <v>0</v>
      </c>
      <c r="J593">
        <v>0</v>
      </c>
      <c r="K593">
        <v>0</v>
      </c>
      <c r="L593">
        <v>122</v>
      </c>
      <c r="M593">
        <v>48</v>
      </c>
      <c r="N593">
        <v>45</v>
      </c>
      <c r="O593">
        <v>1</v>
      </c>
      <c r="P593">
        <v>1</v>
      </c>
      <c r="Q593">
        <v>0</v>
      </c>
    </row>
    <row r="594" spans="1:17" x14ac:dyDescent="0.25">
      <c r="A594" s="1">
        <v>592</v>
      </c>
      <c r="B594">
        <v>81168</v>
      </c>
      <c r="C594">
        <v>84</v>
      </c>
      <c r="D594">
        <v>1</v>
      </c>
      <c r="E594">
        <v>6</v>
      </c>
      <c r="F594">
        <v>4</v>
      </c>
      <c r="G594">
        <v>7</v>
      </c>
      <c r="H594">
        <v>3</v>
      </c>
      <c r="I594">
        <v>0</v>
      </c>
      <c r="J594">
        <v>0</v>
      </c>
      <c r="K594">
        <v>1</v>
      </c>
      <c r="L594">
        <v>103</v>
      </c>
      <c r="M594">
        <v>58</v>
      </c>
      <c r="N594">
        <v>1193</v>
      </c>
      <c r="O594">
        <v>0</v>
      </c>
      <c r="P594">
        <v>3</v>
      </c>
      <c r="Q594">
        <v>0</v>
      </c>
    </row>
    <row r="595" spans="1:17" x14ac:dyDescent="0.25">
      <c r="A595" s="1">
        <v>593</v>
      </c>
      <c r="B595">
        <v>26877</v>
      </c>
      <c r="C595">
        <v>74</v>
      </c>
      <c r="D595">
        <v>2</v>
      </c>
      <c r="E595">
        <v>3</v>
      </c>
      <c r="F595">
        <v>1</v>
      </c>
      <c r="G595">
        <v>6</v>
      </c>
      <c r="H595">
        <v>6</v>
      </c>
      <c r="I595">
        <v>0</v>
      </c>
      <c r="J595">
        <v>0</v>
      </c>
      <c r="K595">
        <v>0</v>
      </c>
      <c r="L595">
        <v>112</v>
      </c>
      <c r="M595">
        <v>54</v>
      </c>
      <c r="N595">
        <v>268</v>
      </c>
      <c r="O595">
        <v>0</v>
      </c>
      <c r="P595">
        <v>4</v>
      </c>
      <c r="Q595">
        <v>0</v>
      </c>
    </row>
    <row r="596" spans="1:17" x14ac:dyDescent="0.25">
      <c r="A596" s="1">
        <v>594</v>
      </c>
      <c r="B596">
        <v>45006</v>
      </c>
      <c r="C596">
        <v>90</v>
      </c>
      <c r="D596">
        <v>1</v>
      </c>
      <c r="E596">
        <v>3</v>
      </c>
      <c r="F596">
        <v>1</v>
      </c>
      <c r="G596">
        <v>7</v>
      </c>
      <c r="H596">
        <v>3</v>
      </c>
      <c r="I596">
        <v>0</v>
      </c>
      <c r="J596">
        <v>0</v>
      </c>
      <c r="K596">
        <v>0</v>
      </c>
      <c r="L596">
        <v>113</v>
      </c>
      <c r="M596">
        <v>79</v>
      </c>
      <c r="N596">
        <v>266</v>
      </c>
      <c r="O596">
        <v>0</v>
      </c>
      <c r="P596">
        <v>4</v>
      </c>
      <c r="Q596">
        <v>0</v>
      </c>
    </row>
    <row r="597" spans="1:17" x14ac:dyDescent="0.25">
      <c r="A597" s="1">
        <v>595</v>
      </c>
      <c r="B597">
        <v>18978</v>
      </c>
      <c r="C597">
        <v>41</v>
      </c>
      <c r="D597">
        <v>1</v>
      </c>
      <c r="E597">
        <v>1</v>
      </c>
      <c r="F597">
        <v>0</v>
      </c>
      <c r="G597">
        <v>3</v>
      </c>
      <c r="H597">
        <v>8</v>
      </c>
      <c r="I597">
        <v>0</v>
      </c>
      <c r="J597">
        <v>0</v>
      </c>
      <c r="K597">
        <v>0</v>
      </c>
      <c r="L597">
        <v>120</v>
      </c>
      <c r="M597">
        <v>50</v>
      </c>
      <c r="N597">
        <v>37</v>
      </c>
      <c r="O597">
        <v>1</v>
      </c>
      <c r="P597">
        <v>1</v>
      </c>
      <c r="Q597">
        <v>0</v>
      </c>
    </row>
    <row r="598" spans="1:17" x14ac:dyDescent="0.25">
      <c r="A598" s="1">
        <v>596</v>
      </c>
      <c r="B598">
        <v>22574</v>
      </c>
      <c r="C598">
        <v>28</v>
      </c>
      <c r="D598">
        <v>2</v>
      </c>
      <c r="E598">
        <v>2</v>
      </c>
      <c r="F598">
        <v>0</v>
      </c>
      <c r="G598">
        <v>3</v>
      </c>
      <c r="H598">
        <v>7</v>
      </c>
      <c r="I598">
        <v>0</v>
      </c>
      <c r="J598">
        <v>0</v>
      </c>
      <c r="K598">
        <v>0</v>
      </c>
      <c r="L598">
        <v>110</v>
      </c>
      <c r="M598">
        <v>56</v>
      </c>
      <c r="N598">
        <v>37</v>
      </c>
      <c r="O598">
        <v>3</v>
      </c>
      <c r="P598">
        <v>3</v>
      </c>
      <c r="Q598">
        <v>0</v>
      </c>
    </row>
    <row r="599" spans="1:17" x14ac:dyDescent="0.25">
      <c r="A599" s="1">
        <v>597</v>
      </c>
      <c r="B599">
        <v>48240</v>
      </c>
      <c r="C599">
        <v>73</v>
      </c>
      <c r="D599">
        <v>3</v>
      </c>
      <c r="E599">
        <v>6</v>
      </c>
      <c r="F599">
        <v>3</v>
      </c>
      <c r="G599">
        <v>13</v>
      </c>
      <c r="H599">
        <v>5</v>
      </c>
      <c r="I599">
        <v>0</v>
      </c>
      <c r="J599">
        <v>0</v>
      </c>
      <c r="K599">
        <v>0</v>
      </c>
      <c r="L599">
        <v>121</v>
      </c>
      <c r="M599">
        <v>54</v>
      </c>
      <c r="N599">
        <v>882</v>
      </c>
      <c r="O599">
        <v>0</v>
      </c>
      <c r="P599">
        <v>5</v>
      </c>
      <c r="Q599">
        <v>1</v>
      </c>
    </row>
    <row r="600" spans="1:17" x14ac:dyDescent="0.25">
      <c r="A600" s="1">
        <v>598</v>
      </c>
      <c r="B600">
        <v>45837</v>
      </c>
      <c r="C600">
        <v>88</v>
      </c>
      <c r="D600">
        <v>5</v>
      </c>
      <c r="E600">
        <v>6</v>
      </c>
      <c r="F600">
        <v>2</v>
      </c>
      <c r="G600">
        <v>5</v>
      </c>
      <c r="H600">
        <v>7</v>
      </c>
      <c r="I600">
        <v>0</v>
      </c>
      <c r="J600">
        <v>0</v>
      </c>
      <c r="K600">
        <v>0</v>
      </c>
      <c r="L600">
        <v>113</v>
      </c>
      <c r="M600">
        <v>49</v>
      </c>
      <c r="N600">
        <v>373</v>
      </c>
      <c r="O600">
        <v>2</v>
      </c>
      <c r="P600">
        <v>3</v>
      </c>
      <c r="Q600">
        <v>0</v>
      </c>
    </row>
    <row r="601" spans="1:17" x14ac:dyDescent="0.25">
      <c r="A601" s="1">
        <v>599</v>
      </c>
      <c r="B601">
        <v>35791</v>
      </c>
      <c r="C601">
        <v>94</v>
      </c>
      <c r="D601">
        <v>2</v>
      </c>
      <c r="E601">
        <v>1</v>
      </c>
      <c r="F601">
        <v>0</v>
      </c>
      <c r="G601">
        <v>3</v>
      </c>
      <c r="H601">
        <v>8</v>
      </c>
      <c r="I601">
        <v>0</v>
      </c>
      <c r="J601">
        <v>0</v>
      </c>
      <c r="K601">
        <v>0</v>
      </c>
      <c r="L601">
        <v>115</v>
      </c>
      <c r="M601">
        <v>58</v>
      </c>
      <c r="N601">
        <v>35</v>
      </c>
      <c r="O601">
        <v>3</v>
      </c>
      <c r="P601">
        <v>4</v>
      </c>
      <c r="Q601">
        <v>0</v>
      </c>
    </row>
    <row r="602" spans="1:17" x14ac:dyDescent="0.25">
      <c r="A602" s="1">
        <v>600</v>
      </c>
      <c r="B602">
        <v>54162</v>
      </c>
      <c r="C602">
        <v>31</v>
      </c>
      <c r="D602">
        <v>1</v>
      </c>
      <c r="E602">
        <v>1</v>
      </c>
      <c r="F602">
        <v>0</v>
      </c>
      <c r="G602">
        <v>3</v>
      </c>
      <c r="H602">
        <v>4</v>
      </c>
      <c r="I602">
        <v>0</v>
      </c>
      <c r="J602">
        <v>0</v>
      </c>
      <c r="K602">
        <v>0</v>
      </c>
      <c r="L602">
        <v>117</v>
      </c>
      <c r="M602">
        <v>45</v>
      </c>
      <c r="N602">
        <v>42</v>
      </c>
      <c r="O602">
        <v>2</v>
      </c>
      <c r="P602">
        <v>3</v>
      </c>
      <c r="Q602">
        <v>0</v>
      </c>
    </row>
    <row r="603" spans="1:17" x14ac:dyDescent="0.25">
      <c r="A603" s="1">
        <v>601</v>
      </c>
      <c r="B603">
        <v>30522</v>
      </c>
      <c r="C603">
        <v>6</v>
      </c>
      <c r="D603">
        <v>5</v>
      </c>
      <c r="E603">
        <v>1</v>
      </c>
      <c r="F603">
        <v>2</v>
      </c>
      <c r="G603">
        <v>9</v>
      </c>
      <c r="H603">
        <v>2</v>
      </c>
      <c r="I603">
        <v>0</v>
      </c>
      <c r="J603">
        <v>0</v>
      </c>
      <c r="K603">
        <v>0</v>
      </c>
      <c r="L603">
        <v>124</v>
      </c>
      <c r="M603">
        <v>63</v>
      </c>
      <c r="N603">
        <v>326</v>
      </c>
      <c r="O603">
        <v>1</v>
      </c>
      <c r="P603">
        <v>4</v>
      </c>
      <c r="Q603">
        <v>0</v>
      </c>
    </row>
    <row r="604" spans="1:17" x14ac:dyDescent="0.25">
      <c r="A604" s="1">
        <v>602</v>
      </c>
      <c r="B604">
        <v>54456</v>
      </c>
      <c r="C604">
        <v>23</v>
      </c>
      <c r="D604">
        <v>3</v>
      </c>
      <c r="E604">
        <v>6</v>
      </c>
      <c r="F604">
        <v>1</v>
      </c>
      <c r="G604">
        <v>7</v>
      </c>
      <c r="H604">
        <v>6</v>
      </c>
      <c r="I604">
        <v>0</v>
      </c>
      <c r="J604">
        <v>0</v>
      </c>
      <c r="K604">
        <v>0</v>
      </c>
      <c r="L604">
        <v>113</v>
      </c>
      <c r="M604">
        <v>62</v>
      </c>
      <c r="N604">
        <v>404</v>
      </c>
      <c r="O604">
        <v>1</v>
      </c>
      <c r="P604">
        <v>5</v>
      </c>
      <c r="Q604">
        <v>0</v>
      </c>
    </row>
    <row r="605" spans="1:17" x14ac:dyDescent="0.25">
      <c r="A605" s="1">
        <v>603</v>
      </c>
      <c r="B605">
        <v>31632</v>
      </c>
      <c r="C605">
        <v>92</v>
      </c>
      <c r="D605">
        <v>1</v>
      </c>
      <c r="E605">
        <v>2</v>
      </c>
      <c r="F605">
        <v>1</v>
      </c>
      <c r="G605">
        <v>2</v>
      </c>
      <c r="H605">
        <v>7</v>
      </c>
      <c r="I605">
        <v>0</v>
      </c>
      <c r="J605">
        <v>0</v>
      </c>
      <c r="K605">
        <v>0</v>
      </c>
      <c r="L605">
        <v>113</v>
      </c>
      <c r="M605">
        <v>52</v>
      </c>
      <c r="N605">
        <v>95</v>
      </c>
      <c r="O605">
        <v>0</v>
      </c>
      <c r="P605">
        <v>3</v>
      </c>
      <c r="Q605">
        <v>0</v>
      </c>
    </row>
    <row r="606" spans="1:17" x14ac:dyDescent="0.25">
      <c r="A606" s="1">
        <v>604</v>
      </c>
      <c r="B606">
        <v>72298</v>
      </c>
      <c r="C606">
        <v>52</v>
      </c>
      <c r="D606">
        <v>1</v>
      </c>
      <c r="E606">
        <v>4</v>
      </c>
      <c r="F606">
        <v>3</v>
      </c>
      <c r="G606">
        <v>6</v>
      </c>
      <c r="H606">
        <v>1</v>
      </c>
      <c r="I606">
        <v>0</v>
      </c>
      <c r="J606">
        <v>1</v>
      </c>
      <c r="K606">
        <v>0</v>
      </c>
      <c r="L606">
        <v>105</v>
      </c>
      <c r="M606">
        <v>74</v>
      </c>
      <c r="N606">
        <v>939</v>
      </c>
      <c r="O606">
        <v>0</v>
      </c>
      <c r="P606">
        <v>3</v>
      </c>
      <c r="Q606">
        <v>0</v>
      </c>
    </row>
    <row r="607" spans="1:17" x14ac:dyDescent="0.25">
      <c r="A607" s="1">
        <v>605</v>
      </c>
      <c r="B607">
        <v>36975</v>
      </c>
      <c r="C607">
        <v>50</v>
      </c>
      <c r="D607">
        <v>1</v>
      </c>
      <c r="E607">
        <v>1</v>
      </c>
      <c r="F607">
        <v>0</v>
      </c>
      <c r="G607">
        <v>3</v>
      </c>
      <c r="H607">
        <v>7</v>
      </c>
      <c r="I607">
        <v>0</v>
      </c>
      <c r="J607">
        <v>0</v>
      </c>
      <c r="K607">
        <v>0</v>
      </c>
      <c r="L607">
        <v>108</v>
      </c>
      <c r="M607">
        <v>45</v>
      </c>
      <c r="N607">
        <v>33</v>
      </c>
      <c r="O607">
        <v>1</v>
      </c>
      <c r="P607">
        <v>2</v>
      </c>
      <c r="Q607">
        <v>0</v>
      </c>
    </row>
    <row r="608" spans="1:17" x14ac:dyDescent="0.25">
      <c r="A608" s="1">
        <v>606</v>
      </c>
      <c r="B608">
        <v>72635</v>
      </c>
      <c r="C608">
        <v>54</v>
      </c>
      <c r="D608">
        <v>1</v>
      </c>
      <c r="E608">
        <v>6</v>
      </c>
      <c r="F608">
        <v>8</v>
      </c>
      <c r="G608">
        <v>6</v>
      </c>
      <c r="H608">
        <v>3</v>
      </c>
      <c r="I608">
        <v>0</v>
      </c>
      <c r="J608">
        <v>0</v>
      </c>
      <c r="K608">
        <v>1</v>
      </c>
      <c r="L608">
        <v>115</v>
      </c>
      <c r="M608">
        <v>68</v>
      </c>
      <c r="N608">
        <v>981</v>
      </c>
      <c r="O608">
        <v>0</v>
      </c>
      <c r="P608">
        <v>2</v>
      </c>
      <c r="Q608">
        <v>0</v>
      </c>
    </row>
    <row r="609" spans="1:17" x14ac:dyDescent="0.25">
      <c r="A609" s="1">
        <v>607</v>
      </c>
      <c r="B609">
        <v>13624</v>
      </c>
      <c r="C609">
        <v>93</v>
      </c>
      <c r="D609">
        <v>2</v>
      </c>
      <c r="E609">
        <v>2</v>
      </c>
      <c r="F609">
        <v>0</v>
      </c>
      <c r="G609">
        <v>3</v>
      </c>
      <c r="H609">
        <v>6</v>
      </c>
      <c r="I609">
        <v>0</v>
      </c>
      <c r="J609">
        <v>0</v>
      </c>
      <c r="K609">
        <v>0</v>
      </c>
      <c r="L609">
        <v>119</v>
      </c>
      <c r="M609">
        <v>47</v>
      </c>
      <c r="N609">
        <v>36</v>
      </c>
      <c r="O609">
        <v>1</v>
      </c>
      <c r="P609">
        <v>3</v>
      </c>
      <c r="Q609">
        <v>0</v>
      </c>
    </row>
    <row r="610" spans="1:17" x14ac:dyDescent="0.25">
      <c r="A610" s="1">
        <v>608</v>
      </c>
      <c r="B610">
        <v>84196</v>
      </c>
      <c r="C610">
        <v>56</v>
      </c>
      <c r="D610">
        <v>1</v>
      </c>
      <c r="E610">
        <v>8</v>
      </c>
      <c r="F610">
        <v>4</v>
      </c>
      <c r="G610">
        <v>7</v>
      </c>
      <c r="H610">
        <v>3</v>
      </c>
      <c r="I610">
        <v>0</v>
      </c>
      <c r="J610">
        <v>0</v>
      </c>
      <c r="K610">
        <v>0</v>
      </c>
      <c r="L610">
        <v>115</v>
      </c>
      <c r="M610">
        <v>48</v>
      </c>
      <c r="N610">
        <v>1237</v>
      </c>
      <c r="O610">
        <v>1</v>
      </c>
      <c r="P610">
        <v>3</v>
      </c>
      <c r="Q610">
        <v>0</v>
      </c>
    </row>
    <row r="611" spans="1:17" x14ac:dyDescent="0.25">
      <c r="A611" s="1">
        <v>609</v>
      </c>
      <c r="B611">
        <v>70971</v>
      </c>
      <c r="C611">
        <v>28</v>
      </c>
      <c r="D611">
        <v>7</v>
      </c>
      <c r="E611">
        <v>11</v>
      </c>
      <c r="F611">
        <v>11</v>
      </c>
      <c r="G611">
        <v>5</v>
      </c>
      <c r="H611">
        <v>7</v>
      </c>
      <c r="I611">
        <v>0</v>
      </c>
      <c r="J611">
        <v>0</v>
      </c>
      <c r="K611">
        <v>0</v>
      </c>
      <c r="L611">
        <v>123</v>
      </c>
      <c r="M611">
        <v>63</v>
      </c>
      <c r="N611">
        <v>1825</v>
      </c>
      <c r="O611">
        <v>1</v>
      </c>
      <c r="P611">
        <v>3</v>
      </c>
      <c r="Q611">
        <v>1</v>
      </c>
    </row>
    <row r="612" spans="1:17" x14ac:dyDescent="0.25">
      <c r="A612" s="1">
        <v>610</v>
      </c>
      <c r="B612">
        <v>34487</v>
      </c>
      <c r="C612">
        <v>94</v>
      </c>
      <c r="D612">
        <v>3</v>
      </c>
      <c r="E612">
        <v>3</v>
      </c>
      <c r="F612">
        <v>0</v>
      </c>
      <c r="G612">
        <v>3</v>
      </c>
      <c r="H612">
        <v>9</v>
      </c>
      <c r="I612">
        <v>0</v>
      </c>
      <c r="J612">
        <v>0</v>
      </c>
      <c r="K612">
        <v>0</v>
      </c>
      <c r="L612">
        <v>123</v>
      </c>
      <c r="M612">
        <v>46</v>
      </c>
      <c r="N612">
        <v>103</v>
      </c>
      <c r="O612">
        <v>2</v>
      </c>
      <c r="P612">
        <v>5</v>
      </c>
      <c r="Q612">
        <v>0</v>
      </c>
    </row>
    <row r="613" spans="1:17" x14ac:dyDescent="0.25">
      <c r="A613" s="1">
        <v>611</v>
      </c>
      <c r="B613">
        <v>28769</v>
      </c>
      <c r="C613">
        <v>76</v>
      </c>
      <c r="D613">
        <v>3</v>
      </c>
      <c r="E613">
        <v>4</v>
      </c>
      <c r="F613">
        <v>1</v>
      </c>
      <c r="G613">
        <v>4</v>
      </c>
      <c r="H613">
        <v>9</v>
      </c>
      <c r="I613">
        <v>0</v>
      </c>
      <c r="J613">
        <v>0</v>
      </c>
      <c r="K613">
        <v>0</v>
      </c>
      <c r="L613">
        <v>120</v>
      </c>
      <c r="M613">
        <v>46</v>
      </c>
      <c r="N613">
        <v>191</v>
      </c>
      <c r="O613">
        <v>1</v>
      </c>
      <c r="P613">
        <v>3</v>
      </c>
      <c r="Q613">
        <v>0</v>
      </c>
    </row>
    <row r="614" spans="1:17" x14ac:dyDescent="0.25">
      <c r="A614" s="1">
        <v>612</v>
      </c>
      <c r="B614">
        <v>69084</v>
      </c>
      <c r="C614">
        <v>43</v>
      </c>
      <c r="D614">
        <v>2</v>
      </c>
      <c r="E614">
        <v>7</v>
      </c>
      <c r="F614">
        <v>3</v>
      </c>
      <c r="G614">
        <v>13</v>
      </c>
      <c r="H614">
        <v>8</v>
      </c>
      <c r="I614">
        <v>0</v>
      </c>
      <c r="J614">
        <v>0</v>
      </c>
      <c r="K614">
        <v>0</v>
      </c>
      <c r="L614">
        <v>109</v>
      </c>
      <c r="M614">
        <v>53</v>
      </c>
      <c r="N614">
        <v>1586</v>
      </c>
      <c r="O614">
        <v>1</v>
      </c>
      <c r="P614">
        <v>5</v>
      </c>
      <c r="Q614">
        <v>0</v>
      </c>
    </row>
    <row r="615" spans="1:17" x14ac:dyDescent="0.25">
      <c r="A615" s="1">
        <v>613</v>
      </c>
      <c r="B615">
        <v>65488</v>
      </c>
      <c r="C615">
        <v>46</v>
      </c>
      <c r="D615">
        <v>1</v>
      </c>
      <c r="E615">
        <v>3</v>
      </c>
      <c r="F615">
        <v>4</v>
      </c>
      <c r="G615">
        <v>6</v>
      </c>
      <c r="H615">
        <v>1</v>
      </c>
      <c r="I615">
        <v>0</v>
      </c>
      <c r="J615">
        <v>0</v>
      </c>
      <c r="K615">
        <v>0</v>
      </c>
      <c r="L615">
        <v>102</v>
      </c>
      <c r="M615">
        <v>65</v>
      </c>
      <c r="N615">
        <v>963</v>
      </c>
      <c r="O615">
        <v>0</v>
      </c>
      <c r="P615">
        <v>5</v>
      </c>
      <c r="Q615">
        <v>0</v>
      </c>
    </row>
    <row r="616" spans="1:17" x14ac:dyDescent="0.25">
      <c r="A616" s="1">
        <v>614</v>
      </c>
      <c r="B616">
        <v>62466</v>
      </c>
      <c r="C616">
        <v>13</v>
      </c>
      <c r="D616">
        <v>5</v>
      </c>
      <c r="E616">
        <v>6</v>
      </c>
      <c r="F616">
        <v>3</v>
      </c>
      <c r="G616">
        <v>12</v>
      </c>
      <c r="H616">
        <v>4</v>
      </c>
      <c r="I616">
        <v>0</v>
      </c>
      <c r="J616">
        <v>0</v>
      </c>
      <c r="K616">
        <v>0</v>
      </c>
      <c r="L616">
        <v>107</v>
      </c>
      <c r="M616">
        <v>53</v>
      </c>
      <c r="N616">
        <v>889</v>
      </c>
      <c r="O616">
        <v>1</v>
      </c>
      <c r="P616">
        <v>2</v>
      </c>
      <c r="Q616">
        <v>0</v>
      </c>
    </row>
    <row r="617" spans="1:17" x14ac:dyDescent="0.25">
      <c r="A617" s="1">
        <v>615</v>
      </c>
      <c r="B617">
        <v>32218</v>
      </c>
      <c r="C617">
        <v>27</v>
      </c>
      <c r="D617">
        <v>1</v>
      </c>
      <c r="E617">
        <v>2</v>
      </c>
      <c r="F617">
        <v>1</v>
      </c>
      <c r="G617">
        <v>3</v>
      </c>
      <c r="H617">
        <v>7</v>
      </c>
      <c r="I617">
        <v>1</v>
      </c>
      <c r="J617">
        <v>0</v>
      </c>
      <c r="K617">
        <v>0</v>
      </c>
      <c r="L617">
        <v>106</v>
      </c>
      <c r="M617">
        <v>63</v>
      </c>
      <c r="N617">
        <v>93</v>
      </c>
      <c r="O617">
        <v>0</v>
      </c>
      <c r="P617">
        <v>2</v>
      </c>
      <c r="Q617">
        <v>1</v>
      </c>
    </row>
    <row r="618" spans="1:17" x14ac:dyDescent="0.25">
      <c r="A618" s="1">
        <v>616</v>
      </c>
      <c r="B618">
        <v>83917</v>
      </c>
      <c r="C618">
        <v>12</v>
      </c>
      <c r="D618">
        <v>1</v>
      </c>
      <c r="E618">
        <v>6</v>
      </c>
      <c r="F618">
        <v>7</v>
      </c>
      <c r="G618">
        <v>7</v>
      </c>
      <c r="H618">
        <v>3</v>
      </c>
      <c r="I618">
        <v>0</v>
      </c>
      <c r="J618">
        <v>0</v>
      </c>
      <c r="K618">
        <v>0</v>
      </c>
      <c r="L618">
        <v>116</v>
      </c>
      <c r="M618">
        <v>50</v>
      </c>
      <c r="N618">
        <v>1587</v>
      </c>
      <c r="O618">
        <v>0</v>
      </c>
      <c r="P618">
        <v>3</v>
      </c>
      <c r="Q618">
        <v>1</v>
      </c>
    </row>
    <row r="619" spans="1:17" x14ac:dyDescent="0.25">
      <c r="A619" s="1">
        <v>617</v>
      </c>
      <c r="B619">
        <v>46102</v>
      </c>
      <c r="C619">
        <v>3</v>
      </c>
      <c r="D619">
        <v>1</v>
      </c>
      <c r="E619">
        <v>1</v>
      </c>
      <c r="F619">
        <v>0</v>
      </c>
      <c r="G619">
        <v>2</v>
      </c>
      <c r="H619">
        <v>7</v>
      </c>
      <c r="I619">
        <v>0</v>
      </c>
      <c r="J619">
        <v>0</v>
      </c>
      <c r="K619">
        <v>0</v>
      </c>
      <c r="L619">
        <v>105</v>
      </c>
      <c r="M619">
        <v>61</v>
      </c>
      <c r="N619">
        <v>16</v>
      </c>
      <c r="O619">
        <v>3</v>
      </c>
      <c r="P619">
        <v>3</v>
      </c>
      <c r="Q619">
        <v>0</v>
      </c>
    </row>
    <row r="620" spans="1:17" x14ac:dyDescent="0.25">
      <c r="A620" s="1">
        <v>618</v>
      </c>
      <c r="B620">
        <v>84574</v>
      </c>
      <c r="C620">
        <v>72</v>
      </c>
      <c r="D620">
        <v>1</v>
      </c>
      <c r="E620">
        <v>9</v>
      </c>
      <c r="F620">
        <v>11</v>
      </c>
      <c r="G620">
        <v>11</v>
      </c>
      <c r="H620">
        <v>5</v>
      </c>
      <c r="I620">
        <v>0</v>
      </c>
      <c r="J620">
        <v>0</v>
      </c>
      <c r="K620">
        <v>0</v>
      </c>
      <c r="L620">
        <v>114</v>
      </c>
      <c r="M620">
        <v>71</v>
      </c>
      <c r="N620">
        <v>1375</v>
      </c>
      <c r="O620">
        <v>0</v>
      </c>
      <c r="P620">
        <v>3</v>
      </c>
      <c r="Q620">
        <v>0</v>
      </c>
    </row>
    <row r="621" spans="1:17" x14ac:dyDescent="0.25">
      <c r="A621" s="1">
        <v>619</v>
      </c>
      <c r="B621">
        <v>56181</v>
      </c>
      <c r="C621">
        <v>6</v>
      </c>
      <c r="D621">
        <v>1</v>
      </c>
      <c r="E621">
        <v>4</v>
      </c>
      <c r="F621">
        <v>2</v>
      </c>
      <c r="G621">
        <v>7</v>
      </c>
      <c r="H621">
        <v>4</v>
      </c>
      <c r="I621">
        <v>0</v>
      </c>
      <c r="J621">
        <v>0</v>
      </c>
      <c r="K621">
        <v>0</v>
      </c>
      <c r="L621">
        <v>119</v>
      </c>
      <c r="M621">
        <v>61</v>
      </c>
      <c r="N621">
        <v>393</v>
      </c>
      <c r="O621">
        <v>1</v>
      </c>
      <c r="P621">
        <v>3</v>
      </c>
      <c r="Q621">
        <v>0</v>
      </c>
    </row>
    <row r="622" spans="1:17" x14ac:dyDescent="0.25">
      <c r="A622" s="1">
        <v>620</v>
      </c>
      <c r="B622">
        <v>63120</v>
      </c>
      <c r="C622">
        <v>53</v>
      </c>
      <c r="D622">
        <v>5</v>
      </c>
      <c r="E622">
        <v>8</v>
      </c>
      <c r="F622">
        <v>4</v>
      </c>
      <c r="G622">
        <v>9</v>
      </c>
      <c r="H622">
        <v>7</v>
      </c>
      <c r="I622">
        <v>0</v>
      </c>
      <c r="J622">
        <v>0</v>
      </c>
      <c r="K622">
        <v>0</v>
      </c>
      <c r="L622">
        <v>123</v>
      </c>
      <c r="M622">
        <v>73</v>
      </c>
      <c r="N622">
        <v>1477</v>
      </c>
      <c r="O622">
        <v>1</v>
      </c>
      <c r="P622">
        <v>4</v>
      </c>
      <c r="Q622">
        <v>1</v>
      </c>
    </row>
    <row r="623" spans="1:17" x14ac:dyDescent="0.25">
      <c r="A623" s="1">
        <v>621</v>
      </c>
      <c r="B623">
        <v>73691</v>
      </c>
      <c r="C623">
        <v>58</v>
      </c>
      <c r="D623">
        <v>2</v>
      </c>
      <c r="E623">
        <v>6</v>
      </c>
      <c r="F623">
        <v>2</v>
      </c>
      <c r="G623">
        <v>8</v>
      </c>
      <c r="H623">
        <v>2</v>
      </c>
      <c r="I623">
        <v>1</v>
      </c>
      <c r="J623">
        <v>0</v>
      </c>
      <c r="K623">
        <v>0</v>
      </c>
      <c r="L623">
        <v>109</v>
      </c>
      <c r="M623">
        <v>52</v>
      </c>
      <c r="N623">
        <v>1179</v>
      </c>
      <c r="O623">
        <v>1</v>
      </c>
      <c r="P623">
        <v>3</v>
      </c>
      <c r="Q623">
        <v>0</v>
      </c>
    </row>
    <row r="624" spans="1:17" x14ac:dyDescent="0.25">
      <c r="A624" s="1">
        <v>622</v>
      </c>
      <c r="B624">
        <v>63381</v>
      </c>
      <c r="C624">
        <v>78</v>
      </c>
      <c r="D624">
        <v>4</v>
      </c>
      <c r="E624">
        <v>4</v>
      </c>
      <c r="F624">
        <v>5</v>
      </c>
      <c r="G624">
        <v>13</v>
      </c>
      <c r="H624">
        <v>2</v>
      </c>
      <c r="I624">
        <v>0</v>
      </c>
      <c r="J624">
        <v>0</v>
      </c>
      <c r="K624">
        <v>0</v>
      </c>
      <c r="L624">
        <v>122</v>
      </c>
      <c r="M624">
        <v>63</v>
      </c>
      <c r="N624">
        <v>1005</v>
      </c>
      <c r="O624">
        <v>1</v>
      </c>
      <c r="P624">
        <v>3</v>
      </c>
      <c r="Q624">
        <v>0</v>
      </c>
    </row>
    <row r="625" spans="1:17" x14ac:dyDescent="0.25">
      <c r="A625" s="1">
        <v>623</v>
      </c>
      <c r="B625">
        <v>76140</v>
      </c>
      <c r="C625">
        <v>57</v>
      </c>
      <c r="D625">
        <v>1</v>
      </c>
      <c r="E625">
        <v>5</v>
      </c>
      <c r="F625">
        <v>9</v>
      </c>
      <c r="G625">
        <v>6</v>
      </c>
      <c r="H625">
        <v>2</v>
      </c>
      <c r="I625">
        <v>0</v>
      </c>
      <c r="J625">
        <v>0</v>
      </c>
      <c r="K625">
        <v>0</v>
      </c>
      <c r="L625">
        <v>103</v>
      </c>
      <c r="M625">
        <v>75</v>
      </c>
      <c r="N625">
        <v>1348</v>
      </c>
      <c r="O625">
        <v>0</v>
      </c>
      <c r="P625">
        <v>5</v>
      </c>
      <c r="Q625">
        <v>0</v>
      </c>
    </row>
    <row r="626" spans="1:17" x14ac:dyDescent="0.25">
      <c r="A626" s="1">
        <v>624</v>
      </c>
      <c r="B626">
        <v>62859</v>
      </c>
      <c r="C626">
        <v>37</v>
      </c>
      <c r="D626">
        <v>4</v>
      </c>
      <c r="E626">
        <v>9</v>
      </c>
      <c r="F626">
        <v>4</v>
      </c>
      <c r="G626">
        <v>6</v>
      </c>
      <c r="H626">
        <v>6</v>
      </c>
      <c r="I626">
        <v>0</v>
      </c>
      <c r="J626">
        <v>0</v>
      </c>
      <c r="K626">
        <v>0</v>
      </c>
      <c r="L626">
        <v>120</v>
      </c>
      <c r="M626">
        <v>64</v>
      </c>
      <c r="N626">
        <v>1307</v>
      </c>
      <c r="O626">
        <v>1</v>
      </c>
      <c r="P626">
        <v>5</v>
      </c>
      <c r="Q626">
        <v>0</v>
      </c>
    </row>
    <row r="627" spans="1:17" x14ac:dyDescent="0.25">
      <c r="A627" s="1">
        <v>625</v>
      </c>
      <c r="B627">
        <v>45906</v>
      </c>
      <c r="C627">
        <v>20</v>
      </c>
      <c r="D627">
        <v>2</v>
      </c>
      <c r="E627">
        <v>5</v>
      </c>
      <c r="F627">
        <v>4</v>
      </c>
      <c r="G627">
        <v>4</v>
      </c>
      <c r="H627">
        <v>5</v>
      </c>
      <c r="I627">
        <v>1</v>
      </c>
      <c r="J627">
        <v>0</v>
      </c>
      <c r="K627">
        <v>0</v>
      </c>
      <c r="L627">
        <v>115</v>
      </c>
      <c r="M627">
        <v>59</v>
      </c>
      <c r="N627">
        <v>486</v>
      </c>
      <c r="O627">
        <v>1</v>
      </c>
      <c r="P627">
        <v>3</v>
      </c>
      <c r="Q627">
        <v>0</v>
      </c>
    </row>
    <row r="628" spans="1:17" x14ac:dyDescent="0.25">
      <c r="A628" s="1">
        <v>626</v>
      </c>
      <c r="B628">
        <v>77632</v>
      </c>
      <c r="C628">
        <v>73</v>
      </c>
      <c r="D628">
        <v>1</v>
      </c>
      <c r="E628">
        <v>4</v>
      </c>
      <c r="F628">
        <v>2</v>
      </c>
      <c r="G628">
        <v>6</v>
      </c>
      <c r="H628">
        <v>2</v>
      </c>
      <c r="I628">
        <v>0</v>
      </c>
      <c r="J628">
        <v>1</v>
      </c>
      <c r="K628">
        <v>0</v>
      </c>
      <c r="L628">
        <v>117</v>
      </c>
      <c r="M628">
        <v>76</v>
      </c>
      <c r="N628">
        <v>2252</v>
      </c>
      <c r="O628">
        <v>0</v>
      </c>
      <c r="P628">
        <v>4</v>
      </c>
      <c r="Q628">
        <v>1</v>
      </c>
    </row>
    <row r="629" spans="1:17" x14ac:dyDescent="0.25">
      <c r="A629" s="1">
        <v>627</v>
      </c>
      <c r="B629">
        <v>46463</v>
      </c>
      <c r="C629">
        <v>56</v>
      </c>
      <c r="D629">
        <v>7</v>
      </c>
      <c r="E629">
        <v>3</v>
      </c>
      <c r="F629">
        <v>1</v>
      </c>
      <c r="G629">
        <v>6</v>
      </c>
      <c r="H629">
        <v>6</v>
      </c>
      <c r="I629">
        <v>0</v>
      </c>
      <c r="J629">
        <v>0</v>
      </c>
      <c r="K629">
        <v>0</v>
      </c>
      <c r="L629">
        <v>112</v>
      </c>
      <c r="M629">
        <v>52</v>
      </c>
      <c r="N629">
        <v>235</v>
      </c>
      <c r="O629">
        <v>2</v>
      </c>
      <c r="P629">
        <v>5</v>
      </c>
      <c r="Q629">
        <v>0</v>
      </c>
    </row>
    <row r="630" spans="1:17" x14ac:dyDescent="0.25">
      <c r="A630" s="1">
        <v>628</v>
      </c>
      <c r="B630">
        <v>105471</v>
      </c>
      <c r="C630">
        <v>36</v>
      </c>
      <c r="D630">
        <v>0</v>
      </c>
      <c r="E630">
        <v>9</v>
      </c>
      <c r="F630">
        <v>8</v>
      </c>
      <c r="G630">
        <v>13</v>
      </c>
      <c r="H630">
        <v>3</v>
      </c>
      <c r="I630">
        <v>0</v>
      </c>
      <c r="J630">
        <v>1</v>
      </c>
      <c r="K630">
        <v>1</v>
      </c>
      <c r="L630">
        <v>119</v>
      </c>
      <c r="M630">
        <v>53</v>
      </c>
      <c r="N630">
        <v>1724</v>
      </c>
      <c r="O630">
        <v>0</v>
      </c>
      <c r="P630">
        <v>3</v>
      </c>
      <c r="Q630">
        <v>1</v>
      </c>
    </row>
    <row r="631" spans="1:17" x14ac:dyDescent="0.25">
      <c r="A631" s="1">
        <v>629</v>
      </c>
      <c r="B631">
        <v>55282</v>
      </c>
      <c r="C631">
        <v>9</v>
      </c>
      <c r="D631">
        <v>1</v>
      </c>
      <c r="E631">
        <v>3</v>
      </c>
      <c r="F631">
        <v>1</v>
      </c>
      <c r="G631">
        <v>6</v>
      </c>
      <c r="H631">
        <v>4</v>
      </c>
      <c r="I631">
        <v>0</v>
      </c>
      <c r="J631">
        <v>0</v>
      </c>
      <c r="K631">
        <v>0</v>
      </c>
      <c r="L631">
        <v>108</v>
      </c>
      <c r="M631">
        <v>53</v>
      </c>
      <c r="N631">
        <v>235</v>
      </c>
      <c r="O631">
        <v>1</v>
      </c>
      <c r="P631">
        <v>4</v>
      </c>
      <c r="Q631">
        <v>0</v>
      </c>
    </row>
    <row r="632" spans="1:17" x14ac:dyDescent="0.25">
      <c r="A632" s="1">
        <v>630</v>
      </c>
      <c r="B632">
        <v>78710</v>
      </c>
      <c r="C632">
        <v>42</v>
      </c>
      <c r="D632">
        <v>3</v>
      </c>
      <c r="E632">
        <v>7</v>
      </c>
      <c r="F632">
        <v>6</v>
      </c>
      <c r="G632">
        <v>12</v>
      </c>
      <c r="H632">
        <v>4</v>
      </c>
      <c r="I632">
        <v>0</v>
      </c>
      <c r="J632">
        <v>0</v>
      </c>
      <c r="K632">
        <v>0</v>
      </c>
      <c r="L632">
        <v>103</v>
      </c>
      <c r="M632">
        <v>46</v>
      </c>
      <c r="N632">
        <v>1092</v>
      </c>
      <c r="O632">
        <v>1</v>
      </c>
      <c r="P632">
        <v>4</v>
      </c>
      <c r="Q632">
        <v>0</v>
      </c>
    </row>
    <row r="633" spans="1:17" x14ac:dyDescent="0.25">
      <c r="A633" s="1">
        <v>631</v>
      </c>
      <c r="B633">
        <v>66886</v>
      </c>
      <c r="C633">
        <v>28</v>
      </c>
      <c r="D633">
        <v>2</v>
      </c>
      <c r="E633">
        <v>7</v>
      </c>
      <c r="F633">
        <v>1</v>
      </c>
      <c r="G633">
        <v>7</v>
      </c>
      <c r="H633">
        <v>5</v>
      </c>
      <c r="I633">
        <v>0</v>
      </c>
      <c r="J633">
        <v>0</v>
      </c>
      <c r="K633">
        <v>0</v>
      </c>
      <c r="L633">
        <v>111</v>
      </c>
      <c r="M633">
        <v>65</v>
      </c>
      <c r="N633">
        <v>599</v>
      </c>
      <c r="O633">
        <v>1</v>
      </c>
      <c r="P633">
        <v>3</v>
      </c>
      <c r="Q633">
        <v>0</v>
      </c>
    </row>
    <row r="634" spans="1:17" x14ac:dyDescent="0.25">
      <c r="A634" s="1">
        <v>632</v>
      </c>
      <c r="B634">
        <v>98777</v>
      </c>
      <c r="C634">
        <v>23</v>
      </c>
      <c r="D634">
        <v>0</v>
      </c>
      <c r="E634">
        <v>4</v>
      </c>
      <c r="F634">
        <v>6</v>
      </c>
      <c r="G634">
        <v>9</v>
      </c>
      <c r="H634">
        <v>1</v>
      </c>
      <c r="I634">
        <v>0</v>
      </c>
      <c r="J634">
        <v>0</v>
      </c>
      <c r="K634">
        <v>0</v>
      </c>
      <c r="L634">
        <v>106</v>
      </c>
      <c r="M634">
        <v>63</v>
      </c>
      <c r="N634">
        <v>2008</v>
      </c>
      <c r="O634">
        <v>0</v>
      </c>
      <c r="P634">
        <v>4</v>
      </c>
      <c r="Q634">
        <v>0</v>
      </c>
    </row>
    <row r="635" spans="1:17" x14ac:dyDescent="0.25">
      <c r="A635" s="1">
        <v>633</v>
      </c>
      <c r="B635">
        <v>29103</v>
      </c>
      <c r="C635">
        <v>38</v>
      </c>
      <c r="D635">
        <v>2</v>
      </c>
      <c r="E635">
        <v>1</v>
      </c>
      <c r="F635">
        <v>0</v>
      </c>
      <c r="G635">
        <v>3</v>
      </c>
      <c r="H635">
        <v>9</v>
      </c>
      <c r="I635">
        <v>0</v>
      </c>
      <c r="J635">
        <v>0</v>
      </c>
      <c r="K635">
        <v>0</v>
      </c>
      <c r="L635">
        <v>124</v>
      </c>
      <c r="M635">
        <v>38</v>
      </c>
      <c r="N635">
        <v>48</v>
      </c>
      <c r="O635">
        <v>1</v>
      </c>
      <c r="P635">
        <v>3</v>
      </c>
      <c r="Q635">
        <v>0</v>
      </c>
    </row>
    <row r="636" spans="1:17" x14ac:dyDescent="0.25">
      <c r="A636" s="1">
        <v>634</v>
      </c>
      <c r="B636">
        <v>67445</v>
      </c>
      <c r="C636">
        <v>63</v>
      </c>
      <c r="D636">
        <v>5</v>
      </c>
      <c r="E636">
        <v>9</v>
      </c>
      <c r="F636">
        <v>6</v>
      </c>
      <c r="G636">
        <v>12</v>
      </c>
      <c r="H636">
        <v>6</v>
      </c>
      <c r="I636">
        <v>0</v>
      </c>
      <c r="J636">
        <v>0</v>
      </c>
      <c r="K636">
        <v>0</v>
      </c>
      <c r="L636">
        <v>124</v>
      </c>
      <c r="M636">
        <v>49</v>
      </c>
      <c r="N636">
        <v>1174</v>
      </c>
      <c r="O636">
        <v>1</v>
      </c>
      <c r="P636">
        <v>3</v>
      </c>
      <c r="Q636">
        <v>0</v>
      </c>
    </row>
    <row r="637" spans="1:17" x14ac:dyDescent="0.25">
      <c r="A637" s="1">
        <v>635</v>
      </c>
      <c r="B637">
        <v>50616</v>
      </c>
      <c r="C637">
        <v>71</v>
      </c>
      <c r="D637">
        <v>1</v>
      </c>
      <c r="E637">
        <v>1</v>
      </c>
      <c r="F637">
        <v>1</v>
      </c>
      <c r="G637">
        <v>4</v>
      </c>
      <c r="H637">
        <v>2</v>
      </c>
      <c r="I637">
        <v>0</v>
      </c>
      <c r="J637">
        <v>0</v>
      </c>
      <c r="K637">
        <v>0</v>
      </c>
      <c r="L637">
        <v>104</v>
      </c>
      <c r="M637">
        <v>73</v>
      </c>
      <c r="N637">
        <v>67</v>
      </c>
      <c r="O637">
        <v>1</v>
      </c>
      <c r="P637">
        <v>5</v>
      </c>
      <c r="Q637">
        <v>0</v>
      </c>
    </row>
    <row r="638" spans="1:17" x14ac:dyDescent="0.25">
      <c r="A638" s="1">
        <v>636</v>
      </c>
      <c r="B638">
        <v>49431</v>
      </c>
      <c r="C638">
        <v>9</v>
      </c>
      <c r="D638">
        <v>2</v>
      </c>
      <c r="E638">
        <v>7</v>
      </c>
      <c r="F638">
        <v>1</v>
      </c>
      <c r="G638">
        <v>5</v>
      </c>
      <c r="H638">
        <v>8</v>
      </c>
      <c r="I638">
        <v>0</v>
      </c>
      <c r="J638">
        <v>0</v>
      </c>
      <c r="K638">
        <v>0</v>
      </c>
      <c r="L638">
        <v>125</v>
      </c>
      <c r="M638">
        <v>68</v>
      </c>
      <c r="N638">
        <v>365</v>
      </c>
      <c r="O638">
        <v>1</v>
      </c>
      <c r="P638">
        <v>3</v>
      </c>
      <c r="Q638">
        <v>0</v>
      </c>
    </row>
    <row r="639" spans="1:17" x14ac:dyDescent="0.25">
      <c r="A639" s="1">
        <v>637</v>
      </c>
      <c r="B639">
        <v>61278</v>
      </c>
      <c r="C639">
        <v>87</v>
      </c>
      <c r="D639">
        <v>2</v>
      </c>
      <c r="E639">
        <v>3</v>
      </c>
      <c r="F639">
        <v>1</v>
      </c>
      <c r="G639">
        <v>4</v>
      </c>
      <c r="H639">
        <v>6</v>
      </c>
      <c r="I639">
        <v>0</v>
      </c>
      <c r="J639">
        <v>0</v>
      </c>
      <c r="K639">
        <v>0</v>
      </c>
      <c r="L639">
        <v>107</v>
      </c>
      <c r="M639">
        <v>70</v>
      </c>
      <c r="N639">
        <v>165</v>
      </c>
      <c r="O639">
        <v>1</v>
      </c>
      <c r="P639">
        <v>3</v>
      </c>
      <c r="Q639">
        <v>0</v>
      </c>
    </row>
    <row r="640" spans="1:17" x14ac:dyDescent="0.25">
      <c r="A640" s="1">
        <v>638</v>
      </c>
      <c r="B640">
        <v>26490</v>
      </c>
      <c r="C640">
        <v>92</v>
      </c>
      <c r="D640">
        <v>2</v>
      </c>
      <c r="E640">
        <v>3</v>
      </c>
      <c r="F640">
        <v>1</v>
      </c>
      <c r="G640">
        <v>5</v>
      </c>
      <c r="H640">
        <v>6</v>
      </c>
      <c r="I640">
        <v>0</v>
      </c>
      <c r="J640">
        <v>0</v>
      </c>
      <c r="K640">
        <v>0</v>
      </c>
      <c r="L640">
        <v>123</v>
      </c>
      <c r="M640">
        <v>65</v>
      </c>
      <c r="N640">
        <v>210</v>
      </c>
      <c r="O640">
        <v>0</v>
      </c>
      <c r="P640">
        <v>2</v>
      </c>
      <c r="Q640">
        <v>0</v>
      </c>
    </row>
    <row r="641" spans="1:17" x14ac:dyDescent="0.25">
      <c r="A641" s="1">
        <v>639</v>
      </c>
      <c r="B641">
        <v>73059</v>
      </c>
      <c r="C641">
        <v>36</v>
      </c>
      <c r="D641">
        <v>1</v>
      </c>
      <c r="E641">
        <v>9</v>
      </c>
      <c r="F641">
        <v>3</v>
      </c>
      <c r="G641">
        <v>13</v>
      </c>
      <c r="H641">
        <v>4</v>
      </c>
      <c r="I641">
        <v>0</v>
      </c>
      <c r="J641">
        <v>0</v>
      </c>
      <c r="K641">
        <v>0</v>
      </c>
      <c r="L641">
        <v>112</v>
      </c>
      <c r="M641">
        <v>76</v>
      </c>
      <c r="N641">
        <v>1095</v>
      </c>
      <c r="O641">
        <v>1</v>
      </c>
      <c r="P641">
        <v>5</v>
      </c>
      <c r="Q641">
        <v>0</v>
      </c>
    </row>
    <row r="642" spans="1:17" x14ac:dyDescent="0.25">
      <c r="A642" s="1">
        <v>640</v>
      </c>
      <c r="B642">
        <v>46734</v>
      </c>
      <c r="C642">
        <v>86</v>
      </c>
      <c r="D642">
        <v>4</v>
      </c>
      <c r="E642">
        <v>3</v>
      </c>
      <c r="F642">
        <v>2</v>
      </c>
      <c r="G642">
        <v>3</v>
      </c>
      <c r="H642">
        <v>6</v>
      </c>
      <c r="I642">
        <v>1</v>
      </c>
      <c r="J642">
        <v>0</v>
      </c>
      <c r="K642">
        <v>0</v>
      </c>
      <c r="L642">
        <v>110</v>
      </c>
      <c r="M642">
        <v>57</v>
      </c>
      <c r="N642">
        <v>223</v>
      </c>
      <c r="O642">
        <v>3</v>
      </c>
      <c r="P642">
        <v>5</v>
      </c>
      <c r="Q642">
        <v>0</v>
      </c>
    </row>
    <row r="643" spans="1:17" x14ac:dyDescent="0.25">
      <c r="A643" s="1">
        <v>641</v>
      </c>
      <c r="B643">
        <v>56253</v>
      </c>
      <c r="C643">
        <v>83</v>
      </c>
      <c r="D643">
        <v>4</v>
      </c>
      <c r="E643">
        <v>7</v>
      </c>
      <c r="F643">
        <v>2</v>
      </c>
      <c r="G643">
        <v>9</v>
      </c>
      <c r="H643">
        <v>6</v>
      </c>
      <c r="I643">
        <v>0</v>
      </c>
      <c r="J643">
        <v>0</v>
      </c>
      <c r="K643">
        <v>0</v>
      </c>
      <c r="L643">
        <v>120</v>
      </c>
      <c r="M643">
        <v>60</v>
      </c>
      <c r="N643">
        <v>597</v>
      </c>
      <c r="O643">
        <v>1</v>
      </c>
      <c r="P643">
        <v>3</v>
      </c>
      <c r="Q643">
        <v>0</v>
      </c>
    </row>
    <row r="644" spans="1:17" x14ac:dyDescent="0.25">
      <c r="A644" s="1">
        <v>642</v>
      </c>
      <c r="B644">
        <v>19986</v>
      </c>
      <c r="C644">
        <v>74</v>
      </c>
      <c r="D644">
        <v>1</v>
      </c>
      <c r="E644">
        <v>0</v>
      </c>
      <c r="F644">
        <v>0</v>
      </c>
      <c r="G644">
        <v>3</v>
      </c>
      <c r="H644">
        <v>7</v>
      </c>
      <c r="I644">
        <v>0</v>
      </c>
      <c r="J644">
        <v>0</v>
      </c>
      <c r="K644">
        <v>0</v>
      </c>
      <c r="L644">
        <v>109</v>
      </c>
      <c r="M644">
        <v>38</v>
      </c>
      <c r="N644">
        <v>22</v>
      </c>
      <c r="O644">
        <v>1</v>
      </c>
      <c r="P644">
        <v>3</v>
      </c>
      <c r="Q644">
        <v>0</v>
      </c>
    </row>
    <row r="645" spans="1:17" x14ac:dyDescent="0.25">
      <c r="A645" s="1">
        <v>643</v>
      </c>
      <c r="B645">
        <v>58330</v>
      </c>
      <c r="C645">
        <v>87</v>
      </c>
      <c r="D645">
        <v>1</v>
      </c>
      <c r="E645">
        <v>6</v>
      </c>
      <c r="F645">
        <v>4</v>
      </c>
      <c r="G645">
        <v>13</v>
      </c>
      <c r="H645">
        <v>4</v>
      </c>
      <c r="I645">
        <v>0</v>
      </c>
      <c r="J645">
        <v>0</v>
      </c>
      <c r="K645">
        <v>0</v>
      </c>
      <c r="L645">
        <v>108</v>
      </c>
      <c r="M645">
        <v>48</v>
      </c>
      <c r="N645">
        <v>1064</v>
      </c>
      <c r="O645">
        <v>1</v>
      </c>
      <c r="P645">
        <v>3</v>
      </c>
      <c r="Q645">
        <v>0</v>
      </c>
    </row>
    <row r="646" spans="1:17" x14ac:dyDescent="0.25">
      <c r="A646" s="1">
        <v>644</v>
      </c>
      <c r="B646">
        <v>25965</v>
      </c>
      <c r="C646">
        <v>29</v>
      </c>
      <c r="D646">
        <v>1</v>
      </c>
      <c r="E646">
        <v>2</v>
      </c>
      <c r="F646">
        <v>0</v>
      </c>
      <c r="G646">
        <v>3</v>
      </c>
      <c r="H646">
        <v>8</v>
      </c>
      <c r="I646">
        <v>0</v>
      </c>
      <c r="J646">
        <v>0</v>
      </c>
      <c r="K646">
        <v>0</v>
      </c>
      <c r="L646">
        <v>123</v>
      </c>
      <c r="M646">
        <v>43</v>
      </c>
      <c r="N646">
        <v>74</v>
      </c>
      <c r="O646">
        <v>0</v>
      </c>
      <c r="P646">
        <v>1</v>
      </c>
      <c r="Q646">
        <v>0</v>
      </c>
    </row>
    <row r="647" spans="1:17" x14ac:dyDescent="0.25">
      <c r="A647" s="1">
        <v>645</v>
      </c>
      <c r="B647">
        <v>14661</v>
      </c>
      <c r="C647">
        <v>88</v>
      </c>
      <c r="D647">
        <v>1</v>
      </c>
      <c r="E647">
        <v>1</v>
      </c>
      <c r="F647">
        <v>0</v>
      </c>
      <c r="G647">
        <v>3</v>
      </c>
      <c r="H647">
        <v>6</v>
      </c>
      <c r="I647">
        <v>0</v>
      </c>
      <c r="J647">
        <v>0</v>
      </c>
      <c r="K647">
        <v>0</v>
      </c>
      <c r="L647">
        <v>120</v>
      </c>
      <c r="M647">
        <v>67</v>
      </c>
      <c r="N647">
        <v>26</v>
      </c>
      <c r="O647">
        <v>0</v>
      </c>
      <c r="P647">
        <v>4</v>
      </c>
      <c r="Q647">
        <v>0</v>
      </c>
    </row>
    <row r="648" spans="1:17" x14ac:dyDescent="0.25">
      <c r="A648" s="1">
        <v>646</v>
      </c>
      <c r="B648">
        <v>18690</v>
      </c>
      <c r="C648">
        <v>77</v>
      </c>
      <c r="D648">
        <v>1</v>
      </c>
      <c r="E648">
        <v>1</v>
      </c>
      <c r="F648">
        <v>1</v>
      </c>
      <c r="G648">
        <v>2</v>
      </c>
      <c r="H648">
        <v>8</v>
      </c>
      <c r="I648">
        <v>0</v>
      </c>
      <c r="J648">
        <v>0</v>
      </c>
      <c r="K648">
        <v>0</v>
      </c>
      <c r="L648">
        <v>120</v>
      </c>
      <c r="M648">
        <v>64</v>
      </c>
      <c r="N648">
        <v>60</v>
      </c>
      <c r="O648">
        <v>0</v>
      </c>
      <c r="P648">
        <v>3</v>
      </c>
      <c r="Q648">
        <v>0</v>
      </c>
    </row>
    <row r="649" spans="1:17" x14ac:dyDescent="0.25">
      <c r="A649" s="1">
        <v>647</v>
      </c>
      <c r="B649">
        <v>45068</v>
      </c>
      <c r="C649">
        <v>25</v>
      </c>
      <c r="D649">
        <v>1</v>
      </c>
      <c r="E649">
        <v>1</v>
      </c>
      <c r="F649">
        <v>0</v>
      </c>
      <c r="G649">
        <v>2</v>
      </c>
      <c r="H649">
        <v>7</v>
      </c>
      <c r="I649">
        <v>0</v>
      </c>
      <c r="J649">
        <v>0</v>
      </c>
      <c r="K649">
        <v>0</v>
      </c>
      <c r="L649">
        <v>115</v>
      </c>
      <c r="M649">
        <v>49</v>
      </c>
      <c r="N649">
        <v>20</v>
      </c>
      <c r="O649">
        <v>1</v>
      </c>
      <c r="P649">
        <v>5</v>
      </c>
      <c r="Q649">
        <v>0</v>
      </c>
    </row>
    <row r="650" spans="1:17" x14ac:dyDescent="0.25">
      <c r="A650" s="1">
        <v>648</v>
      </c>
      <c r="B650">
        <v>21063</v>
      </c>
      <c r="C650">
        <v>34</v>
      </c>
      <c r="D650">
        <v>2</v>
      </c>
      <c r="E650">
        <v>2</v>
      </c>
      <c r="F650">
        <v>0</v>
      </c>
      <c r="G650">
        <v>3</v>
      </c>
      <c r="H650">
        <v>6</v>
      </c>
      <c r="I650">
        <v>0</v>
      </c>
      <c r="J650">
        <v>0</v>
      </c>
      <c r="K650">
        <v>0</v>
      </c>
      <c r="L650">
        <v>111</v>
      </c>
      <c r="M650">
        <v>36</v>
      </c>
      <c r="N650">
        <v>59</v>
      </c>
      <c r="O650">
        <v>1</v>
      </c>
      <c r="P650">
        <v>1</v>
      </c>
      <c r="Q650">
        <v>0</v>
      </c>
    </row>
    <row r="651" spans="1:17" x14ac:dyDescent="0.25">
      <c r="A651" s="1">
        <v>649</v>
      </c>
      <c r="B651">
        <v>29187</v>
      </c>
      <c r="C651">
        <v>43</v>
      </c>
      <c r="D651">
        <v>1</v>
      </c>
      <c r="E651">
        <v>1</v>
      </c>
      <c r="F651">
        <v>0</v>
      </c>
      <c r="G651">
        <v>3</v>
      </c>
      <c r="H651">
        <v>8</v>
      </c>
      <c r="I651">
        <v>0</v>
      </c>
      <c r="J651">
        <v>0</v>
      </c>
      <c r="K651">
        <v>0</v>
      </c>
      <c r="L651">
        <v>115</v>
      </c>
      <c r="M651">
        <v>55</v>
      </c>
      <c r="N651">
        <v>34</v>
      </c>
      <c r="O651">
        <v>1</v>
      </c>
      <c r="P651">
        <v>5</v>
      </c>
      <c r="Q651">
        <v>0</v>
      </c>
    </row>
    <row r="652" spans="1:17" x14ac:dyDescent="0.25">
      <c r="A652" s="1">
        <v>650</v>
      </c>
      <c r="B652">
        <v>54690</v>
      </c>
      <c r="C652">
        <v>76</v>
      </c>
      <c r="D652">
        <v>3</v>
      </c>
      <c r="E652">
        <v>3</v>
      </c>
      <c r="F652">
        <v>1</v>
      </c>
      <c r="G652">
        <v>5</v>
      </c>
      <c r="H652">
        <v>3</v>
      </c>
      <c r="I652">
        <v>0</v>
      </c>
      <c r="J652">
        <v>0</v>
      </c>
      <c r="K652">
        <v>0</v>
      </c>
      <c r="L652">
        <v>109</v>
      </c>
      <c r="M652">
        <v>52</v>
      </c>
      <c r="N652">
        <v>198</v>
      </c>
      <c r="O652">
        <v>2</v>
      </c>
      <c r="P652">
        <v>2</v>
      </c>
      <c r="Q652">
        <v>0</v>
      </c>
    </row>
    <row r="653" spans="1:17" x14ac:dyDescent="0.25">
      <c r="A653" s="1">
        <v>651</v>
      </c>
      <c r="B653">
        <v>59304</v>
      </c>
      <c r="C653">
        <v>81</v>
      </c>
      <c r="D653">
        <v>3</v>
      </c>
      <c r="E653">
        <v>7</v>
      </c>
      <c r="F653">
        <v>8</v>
      </c>
      <c r="G653">
        <v>10</v>
      </c>
      <c r="H653">
        <v>5</v>
      </c>
      <c r="I653">
        <v>0</v>
      </c>
      <c r="J653">
        <v>0</v>
      </c>
      <c r="K653">
        <v>0</v>
      </c>
      <c r="L653">
        <v>113</v>
      </c>
      <c r="M653">
        <v>59</v>
      </c>
      <c r="N653">
        <v>1048</v>
      </c>
      <c r="O653">
        <v>1</v>
      </c>
      <c r="P653">
        <v>5</v>
      </c>
      <c r="Q653">
        <v>0</v>
      </c>
    </row>
    <row r="654" spans="1:17" x14ac:dyDescent="0.25">
      <c r="A654" s="1">
        <v>652</v>
      </c>
      <c r="B654">
        <v>59247</v>
      </c>
      <c r="C654">
        <v>87</v>
      </c>
      <c r="D654">
        <v>5</v>
      </c>
      <c r="E654">
        <v>5</v>
      </c>
      <c r="F654">
        <v>2</v>
      </c>
      <c r="G654">
        <v>9</v>
      </c>
      <c r="H654">
        <v>6</v>
      </c>
      <c r="I654">
        <v>0</v>
      </c>
      <c r="J654">
        <v>0</v>
      </c>
      <c r="K654">
        <v>0</v>
      </c>
      <c r="L654">
        <v>109</v>
      </c>
      <c r="M654">
        <v>61</v>
      </c>
      <c r="N654">
        <v>574</v>
      </c>
      <c r="O654">
        <v>2</v>
      </c>
      <c r="P654">
        <v>4</v>
      </c>
      <c r="Q654">
        <v>0</v>
      </c>
    </row>
    <row r="655" spans="1:17" x14ac:dyDescent="0.25">
      <c r="A655" s="1">
        <v>653</v>
      </c>
      <c r="B655">
        <v>66731</v>
      </c>
      <c r="C655">
        <v>33</v>
      </c>
      <c r="D655">
        <v>4</v>
      </c>
      <c r="E655">
        <v>4</v>
      </c>
      <c r="F655">
        <v>3</v>
      </c>
      <c r="G655">
        <v>6</v>
      </c>
      <c r="H655">
        <v>3</v>
      </c>
      <c r="I655">
        <v>0</v>
      </c>
      <c r="J655">
        <v>0</v>
      </c>
      <c r="K655">
        <v>0</v>
      </c>
      <c r="L655">
        <v>123</v>
      </c>
      <c r="M655">
        <v>53</v>
      </c>
      <c r="N655">
        <v>1029</v>
      </c>
      <c r="O655">
        <v>1</v>
      </c>
      <c r="P655">
        <v>3</v>
      </c>
      <c r="Q655">
        <v>0</v>
      </c>
    </row>
    <row r="656" spans="1:17" x14ac:dyDescent="0.25">
      <c r="A656" s="1">
        <v>654</v>
      </c>
      <c r="B656">
        <v>77353</v>
      </c>
      <c r="C656">
        <v>38</v>
      </c>
      <c r="D656">
        <v>2</v>
      </c>
      <c r="E656">
        <v>6</v>
      </c>
      <c r="F656">
        <v>4</v>
      </c>
      <c r="G656">
        <v>8</v>
      </c>
      <c r="H656">
        <v>4</v>
      </c>
      <c r="I656">
        <v>0</v>
      </c>
      <c r="J656">
        <v>0</v>
      </c>
      <c r="K656">
        <v>0</v>
      </c>
      <c r="L656">
        <v>108</v>
      </c>
      <c r="M656">
        <v>43</v>
      </c>
      <c r="N656">
        <v>670</v>
      </c>
      <c r="O656">
        <v>1</v>
      </c>
      <c r="P656">
        <v>3</v>
      </c>
      <c r="Q656">
        <v>0</v>
      </c>
    </row>
    <row r="657" spans="1:17" x14ac:dyDescent="0.25">
      <c r="A657" s="1">
        <v>655</v>
      </c>
      <c r="B657">
        <v>52614</v>
      </c>
      <c r="C657">
        <v>63</v>
      </c>
      <c r="D657">
        <v>2</v>
      </c>
      <c r="E657">
        <v>2</v>
      </c>
      <c r="F657">
        <v>4</v>
      </c>
      <c r="G657">
        <v>8</v>
      </c>
      <c r="H657">
        <v>8</v>
      </c>
      <c r="I657">
        <v>0</v>
      </c>
      <c r="J657">
        <v>0</v>
      </c>
      <c r="K657">
        <v>0</v>
      </c>
      <c r="L657">
        <v>121</v>
      </c>
      <c r="M657">
        <v>48</v>
      </c>
      <c r="N657">
        <v>990</v>
      </c>
      <c r="O657">
        <v>1</v>
      </c>
      <c r="P657">
        <v>5</v>
      </c>
      <c r="Q657">
        <v>0</v>
      </c>
    </row>
    <row r="658" spans="1:17" x14ac:dyDescent="0.25">
      <c r="A658" s="1">
        <v>656</v>
      </c>
      <c r="B658">
        <v>26751</v>
      </c>
      <c r="C658">
        <v>26</v>
      </c>
      <c r="D658">
        <v>1</v>
      </c>
      <c r="E658">
        <v>1</v>
      </c>
      <c r="F658">
        <v>0</v>
      </c>
      <c r="G658">
        <v>2</v>
      </c>
      <c r="H658">
        <v>8</v>
      </c>
      <c r="I658">
        <v>0</v>
      </c>
      <c r="J658">
        <v>0</v>
      </c>
      <c r="K658">
        <v>0</v>
      </c>
      <c r="L658">
        <v>103</v>
      </c>
      <c r="M658">
        <v>49</v>
      </c>
      <c r="N658">
        <v>11</v>
      </c>
      <c r="O658">
        <v>2</v>
      </c>
      <c r="P658">
        <v>3</v>
      </c>
      <c r="Q658">
        <v>0</v>
      </c>
    </row>
    <row r="659" spans="1:17" x14ac:dyDescent="0.25">
      <c r="A659" s="1">
        <v>657</v>
      </c>
      <c r="B659">
        <v>81300</v>
      </c>
      <c r="C659">
        <v>17</v>
      </c>
      <c r="D659">
        <v>3</v>
      </c>
      <c r="E659">
        <v>10</v>
      </c>
      <c r="F659">
        <v>3</v>
      </c>
      <c r="G659">
        <v>5</v>
      </c>
      <c r="H659">
        <v>5</v>
      </c>
      <c r="I659">
        <v>0</v>
      </c>
      <c r="J659">
        <v>0</v>
      </c>
      <c r="K659">
        <v>1</v>
      </c>
      <c r="L659">
        <v>122</v>
      </c>
      <c r="M659">
        <v>60</v>
      </c>
      <c r="N659">
        <v>1241</v>
      </c>
      <c r="O659">
        <v>1</v>
      </c>
      <c r="P659">
        <v>5</v>
      </c>
      <c r="Q659">
        <v>1</v>
      </c>
    </row>
    <row r="660" spans="1:17" x14ac:dyDescent="0.25">
      <c r="A660" s="1">
        <v>658</v>
      </c>
      <c r="B660">
        <v>70337</v>
      </c>
      <c r="C660">
        <v>75</v>
      </c>
      <c r="D660">
        <v>1</v>
      </c>
      <c r="E660">
        <v>2</v>
      </c>
      <c r="F660">
        <v>2</v>
      </c>
      <c r="G660">
        <v>12</v>
      </c>
      <c r="H660">
        <v>1</v>
      </c>
      <c r="I660">
        <v>0</v>
      </c>
      <c r="J660">
        <v>0</v>
      </c>
      <c r="K660">
        <v>0</v>
      </c>
      <c r="L660">
        <v>108</v>
      </c>
      <c r="M660">
        <v>44</v>
      </c>
      <c r="N660">
        <v>576</v>
      </c>
      <c r="O660">
        <v>0</v>
      </c>
      <c r="P660">
        <v>3</v>
      </c>
      <c r="Q660">
        <v>0</v>
      </c>
    </row>
    <row r="661" spans="1:17" x14ac:dyDescent="0.25">
      <c r="A661" s="1">
        <v>659</v>
      </c>
      <c r="B661">
        <v>36145</v>
      </c>
      <c r="C661">
        <v>13</v>
      </c>
      <c r="D661">
        <v>4</v>
      </c>
      <c r="E661">
        <v>4</v>
      </c>
      <c r="F661">
        <v>1</v>
      </c>
      <c r="G661">
        <v>3</v>
      </c>
      <c r="H661">
        <v>9</v>
      </c>
      <c r="I661">
        <v>1</v>
      </c>
      <c r="J661">
        <v>0</v>
      </c>
      <c r="K661">
        <v>0</v>
      </c>
      <c r="L661">
        <v>114</v>
      </c>
      <c r="M661">
        <v>38</v>
      </c>
      <c r="N661">
        <v>172</v>
      </c>
      <c r="O661">
        <v>1</v>
      </c>
      <c r="P661">
        <v>2</v>
      </c>
      <c r="Q661">
        <v>1</v>
      </c>
    </row>
    <row r="662" spans="1:17" x14ac:dyDescent="0.25">
      <c r="A662" s="1">
        <v>660</v>
      </c>
      <c r="B662">
        <v>65295</v>
      </c>
      <c r="C662">
        <v>19</v>
      </c>
      <c r="D662">
        <v>1</v>
      </c>
      <c r="E662">
        <v>3</v>
      </c>
      <c r="F662">
        <v>3</v>
      </c>
      <c r="G662">
        <v>13</v>
      </c>
      <c r="H662">
        <v>2</v>
      </c>
      <c r="I662">
        <v>0</v>
      </c>
      <c r="J662">
        <v>0</v>
      </c>
      <c r="K662">
        <v>0</v>
      </c>
      <c r="L662">
        <v>108</v>
      </c>
      <c r="M662">
        <v>43</v>
      </c>
      <c r="N662">
        <v>664</v>
      </c>
      <c r="O662">
        <v>0</v>
      </c>
      <c r="P662">
        <v>5</v>
      </c>
      <c r="Q662">
        <v>0</v>
      </c>
    </row>
    <row r="663" spans="1:17" x14ac:dyDescent="0.25">
      <c r="A663" s="1">
        <v>661</v>
      </c>
      <c r="B663">
        <v>68118</v>
      </c>
      <c r="C663">
        <v>51</v>
      </c>
      <c r="D663">
        <v>2</v>
      </c>
      <c r="E663">
        <v>8</v>
      </c>
      <c r="F663">
        <v>9</v>
      </c>
      <c r="G663">
        <v>4</v>
      </c>
      <c r="H663">
        <v>6</v>
      </c>
      <c r="I663">
        <v>0</v>
      </c>
      <c r="J663">
        <v>0</v>
      </c>
      <c r="K663">
        <v>0</v>
      </c>
      <c r="L663">
        <v>110</v>
      </c>
      <c r="M663">
        <v>60</v>
      </c>
      <c r="N663">
        <v>928</v>
      </c>
      <c r="O663">
        <v>1</v>
      </c>
      <c r="P663">
        <v>3</v>
      </c>
      <c r="Q663">
        <v>0</v>
      </c>
    </row>
    <row r="664" spans="1:17" x14ac:dyDescent="0.25">
      <c r="A664" s="1">
        <v>662</v>
      </c>
      <c r="B664">
        <v>68743</v>
      </c>
      <c r="C664">
        <v>81</v>
      </c>
      <c r="D664">
        <v>1</v>
      </c>
      <c r="E664">
        <v>11</v>
      </c>
      <c r="F664">
        <v>5</v>
      </c>
      <c r="G664">
        <v>13</v>
      </c>
      <c r="H664">
        <v>7</v>
      </c>
      <c r="I664">
        <v>0</v>
      </c>
      <c r="J664">
        <v>0</v>
      </c>
      <c r="K664">
        <v>0</v>
      </c>
      <c r="L664">
        <v>124</v>
      </c>
      <c r="M664">
        <v>56</v>
      </c>
      <c r="N664">
        <v>2074</v>
      </c>
      <c r="O664">
        <v>0</v>
      </c>
      <c r="P664">
        <v>3</v>
      </c>
      <c r="Q664">
        <v>0</v>
      </c>
    </row>
    <row r="665" spans="1:17" x14ac:dyDescent="0.25">
      <c r="A665" s="1">
        <v>663</v>
      </c>
      <c r="B665">
        <v>41039</v>
      </c>
      <c r="C665">
        <v>32</v>
      </c>
      <c r="D665">
        <v>1</v>
      </c>
      <c r="E665">
        <v>8</v>
      </c>
      <c r="F665">
        <v>1</v>
      </c>
      <c r="G665">
        <v>5</v>
      </c>
      <c r="H665">
        <v>8</v>
      </c>
      <c r="I665">
        <v>0</v>
      </c>
      <c r="J665">
        <v>0</v>
      </c>
      <c r="K665">
        <v>0</v>
      </c>
      <c r="L665">
        <v>113</v>
      </c>
      <c r="M665">
        <v>41</v>
      </c>
      <c r="N665">
        <v>467</v>
      </c>
      <c r="O665">
        <v>0</v>
      </c>
      <c r="P665">
        <v>2</v>
      </c>
      <c r="Q665">
        <v>0</v>
      </c>
    </row>
    <row r="666" spans="1:17" x14ac:dyDescent="0.25">
      <c r="A666" s="1">
        <v>664</v>
      </c>
      <c r="B666">
        <v>38946</v>
      </c>
      <c r="C666">
        <v>84</v>
      </c>
      <c r="D666">
        <v>2</v>
      </c>
      <c r="E666">
        <v>3</v>
      </c>
      <c r="F666">
        <v>1</v>
      </c>
      <c r="G666">
        <v>6</v>
      </c>
      <c r="H666">
        <v>5</v>
      </c>
      <c r="I666">
        <v>0</v>
      </c>
      <c r="J666">
        <v>0</v>
      </c>
      <c r="K666">
        <v>0</v>
      </c>
      <c r="L666">
        <v>110</v>
      </c>
      <c r="M666">
        <v>68</v>
      </c>
      <c r="N666">
        <v>257</v>
      </c>
      <c r="O666">
        <v>1</v>
      </c>
      <c r="P666">
        <v>3</v>
      </c>
      <c r="Q666">
        <v>0</v>
      </c>
    </row>
    <row r="667" spans="1:17" x14ac:dyDescent="0.25">
      <c r="A667" s="1">
        <v>665</v>
      </c>
      <c r="B667">
        <v>65777</v>
      </c>
      <c r="C667">
        <v>87</v>
      </c>
      <c r="D667">
        <v>1</v>
      </c>
      <c r="E667">
        <v>2</v>
      </c>
      <c r="F667">
        <v>8</v>
      </c>
      <c r="G667">
        <v>6</v>
      </c>
      <c r="H667">
        <v>1</v>
      </c>
      <c r="I667">
        <v>0</v>
      </c>
      <c r="J667">
        <v>0</v>
      </c>
      <c r="K667">
        <v>0</v>
      </c>
      <c r="L667">
        <v>108</v>
      </c>
      <c r="M667">
        <v>56</v>
      </c>
      <c r="N667">
        <v>1146</v>
      </c>
      <c r="O667">
        <v>0</v>
      </c>
      <c r="P667">
        <v>3</v>
      </c>
      <c r="Q667">
        <v>0</v>
      </c>
    </row>
    <row r="668" spans="1:17" x14ac:dyDescent="0.25">
      <c r="A668" s="1">
        <v>666</v>
      </c>
      <c r="B668">
        <v>66476</v>
      </c>
      <c r="C668">
        <v>99</v>
      </c>
      <c r="D668">
        <v>2</v>
      </c>
      <c r="E668">
        <v>5</v>
      </c>
      <c r="F668">
        <v>2</v>
      </c>
      <c r="G668">
        <v>11</v>
      </c>
      <c r="H668">
        <v>4</v>
      </c>
      <c r="I668">
        <v>0</v>
      </c>
      <c r="J668">
        <v>0</v>
      </c>
      <c r="K668">
        <v>0</v>
      </c>
      <c r="L668">
        <v>117</v>
      </c>
      <c r="M668">
        <v>47</v>
      </c>
      <c r="N668">
        <v>689</v>
      </c>
      <c r="O668">
        <v>1</v>
      </c>
      <c r="P668">
        <v>5</v>
      </c>
      <c r="Q668">
        <v>0</v>
      </c>
    </row>
    <row r="669" spans="1:17" x14ac:dyDescent="0.25">
      <c r="A669" s="1">
        <v>667</v>
      </c>
      <c r="B669">
        <v>86857</v>
      </c>
      <c r="C669">
        <v>96</v>
      </c>
      <c r="D669">
        <v>1</v>
      </c>
      <c r="E669">
        <v>5</v>
      </c>
      <c r="F669">
        <v>6</v>
      </c>
      <c r="G669">
        <v>10</v>
      </c>
      <c r="H669">
        <v>2</v>
      </c>
      <c r="I669">
        <v>0</v>
      </c>
      <c r="J669">
        <v>0</v>
      </c>
      <c r="K669">
        <v>0</v>
      </c>
      <c r="L669">
        <v>123</v>
      </c>
      <c r="M669">
        <v>51</v>
      </c>
      <c r="N669">
        <v>2114</v>
      </c>
      <c r="O669">
        <v>0</v>
      </c>
      <c r="P669">
        <v>5</v>
      </c>
      <c r="Q669">
        <v>1</v>
      </c>
    </row>
    <row r="670" spans="1:17" x14ac:dyDescent="0.25">
      <c r="A670" s="1">
        <v>668</v>
      </c>
      <c r="B670">
        <v>77845</v>
      </c>
      <c r="C670">
        <v>40</v>
      </c>
      <c r="D670">
        <v>1</v>
      </c>
      <c r="E670">
        <v>3</v>
      </c>
      <c r="F670">
        <v>5</v>
      </c>
      <c r="G670">
        <v>12</v>
      </c>
      <c r="H670">
        <v>1</v>
      </c>
      <c r="I670">
        <v>0</v>
      </c>
      <c r="J670">
        <v>1</v>
      </c>
      <c r="K670">
        <v>1</v>
      </c>
      <c r="L670">
        <v>103</v>
      </c>
      <c r="M670">
        <v>34</v>
      </c>
      <c r="N670">
        <v>1346</v>
      </c>
      <c r="O670">
        <v>0</v>
      </c>
      <c r="P670">
        <v>5</v>
      </c>
      <c r="Q670">
        <v>0</v>
      </c>
    </row>
    <row r="671" spans="1:17" x14ac:dyDescent="0.25">
      <c r="A671" s="1">
        <v>669</v>
      </c>
      <c r="B671">
        <v>69476</v>
      </c>
      <c r="C671">
        <v>3</v>
      </c>
      <c r="D671">
        <v>1</v>
      </c>
      <c r="E671">
        <v>4</v>
      </c>
      <c r="F671">
        <v>6</v>
      </c>
      <c r="G671">
        <v>4</v>
      </c>
      <c r="H671">
        <v>2</v>
      </c>
      <c r="I671">
        <v>0</v>
      </c>
      <c r="J671">
        <v>0</v>
      </c>
      <c r="K671">
        <v>0</v>
      </c>
      <c r="L671">
        <v>111</v>
      </c>
      <c r="M671">
        <v>54</v>
      </c>
      <c r="N671">
        <v>1044</v>
      </c>
      <c r="O671">
        <v>0</v>
      </c>
      <c r="P671">
        <v>5</v>
      </c>
      <c r="Q671">
        <v>0</v>
      </c>
    </row>
    <row r="672" spans="1:17" x14ac:dyDescent="0.25">
      <c r="A672" s="1">
        <v>670</v>
      </c>
      <c r="B672">
        <v>50611</v>
      </c>
      <c r="C672">
        <v>98</v>
      </c>
      <c r="D672">
        <v>6</v>
      </c>
      <c r="E672">
        <v>4</v>
      </c>
      <c r="F672">
        <v>5</v>
      </c>
      <c r="G672">
        <v>7</v>
      </c>
      <c r="H672">
        <v>6</v>
      </c>
      <c r="I672">
        <v>0</v>
      </c>
      <c r="J672">
        <v>0</v>
      </c>
      <c r="K672">
        <v>0</v>
      </c>
      <c r="L672">
        <v>122</v>
      </c>
      <c r="M672">
        <v>63</v>
      </c>
      <c r="N672">
        <v>493</v>
      </c>
      <c r="O672">
        <v>1</v>
      </c>
      <c r="P672">
        <v>5</v>
      </c>
      <c r="Q672">
        <v>1</v>
      </c>
    </row>
    <row r="673" spans="1:17" x14ac:dyDescent="0.25">
      <c r="A673" s="1">
        <v>671</v>
      </c>
      <c r="B673">
        <v>61209</v>
      </c>
      <c r="C673">
        <v>73</v>
      </c>
      <c r="D673">
        <v>1</v>
      </c>
      <c r="E673">
        <v>5</v>
      </c>
      <c r="F673">
        <v>3</v>
      </c>
      <c r="G673">
        <v>4</v>
      </c>
      <c r="H673">
        <v>2</v>
      </c>
      <c r="I673">
        <v>0</v>
      </c>
      <c r="J673">
        <v>0</v>
      </c>
      <c r="K673">
        <v>0</v>
      </c>
      <c r="L673">
        <v>112</v>
      </c>
      <c r="M673">
        <v>53</v>
      </c>
      <c r="N673">
        <v>957</v>
      </c>
      <c r="O673">
        <v>0</v>
      </c>
      <c r="P673">
        <v>3</v>
      </c>
      <c r="Q673">
        <v>0</v>
      </c>
    </row>
    <row r="674" spans="1:17" x14ac:dyDescent="0.25">
      <c r="A674" s="1">
        <v>672</v>
      </c>
      <c r="B674">
        <v>42315</v>
      </c>
      <c r="C674">
        <v>90</v>
      </c>
      <c r="D674">
        <v>3</v>
      </c>
      <c r="E674">
        <v>1</v>
      </c>
      <c r="F674">
        <v>4</v>
      </c>
      <c r="G674">
        <v>4</v>
      </c>
      <c r="H674">
        <v>3</v>
      </c>
      <c r="I674">
        <v>0</v>
      </c>
      <c r="J674">
        <v>0</v>
      </c>
      <c r="K674">
        <v>0</v>
      </c>
      <c r="L674">
        <v>113</v>
      </c>
      <c r="M674">
        <v>65</v>
      </c>
      <c r="N674">
        <v>270</v>
      </c>
      <c r="O674">
        <v>1</v>
      </c>
      <c r="P674">
        <v>4</v>
      </c>
      <c r="Q674">
        <v>0</v>
      </c>
    </row>
    <row r="675" spans="1:17" x14ac:dyDescent="0.25">
      <c r="A675" s="1">
        <v>673</v>
      </c>
      <c r="B675">
        <v>13084</v>
      </c>
      <c r="C675">
        <v>29</v>
      </c>
      <c r="D675">
        <v>1</v>
      </c>
      <c r="E675">
        <v>1</v>
      </c>
      <c r="F675">
        <v>0</v>
      </c>
      <c r="G675">
        <v>3</v>
      </c>
      <c r="H675">
        <v>6</v>
      </c>
      <c r="I675">
        <v>0</v>
      </c>
      <c r="J675">
        <v>0</v>
      </c>
      <c r="K675">
        <v>0</v>
      </c>
      <c r="L675">
        <v>110</v>
      </c>
      <c r="M675">
        <v>71</v>
      </c>
      <c r="N675">
        <v>29</v>
      </c>
      <c r="O675">
        <v>0</v>
      </c>
      <c r="P675">
        <v>1</v>
      </c>
      <c r="Q675">
        <v>0</v>
      </c>
    </row>
    <row r="676" spans="1:17" x14ac:dyDescent="0.25">
      <c r="A676" s="1">
        <v>674</v>
      </c>
      <c r="B676">
        <v>47570</v>
      </c>
      <c r="C676">
        <v>3</v>
      </c>
      <c r="D676">
        <v>3</v>
      </c>
      <c r="E676">
        <v>2</v>
      </c>
      <c r="F676">
        <v>2</v>
      </c>
      <c r="G676">
        <v>2</v>
      </c>
      <c r="H676">
        <v>7</v>
      </c>
      <c r="I676">
        <v>0</v>
      </c>
      <c r="J676">
        <v>0</v>
      </c>
      <c r="K676">
        <v>0</v>
      </c>
      <c r="L676">
        <v>115</v>
      </c>
      <c r="M676">
        <v>74</v>
      </c>
      <c r="N676">
        <v>121</v>
      </c>
      <c r="O676">
        <v>2</v>
      </c>
      <c r="P676">
        <v>4</v>
      </c>
      <c r="Q676">
        <v>1</v>
      </c>
    </row>
    <row r="677" spans="1:17" x14ac:dyDescent="0.25">
      <c r="A677" s="1">
        <v>675</v>
      </c>
      <c r="B677">
        <v>61923</v>
      </c>
      <c r="C677">
        <v>94</v>
      </c>
      <c r="D677">
        <v>1</v>
      </c>
      <c r="E677">
        <v>2</v>
      </c>
      <c r="F677">
        <v>1</v>
      </c>
      <c r="G677">
        <v>4</v>
      </c>
      <c r="H677">
        <v>3</v>
      </c>
      <c r="I677">
        <v>0</v>
      </c>
      <c r="J677">
        <v>0</v>
      </c>
      <c r="K677">
        <v>0</v>
      </c>
      <c r="L677">
        <v>113</v>
      </c>
      <c r="M677">
        <v>62</v>
      </c>
      <c r="N677">
        <v>126</v>
      </c>
      <c r="O677">
        <v>2</v>
      </c>
      <c r="P677">
        <v>4</v>
      </c>
      <c r="Q677">
        <v>0</v>
      </c>
    </row>
    <row r="678" spans="1:17" x14ac:dyDescent="0.25">
      <c r="A678" s="1">
        <v>676</v>
      </c>
      <c r="B678">
        <v>34824</v>
      </c>
      <c r="C678">
        <v>65</v>
      </c>
      <c r="D678">
        <v>1</v>
      </c>
      <c r="E678">
        <v>1</v>
      </c>
      <c r="F678">
        <v>0</v>
      </c>
      <c r="G678">
        <v>2</v>
      </c>
      <c r="H678">
        <v>6</v>
      </c>
      <c r="I678">
        <v>0</v>
      </c>
      <c r="J678">
        <v>0</v>
      </c>
      <c r="K678">
        <v>0</v>
      </c>
      <c r="L678">
        <v>105</v>
      </c>
      <c r="M678">
        <v>28</v>
      </c>
      <c r="N678">
        <v>23</v>
      </c>
      <c r="O678">
        <v>0</v>
      </c>
      <c r="P678">
        <v>3</v>
      </c>
      <c r="Q678">
        <v>0</v>
      </c>
    </row>
    <row r="679" spans="1:17" x14ac:dyDescent="0.25">
      <c r="A679" s="1">
        <v>677</v>
      </c>
      <c r="B679">
        <v>26518</v>
      </c>
      <c r="C679">
        <v>33</v>
      </c>
      <c r="D679">
        <v>3</v>
      </c>
      <c r="E679">
        <v>2</v>
      </c>
      <c r="F679">
        <v>0</v>
      </c>
      <c r="G679">
        <v>3</v>
      </c>
      <c r="H679">
        <v>8</v>
      </c>
      <c r="I679">
        <v>0</v>
      </c>
      <c r="J679">
        <v>0</v>
      </c>
      <c r="K679">
        <v>0</v>
      </c>
      <c r="L679">
        <v>116</v>
      </c>
      <c r="M679">
        <v>74</v>
      </c>
      <c r="N679">
        <v>57</v>
      </c>
      <c r="O679">
        <v>2</v>
      </c>
      <c r="P679">
        <v>5</v>
      </c>
      <c r="Q679">
        <v>1</v>
      </c>
    </row>
    <row r="680" spans="1:17" x14ac:dyDescent="0.25">
      <c r="A680" s="1">
        <v>678</v>
      </c>
      <c r="B680">
        <v>45938</v>
      </c>
      <c r="C680">
        <v>46</v>
      </c>
      <c r="D680">
        <v>2</v>
      </c>
      <c r="E680">
        <v>8</v>
      </c>
      <c r="F680">
        <v>4</v>
      </c>
      <c r="G680">
        <v>6</v>
      </c>
      <c r="H680">
        <v>6</v>
      </c>
      <c r="I680">
        <v>0</v>
      </c>
      <c r="J680">
        <v>0</v>
      </c>
      <c r="K680">
        <v>0</v>
      </c>
      <c r="L680">
        <v>110</v>
      </c>
      <c r="M680">
        <v>62</v>
      </c>
      <c r="N680">
        <v>636</v>
      </c>
      <c r="O680">
        <v>0</v>
      </c>
      <c r="P680">
        <v>3</v>
      </c>
      <c r="Q680">
        <v>0</v>
      </c>
    </row>
    <row r="681" spans="1:17" x14ac:dyDescent="0.25">
      <c r="A681" s="1">
        <v>679</v>
      </c>
      <c r="B681">
        <v>78468</v>
      </c>
      <c r="C681">
        <v>29</v>
      </c>
      <c r="D681">
        <v>1</v>
      </c>
      <c r="E681">
        <v>10</v>
      </c>
      <c r="F681">
        <v>7</v>
      </c>
      <c r="G681">
        <v>10</v>
      </c>
      <c r="H681">
        <v>4</v>
      </c>
      <c r="I681">
        <v>0</v>
      </c>
      <c r="J681">
        <v>0</v>
      </c>
      <c r="K681">
        <v>1</v>
      </c>
      <c r="L681">
        <v>104</v>
      </c>
      <c r="M681">
        <v>63</v>
      </c>
      <c r="N681">
        <v>1004</v>
      </c>
      <c r="O681">
        <v>0</v>
      </c>
      <c r="P681">
        <v>3</v>
      </c>
      <c r="Q681">
        <v>0</v>
      </c>
    </row>
    <row r="682" spans="1:17" x14ac:dyDescent="0.25">
      <c r="A682" s="1">
        <v>680</v>
      </c>
      <c r="B682">
        <v>78901</v>
      </c>
      <c r="C682">
        <v>99</v>
      </c>
      <c r="D682">
        <v>3</v>
      </c>
      <c r="E682">
        <v>9</v>
      </c>
      <c r="F682">
        <v>3</v>
      </c>
      <c r="G682">
        <v>5</v>
      </c>
      <c r="H682">
        <v>4</v>
      </c>
      <c r="I682">
        <v>0</v>
      </c>
      <c r="J682">
        <v>0</v>
      </c>
      <c r="K682">
        <v>0</v>
      </c>
      <c r="L682">
        <v>111</v>
      </c>
      <c r="M682">
        <v>50</v>
      </c>
      <c r="N682">
        <v>734</v>
      </c>
      <c r="O682">
        <v>1</v>
      </c>
      <c r="P682">
        <v>3</v>
      </c>
      <c r="Q682">
        <v>0</v>
      </c>
    </row>
    <row r="683" spans="1:17" x14ac:dyDescent="0.25">
      <c r="A683" s="1">
        <v>681</v>
      </c>
      <c r="B683">
        <v>71427</v>
      </c>
      <c r="C683">
        <v>26</v>
      </c>
      <c r="D683">
        <v>2</v>
      </c>
      <c r="E683">
        <v>8</v>
      </c>
      <c r="F683">
        <v>2</v>
      </c>
      <c r="G683">
        <v>8</v>
      </c>
      <c r="H683">
        <v>4</v>
      </c>
      <c r="I683">
        <v>0</v>
      </c>
      <c r="J683">
        <v>0</v>
      </c>
      <c r="K683">
        <v>0</v>
      </c>
      <c r="L683">
        <v>105</v>
      </c>
      <c r="M683">
        <v>45</v>
      </c>
      <c r="N683">
        <v>614</v>
      </c>
      <c r="O683">
        <v>2</v>
      </c>
      <c r="P683">
        <v>3</v>
      </c>
      <c r="Q683">
        <v>0</v>
      </c>
    </row>
    <row r="684" spans="1:17" x14ac:dyDescent="0.25">
      <c r="A684" s="1">
        <v>682</v>
      </c>
      <c r="B684">
        <v>71022</v>
      </c>
      <c r="C684">
        <v>30</v>
      </c>
      <c r="D684">
        <v>3</v>
      </c>
      <c r="E684">
        <v>5</v>
      </c>
      <c r="F684">
        <v>2</v>
      </c>
      <c r="G684">
        <v>11</v>
      </c>
      <c r="H684">
        <v>8</v>
      </c>
      <c r="I684">
        <v>1</v>
      </c>
      <c r="J684">
        <v>0</v>
      </c>
      <c r="K684">
        <v>0</v>
      </c>
      <c r="L684">
        <v>106</v>
      </c>
      <c r="M684">
        <v>45</v>
      </c>
      <c r="N684">
        <v>1453</v>
      </c>
      <c r="O684">
        <v>1</v>
      </c>
      <c r="P684">
        <v>3</v>
      </c>
      <c r="Q684">
        <v>0</v>
      </c>
    </row>
    <row r="685" spans="1:17" x14ac:dyDescent="0.25">
      <c r="A685" s="1">
        <v>683</v>
      </c>
      <c r="B685">
        <v>90247</v>
      </c>
      <c r="C685">
        <v>27</v>
      </c>
      <c r="D685">
        <v>1</v>
      </c>
      <c r="E685">
        <v>3</v>
      </c>
      <c r="F685">
        <v>4</v>
      </c>
      <c r="G685">
        <v>7</v>
      </c>
      <c r="H685">
        <v>1</v>
      </c>
      <c r="I685">
        <v>0</v>
      </c>
      <c r="J685">
        <v>1</v>
      </c>
      <c r="K685">
        <v>1</v>
      </c>
      <c r="L685">
        <v>104</v>
      </c>
      <c r="M685">
        <v>35</v>
      </c>
      <c r="N685">
        <v>1621</v>
      </c>
      <c r="O685">
        <v>0</v>
      </c>
      <c r="P685">
        <v>4</v>
      </c>
      <c r="Q685">
        <v>1</v>
      </c>
    </row>
    <row r="686" spans="1:17" x14ac:dyDescent="0.25">
      <c r="A686" s="1">
        <v>684</v>
      </c>
      <c r="B686">
        <v>41335</v>
      </c>
      <c r="C686">
        <v>24</v>
      </c>
      <c r="D686">
        <v>3</v>
      </c>
      <c r="E686">
        <v>4</v>
      </c>
      <c r="F686">
        <v>1</v>
      </c>
      <c r="G686">
        <v>4</v>
      </c>
      <c r="H686">
        <v>7</v>
      </c>
      <c r="I686">
        <v>0</v>
      </c>
      <c r="J686">
        <v>0</v>
      </c>
      <c r="K686">
        <v>0</v>
      </c>
      <c r="L686">
        <v>108</v>
      </c>
      <c r="M686">
        <v>55</v>
      </c>
      <c r="N686">
        <v>187</v>
      </c>
      <c r="O686">
        <v>1</v>
      </c>
      <c r="P686">
        <v>4</v>
      </c>
      <c r="Q686">
        <v>0</v>
      </c>
    </row>
    <row r="687" spans="1:17" x14ac:dyDescent="0.25">
      <c r="A687" s="1">
        <v>685</v>
      </c>
      <c r="B687">
        <v>71952</v>
      </c>
      <c r="C687">
        <v>93</v>
      </c>
      <c r="D687">
        <v>2</v>
      </c>
      <c r="E687">
        <v>8</v>
      </c>
      <c r="F687">
        <v>4</v>
      </c>
      <c r="G687">
        <v>8</v>
      </c>
      <c r="H687">
        <v>4</v>
      </c>
      <c r="I687">
        <v>1</v>
      </c>
      <c r="J687">
        <v>1</v>
      </c>
      <c r="K687">
        <v>0</v>
      </c>
      <c r="L687">
        <v>119</v>
      </c>
      <c r="M687">
        <v>37</v>
      </c>
      <c r="N687">
        <v>1443</v>
      </c>
      <c r="O687">
        <v>1</v>
      </c>
      <c r="P687">
        <v>3</v>
      </c>
      <c r="Q687">
        <v>0</v>
      </c>
    </row>
    <row r="688" spans="1:17" x14ac:dyDescent="0.25">
      <c r="A688" s="1">
        <v>686</v>
      </c>
      <c r="B688">
        <v>35682</v>
      </c>
      <c r="C688">
        <v>34</v>
      </c>
      <c r="D688">
        <v>1</v>
      </c>
      <c r="E688">
        <v>1</v>
      </c>
      <c r="F688">
        <v>1</v>
      </c>
      <c r="G688">
        <v>3</v>
      </c>
      <c r="H688">
        <v>2</v>
      </c>
      <c r="I688">
        <v>0</v>
      </c>
      <c r="J688">
        <v>0</v>
      </c>
      <c r="K688">
        <v>0</v>
      </c>
      <c r="L688">
        <v>102</v>
      </c>
      <c r="M688">
        <v>53</v>
      </c>
      <c r="N688">
        <v>57</v>
      </c>
      <c r="O688">
        <v>1</v>
      </c>
      <c r="P688">
        <v>5</v>
      </c>
      <c r="Q688">
        <v>0</v>
      </c>
    </row>
    <row r="689" spans="1:17" x14ac:dyDescent="0.25">
      <c r="A689" s="1">
        <v>687</v>
      </c>
      <c r="B689">
        <v>43185</v>
      </c>
      <c r="C689">
        <v>88</v>
      </c>
      <c r="D689">
        <v>2</v>
      </c>
      <c r="E689">
        <v>9</v>
      </c>
      <c r="F689">
        <v>3</v>
      </c>
      <c r="G689">
        <v>6</v>
      </c>
      <c r="H689">
        <v>8</v>
      </c>
      <c r="I689">
        <v>0</v>
      </c>
      <c r="J689">
        <v>0</v>
      </c>
      <c r="K689">
        <v>0</v>
      </c>
      <c r="L689">
        <v>116</v>
      </c>
      <c r="M689">
        <v>72</v>
      </c>
      <c r="N689">
        <v>637</v>
      </c>
      <c r="O689">
        <v>1</v>
      </c>
      <c r="P689">
        <v>3</v>
      </c>
      <c r="Q689">
        <v>0</v>
      </c>
    </row>
    <row r="690" spans="1:17" x14ac:dyDescent="0.25">
      <c r="A690" s="1">
        <v>688</v>
      </c>
      <c r="B690">
        <v>66375</v>
      </c>
      <c r="C690">
        <v>96</v>
      </c>
      <c r="D690">
        <v>3</v>
      </c>
      <c r="E690">
        <v>2</v>
      </c>
      <c r="F690">
        <v>4</v>
      </c>
      <c r="G690">
        <v>5</v>
      </c>
      <c r="H690">
        <v>7</v>
      </c>
      <c r="I690">
        <v>1</v>
      </c>
      <c r="J690">
        <v>0</v>
      </c>
      <c r="K690">
        <v>0</v>
      </c>
      <c r="L690">
        <v>109</v>
      </c>
      <c r="M690">
        <v>75</v>
      </c>
      <c r="N690">
        <v>948</v>
      </c>
      <c r="O690">
        <v>1</v>
      </c>
      <c r="P690">
        <v>5</v>
      </c>
      <c r="Q690">
        <v>0</v>
      </c>
    </row>
    <row r="691" spans="1:17" x14ac:dyDescent="0.25">
      <c r="A691" s="1">
        <v>689</v>
      </c>
      <c r="B691">
        <v>35178</v>
      </c>
      <c r="C691">
        <v>10</v>
      </c>
      <c r="D691">
        <v>1</v>
      </c>
      <c r="E691">
        <v>1</v>
      </c>
      <c r="F691">
        <v>1</v>
      </c>
      <c r="G691">
        <v>2</v>
      </c>
      <c r="H691">
        <v>7</v>
      </c>
      <c r="I691">
        <v>1</v>
      </c>
      <c r="J691">
        <v>0</v>
      </c>
      <c r="K691">
        <v>0</v>
      </c>
      <c r="L691">
        <v>119</v>
      </c>
      <c r="M691">
        <v>52</v>
      </c>
      <c r="N691">
        <v>59</v>
      </c>
      <c r="O691">
        <v>1</v>
      </c>
      <c r="P691">
        <v>4</v>
      </c>
      <c r="Q691">
        <v>1</v>
      </c>
    </row>
    <row r="692" spans="1:17" x14ac:dyDescent="0.25">
      <c r="A692" s="1">
        <v>690</v>
      </c>
      <c r="B692">
        <v>25252</v>
      </c>
      <c r="C692">
        <v>26</v>
      </c>
      <c r="D692">
        <v>1</v>
      </c>
      <c r="E692">
        <v>1</v>
      </c>
      <c r="F692">
        <v>0</v>
      </c>
      <c r="G692">
        <v>2</v>
      </c>
      <c r="H692">
        <v>8</v>
      </c>
      <c r="I692">
        <v>0</v>
      </c>
      <c r="J692">
        <v>0</v>
      </c>
      <c r="K692">
        <v>0</v>
      </c>
      <c r="L692">
        <v>113</v>
      </c>
      <c r="M692">
        <v>37</v>
      </c>
      <c r="N692">
        <v>18</v>
      </c>
      <c r="O692">
        <v>1</v>
      </c>
      <c r="P692">
        <v>3</v>
      </c>
      <c r="Q692">
        <v>0</v>
      </c>
    </row>
    <row r="693" spans="1:17" x14ac:dyDescent="0.25">
      <c r="A693" s="1">
        <v>691</v>
      </c>
      <c r="B693">
        <v>55250</v>
      </c>
      <c r="C693">
        <v>49</v>
      </c>
      <c r="D693">
        <v>4</v>
      </c>
      <c r="E693">
        <v>7</v>
      </c>
      <c r="F693">
        <v>5</v>
      </c>
      <c r="G693">
        <v>10</v>
      </c>
      <c r="H693">
        <v>5</v>
      </c>
      <c r="I693">
        <v>0</v>
      </c>
      <c r="J693">
        <v>0</v>
      </c>
      <c r="K693">
        <v>0</v>
      </c>
      <c r="L693">
        <v>122</v>
      </c>
      <c r="M693">
        <v>58</v>
      </c>
      <c r="N693">
        <v>903</v>
      </c>
      <c r="O693">
        <v>1</v>
      </c>
      <c r="P693">
        <v>4</v>
      </c>
      <c r="Q693">
        <v>0</v>
      </c>
    </row>
    <row r="694" spans="1:17" x14ac:dyDescent="0.25">
      <c r="A694" s="1">
        <v>692</v>
      </c>
      <c r="B694">
        <v>33249</v>
      </c>
      <c r="C694">
        <v>11</v>
      </c>
      <c r="D694">
        <v>2</v>
      </c>
      <c r="E694">
        <v>2</v>
      </c>
      <c r="F694">
        <v>1</v>
      </c>
      <c r="G694">
        <v>3</v>
      </c>
      <c r="H694">
        <v>6</v>
      </c>
      <c r="I694">
        <v>0</v>
      </c>
      <c r="J694">
        <v>0</v>
      </c>
      <c r="K694">
        <v>0</v>
      </c>
      <c r="L694">
        <v>118</v>
      </c>
      <c r="M694">
        <v>48</v>
      </c>
      <c r="N694">
        <v>112</v>
      </c>
      <c r="O694">
        <v>1</v>
      </c>
      <c r="P694">
        <v>3</v>
      </c>
      <c r="Q694">
        <v>0</v>
      </c>
    </row>
    <row r="695" spans="1:17" x14ac:dyDescent="0.25">
      <c r="A695" s="1">
        <v>693</v>
      </c>
      <c r="B695">
        <v>58398</v>
      </c>
      <c r="C695">
        <v>44</v>
      </c>
      <c r="D695">
        <v>3</v>
      </c>
      <c r="E695">
        <v>5</v>
      </c>
      <c r="F695">
        <v>4</v>
      </c>
      <c r="G695">
        <v>8</v>
      </c>
      <c r="H695">
        <v>4</v>
      </c>
      <c r="I695">
        <v>0</v>
      </c>
      <c r="J695">
        <v>0</v>
      </c>
      <c r="K695">
        <v>0</v>
      </c>
      <c r="L695">
        <v>115</v>
      </c>
      <c r="M695">
        <v>70</v>
      </c>
      <c r="N695">
        <v>596</v>
      </c>
      <c r="O695">
        <v>0</v>
      </c>
      <c r="P695">
        <v>3</v>
      </c>
      <c r="Q695">
        <v>0</v>
      </c>
    </row>
    <row r="696" spans="1:17" x14ac:dyDescent="0.25">
      <c r="A696" s="1">
        <v>694</v>
      </c>
      <c r="B696">
        <v>50272</v>
      </c>
      <c r="C696">
        <v>75</v>
      </c>
      <c r="D696">
        <v>3</v>
      </c>
      <c r="E696">
        <v>4</v>
      </c>
      <c r="F696">
        <v>1</v>
      </c>
      <c r="G696">
        <v>5</v>
      </c>
      <c r="H696">
        <v>7</v>
      </c>
      <c r="I696">
        <v>0</v>
      </c>
      <c r="J696">
        <v>0</v>
      </c>
      <c r="K696">
        <v>0</v>
      </c>
      <c r="L696">
        <v>112</v>
      </c>
      <c r="M696">
        <v>41</v>
      </c>
      <c r="N696">
        <v>233</v>
      </c>
      <c r="O696">
        <v>1</v>
      </c>
      <c r="P696">
        <v>3</v>
      </c>
      <c r="Q696">
        <v>0</v>
      </c>
    </row>
    <row r="697" spans="1:17" x14ac:dyDescent="0.25">
      <c r="A697" s="1">
        <v>695</v>
      </c>
      <c r="B697">
        <v>76618</v>
      </c>
      <c r="C697">
        <v>64</v>
      </c>
      <c r="D697">
        <v>1</v>
      </c>
      <c r="E697">
        <v>3</v>
      </c>
      <c r="F697">
        <v>2</v>
      </c>
      <c r="G697">
        <v>5</v>
      </c>
      <c r="H697">
        <v>1</v>
      </c>
      <c r="I697">
        <v>0</v>
      </c>
      <c r="J697">
        <v>0</v>
      </c>
      <c r="K697">
        <v>0</v>
      </c>
      <c r="L697">
        <v>120</v>
      </c>
      <c r="M697">
        <v>48</v>
      </c>
      <c r="N697">
        <v>1511</v>
      </c>
      <c r="O697">
        <v>0</v>
      </c>
      <c r="P697">
        <v>5</v>
      </c>
      <c r="Q697">
        <v>0</v>
      </c>
    </row>
    <row r="698" spans="1:17" x14ac:dyDescent="0.25">
      <c r="A698" s="1">
        <v>696</v>
      </c>
      <c r="B698">
        <v>87305</v>
      </c>
      <c r="C698">
        <v>19</v>
      </c>
      <c r="D698">
        <v>1</v>
      </c>
      <c r="E698">
        <v>5</v>
      </c>
      <c r="F698">
        <v>3</v>
      </c>
      <c r="G698">
        <v>8</v>
      </c>
      <c r="H698">
        <v>2</v>
      </c>
      <c r="I698">
        <v>0</v>
      </c>
      <c r="J698">
        <v>1</v>
      </c>
      <c r="K698">
        <v>0</v>
      </c>
      <c r="L698">
        <v>123</v>
      </c>
      <c r="M698">
        <v>63</v>
      </c>
      <c r="N698">
        <v>1152</v>
      </c>
      <c r="O698">
        <v>0</v>
      </c>
      <c r="P698">
        <v>2</v>
      </c>
      <c r="Q698">
        <v>1</v>
      </c>
    </row>
    <row r="699" spans="1:17" x14ac:dyDescent="0.25">
      <c r="A699" s="1">
        <v>697</v>
      </c>
      <c r="B699">
        <v>25851</v>
      </c>
      <c r="C699">
        <v>45</v>
      </c>
      <c r="D699">
        <v>2</v>
      </c>
      <c r="E699">
        <v>2</v>
      </c>
      <c r="F699">
        <v>0</v>
      </c>
      <c r="G699">
        <v>3</v>
      </c>
      <c r="H699">
        <v>7</v>
      </c>
      <c r="I699">
        <v>0</v>
      </c>
      <c r="J699">
        <v>0</v>
      </c>
      <c r="K699">
        <v>0</v>
      </c>
      <c r="L699">
        <v>118</v>
      </c>
      <c r="M699">
        <v>45</v>
      </c>
      <c r="N699">
        <v>48</v>
      </c>
      <c r="O699">
        <v>1</v>
      </c>
      <c r="P699">
        <v>3</v>
      </c>
      <c r="Q699">
        <v>0</v>
      </c>
    </row>
    <row r="700" spans="1:17" x14ac:dyDescent="0.25">
      <c r="A700" s="1">
        <v>698</v>
      </c>
      <c r="B700">
        <v>58710</v>
      </c>
      <c r="C700">
        <v>77</v>
      </c>
      <c r="D700">
        <v>6</v>
      </c>
      <c r="E700">
        <v>11</v>
      </c>
      <c r="F700">
        <v>5</v>
      </c>
      <c r="G700">
        <v>9</v>
      </c>
      <c r="H700">
        <v>6</v>
      </c>
      <c r="I700">
        <v>0</v>
      </c>
      <c r="J700">
        <v>0</v>
      </c>
      <c r="K700">
        <v>0</v>
      </c>
      <c r="L700">
        <v>117</v>
      </c>
      <c r="M700">
        <v>53</v>
      </c>
      <c r="N700">
        <v>1185</v>
      </c>
      <c r="O700">
        <v>1</v>
      </c>
      <c r="P700">
        <v>3</v>
      </c>
      <c r="Q700">
        <v>0</v>
      </c>
    </row>
    <row r="701" spans="1:17" x14ac:dyDescent="0.25">
      <c r="A701" s="1">
        <v>699</v>
      </c>
      <c r="B701">
        <v>45160</v>
      </c>
      <c r="C701">
        <v>9</v>
      </c>
      <c r="D701">
        <v>1</v>
      </c>
      <c r="E701">
        <v>1</v>
      </c>
      <c r="F701">
        <v>0</v>
      </c>
      <c r="G701">
        <v>2</v>
      </c>
      <c r="H701">
        <v>7</v>
      </c>
      <c r="I701">
        <v>0</v>
      </c>
      <c r="J701">
        <v>0</v>
      </c>
      <c r="K701">
        <v>0</v>
      </c>
      <c r="L701">
        <v>105</v>
      </c>
      <c r="M701">
        <v>65</v>
      </c>
      <c r="N701">
        <v>21</v>
      </c>
      <c r="O701">
        <v>2</v>
      </c>
      <c r="P701">
        <v>3</v>
      </c>
      <c r="Q701">
        <v>0</v>
      </c>
    </row>
    <row r="702" spans="1:17" x14ac:dyDescent="0.25">
      <c r="A702" s="1">
        <v>700</v>
      </c>
      <c r="B702">
        <v>74806</v>
      </c>
      <c r="C702">
        <v>1</v>
      </c>
      <c r="D702">
        <v>2</v>
      </c>
      <c r="E702">
        <v>5</v>
      </c>
      <c r="F702">
        <v>4</v>
      </c>
      <c r="G702">
        <v>5</v>
      </c>
      <c r="H702">
        <v>4</v>
      </c>
      <c r="I702">
        <v>0</v>
      </c>
      <c r="J702">
        <v>0</v>
      </c>
      <c r="K702">
        <v>0</v>
      </c>
      <c r="L702">
        <v>120</v>
      </c>
      <c r="M702">
        <v>58</v>
      </c>
      <c r="N702">
        <v>965</v>
      </c>
      <c r="O702">
        <v>1</v>
      </c>
      <c r="P702">
        <v>4</v>
      </c>
      <c r="Q702">
        <v>0</v>
      </c>
    </row>
    <row r="703" spans="1:17" x14ac:dyDescent="0.25">
      <c r="A703" s="1">
        <v>701</v>
      </c>
      <c r="B703">
        <v>59111</v>
      </c>
      <c r="C703">
        <v>90</v>
      </c>
      <c r="D703">
        <v>1</v>
      </c>
      <c r="E703">
        <v>11</v>
      </c>
      <c r="F703">
        <v>1</v>
      </c>
      <c r="G703">
        <v>8</v>
      </c>
      <c r="H703">
        <v>7</v>
      </c>
      <c r="I703">
        <v>0</v>
      </c>
      <c r="J703">
        <v>0</v>
      </c>
      <c r="K703">
        <v>0</v>
      </c>
      <c r="L703">
        <v>116</v>
      </c>
      <c r="M703">
        <v>69</v>
      </c>
      <c r="N703">
        <v>869</v>
      </c>
      <c r="O703">
        <v>0</v>
      </c>
      <c r="P703">
        <v>3</v>
      </c>
      <c r="Q703">
        <v>0</v>
      </c>
    </row>
    <row r="704" spans="1:17" x14ac:dyDescent="0.25">
      <c r="A704" s="1">
        <v>702</v>
      </c>
      <c r="B704">
        <v>18988</v>
      </c>
      <c r="C704">
        <v>43</v>
      </c>
      <c r="D704">
        <v>2</v>
      </c>
      <c r="E704">
        <v>1</v>
      </c>
      <c r="F704">
        <v>0</v>
      </c>
      <c r="G704">
        <v>3</v>
      </c>
      <c r="H704">
        <v>7</v>
      </c>
      <c r="I704">
        <v>0</v>
      </c>
      <c r="J704">
        <v>0</v>
      </c>
      <c r="K704">
        <v>0</v>
      </c>
      <c r="L704">
        <v>103</v>
      </c>
      <c r="M704">
        <v>39</v>
      </c>
      <c r="N704">
        <v>16</v>
      </c>
      <c r="O704">
        <v>1</v>
      </c>
      <c r="P704">
        <v>5</v>
      </c>
      <c r="Q704">
        <v>0</v>
      </c>
    </row>
    <row r="705" spans="1:17" x14ac:dyDescent="0.25">
      <c r="A705" s="1">
        <v>703</v>
      </c>
      <c r="B705">
        <v>72190</v>
      </c>
      <c r="C705">
        <v>79</v>
      </c>
      <c r="D705">
        <v>1</v>
      </c>
      <c r="E705">
        <v>5</v>
      </c>
      <c r="F705">
        <v>6</v>
      </c>
      <c r="G705">
        <v>4</v>
      </c>
      <c r="H705">
        <v>3</v>
      </c>
      <c r="I705">
        <v>0</v>
      </c>
      <c r="J705">
        <v>0</v>
      </c>
      <c r="K705">
        <v>0</v>
      </c>
      <c r="L705">
        <v>118</v>
      </c>
      <c r="M705">
        <v>58</v>
      </c>
      <c r="N705">
        <v>1947</v>
      </c>
      <c r="O705">
        <v>0</v>
      </c>
      <c r="P705">
        <v>3</v>
      </c>
      <c r="Q705">
        <v>0</v>
      </c>
    </row>
    <row r="706" spans="1:17" x14ac:dyDescent="0.25">
      <c r="A706" s="1">
        <v>704</v>
      </c>
      <c r="B706">
        <v>7500</v>
      </c>
      <c r="C706">
        <v>19</v>
      </c>
      <c r="D706">
        <v>5</v>
      </c>
      <c r="E706">
        <v>4</v>
      </c>
      <c r="F706">
        <v>1</v>
      </c>
      <c r="G706">
        <v>2</v>
      </c>
      <c r="H706">
        <v>9</v>
      </c>
      <c r="I706">
        <v>1</v>
      </c>
      <c r="J706">
        <v>0</v>
      </c>
      <c r="K706">
        <v>0</v>
      </c>
      <c r="L706">
        <v>125</v>
      </c>
      <c r="M706">
        <v>47</v>
      </c>
      <c r="N706">
        <v>71</v>
      </c>
      <c r="O706">
        <v>1</v>
      </c>
      <c r="P706">
        <v>3</v>
      </c>
      <c r="Q706">
        <v>1</v>
      </c>
    </row>
    <row r="707" spans="1:17" x14ac:dyDescent="0.25">
      <c r="A707" s="1">
        <v>705</v>
      </c>
      <c r="B707">
        <v>44794</v>
      </c>
      <c r="C707">
        <v>99</v>
      </c>
      <c r="D707">
        <v>1</v>
      </c>
      <c r="E707">
        <v>2</v>
      </c>
      <c r="F707">
        <v>0</v>
      </c>
      <c r="G707">
        <v>3</v>
      </c>
      <c r="H707">
        <v>6</v>
      </c>
      <c r="I707">
        <v>0</v>
      </c>
      <c r="J707">
        <v>0</v>
      </c>
      <c r="K707">
        <v>0</v>
      </c>
      <c r="L707">
        <v>102</v>
      </c>
      <c r="M707">
        <v>57</v>
      </c>
      <c r="N707">
        <v>65</v>
      </c>
      <c r="O707">
        <v>1</v>
      </c>
      <c r="P707">
        <v>3</v>
      </c>
      <c r="Q707">
        <v>0</v>
      </c>
    </row>
    <row r="708" spans="1:17" x14ac:dyDescent="0.25">
      <c r="A708" s="1">
        <v>706</v>
      </c>
      <c r="B708">
        <v>80395</v>
      </c>
      <c r="C708">
        <v>62</v>
      </c>
      <c r="D708">
        <v>1</v>
      </c>
      <c r="E708">
        <v>6</v>
      </c>
      <c r="F708">
        <v>5</v>
      </c>
      <c r="G708">
        <v>12</v>
      </c>
      <c r="H708">
        <v>2</v>
      </c>
      <c r="I708">
        <v>0</v>
      </c>
      <c r="J708">
        <v>0</v>
      </c>
      <c r="K708">
        <v>1</v>
      </c>
      <c r="L708">
        <v>109</v>
      </c>
      <c r="M708">
        <v>68</v>
      </c>
      <c r="N708">
        <v>1380</v>
      </c>
      <c r="O708">
        <v>0</v>
      </c>
      <c r="P708">
        <v>3</v>
      </c>
      <c r="Q708">
        <v>0</v>
      </c>
    </row>
    <row r="709" spans="1:17" x14ac:dyDescent="0.25">
      <c r="A709" s="1">
        <v>707</v>
      </c>
      <c r="B709">
        <v>75012</v>
      </c>
      <c r="C709">
        <v>41</v>
      </c>
      <c r="D709">
        <v>1</v>
      </c>
      <c r="E709">
        <v>3</v>
      </c>
      <c r="F709">
        <v>8</v>
      </c>
      <c r="G709">
        <v>11</v>
      </c>
      <c r="H709">
        <v>1</v>
      </c>
      <c r="I709">
        <v>0</v>
      </c>
      <c r="J709">
        <v>0</v>
      </c>
      <c r="K709">
        <v>0</v>
      </c>
      <c r="L709">
        <v>107</v>
      </c>
      <c r="M709">
        <v>47</v>
      </c>
      <c r="N709">
        <v>1027</v>
      </c>
      <c r="O709">
        <v>0</v>
      </c>
      <c r="P709">
        <v>4</v>
      </c>
      <c r="Q709">
        <v>0</v>
      </c>
    </row>
    <row r="710" spans="1:17" x14ac:dyDescent="0.25">
      <c r="A710" s="1">
        <v>708</v>
      </c>
      <c r="B710">
        <v>56962</v>
      </c>
      <c r="C710">
        <v>60</v>
      </c>
      <c r="D710">
        <v>7</v>
      </c>
      <c r="E710">
        <v>6</v>
      </c>
      <c r="F710">
        <v>3</v>
      </c>
      <c r="G710">
        <v>5</v>
      </c>
      <c r="H710">
        <v>7</v>
      </c>
      <c r="I710">
        <v>0</v>
      </c>
      <c r="J710">
        <v>0</v>
      </c>
      <c r="K710">
        <v>0</v>
      </c>
      <c r="L710">
        <v>110</v>
      </c>
      <c r="M710">
        <v>58</v>
      </c>
      <c r="N710">
        <v>411</v>
      </c>
      <c r="O710">
        <v>3</v>
      </c>
      <c r="P710">
        <v>4</v>
      </c>
      <c r="Q710">
        <v>0</v>
      </c>
    </row>
    <row r="711" spans="1:17" x14ac:dyDescent="0.25">
      <c r="A711" s="1">
        <v>709</v>
      </c>
      <c r="B711">
        <v>89891</v>
      </c>
      <c r="C711">
        <v>17</v>
      </c>
      <c r="D711">
        <v>1</v>
      </c>
      <c r="E711">
        <v>11</v>
      </c>
      <c r="F711">
        <v>6</v>
      </c>
      <c r="G711">
        <v>8</v>
      </c>
      <c r="H711">
        <v>4</v>
      </c>
      <c r="I711">
        <v>0</v>
      </c>
      <c r="J711">
        <v>1</v>
      </c>
      <c r="K711">
        <v>0</v>
      </c>
      <c r="L711">
        <v>116</v>
      </c>
      <c r="M711">
        <v>32</v>
      </c>
      <c r="N711">
        <v>836</v>
      </c>
      <c r="O711">
        <v>0</v>
      </c>
      <c r="P711">
        <v>3</v>
      </c>
      <c r="Q711">
        <v>0</v>
      </c>
    </row>
    <row r="712" spans="1:17" x14ac:dyDescent="0.25">
      <c r="A712" s="1">
        <v>710</v>
      </c>
      <c r="B712">
        <v>35946</v>
      </c>
      <c r="C712">
        <v>24</v>
      </c>
      <c r="D712">
        <v>1</v>
      </c>
      <c r="E712">
        <v>0</v>
      </c>
      <c r="F712">
        <v>0</v>
      </c>
      <c r="G712">
        <v>3</v>
      </c>
      <c r="H712">
        <v>5</v>
      </c>
      <c r="I712">
        <v>0</v>
      </c>
      <c r="J712">
        <v>0</v>
      </c>
      <c r="K712">
        <v>0</v>
      </c>
      <c r="L712">
        <v>111</v>
      </c>
      <c r="M712">
        <v>74</v>
      </c>
      <c r="N712">
        <v>11</v>
      </c>
      <c r="O712">
        <v>2</v>
      </c>
      <c r="P712">
        <v>5</v>
      </c>
      <c r="Q712">
        <v>0</v>
      </c>
    </row>
    <row r="713" spans="1:17" x14ac:dyDescent="0.25">
      <c r="A713" s="1">
        <v>711</v>
      </c>
      <c r="B713">
        <v>53593</v>
      </c>
      <c r="C713">
        <v>60</v>
      </c>
      <c r="D713">
        <v>8</v>
      </c>
      <c r="E713">
        <v>7</v>
      </c>
      <c r="F713">
        <v>2</v>
      </c>
      <c r="G713">
        <v>6</v>
      </c>
      <c r="H713">
        <v>8</v>
      </c>
      <c r="I713">
        <v>0</v>
      </c>
      <c r="J713">
        <v>0</v>
      </c>
      <c r="K713">
        <v>0</v>
      </c>
      <c r="L713">
        <v>124</v>
      </c>
      <c r="M713">
        <v>70</v>
      </c>
      <c r="N713">
        <v>480</v>
      </c>
      <c r="O713">
        <v>2</v>
      </c>
      <c r="P713">
        <v>5</v>
      </c>
      <c r="Q713">
        <v>0</v>
      </c>
    </row>
    <row r="714" spans="1:17" x14ac:dyDescent="0.25">
      <c r="A714" s="1">
        <v>712</v>
      </c>
      <c r="B714">
        <v>66373</v>
      </c>
      <c r="C714">
        <v>57</v>
      </c>
      <c r="D714">
        <v>7</v>
      </c>
      <c r="E714">
        <v>4</v>
      </c>
      <c r="F714">
        <v>2</v>
      </c>
      <c r="G714">
        <v>10</v>
      </c>
      <c r="H714">
        <v>3</v>
      </c>
      <c r="I714">
        <v>0</v>
      </c>
      <c r="J714">
        <v>0</v>
      </c>
      <c r="K714">
        <v>0</v>
      </c>
      <c r="L714">
        <v>114</v>
      </c>
      <c r="M714">
        <v>45</v>
      </c>
      <c r="N714">
        <v>606</v>
      </c>
      <c r="O714">
        <v>2</v>
      </c>
      <c r="P714">
        <v>3</v>
      </c>
      <c r="Q714">
        <v>0</v>
      </c>
    </row>
    <row r="715" spans="1:17" x14ac:dyDescent="0.25">
      <c r="A715" s="1">
        <v>713</v>
      </c>
      <c r="B715">
        <v>45072</v>
      </c>
      <c r="C715">
        <v>74</v>
      </c>
      <c r="D715">
        <v>5</v>
      </c>
      <c r="E715">
        <v>6</v>
      </c>
      <c r="F715">
        <v>1</v>
      </c>
      <c r="G715">
        <v>4</v>
      </c>
      <c r="H715">
        <v>8</v>
      </c>
      <c r="I715">
        <v>0</v>
      </c>
      <c r="J715">
        <v>0</v>
      </c>
      <c r="K715">
        <v>0</v>
      </c>
      <c r="L715">
        <v>110</v>
      </c>
      <c r="M715">
        <v>75</v>
      </c>
      <c r="N715">
        <v>284</v>
      </c>
      <c r="O715">
        <v>3</v>
      </c>
      <c r="P715">
        <v>5</v>
      </c>
      <c r="Q715">
        <v>0</v>
      </c>
    </row>
    <row r="716" spans="1:17" x14ac:dyDescent="0.25">
      <c r="A716" s="1">
        <v>714</v>
      </c>
      <c r="B716">
        <v>89694</v>
      </c>
      <c r="C716">
        <v>22</v>
      </c>
      <c r="D716">
        <v>3</v>
      </c>
      <c r="E716">
        <v>4</v>
      </c>
      <c r="F716">
        <v>3</v>
      </c>
      <c r="G716">
        <v>4</v>
      </c>
      <c r="H716">
        <v>5</v>
      </c>
      <c r="I716">
        <v>0</v>
      </c>
      <c r="J716">
        <v>1</v>
      </c>
      <c r="K716">
        <v>1</v>
      </c>
      <c r="L716">
        <v>110</v>
      </c>
      <c r="M716">
        <v>50</v>
      </c>
      <c r="N716">
        <v>1472</v>
      </c>
      <c r="O716">
        <v>2</v>
      </c>
      <c r="P716">
        <v>3</v>
      </c>
      <c r="Q716">
        <v>0</v>
      </c>
    </row>
    <row r="717" spans="1:17" x14ac:dyDescent="0.25">
      <c r="A717" s="1">
        <v>715</v>
      </c>
      <c r="B717">
        <v>72025</v>
      </c>
      <c r="C717">
        <v>46</v>
      </c>
      <c r="D717">
        <v>1</v>
      </c>
      <c r="E717">
        <v>4</v>
      </c>
      <c r="F717">
        <v>8</v>
      </c>
      <c r="G717">
        <v>13</v>
      </c>
      <c r="H717">
        <v>2</v>
      </c>
      <c r="I717">
        <v>0</v>
      </c>
      <c r="J717">
        <v>1</v>
      </c>
      <c r="K717">
        <v>1</v>
      </c>
      <c r="L717">
        <v>104</v>
      </c>
      <c r="M717">
        <v>74</v>
      </c>
      <c r="N717">
        <v>1677</v>
      </c>
      <c r="O717">
        <v>0</v>
      </c>
      <c r="P717">
        <v>3</v>
      </c>
      <c r="Q717">
        <v>1</v>
      </c>
    </row>
    <row r="718" spans="1:17" x14ac:dyDescent="0.25">
      <c r="A718" s="1">
        <v>716</v>
      </c>
      <c r="B718">
        <v>67432</v>
      </c>
      <c r="C718">
        <v>69</v>
      </c>
      <c r="D718">
        <v>2</v>
      </c>
      <c r="E718">
        <v>8</v>
      </c>
      <c r="F718">
        <v>5</v>
      </c>
      <c r="G718">
        <v>4</v>
      </c>
      <c r="H718">
        <v>4</v>
      </c>
      <c r="I718">
        <v>0</v>
      </c>
      <c r="J718">
        <v>0</v>
      </c>
      <c r="K718">
        <v>0</v>
      </c>
      <c r="L718">
        <v>117</v>
      </c>
      <c r="M718">
        <v>50</v>
      </c>
      <c r="N718">
        <v>1335</v>
      </c>
      <c r="O718">
        <v>1</v>
      </c>
      <c r="P718">
        <v>3</v>
      </c>
      <c r="Q718">
        <v>0</v>
      </c>
    </row>
    <row r="719" spans="1:17" x14ac:dyDescent="0.25">
      <c r="A719" s="1">
        <v>717</v>
      </c>
      <c r="B719">
        <v>70545</v>
      </c>
      <c r="C719">
        <v>29</v>
      </c>
      <c r="D719">
        <v>1</v>
      </c>
      <c r="E719">
        <v>4</v>
      </c>
      <c r="F719">
        <v>1</v>
      </c>
      <c r="G719">
        <v>7</v>
      </c>
      <c r="H719">
        <v>2</v>
      </c>
      <c r="I719">
        <v>0</v>
      </c>
      <c r="J719">
        <v>0</v>
      </c>
      <c r="K719">
        <v>0</v>
      </c>
      <c r="L719">
        <v>103</v>
      </c>
      <c r="M719">
        <v>71</v>
      </c>
      <c r="N719">
        <v>334</v>
      </c>
      <c r="O719">
        <v>1</v>
      </c>
      <c r="P719">
        <v>4</v>
      </c>
      <c r="Q719">
        <v>0</v>
      </c>
    </row>
    <row r="720" spans="1:17" x14ac:dyDescent="0.25">
      <c r="A720" s="1">
        <v>718</v>
      </c>
      <c r="B720">
        <v>17487</v>
      </c>
      <c r="C720">
        <v>37</v>
      </c>
      <c r="D720">
        <v>1</v>
      </c>
      <c r="E720">
        <v>1</v>
      </c>
      <c r="F720">
        <v>0</v>
      </c>
      <c r="G720">
        <v>2</v>
      </c>
      <c r="H720">
        <v>7</v>
      </c>
      <c r="I720">
        <v>0</v>
      </c>
      <c r="J720">
        <v>0</v>
      </c>
      <c r="K720">
        <v>0</v>
      </c>
      <c r="L720">
        <v>117</v>
      </c>
      <c r="M720">
        <v>34</v>
      </c>
      <c r="N720">
        <v>18</v>
      </c>
      <c r="O720">
        <v>1</v>
      </c>
      <c r="P720">
        <v>1</v>
      </c>
      <c r="Q720">
        <v>0</v>
      </c>
    </row>
    <row r="721" spans="1:17" x14ac:dyDescent="0.25">
      <c r="A721" s="1">
        <v>719</v>
      </c>
      <c r="B721">
        <v>62882</v>
      </c>
      <c r="C721">
        <v>26</v>
      </c>
      <c r="D721">
        <v>2</v>
      </c>
      <c r="E721">
        <v>7</v>
      </c>
      <c r="F721">
        <v>5</v>
      </c>
      <c r="G721">
        <v>6</v>
      </c>
      <c r="H721">
        <v>4</v>
      </c>
      <c r="I721">
        <v>0</v>
      </c>
      <c r="J721">
        <v>0</v>
      </c>
      <c r="K721">
        <v>0</v>
      </c>
      <c r="L721">
        <v>124</v>
      </c>
      <c r="M721">
        <v>54</v>
      </c>
      <c r="N721">
        <v>1338</v>
      </c>
      <c r="O721">
        <v>1</v>
      </c>
      <c r="P721">
        <v>3</v>
      </c>
      <c r="Q721">
        <v>0</v>
      </c>
    </row>
    <row r="722" spans="1:17" x14ac:dyDescent="0.25">
      <c r="A722" s="1">
        <v>720</v>
      </c>
      <c r="B722">
        <v>64108</v>
      </c>
      <c r="C722">
        <v>8</v>
      </c>
      <c r="D722">
        <v>4</v>
      </c>
      <c r="E722">
        <v>6</v>
      </c>
      <c r="F722">
        <v>9</v>
      </c>
      <c r="G722">
        <v>11</v>
      </c>
      <c r="H722">
        <v>5</v>
      </c>
      <c r="I722">
        <v>0</v>
      </c>
      <c r="J722">
        <v>0</v>
      </c>
      <c r="K722">
        <v>0</v>
      </c>
      <c r="L722">
        <v>117</v>
      </c>
      <c r="M722">
        <v>70</v>
      </c>
      <c r="N722">
        <v>1099</v>
      </c>
      <c r="O722">
        <v>1</v>
      </c>
      <c r="P722">
        <v>5</v>
      </c>
      <c r="Q722">
        <v>0</v>
      </c>
    </row>
    <row r="723" spans="1:17" x14ac:dyDescent="0.25">
      <c r="A723" s="1">
        <v>721</v>
      </c>
      <c r="B723">
        <v>34941</v>
      </c>
      <c r="C723">
        <v>26</v>
      </c>
      <c r="D723">
        <v>2</v>
      </c>
      <c r="E723">
        <v>3</v>
      </c>
      <c r="F723">
        <v>0</v>
      </c>
      <c r="G723">
        <v>3</v>
      </c>
      <c r="H723">
        <v>8</v>
      </c>
      <c r="I723">
        <v>0</v>
      </c>
      <c r="J723">
        <v>0</v>
      </c>
      <c r="K723">
        <v>0</v>
      </c>
      <c r="L723">
        <v>117</v>
      </c>
      <c r="M723">
        <v>67</v>
      </c>
      <c r="N723">
        <v>97</v>
      </c>
      <c r="O723">
        <v>2</v>
      </c>
      <c r="P723">
        <v>4</v>
      </c>
      <c r="Q723">
        <v>0</v>
      </c>
    </row>
    <row r="724" spans="1:17" x14ac:dyDescent="0.25">
      <c r="A724" s="1">
        <v>722</v>
      </c>
      <c r="B724">
        <v>48767</v>
      </c>
      <c r="C724">
        <v>79</v>
      </c>
      <c r="D724">
        <v>3</v>
      </c>
      <c r="E724">
        <v>2</v>
      </c>
      <c r="F724">
        <v>1</v>
      </c>
      <c r="G724">
        <v>3</v>
      </c>
      <c r="H724">
        <v>5</v>
      </c>
      <c r="I724">
        <v>0</v>
      </c>
      <c r="J724">
        <v>0</v>
      </c>
      <c r="K724">
        <v>0</v>
      </c>
      <c r="L724">
        <v>108</v>
      </c>
      <c r="M724">
        <v>73</v>
      </c>
      <c r="N724">
        <v>63</v>
      </c>
      <c r="O724">
        <v>3</v>
      </c>
      <c r="P724">
        <v>5</v>
      </c>
      <c r="Q724">
        <v>0</v>
      </c>
    </row>
    <row r="725" spans="1:17" x14ac:dyDescent="0.25">
      <c r="A725" s="1">
        <v>723</v>
      </c>
      <c r="B725">
        <v>38702</v>
      </c>
      <c r="C725">
        <v>71</v>
      </c>
      <c r="D725">
        <v>2</v>
      </c>
      <c r="E725">
        <v>3</v>
      </c>
      <c r="F725">
        <v>0</v>
      </c>
      <c r="G725">
        <v>4</v>
      </c>
      <c r="H725">
        <v>6</v>
      </c>
      <c r="I725">
        <v>0</v>
      </c>
      <c r="J725">
        <v>0</v>
      </c>
      <c r="K725">
        <v>0</v>
      </c>
      <c r="L725">
        <v>113</v>
      </c>
      <c r="M725">
        <v>45</v>
      </c>
      <c r="N725">
        <v>109</v>
      </c>
      <c r="O725">
        <v>1</v>
      </c>
      <c r="P725">
        <v>2</v>
      </c>
      <c r="Q725">
        <v>0</v>
      </c>
    </row>
    <row r="726" spans="1:17" x14ac:dyDescent="0.25">
      <c r="A726" s="1">
        <v>724</v>
      </c>
      <c r="B726">
        <v>82224</v>
      </c>
      <c r="C726">
        <v>83</v>
      </c>
      <c r="D726">
        <v>1</v>
      </c>
      <c r="E726">
        <v>6</v>
      </c>
      <c r="F726">
        <v>9</v>
      </c>
      <c r="G726">
        <v>5</v>
      </c>
      <c r="H726">
        <v>3</v>
      </c>
      <c r="I726">
        <v>0</v>
      </c>
      <c r="J726">
        <v>0</v>
      </c>
      <c r="K726">
        <v>1</v>
      </c>
      <c r="L726">
        <v>107</v>
      </c>
      <c r="M726">
        <v>59</v>
      </c>
      <c r="N726">
        <v>902</v>
      </c>
      <c r="O726">
        <v>0</v>
      </c>
      <c r="P726">
        <v>3</v>
      </c>
      <c r="Q726">
        <v>0</v>
      </c>
    </row>
    <row r="727" spans="1:17" x14ac:dyDescent="0.25">
      <c r="A727" s="1">
        <v>725</v>
      </c>
      <c r="B727">
        <v>83844</v>
      </c>
      <c r="C727">
        <v>57</v>
      </c>
      <c r="D727">
        <v>1</v>
      </c>
      <c r="E727">
        <v>4</v>
      </c>
      <c r="F727">
        <v>4</v>
      </c>
      <c r="G727">
        <v>11</v>
      </c>
      <c r="H727">
        <v>1</v>
      </c>
      <c r="I727">
        <v>0</v>
      </c>
      <c r="J727">
        <v>1</v>
      </c>
      <c r="K727">
        <v>0</v>
      </c>
      <c r="L727">
        <v>115</v>
      </c>
      <c r="M727">
        <v>71</v>
      </c>
      <c r="N727">
        <v>1574</v>
      </c>
      <c r="O727">
        <v>0</v>
      </c>
      <c r="P727">
        <v>3</v>
      </c>
      <c r="Q727">
        <v>0</v>
      </c>
    </row>
    <row r="728" spans="1:17" x14ac:dyDescent="0.25">
      <c r="A728" s="1">
        <v>726</v>
      </c>
      <c r="B728">
        <v>17003</v>
      </c>
      <c r="C728">
        <v>37</v>
      </c>
      <c r="D728">
        <v>3</v>
      </c>
      <c r="E728">
        <v>2</v>
      </c>
      <c r="F728">
        <v>0</v>
      </c>
      <c r="G728">
        <v>4</v>
      </c>
      <c r="H728">
        <v>5</v>
      </c>
      <c r="I728">
        <v>0</v>
      </c>
      <c r="J728">
        <v>0</v>
      </c>
      <c r="K728">
        <v>0</v>
      </c>
      <c r="L728">
        <v>108</v>
      </c>
      <c r="M728">
        <v>48</v>
      </c>
      <c r="N728">
        <v>38</v>
      </c>
      <c r="O728">
        <v>1</v>
      </c>
      <c r="P728">
        <v>2</v>
      </c>
      <c r="Q728">
        <v>0</v>
      </c>
    </row>
    <row r="729" spans="1:17" x14ac:dyDescent="0.25">
      <c r="A729" s="1">
        <v>727</v>
      </c>
      <c r="B729">
        <v>71163</v>
      </c>
      <c r="C729">
        <v>30</v>
      </c>
      <c r="D729">
        <v>1</v>
      </c>
      <c r="E729">
        <v>3</v>
      </c>
      <c r="F729">
        <v>8</v>
      </c>
      <c r="G729">
        <v>12</v>
      </c>
      <c r="H729">
        <v>1</v>
      </c>
      <c r="I729">
        <v>0</v>
      </c>
      <c r="J729">
        <v>0</v>
      </c>
      <c r="K729">
        <v>0</v>
      </c>
      <c r="L729">
        <v>105</v>
      </c>
      <c r="M729">
        <v>28</v>
      </c>
      <c r="N729">
        <v>960</v>
      </c>
      <c r="O729">
        <v>0</v>
      </c>
      <c r="P729">
        <v>3</v>
      </c>
      <c r="Q729">
        <v>0</v>
      </c>
    </row>
    <row r="730" spans="1:17" x14ac:dyDescent="0.25">
      <c r="A730" s="1">
        <v>728</v>
      </c>
      <c r="B730">
        <v>33697</v>
      </c>
      <c r="C730">
        <v>34</v>
      </c>
      <c r="D730">
        <v>1</v>
      </c>
      <c r="E730">
        <v>1</v>
      </c>
      <c r="F730">
        <v>0</v>
      </c>
      <c r="G730">
        <v>2</v>
      </c>
      <c r="H730">
        <v>7</v>
      </c>
      <c r="I730">
        <v>1</v>
      </c>
      <c r="J730">
        <v>0</v>
      </c>
      <c r="K730">
        <v>0</v>
      </c>
      <c r="L730">
        <v>111</v>
      </c>
      <c r="M730">
        <v>53</v>
      </c>
      <c r="N730">
        <v>28</v>
      </c>
      <c r="O730">
        <v>1</v>
      </c>
      <c r="P730">
        <v>3</v>
      </c>
      <c r="Q730">
        <v>0</v>
      </c>
    </row>
    <row r="731" spans="1:17" x14ac:dyDescent="0.25">
      <c r="A731" s="1">
        <v>729</v>
      </c>
      <c r="B731">
        <v>63564</v>
      </c>
      <c r="C731">
        <v>0</v>
      </c>
      <c r="D731">
        <v>1</v>
      </c>
      <c r="E731">
        <v>10</v>
      </c>
      <c r="F731">
        <v>10</v>
      </c>
      <c r="G731">
        <v>7</v>
      </c>
      <c r="H731">
        <v>6</v>
      </c>
      <c r="I731">
        <v>1</v>
      </c>
      <c r="J731">
        <v>0</v>
      </c>
      <c r="K731">
        <v>0</v>
      </c>
      <c r="L731">
        <v>107</v>
      </c>
      <c r="M731">
        <v>69</v>
      </c>
      <c r="N731">
        <v>1215</v>
      </c>
      <c r="O731">
        <v>0</v>
      </c>
      <c r="P731">
        <v>2</v>
      </c>
      <c r="Q731">
        <v>1</v>
      </c>
    </row>
    <row r="732" spans="1:17" x14ac:dyDescent="0.25">
      <c r="A732" s="1">
        <v>730</v>
      </c>
      <c r="B732">
        <v>83443</v>
      </c>
      <c r="C732">
        <v>89</v>
      </c>
      <c r="D732">
        <v>1</v>
      </c>
      <c r="E732">
        <v>6</v>
      </c>
      <c r="F732">
        <v>10</v>
      </c>
      <c r="G732">
        <v>5</v>
      </c>
      <c r="H732">
        <v>2</v>
      </c>
      <c r="I732">
        <v>0</v>
      </c>
      <c r="J732">
        <v>0</v>
      </c>
      <c r="K732">
        <v>0</v>
      </c>
      <c r="L732">
        <v>108</v>
      </c>
      <c r="M732">
        <v>51</v>
      </c>
      <c r="N732">
        <v>1497</v>
      </c>
      <c r="O732">
        <v>0</v>
      </c>
      <c r="P732">
        <v>5</v>
      </c>
      <c r="Q732">
        <v>0</v>
      </c>
    </row>
    <row r="733" spans="1:17" x14ac:dyDescent="0.25">
      <c r="A733" s="1">
        <v>731</v>
      </c>
      <c r="B733">
        <v>51518</v>
      </c>
      <c r="C733">
        <v>92</v>
      </c>
      <c r="D733">
        <v>2</v>
      </c>
      <c r="E733">
        <v>3</v>
      </c>
      <c r="F733">
        <v>2</v>
      </c>
      <c r="G733">
        <v>10</v>
      </c>
      <c r="H733">
        <v>3</v>
      </c>
      <c r="I733">
        <v>0</v>
      </c>
      <c r="J733">
        <v>0</v>
      </c>
      <c r="K733">
        <v>0</v>
      </c>
      <c r="L733">
        <v>111</v>
      </c>
      <c r="M733">
        <v>65</v>
      </c>
      <c r="N733">
        <v>449</v>
      </c>
      <c r="O733">
        <v>1</v>
      </c>
      <c r="P733">
        <v>5</v>
      </c>
      <c r="Q733">
        <v>0</v>
      </c>
    </row>
    <row r="734" spans="1:17" x14ac:dyDescent="0.25">
      <c r="A734" s="1">
        <v>732</v>
      </c>
      <c r="B734">
        <v>58330</v>
      </c>
      <c r="C734">
        <v>87</v>
      </c>
      <c r="D734">
        <v>1</v>
      </c>
      <c r="E734">
        <v>6</v>
      </c>
      <c r="F734">
        <v>4</v>
      </c>
      <c r="G734">
        <v>13</v>
      </c>
      <c r="H734">
        <v>4</v>
      </c>
      <c r="I734">
        <v>0</v>
      </c>
      <c r="J734">
        <v>0</v>
      </c>
      <c r="K734">
        <v>0</v>
      </c>
      <c r="L734">
        <v>108</v>
      </c>
      <c r="M734">
        <v>48</v>
      </c>
      <c r="N734">
        <v>1064</v>
      </c>
      <c r="O734">
        <v>1</v>
      </c>
      <c r="P734">
        <v>3</v>
      </c>
      <c r="Q734">
        <v>0</v>
      </c>
    </row>
    <row r="735" spans="1:17" x14ac:dyDescent="0.25">
      <c r="A735" s="1">
        <v>733</v>
      </c>
      <c r="B735">
        <v>80952</v>
      </c>
      <c r="C735">
        <v>20</v>
      </c>
      <c r="D735">
        <v>1</v>
      </c>
      <c r="E735">
        <v>8</v>
      </c>
      <c r="F735">
        <v>5</v>
      </c>
      <c r="G735">
        <v>11</v>
      </c>
      <c r="H735">
        <v>8</v>
      </c>
      <c r="I735">
        <v>0</v>
      </c>
      <c r="J735">
        <v>1</v>
      </c>
      <c r="K735">
        <v>1</v>
      </c>
      <c r="L735">
        <v>118</v>
      </c>
      <c r="M735">
        <v>54</v>
      </c>
      <c r="N735">
        <v>1757</v>
      </c>
      <c r="O735">
        <v>0</v>
      </c>
      <c r="P735">
        <v>3</v>
      </c>
      <c r="Q735">
        <v>1</v>
      </c>
    </row>
    <row r="736" spans="1:17" x14ac:dyDescent="0.25">
      <c r="A736" s="1">
        <v>734</v>
      </c>
      <c r="B736">
        <v>75507</v>
      </c>
      <c r="C736">
        <v>56</v>
      </c>
      <c r="D736">
        <v>1</v>
      </c>
      <c r="E736">
        <v>8</v>
      </c>
      <c r="F736">
        <v>6</v>
      </c>
      <c r="G736">
        <v>6</v>
      </c>
      <c r="H736">
        <v>3</v>
      </c>
      <c r="I736">
        <v>0</v>
      </c>
      <c r="J736">
        <v>0</v>
      </c>
      <c r="K736">
        <v>0</v>
      </c>
      <c r="L736">
        <v>104</v>
      </c>
      <c r="M736">
        <v>44</v>
      </c>
      <c r="N736">
        <v>1440</v>
      </c>
      <c r="O736">
        <v>0</v>
      </c>
      <c r="P736">
        <v>3</v>
      </c>
      <c r="Q736">
        <v>0</v>
      </c>
    </row>
    <row r="737" spans="1:17" x14ac:dyDescent="0.25">
      <c r="A737" s="1">
        <v>735</v>
      </c>
      <c r="B737">
        <v>63855</v>
      </c>
      <c r="C737">
        <v>28</v>
      </c>
      <c r="D737">
        <v>1</v>
      </c>
      <c r="E737">
        <v>7</v>
      </c>
      <c r="F737">
        <v>3</v>
      </c>
      <c r="G737">
        <v>13</v>
      </c>
      <c r="H737">
        <v>4</v>
      </c>
      <c r="I737">
        <v>0</v>
      </c>
      <c r="J737">
        <v>0</v>
      </c>
      <c r="K737">
        <v>0</v>
      </c>
      <c r="L737">
        <v>118</v>
      </c>
      <c r="M737">
        <v>45</v>
      </c>
      <c r="N737">
        <v>1006</v>
      </c>
      <c r="O737">
        <v>0</v>
      </c>
      <c r="P737">
        <v>2</v>
      </c>
      <c r="Q737">
        <v>0</v>
      </c>
    </row>
    <row r="738" spans="1:17" x14ac:dyDescent="0.25">
      <c r="A738" s="1">
        <v>736</v>
      </c>
      <c r="B738">
        <v>62220</v>
      </c>
      <c r="C738">
        <v>55</v>
      </c>
      <c r="D738">
        <v>5</v>
      </c>
      <c r="E738">
        <v>7</v>
      </c>
      <c r="F738">
        <v>6</v>
      </c>
      <c r="G738">
        <v>5</v>
      </c>
      <c r="H738">
        <v>6</v>
      </c>
      <c r="I738">
        <v>0</v>
      </c>
      <c r="J738">
        <v>0</v>
      </c>
      <c r="K738">
        <v>0</v>
      </c>
      <c r="L738">
        <v>124</v>
      </c>
      <c r="M738">
        <v>51</v>
      </c>
      <c r="N738">
        <v>1226</v>
      </c>
      <c r="O738">
        <v>1</v>
      </c>
      <c r="P738">
        <v>5</v>
      </c>
      <c r="Q738">
        <v>1</v>
      </c>
    </row>
    <row r="739" spans="1:17" x14ac:dyDescent="0.25">
      <c r="A739" s="1">
        <v>737</v>
      </c>
      <c r="B739">
        <v>58512</v>
      </c>
      <c r="C739">
        <v>25</v>
      </c>
      <c r="D739">
        <v>5</v>
      </c>
      <c r="E739">
        <v>3</v>
      </c>
      <c r="F739">
        <v>4</v>
      </c>
      <c r="G739">
        <v>8</v>
      </c>
      <c r="H739">
        <v>8</v>
      </c>
      <c r="I739">
        <v>0</v>
      </c>
      <c r="J739">
        <v>0</v>
      </c>
      <c r="K739">
        <v>0</v>
      </c>
      <c r="L739">
        <v>111</v>
      </c>
      <c r="M739">
        <v>59</v>
      </c>
      <c r="N739">
        <v>1171</v>
      </c>
      <c r="O739">
        <v>1</v>
      </c>
      <c r="P739">
        <v>3</v>
      </c>
      <c r="Q739">
        <v>0</v>
      </c>
    </row>
    <row r="740" spans="1:17" x14ac:dyDescent="0.25">
      <c r="A740" s="1">
        <v>738</v>
      </c>
      <c r="B740">
        <v>40662</v>
      </c>
      <c r="C740">
        <v>0</v>
      </c>
      <c r="D740">
        <v>2</v>
      </c>
      <c r="E740">
        <v>2</v>
      </c>
      <c r="F740">
        <v>1</v>
      </c>
      <c r="G740">
        <v>3</v>
      </c>
      <c r="H740">
        <v>4</v>
      </c>
      <c r="I740">
        <v>0</v>
      </c>
      <c r="J740">
        <v>0</v>
      </c>
      <c r="K740">
        <v>0</v>
      </c>
      <c r="L740">
        <v>117</v>
      </c>
      <c r="M740">
        <v>44</v>
      </c>
      <c r="N740">
        <v>92</v>
      </c>
      <c r="O740">
        <v>1</v>
      </c>
      <c r="P740">
        <v>4</v>
      </c>
      <c r="Q740">
        <v>0</v>
      </c>
    </row>
    <row r="741" spans="1:17" x14ac:dyDescent="0.25">
      <c r="A741" s="1">
        <v>739</v>
      </c>
      <c r="B741">
        <v>38829</v>
      </c>
      <c r="C741">
        <v>86</v>
      </c>
      <c r="D741">
        <v>1</v>
      </c>
      <c r="E741">
        <v>3</v>
      </c>
      <c r="F741">
        <v>2</v>
      </c>
      <c r="G741">
        <v>2</v>
      </c>
      <c r="H741">
        <v>5</v>
      </c>
      <c r="I741">
        <v>0</v>
      </c>
      <c r="J741">
        <v>0</v>
      </c>
      <c r="K741">
        <v>0</v>
      </c>
      <c r="L741">
        <v>104</v>
      </c>
      <c r="M741">
        <v>64</v>
      </c>
      <c r="N741">
        <v>99</v>
      </c>
      <c r="O741">
        <v>1</v>
      </c>
      <c r="P741">
        <v>5</v>
      </c>
      <c r="Q741">
        <v>0</v>
      </c>
    </row>
    <row r="742" spans="1:17" x14ac:dyDescent="0.25">
      <c r="A742" s="1">
        <v>740</v>
      </c>
      <c r="B742">
        <v>35523</v>
      </c>
      <c r="C742">
        <v>8</v>
      </c>
      <c r="D742">
        <v>2</v>
      </c>
      <c r="E742">
        <v>3</v>
      </c>
      <c r="F742">
        <v>0</v>
      </c>
      <c r="G742">
        <v>3</v>
      </c>
      <c r="H742">
        <v>7</v>
      </c>
      <c r="I742">
        <v>0</v>
      </c>
      <c r="J742">
        <v>0</v>
      </c>
      <c r="K742">
        <v>0</v>
      </c>
      <c r="L742">
        <v>111</v>
      </c>
      <c r="M742">
        <v>42</v>
      </c>
      <c r="N742">
        <v>66</v>
      </c>
      <c r="O742">
        <v>1</v>
      </c>
      <c r="P742">
        <v>2</v>
      </c>
      <c r="Q742">
        <v>0</v>
      </c>
    </row>
    <row r="743" spans="1:17" x14ac:dyDescent="0.25">
      <c r="A743" s="1">
        <v>741</v>
      </c>
      <c r="B743">
        <v>79146</v>
      </c>
      <c r="C743">
        <v>33</v>
      </c>
      <c r="D743">
        <v>2</v>
      </c>
      <c r="E743">
        <v>8</v>
      </c>
      <c r="F743">
        <v>1</v>
      </c>
      <c r="G743">
        <v>8</v>
      </c>
      <c r="H743">
        <v>6</v>
      </c>
      <c r="I743">
        <v>0</v>
      </c>
      <c r="J743">
        <v>0</v>
      </c>
      <c r="K743">
        <v>0</v>
      </c>
      <c r="L743">
        <v>104</v>
      </c>
      <c r="M743">
        <v>56</v>
      </c>
      <c r="N743">
        <v>564</v>
      </c>
      <c r="O743">
        <v>2</v>
      </c>
      <c r="P743">
        <v>3</v>
      </c>
      <c r="Q743">
        <v>0</v>
      </c>
    </row>
    <row r="744" spans="1:17" x14ac:dyDescent="0.25">
      <c r="A744" s="1">
        <v>742</v>
      </c>
      <c r="B744">
        <v>78285</v>
      </c>
      <c r="C744">
        <v>13</v>
      </c>
      <c r="D744">
        <v>1</v>
      </c>
      <c r="E744">
        <v>6</v>
      </c>
      <c r="F744">
        <v>4</v>
      </c>
      <c r="G744">
        <v>10</v>
      </c>
      <c r="H744">
        <v>3</v>
      </c>
      <c r="I744">
        <v>0</v>
      </c>
      <c r="J744">
        <v>0</v>
      </c>
      <c r="K744">
        <v>0</v>
      </c>
      <c r="L744">
        <v>110</v>
      </c>
      <c r="M744">
        <v>35</v>
      </c>
      <c r="N744">
        <v>1427</v>
      </c>
      <c r="O744">
        <v>0</v>
      </c>
      <c r="P744">
        <v>4</v>
      </c>
      <c r="Q744">
        <v>0</v>
      </c>
    </row>
    <row r="745" spans="1:17" x14ac:dyDescent="0.25">
      <c r="A745" s="1">
        <v>743</v>
      </c>
      <c r="B745">
        <v>31626</v>
      </c>
      <c r="C745">
        <v>12</v>
      </c>
      <c r="D745">
        <v>1</v>
      </c>
      <c r="E745">
        <v>2</v>
      </c>
      <c r="F745">
        <v>1</v>
      </c>
      <c r="G745">
        <v>2</v>
      </c>
      <c r="H745">
        <v>7</v>
      </c>
      <c r="I745">
        <v>1</v>
      </c>
      <c r="J745">
        <v>0</v>
      </c>
      <c r="K745">
        <v>0</v>
      </c>
      <c r="L745">
        <v>115</v>
      </c>
      <c r="M745">
        <v>45</v>
      </c>
      <c r="N745">
        <v>86</v>
      </c>
      <c r="O745">
        <v>1</v>
      </c>
      <c r="P745">
        <v>5</v>
      </c>
      <c r="Q745">
        <v>1</v>
      </c>
    </row>
    <row r="746" spans="1:17" x14ac:dyDescent="0.25">
      <c r="A746" s="1">
        <v>744</v>
      </c>
      <c r="B746">
        <v>75127</v>
      </c>
      <c r="C746">
        <v>92</v>
      </c>
      <c r="D746">
        <v>1</v>
      </c>
      <c r="E746">
        <v>2</v>
      </c>
      <c r="F746">
        <v>11</v>
      </c>
      <c r="G746">
        <v>5</v>
      </c>
      <c r="H746">
        <v>1</v>
      </c>
      <c r="I746">
        <v>0</v>
      </c>
      <c r="J746">
        <v>0</v>
      </c>
      <c r="K746">
        <v>0</v>
      </c>
      <c r="L746">
        <v>103</v>
      </c>
      <c r="M746">
        <v>71</v>
      </c>
      <c r="N746">
        <v>833</v>
      </c>
      <c r="O746">
        <v>0</v>
      </c>
      <c r="P746">
        <v>3</v>
      </c>
      <c r="Q746">
        <v>0</v>
      </c>
    </row>
    <row r="747" spans="1:17" x14ac:dyDescent="0.25">
      <c r="A747" s="1">
        <v>745</v>
      </c>
      <c r="B747">
        <v>48726</v>
      </c>
      <c r="C747">
        <v>90</v>
      </c>
      <c r="D747">
        <v>3</v>
      </c>
      <c r="E747">
        <v>3</v>
      </c>
      <c r="F747">
        <v>2</v>
      </c>
      <c r="G747">
        <v>4</v>
      </c>
      <c r="H747">
        <v>6</v>
      </c>
      <c r="I747">
        <v>0</v>
      </c>
      <c r="J747">
        <v>0</v>
      </c>
      <c r="K747">
        <v>0</v>
      </c>
      <c r="L747">
        <v>116</v>
      </c>
      <c r="M747">
        <v>68</v>
      </c>
      <c r="N747">
        <v>242</v>
      </c>
      <c r="O747">
        <v>1</v>
      </c>
      <c r="P747">
        <v>3</v>
      </c>
      <c r="Q747">
        <v>0</v>
      </c>
    </row>
    <row r="748" spans="1:17" x14ac:dyDescent="0.25">
      <c r="A748" s="1">
        <v>746</v>
      </c>
      <c r="B748">
        <v>74985</v>
      </c>
      <c r="C748">
        <v>8</v>
      </c>
      <c r="D748">
        <v>1</v>
      </c>
      <c r="E748">
        <v>3</v>
      </c>
      <c r="F748">
        <v>6</v>
      </c>
      <c r="G748">
        <v>7</v>
      </c>
      <c r="H748">
        <v>2</v>
      </c>
      <c r="I748">
        <v>0</v>
      </c>
      <c r="J748">
        <v>0</v>
      </c>
      <c r="K748">
        <v>0</v>
      </c>
      <c r="L748">
        <v>123</v>
      </c>
      <c r="M748">
        <v>46</v>
      </c>
      <c r="N748">
        <v>1869</v>
      </c>
      <c r="O748">
        <v>0</v>
      </c>
      <c r="P748">
        <v>3</v>
      </c>
      <c r="Q748">
        <v>0</v>
      </c>
    </row>
    <row r="749" spans="1:17" x14ac:dyDescent="0.25">
      <c r="A749" s="1">
        <v>747</v>
      </c>
      <c r="B749">
        <v>67430</v>
      </c>
      <c r="C749">
        <v>6</v>
      </c>
      <c r="D749">
        <v>1</v>
      </c>
      <c r="E749">
        <v>11</v>
      </c>
      <c r="F749">
        <v>5</v>
      </c>
      <c r="G749">
        <v>12</v>
      </c>
      <c r="H749">
        <v>6</v>
      </c>
      <c r="I749">
        <v>0</v>
      </c>
      <c r="J749">
        <v>0</v>
      </c>
      <c r="K749">
        <v>0</v>
      </c>
      <c r="L749">
        <v>123</v>
      </c>
      <c r="M749">
        <v>36</v>
      </c>
      <c r="N749">
        <v>1364</v>
      </c>
      <c r="O749">
        <v>0</v>
      </c>
      <c r="P749">
        <v>3</v>
      </c>
      <c r="Q749">
        <v>0</v>
      </c>
    </row>
    <row r="750" spans="1:17" x14ac:dyDescent="0.25">
      <c r="A750" s="1">
        <v>748</v>
      </c>
      <c r="B750">
        <v>46891</v>
      </c>
      <c r="C750">
        <v>91</v>
      </c>
      <c r="D750">
        <v>1</v>
      </c>
      <c r="E750">
        <v>2</v>
      </c>
      <c r="F750">
        <v>1</v>
      </c>
      <c r="G750">
        <v>4</v>
      </c>
      <c r="H750">
        <v>4</v>
      </c>
      <c r="I750">
        <v>0</v>
      </c>
      <c r="J750">
        <v>0</v>
      </c>
      <c r="K750">
        <v>0</v>
      </c>
      <c r="L750">
        <v>112</v>
      </c>
      <c r="M750">
        <v>58</v>
      </c>
      <c r="N750">
        <v>183</v>
      </c>
      <c r="O750">
        <v>1</v>
      </c>
      <c r="P750">
        <v>2</v>
      </c>
      <c r="Q750">
        <v>0</v>
      </c>
    </row>
    <row r="751" spans="1:17" x14ac:dyDescent="0.25">
      <c r="A751" s="1">
        <v>749</v>
      </c>
      <c r="B751">
        <v>62058</v>
      </c>
      <c r="C751">
        <v>52</v>
      </c>
      <c r="D751">
        <v>4</v>
      </c>
      <c r="E751">
        <v>6</v>
      </c>
      <c r="F751">
        <v>1</v>
      </c>
      <c r="G751">
        <v>7</v>
      </c>
      <c r="H751">
        <v>6</v>
      </c>
      <c r="I751">
        <v>0</v>
      </c>
      <c r="J751">
        <v>0</v>
      </c>
      <c r="K751">
        <v>0</v>
      </c>
      <c r="L751">
        <v>115</v>
      </c>
      <c r="M751">
        <v>67</v>
      </c>
      <c r="N751">
        <v>450</v>
      </c>
      <c r="O751">
        <v>1</v>
      </c>
      <c r="P751">
        <v>4</v>
      </c>
      <c r="Q751">
        <v>0</v>
      </c>
    </row>
    <row r="752" spans="1:17" x14ac:dyDescent="0.25">
      <c r="A752" s="1">
        <v>750</v>
      </c>
      <c r="B752">
        <v>72063</v>
      </c>
      <c r="C752">
        <v>3</v>
      </c>
      <c r="D752">
        <v>2</v>
      </c>
      <c r="E752">
        <v>5</v>
      </c>
      <c r="F752">
        <v>2</v>
      </c>
      <c r="G752">
        <v>12</v>
      </c>
      <c r="H752">
        <v>2</v>
      </c>
      <c r="I752">
        <v>0</v>
      </c>
      <c r="J752">
        <v>0</v>
      </c>
      <c r="K752">
        <v>0</v>
      </c>
      <c r="L752">
        <v>114</v>
      </c>
      <c r="M752">
        <v>44</v>
      </c>
      <c r="N752">
        <v>758</v>
      </c>
      <c r="O752">
        <v>1</v>
      </c>
      <c r="P752">
        <v>3</v>
      </c>
      <c r="Q752">
        <v>0</v>
      </c>
    </row>
    <row r="753" spans="1:17" x14ac:dyDescent="0.25">
      <c r="A753" s="1">
        <v>751</v>
      </c>
      <c r="B753">
        <v>78939</v>
      </c>
      <c r="C753">
        <v>57</v>
      </c>
      <c r="D753">
        <v>1</v>
      </c>
      <c r="E753">
        <v>8</v>
      </c>
      <c r="F753">
        <v>5</v>
      </c>
      <c r="G753">
        <v>6</v>
      </c>
      <c r="H753">
        <v>3</v>
      </c>
      <c r="I753">
        <v>0</v>
      </c>
      <c r="J753">
        <v>0</v>
      </c>
      <c r="K753">
        <v>0</v>
      </c>
      <c r="L753">
        <v>108</v>
      </c>
      <c r="M753">
        <v>72</v>
      </c>
      <c r="N753">
        <v>1507</v>
      </c>
      <c r="O753">
        <v>0</v>
      </c>
      <c r="P753">
        <v>5</v>
      </c>
      <c r="Q753">
        <v>0</v>
      </c>
    </row>
    <row r="754" spans="1:17" x14ac:dyDescent="0.25">
      <c r="A754" s="1">
        <v>752</v>
      </c>
      <c r="B754">
        <v>42720</v>
      </c>
      <c r="C754">
        <v>9</v>
      </c>
      <c r="D754">
        <v>8</v>
      </c>
      <c r="E754">
        <v>7</v>
      </c>
      <c r="F754">
        <v>3</v>
      </c>
      <c r="G754">
        <v>7</v>
      </c>
      <c r="H754">
        <v>8</v>
      </c>
      <c r="I754">
        <v>0</v>
      </c>
      <c r="J754">
        <v>0</v>
      </c>
      <c r="K754">
        <v>0</v>
      </c>
      <c r="L754">
        <v>116</v>
      </c>
      <c r="M754">
        <v>58</v>
      </c>
      <c r="N754">
        <v>654</v>
      </c>
      <c r="O754">
        <v>2</v>
      </c>
      <c r="P754">
        <v>3</v>
      </c>
      <c r="Q754">
        <v>1</v>
      </c>
    </row>
    <row r="755" spans="1:17" x14ac:dyDescent="0.25">
      <c r="A755" s="1">
        <v>753</v>
      </c>
      <c r="B755">
        <v>33622</v>
      </c>
      <c r="C755">
        <v>22</v>
      </c>
      <c r="D755">
        <v>3</v>
      </c>
      <c r="E755">
        <v>2</v>
      </c>
      <c r="F755">
        <v>0</v>
      </c>
      <c r="G755">
        <v>4</v>
      </c>
      <c r="H755">
        <v>7</v>
      </c>
      <c r="I755">
        <v>0</v>
      </c>
      <c r="J755">
        <v>0</v>
      </c>
      <c r="K755">
        <v>0</v>
      </c>
      <c r="L755">
        <v>116</v>
      </c>
      <c r="M755">
        <v>51</v>
      </c>
      <c r="N755">
        <v>81</v>
      </c>
      <c r="O755">
        <v>2</v>
      </c>
      <c r="P755">
        <v>3</v>
      </c>
      <c r="Q755">
        <v>0</v>
      </c>
    </row>
    <row r="756" spans="1:17" x14ac:dyDescent="0.25">
      <c r="A756" s="1">
        <v>754</v>
      </c>
      <c r="B756">
        <v>6835</v>
      </c>
      <c r="C756">
        <v>76</v>
      </c>
      <c r="D756">
        <v>0</v>
      </c>
      <c r="E756">
        <v>0</v>
      </c>
      <c r="F756">
        <v>0</v>
      </c>
      <c r="G756">
        <v>1</v>
      </c>
      <c r="H756">
        <v>20</v>
      </c>
      <c r="I756">
        <v>0</v>
      </c>
      <c r="J756">
        <v>0</v>
      </c>
      <c r="K756">
        <v>0</v>
      </c>
      <c r="L756">
        <v>120</v>
      </c>
      <c r="M756">
        <v>66</v>
      </c>
      <c r="N756">
        <v>137</v>
      </c>
      <c r="O756">
        <v>1</v>
      </c>
      <c r="P756">
        <v>5</v>
      </c>
      <c r="Q756">
        <v>0</v>
      </c>
    </row>
    <row r="757" spans="1:17" x14ac:dyDescent="0.25">
      <c r="A757" s="1">
        <v>755</v>
      </c>
      <c r="B757">
        <v>41452</v>
      </c>
      <c r="C757">
        <v>86</v>
      </c>
      <c r="D757">
        <v>1</v>
      </c>
      <c r="E757">
        <v>1</v>
      </c>
      <c r="F757">
        <v>0</v>
      </c>
      <c r="G757">
        <v>2</v>
      </c>
      <c r="H757">
        <v>7</v>
      </c>
      <c r="I757">
        <v>0</v>
      </c>
      <c r="J757">
        <v>0</v>
      </c>
      <c r="K757">
        <v>0</v>
      </c>
      <c r="L757">
        <v>117</v>
      </c>
      <c r="M757">
        <v>70</v>
      </c>
      <c r="N757">
        <v>16</v>
      </c>
      <c r="O757">
        <v>2</v>
      </c>
      <c r="P757">
        <v>3</v>
      </c>
      <c r="Q757">
        <v>0</v>
      </c>
    </row>
    <row r="758" spans="1:17" x14ac:dyDescent="0.25">
      <c r="A758" s="1">
        <v>756</v>
      </c>
      <c r="B758">
        <v>40760</v>
      </c>
      <c r="C758">
        <v>64</v>
      </c>
      <c r="D758">
        <v>2</v>
      </c>
      <c r="E758">
        <v>2</v>
      </c>
      <c r="F758">
        <v>1</v>
      </c>
      <c r="G758">
        <v>3</v>
      </c>
      <c r="H758">
        <v>6</v>
      </c>
      <c r="I758">
        <v>0</v>
      </c>
      <c r="J758">
        <v>0</v>
      </c>
      <c r="K758">
        <v>0</v>
      </c>
      <c r="L758">
        <v>112</v>
      </c>
      <c r="M758">
        <v>58</v>
      </c>
      <c r="N758">
        <v>93</v>
      </c>
      <c r="O758">
        <v>1</v>
      </c>
      <c r="P758">
        <v>5</v>
      </c>
      <c r="Q758">
        <v>0</v>
      </c>
    </row>
    <row r="759" spans="1:17" x14ac:dyDescent="0.25">
      <c r="A759" s="1">
        <v>757</v>
      </c>
      <c r="B759">
        <v>74250</v>
      </c>
      <c r="C759">
        <v>90</v>
      </c>
      <c r="D759">
        <v>1</v>
      </c>
      <c r="E759">
        <v>2</v>
      </c>
      <c r="F759">
        <v>11</v>
      </c>
      <c r="G759">
        <v>4</v>
      </c>
      <c r="H759">
        <v>1</v>
      </c>
      <c r="I759">
        <v>0</v>
      </c>
      <c r="J759">
        <v>0</v>
      </c>
      <c r="K759">
        <v>0</v>
      </c>
      <c r="L759">
        <v>107</v>
      </c>
      <c r="M759">
        <v>65</v>
      </c>
      <c r="N759">
        <v>1158</v>
      </c>
      <c r="O759">
        <v>0</v>
      </c>
      <c r="P759">
        <v>5</v>
      </c>
      <c r="Q759">
        <v>0</v>
      </c>
    </row>
    <row r="760" spans="1:17" x14ac:dyDescent="0.25">
      <c r="A760" s="1">
        <v>758</v>
      </c>
      <c r="B760">
        <v>51124</v>
      </c>
      <c r="C760">
        <v>79</v>
      </c>
      <c r="D760">
        <v>2</v>
      </c>
      <c r="E760">
        <v>1</v>
      </c>
      <c r="F760">
        <v>0</v>
      </c>
      <c r="G760">
        <v>3</v>
      </c>
      <c r="H760">
        <v>3</v>
      </c>
      <c r="I760">
        <v>0</v>
      </c>
      <c r="J760">
        <v>0</v>
      </c>
      <c r="K760">
        <v>0</v>
      </c>
      <c r="L760">
        <v>108</v>
      </c>
      <c r="M760">
        <v>68</v>
      </c>
      <c r="N760">
        <v>43</v>
      </c>
      <c r="O760">
        <v>2</v>
      </c>
      <c r="P760">
        <v>4</v>
      </c>
      <c r="Q760">
        <v>0</v>
      </c>
    </row>
    <row r="761" spans="1:17" x14ac:dyDescent="0.25">
      <c r="A761" s="1">
        <v>759</v>
      </c>
      <c r="B761">
        <v>72258</v>
      </c>
      <c r="C761">
        <v>28</v>
      </c>
      <c r="D761">
        <v>2</v>
      </c>
      <c r="E761">
        <v>6</v>
      </c>
      <c r="F761">
        <v>9</v>
      </c>
      <c r="G761">
        <v>5</v>
      </c>
      <c r="H761">
        <v>2</v>
      </c>
      <c r="I761">
        <v>0</v>
      </c>
      <c r="J761">
        <v>0</v>
      </c>
      <c r="K761">
        <v>0</v>
      </c>
      <c r="L761">
        <v>111</v>
      </c>
      <c r="M761">
        <v>52</v>
      </c>
      <c r="N761">
        <v>1525</v>
      </c>
      <c r="O761">
        <v>1</v>
      </c>
      <c r="P761">
        <v>3</v>
      </c>
      <c r="Q761">
        <v>0</v>
      </c>
    </row>
    <row r="762" spans="1:17" x14ac:dyDescent="0.25">
      <c r="A762" s="1">
        <v>760</v>
      </c>
      <c r="B762">
        <v>71466</v>
      </c>
      <c r="C762">
        <v>86</v>
      </c>
      <c r="D762">
        <v>1</v>
      </c>
      <c r="E762">
        <v>4</v>
      </c>
      <c r="F762">
        <v>4</v>
      </c>
      <c r="G762">
        <v>10</v>
      </c>
      <c r="H762">
        <v>1</v>
      </c>
      <c r="I762">
        <v>0</v>
      </c>
      <c r="J762">
        <v>0</v>
      </c>
      <c r="K762">
        <v>0</v>
      </c>
      <c r="L762">
        <v>104</v>
      </c>
      <c r="M762">
        <v>49</v>
      </c>
      <c r="N762">
        <v>1230</v>
      </c>
      <c r="O762">
        <v>0</v>
      </c>
      <c r="P762">
        <v>5</v>
      </c>
      <c r="Q762">
        <v>0</v>
      </c>
    </row>
    <row r="763" spans="1:17" x14ac:dyDescent="0.25">
      <c r="A763" s="1">
        <v>761</v>
      </c>
      <c r="B763">
        <v>36283</v>
      </c>
      <c r="C763">
        <v>42</v>
      </c>
      <c r="D763">
        <v>2</v>
      </c>
      <c r="E763">
        <v>1</v>
      </c>
      <c r="F763">
        <v>0</v>
      </c>
      <c r="G763">
        <v>3</v>
      </c>
      <c r="H763">
        <v>4</v>
      </c>
      <c r="I763">
        <v>0</v>
      </c>
      <c r="J763">
        <v>0</v>
      </c>
      <c r="K763">
        <v>0</v>
      </c>
      <c r="L763">
        <v>104</v>
      </c>
      <c r="M763">
        <v>47</v>
      </c>
      <c r="N763">
        <v>29</v>
      </c>
      <c r="O763">
        <v>2</v>
      </c>
      <c r="P763">
        <v>3</v>
      </c>
      <c r="Q763">
        <v>0</v>
      </c>
    </row>
    <row r="764" spans="1:17" x14ac:dyDescent="0.25">
      <c r="A764" s="1">
        <v>762</v>
      </c>
      <c r="B764">
        <v>20587</v>
      </c>
      <c r="C764">
        <v>39</v>
      </c>
      <c r="D764">
        <v>1</v>
      </c>
      <c r="E764">
        <v>1</v>
      </c>
      <c r="F764">
        <v>1</v>
      </c>
      <c r="G764">
        <v>2</v>
      </c>
      <c r="H764">
        <v>7</v>
      </c>
      <c r="I764">
        <v>0</v>
      </c>
      <c r="J764">
        <v>0</v>
      </c>
      <c r="K764">
        <v>0</v>
      </c>
      <c r="L764">
        <v>103</v>
      </c>
      <c r="M764">
        <v>53</v>
      </c>
      <c r="N764">
        <v>25</v>
      </c>
      <c r="O764">
        <v>1</v>
      </c>
      <c r="P764">
        <v>3</v>
      </c>
      <c r="Q764">
        <v>0</v>
      </c>
    </row>
    <row r="765" spans="1:17" x14ac:dyDescent="0.25">
      <c r="A765" s="1">
        <v>763</v>
      </c>
      <c r="B765">
        <v>30467</v>
      </c>
      <c r="C765">
        <v>8</v>
      </c>
      <c r="D765">
        <v>1</v>
      </c>
      <c r="E765">
        <v>1</v>
      </c>
      <c r="F765">
        <v>0</v>
      </c>
      <c r="G765">
        <v>2</v>
      </c>
      <c r="H765">
        <v>7</v>
      </c>
      <c r="I765">
        <v>0</v>
      </c>
      <c r="J765">
        <v>0</v>
      </c>
      <c r="K765">
        <v>0</v>
      </c>
      <c r="L765">
        <v>105</v>
      </c>
      <c r="M765">
        <v>51</v>
      </c>
      <c r="N765">
        <v>24</v>
      </c>
      <c r="O765">
        <v>1</v>
      </c>
      <c r="P765">
        <v>3</v>
      </c>
      <c r="Q765">
        <v>0</v>
      </c>
    </row>
    <row r="766" spans="1:17" x14ac:dyDescent="0.25">
      <c r="A766" s="1">
        <v>764</v>
      </c>
      <c r="B766">
        <v>31590</v>
      </c>
      <c r="C766">
        <v>40</v>
      </c>
      <c r="D766">
        <v>1</v>
      </c>
      <c r="E766">
        <v>1</v>
      </c>
      <c r="F766">
        <v>0</v>
      </c>
      <c r="G766">
        <v>3</v>
      </c>
      <c r="H766">
        <v>8</v>
      </c>
      <c r="I766">
        <v>0</v>
      </c>
      <c r="J766">
        <v>0</v>
      </c>
      <c r="K766">
        <v>0</v>
      </c>
      <c r="L766">
        <v>114</v>
      </c>
      <c r="M766">
        <v>51</v>
      </c>
      <c r="N766">
        <v>38</v>
      </c>
      <c r="O766">
        <v>1</v>
      </c>
      <c r="P766">
        <v>3</v>
      </c>
      <c r="Q766">
        <v>0</v>
      </c>
    </row>
    <row r="767" spans="1:17" x14ac:dyDescent="0.25">
      <c r="A767" s="1">
        <v>765</v>
      </c>
      <c r="B767">
        <v>20425</v>
      </c>
      <c r="C767">
        <v>5</v>
      </c>
      <c r="D767">
        <v>2</v>
      </c>
      <c r="E767">
        <v>2</v>
      </c>
      <c r="F767">
        <v>0</v>
      </c>
      <c r="G767">
        <v>3</v>
      </c>
      <c r="H767">
        <v>7</v>
      </c>
      <c r="I767">
        <v>0</v>
      </c>
      <c r="J767">
        <v>0</v>
      </c>
      <c r="K767">
        <v>0</v>
      </c>
      <c r="L767">
        <v>122</v>
      </c>
      <c r="M767">
        <v>37</v>
      </c>
      <c r="N767">
        <v>57</v>
      </c>
      <c r="O767">
        <v>1</v>
      </c>
      <c r="P767">
        <v>1</v>
      </c>
      <c r="Q767">
        <v>0</v>
      </c>
    </row>
    <row r="768" spans="1:17" x14ac:dyDescent="0.25">
      <c r="A768" s="1">
        <v>766</v>
      </c>
      <c r="B768">
        <v>17144</v>
      </c>
      <c r="C768">
        <v>96</v>
      </c>
      <c r="D768">
        <v>5</v>
      </c>
      <c r="E768">
        <v>3</v>
      </c>
      <c r="F768">
        <v>0</v>
      </c>
      <c r="G768">
        <v>4</v>
      </c>
      <c r="H768">
        <v>7</v>
      </c>
      <c r="I768">
        <v>0</v>
      </c>
      <c r="J768">
        <v>0</v>
      </c>
      <c r="K768">
        <v>0</v>
      </c>
      <c r="L768">
        <v>106</v>
      </c>
      <c r="M768">
        <v>63</v>
      </c>
      <c r="N768">
        <v>47</v>
      </c>
      <c r="O768">
        <v>2</v>
      </c>
      <c r="P768">
        <v>4</v>
      </c>
      <c r="Q768">
        <v>0</v>
      </c>
    </row>
    <row r="769" spans="1:17" x14ac:dyDescent="0.25">
      <c r="A769" s="1">
        <v>767</v>
      </c>
      <c r="B769">
        <v>42564</v>
      </c>
      <c r="C769">
        <v>28</v>
      </c>
      <c r="D769">
        <v>6</v>
      </c>
      <c r="E769">
        <v>6</v>
      </c>
      <c r="F769">
        <v>8</v>
      </c>
      <c r="G769">
        <v>4</v>
      </c>
      <c r="H769">
        <v>7</v>
      </c>
      <c r="I769">
        <v>1</v>
      </c>
      <c r="J769">
        <v>0</v>
      </c>
      <c r="K769">
        <v>0</v>
      </c>
      <c r="L769">
        <v>120</v>
      </c>
      <c r="M769">
        <v>55</v>
      </c>
      <c r="N769">
        <v>813</v>
      </c>
      <c r="O769">
        <v>1</v>
      </c>
      <c r="P769">
        <v>5</v>
      </c>
      <c r="Q769">
        <v>1</v>
      </c>
    </row>
    <row r="770" spans="1:17" x14ac:dyDescent="0.25">
      <c r="A770" s="1">
        <v>768</v>
      </c>
      <c r="B770">
        <v>43783</v>
      </c>
      <c r="C770">
        <v>22</v>
      </c>
      <c r="D770">
        <v>6</v>
      </c>
      <c r="E770">
        <v>7</v>
      </c>
      <c r="F770">
        <v>1</v>
      </c>
      <c r="G770">
        <v>8</v>
      </c>
      <c r="H770">
        <v>7</v>
      </c>
      <c r="I770">
        <v>1</v>
      </c>
      <c r="J770">
        <v>0</v>
      </c>
      <c r="K770">
        <v>0</v>
      </c>
      <c r="L770">
        <v>103</v>
      </c>
      <c r="M770">
        <v>45</v>
      </c>
      <c r="N770">
        <v>629</v>
      </c>
      <c r="O770">
        <v>1</v>
      </c>
      <c r="P770">
        <v>4</v>
      </c>
      <c r="Q770">
        <v>0</v>
      </c>
    </row>
    <row r="771" spans="1:17" x14ac:dyDescent="0.25">
      <c r="A771" s="1">
        <v>769</v>
      </c>
      <c r="B771">
        <v>40780</v>
      </c>
      <c r="C771">
        <v>30</v>
      </c>
      <c r="D771">
        <v>4</v>
      </c>
      <c r="E771">
        <v>7</v>
      </c>
      <c r="F771">
        <v>1</v>
      </c>
      <c r="G771">
        <v>5</v>
      </c>
      <c r="H771">
        <v>9</v>
      </c>
      <c r="I771">
        <v>0</v>
      </c>
      <c r="J771">
        <v>0</v>
      </c>
      <c r="K771">
        <v>0</v>
      </c>
      <c r="L771">
        <v>123</v>
      </c>
      <c r="M771">
        <v>47</v>
      </c>
      <c r="N771">
        <v>377</v>
      </c>
      <c r="O771">
        <v>1</v>
      </c>
      <c r="P771">
        <v>3</v>
      </c>
      <c r="Q771">
        <v>0</v>
      </c>
    </row>
    <row r="772" spans="1:17" x14ac:dyDescent="0.25">
      <c r="A772" s="1">
        <v>770</v>
      </c>
      <c r="B772">
        <v>62847</v>
      </c>
      <c r="C772">
        <v>45</v>
      </c>
      <c r="D772">
        <v>1</v>
      </c>
      <c r="E772">
        <v>3</v>
      </c>
      <c r="F772">
        <v>6</v>
      </c>
      <c r="G772">
        <v>4</v>
      </c>
      <c r="H772">
        <v>2</v>
      </c>
      <c r="I772">
        <v>0</v>
      </c>
      <c r="J772">
        <v>0</v>
      </c>
      <c r="K772">
        <v>0</v>
      </c>
      <c r="L772">
        <v>119</v>
      </c>
      <c r="M772">
        <v>78</v>
      </c>
      <c r="N772">
        <v>1612</v>
      </c>
      <c r="O772">
        <v>0</v>
      </c>
      <c r="P772">
        <v>4</v>
      </c>
      <c r="Q772">
        <v>0</v>
      </c>
    </row>
    <row r="773" spans="1:17" x14ac:dyDescent="0.25">
      <c r="A773" s="1">
        <v>771</v>
      </c>
      <c r="B773">
        <v>82017</v>
      </c>
      <c r="C773">
        <v>58</v>
      </c>
      <c r="D773">
        <v>1</v>
      </c>
      <c r="E773">
        <v>5</v>
      </c>
      <c r="F773">
        <v>4</v>
      </c>
      <c r="G773">
        <v>7</v>
      </c>
      <c r="H773">
        <v>2</v>
      </c>
      <c r="I773">
        <v>0</v>
      </c>
      <c r="J773">
        <v>1</v>
      </c>
      <c r="K773">
        <v>1</v>
      </c>
      <c r="L773">
        <v>121</v>
      </c>
      <c r="M773">
        <v>66</v>
      </c>
      <c r="N773">
        <v>729</v>
      </c>
      <c r="O773">
        <v>0</v>
      </c>
      <c r="P773">
        <v>5</v>
      </c>
      <c r="Q773">
        <v>1</v>
      </c>
    </row>
    <row r="774" spans="1:17" x14ac:dyDescent="0.25">
      <c r="A774" s="1">
        <v>772</v>
      </c>
      <c r="B774">
        <v>16813</v>
      </c>
      <c r="C774">
        <v>49</v>
      </c>
      <c r="D774">
        <v>1</v>
      </c>
      <c r="E774">
        <v>2</v>
      </c>
      <c r="F774">
        <v>0</v>
      </c>
      <c r="G774">
        <v>3</v>
      </c>
      <c r="H774">
        <v>7</v>
      </c>
      <c r="I774">
        <v>1</v>
      </c>
      <c r="J774">
        <v>0</v>
      </c>
      <c r="K774">
        <v>0</v>
      </c>
      <c r="L774">
        <v>113</v>
      </c>
      <c r="M774">
        <v>73</v>
      </c>
      <c r="N774">
        <v>50</v>
      </c>
      <c r="O774">
        <v>0</v>
      </c>
      <c r="P774">
        <v>3</v>
      </c>
      <c r="Q774">
        <v>0</v>
      </c>
    </row>
    <row r="775" spans="1:17" x14ac:dyDescent="0.25">
      <c r="A775" s="1">
        <v>773</v>
      </c>
      <c r="B775">
        <v>51267</v>
      </c>
      <c r="C775">
        <v>37</v>
      </c>
      <c r="D775">
        <v>4</v>
      </c>
      <c r="E775">
        <v>3</v>
      </c>
      <c r="F775">
        <v>3</v>
      </c>
      <c r="G775">
        <v>5</v>
      </c>
      <c r="H775">
        <v>4</v>
      </c>
      <c r="I775">
        <v>0</v>
      </c>
      <c r="J775">
        <v>0</v>
      </c>
      <c r="K775">
        <v>0</v>
      </c>
      <c r="L775">
        <v>110</v>
      </c>
      <c r="M775">
        <v>45</v>
      </c>
      <c r="N775">
        <v>270</v>
      </c>
      <c r="O775">
        <v>2</v>
      </c>
      <c r="P775">
        <v>3</v>
      </c>
      <c r="Q775">
        <v>0</v>
      </c>
    </row>
    <row r="776" spans="1:17" x14ac:dyDescent="0.25">
      <c r="A776" s="1">
        <v>774</v>
      </c>
      <c r="B776">
        <v>46524</v>
      </c>
      <c r="C776">
        <v>70</v>
      </c>
      <c r="D776">
        <v>2</v>
      </c>
      <c r="E776">
        <v>1</v>
      </c>
      <c r="F776">
        <v>1</v>
      </c>
      <c r="G776">
        <v>5</v>
      </c>
      <c r="H776">
        <v>3</v>
      </c>
      <c r="I776">
        <v>0</v>
      </c>
      <c r="J776">
        <v>0</v>
      </c>
      <c r="K776">
        <v>0</v>
      </c>
      <c r="L776">
        <v>116</v>
      </c>
      <c r="M776">
        <v>62</v>
      </c>
      <c r="N776">
        <v>177</v>
      </c>
      <c r="O776">
        <v>1</v>
      </c>
      <c r="P776">
        <v>3</v>
      </c>
      <c r="Q776">
        <v>0</v>
      </c>
    </row>
    <row r="777" spans="1:17" x14ac:dyDescent="0.25">
      <c r="A777" s="1">
        <v>775</v>
      </c>
      <c r="B777">
        <v>45183</v>
      </c>
      <c r="C777">
        <v>33</v>
      </c>
      <c r="D777">
        <v>1</v>
      </c>
      <c r="E777">
        <v>4</v>
      </c>
      <c r="F777">
        <v>1</v>
      </c>
      <c r="G777">
        <v>7</v>
      </c>
      <c r="H777">
        <v>7</v>
      </c>
      <c r="I777">
        <v>0</v>
      </c>
      <c r="J777">
        <v>0</v>
      </c>
      <c r="K777">
        <v>0</v>
      </c>
      <c r="L777">
        <v>119</v>
      </c>
      <c r="M777">
        <v>61</v>
      </c>
      <c r="N777">
        <v>315</v>
      </c>
      <c r="O777">
        <v>0</v>
      </c>
      <c r="P777">
        <v>4</v>
      </c>
      <c r="Q777">
        <v>0</v>
      </c>
    </row>
    <row r="778" spans="1:17" x14ac:dyDescent="0.25">
      <c r="A778" s="1">
        <v>776</v>
      </c>
      <c r="B778">
        <v>70421</v>
      </c>
      <c r="C778">
        <v>98</v>
      </c>
      <c r="D778">
        <v>3</v>
      </c>
      <c r="E778">
        <v>10</v>
      </c>
      <c r="F778">
        <v>3</v>
      </c>
      <c r="G778">
        <v>7</v>
      </c>
      <c r="H778">
        <v>6</v>
      </c>
      <c r="I778">
        <v>0</v>
      </c>
      <c r="J778">
        <v>0</v>
      </c>
      <c r="K778">
        <v>0</v>
      </c>
      <c r="L778">
        <v>102</v>
      </c>
      <c r="M778">
        <v>69</v>
      </c>
      <c r="N778">
        <v>767</v>
      </c>
      <c r="O778">
        <v>1</v>
      </c>
      <c r="P778">
        <v>5</v>
      </c>
      <c r="Q778">
        <v>0</v>
      </c>
    </row>
    <row r="779" spans="1:17" x14ac:dyDescent="0.25">
      <c r="A779" s="1">
        <v>777</v>
      </c>
      <c r="B779">
        <v>60161</v>
      </c>
      <c r="C779">
        <v>17</v>
      </c>
      <c r="D779">
        <v>3</v>
      </c>
      <c r="E779">
        <v>11</v>
      </c>
      <c r="F779">
        <v>4</v>
      </c>
      <c r="G779">
        <v>8</v>
      </c>
      <c r="H779">
        <v>8</v>
      </c>
      <c r="I779">
        <v>0</v>
      </c>
      <c r="J779">
        <v>0</v>
      </c>
      <c r="K779">
        <v>0</v>
      </c>
      <c r="L779">
        <v>122</v>
      </c>
      <c r="M779">
        <v>58</v>
      </c>
      <c r="N779">
        <v>1071</v>
      </c>
      <c r="O779">
        <v>1</v>
      </c>
      <c r="P779">
        <v>2</v>
      </c>
      <c r="Q779">
        <v>0</v>
      </c>
    </row>
    <row r="780" spans="1:17" x14ac:dyDescent="0.25">
      <c r="A780" s="1">
        <v>778</v>
      </c>
      <c r="B780">
        <v>73926</v>
      </c>
      <c r="C780">
        <v>54</v>
      </c>
      <c r="D780">
        <v>1</v>
      </c>
      <c r="E780">
        <v>6</v>
      </c>
      <c r="F780">
        <v>5</v>
      </c>
      <c r="G780">
        <v>12</v>
      </c>
      <c r="H780">
        <v>3</v>
      </c>
      <c r="I780">
        <v>0</v>
      </c>
      <c r="J780">
        <v>0</v>
      </c>
      <c r="K780">
        <v>0</v>
      </c>
      <c r="L780">
        <v>118</v>
      </c>
      <c r="M780">
        <v>50</v>
      </c>
      <c r="N780">
        <v>1580</v>
      </c>
      <c r="O780">
        <v>0</v>
      </c>
      <c r="P780">
        <v>3</v>
      </c>
      <c r="Q780">
        <v>0</v>
      </c>
    </row>
    <row r="781" spans="1:17" x14ac:dyDescent="0.25">
      <c r="A781" s="1">
        <v>779</v>
      </c>
      <c r="B781">
        <v>19329</v>
      </c>
      <c r="C781">
        <v>39</v>
      </c>
      <c r="D781">
        <v>3</v>
      </c>
      <c r="E781">
        <v>4</v>
      </c>
      <c r="F781">
        <v>0</v>
      </c>
      <c r="G781">
        <v>3</v>
      </c>
      <c r="H781">
        <v>8</v>
      </c>
      <c r="I781">
        <v>0</v>
      </c>
      <c r="J781">
        <v>0</v>
      </c>
      <c r="K781">
        <v>0</v>
      </c>
      <c r="L781">
        <v>108</v>
      </c>
      <c r="M781">
        <v>55</v>
      </c>
      <c r="N781">
        <v>60</v>
      </c>
      <c r="O781">
        <v>1</v>
      </c>
      <c r="P781">
        <v>3</v>
      </c>
      <c r="Q781">
        <v>0</v>
      </c>
    </row>
    <row r="782" spans="1:17" x14ac:dyDescent="0.25">
      <c r="A782" s="1">
        <v>780</v>
      </c>
      <c r="B782">
        <v>61872</v>
      </c>
      <c r="C782">
        <v>81</v>
      </c>
      <c r="D782">
        <v>4</v>
      </c>
      <c r="E782">
        <v>4</v>
      </c>
      <c r="F782">
        <v>4</v>
      </c>
      <c r="G782">
        <v>9</v>
      </c>
      <c r="H782">
        <v>4</v>
      </c>
      <c r="I782">
        <v>0</v>
      </c>
      <c r="J782">
        <v>0</v>
      </c>
      <c r="K782">
        <v>0</v>
      </c>
      <c r="L782">
        <v>108</v>
      </c>
      <c r="M782">
        <v>53</v>
      </c>
      <c r="N782">
        <v>573</v>
      </c>
      <c r="O782">
        <v>1</v>
      </c>
      <c r="P782">
        <v>4</v>
      </c>
      <c r="Q782">
        <v>0</v>
      </c>
    </row>
    <row r="783" spans="1:17" x14ac:dyDescent="0.25">
      <c r="A783" s="1">
        <v>781</v>
      </c>
      <c r="B783">
        <v>46984</v>
      </c>
      <c r="C783">
        <v>71</v>
      </c>
      <c r="D783">
        <v>1</v>
      </c>
      <c r="E783">
        <v>1</v>
      </c>
      <c r="F783">
        <v>0</v>
      </c>
      <c r="G783">
        <v>3</v>
      </c>
      <c r="H783">
        <v>5</v>
      </c>
      <c r="I783">
        <v>0</v>
      </c>
      <c r="J783">
        <v>0</v>
      </c>
      <c r="K783">
        <v>0</v>
      </c>
      <c r="L783">
        <v>117</v>
      </c>
      <c r="M783">
        <v>67</v>
      </c>
      <c r="N783">
        <v>41</v>
      </c>
      <c r="O783">
        <v>2</v>
      </c>
      <c r="P783">
        <v>3</v>
      </c>
      <c r="Q783">
        <v>0</v>
      </c>
    </row>
    <row r="784" spans="1:17" x14ac:dyDescent="0.25">
      <c r="A784" s="1">
        <v>782</v>
      </c>
      <c r="B784">
        <v>34838</v>
      </c>
      <c r="C784">
        <v>62</v>
      </c>
      <c r="D784">
        <v>3</v>
      </c>
      <c r="E784">
        <v>2</v>
      </c>
      <c r="F784">
        <v>1</v>
      </c>
      <c r="G784">
        <v>4</v>
      </c>
      <c r="H784">
        <v>6</v>
      </c>
      <c r="I784">
        <v>0</v>
      </c>
      <c r="J784">
        <v>0</v>
      </c>
      <c r="K784">
        <v>0</v>
      </c>
      <c r="L784">
        <v>119</v>
      </c>
      <c r="M784">
        <v>72</v>
      </c>
      <c r="N784">
        <v>170</v>
      </c>
      <c r="O784">
        <v>2</v>
      </c>
      <c r="P784">
        <v>3</v>
      </c>
      <c r="Q784">
        <v>0</v>
      </c>
    </row>
    <row r="785" spans="1:17" x14ac:dyDescent="0.25">
      <c r="A785" s="1">
        <v>783</v>
      </c>
      <c r="B785">
        <v>82716</v>
      </c>
      <c r="C785">
        <v>8</v>
      </c>
      <c r="D785">
        <v>1</v>
      </c>
      <c r="E785">
        <v>6</v>
      </c>
      <c r="F785">
        <v>8</v>
      </c>
      <c r="G785">
        <v>13</v>
      </c>
      <c r="H785">
        <v>2</v>
      </c>
      <c r="I785">
        <v>0</v>
      </c>
      <c r="J785">
        <v>0</v>
      </c>
      <c r="K785">
        <v>0</v>
      </c>
      <c r="L785">
        <v>109</v>
      </c>
      <c r="M785">
        <v>79</v>
      </c>
      <c r="N785">
        <v>1167</v>
      </c>
      <c r="O785">
        <v>0</v>
      </c>
      <c r="P785">
        <v>5</v>
      </c>
      <c r="Q785">
        <v>0</v>
      </c>
    </row>
    <row r="786" spans="1:17" x14ac:dyDescent="0.25">
      <c r="A786" s="1">
        <v>784</v>
      </c>
      <c r="B786">
        <v>48192</v>
      </c>
      <c r="C786">
        <v>76</v>
      </c>
      <c r="D786">
        <v>3</v>
      </c>
      <c r="E786">
        <v>2</v>
      </c>
      <c r="F786">
        <v>8</v>
      </c>
      <c r="G786">
        <v>12</v>
      </c>
      <c r="H786">
        <v>8</v>
      </c>
      <c r="I786">
        <v>0</v>
      </c>
      <c r="J786">
        <v>0</v>
      </c>
      <c r="K786">
        <v>1</v>
      </c>
      <c r="L786">
        <v>116</v>
      </c>
      <c r="M786">
        <v>65</v>
      </c>
      <c r="N786">
        <v>1526</v>
      </c>
      <c r="O786">
        <v>0</v>
      </c>
      <c r="P786">
        <v>3</v>
      </c>
      <c r="Q786">
        <v>1</v>
      </c>
    </row>
    <row r="787" spans="1:17" x14ac:dyDescent="0.25">
      <c r="A787" s="1">
        <v>785</v>
      </c>
      <c r="B787">
        <v>49681</v>
      </c>
      <c r="C787">
        <v>66</v>
      </c>
      <c r="D787">
        <v>6</v>
      </c>
      <c r="E787">
        <v>7</v>
      </c>
      <c r="F787">
        <v>1</v>
      </c>
      <c r="G787">
        <v>7</v>
      </c>
      <c r="H787">
        <v>7</v>
      </c>
      <c r="I787">
        <v>0</v>
      </c>
      <c r="J787">
        <v>0</v>
      </c>
      <c r="K787">
        <v>0</v>
      </c>
      <c r="L787">
        <v>109</v>
      </c>
      <c r="M787">
        <v>47</v>
      </c>
      <c r="N787">
        <v>458</v>
      </c>
      <c r="O787">
        <v>2</v>
      </c>
      <c r="P787">
        <v>4</v>
      </c>
      <c r="Q787">
        <v>0</v>
      </c>
    </row>
    <row r="788" spans="1:17" x14ac:dyDescent="0.25">
      <c r="A788" s="1">
        <v>786</v>
      </c>
      <c r="B788">
        <v>56850</v>
      </c>
      <c r="C788">
        <v>83</v>
      </c>
      <c r="D788">
        <v>1</v>
      </c>
      <c r="E788">
        <v>1</v>
      </c>
      <c r="F788">
        <v>1</v>
      </c>
      <c r="G788">
        <v>3</v>
      </c>
      <c r="H788">
        <v>2</v>
      </c>
      <c r="I788">
        <v>0</v>
      </c>
      <c r="J788">
        <v>0</v>
      </c>
      <c r="K788">
        <v>0</v>
      </c>
      <c r="L788">
        <v>105</v>
      </c>
      <c r="M788">
        <v>52</v>
      </c>
      <c r="N788">
        <v>63</v>
      </c>
      <c r="O788">
        <v>1</v>
      </c>
      <c r="P788">
        <v>4</v>
      </c>
      <c r="Q788">
        <v>0</v>
      </c>
    </row>
    <row r="789" spans="1:17" x14ac:dyDescent="0.25">
      <c r="A789" s="1">
        <v>787</v>
      </c>
      <c r="B789">
        <v>55267</v>
      </c>
      <c r="C789">
        <v>28</v>
      </c>
      <c r="D789">
        <v>4</v>
      </c>
      <c r="E789">
        <v>3</v>
      </c>
      <c r="F789">
        <v>4</v>
      </c>
      <c r="G789">
        <v>6</v>
      </c>
      <c r="H789">
        <v>3</v>
      </c>
      <c r="I789">
        <v>0</v>
      </c>
      <c r="J789">
        <v>0</v>
      </c>
      <c r="K789">
        <v>0</v>
      </c>
      <c r="L789">
        <v>110</v>
      </c>
      <c r="M789">
        <v>66</v>
      </c>
      <c r="N789">
        <v>405</v>
      </c>
      <c r="O789">
        <v>1</v>
      </c>
      <c r="P789">
        <v>3</v>
      </c>
      <c r="Q789">
        <v>0</v>
      </c>
    </row>
    <row r="790" spans="1:17" x14ac:dyDescent="0.25">
      <c r="A790" s="1">
        <v>788</v>
      </c>
      <c r="B790">
        <v>59666</v>
      </c>
      <c r="C790">
        <v>87</v>
      </c>
      <c r="D790">
        <v>7</v>
      </c>
      <c r="E790">
        <v>3</v>
      </c>
      <c r="F790">
        <v>2</v>
      </c>
      <c r="G790">
        <v>8</v>
      </c>
      <c r="H790">
        <v>8</v>
      </c>
      <c r="I790">
        <v>0</v>
      </c>
      <c r="J790">
        <v>0</v>
      </c>
      <c r="K790">
        <v>0</v>
      </c>
      <c r="L790">
        <v>117</v>
      </c>
      <c r="M790">
        <v>51</v>
      </c>
      <c r="N790">
        <v>1027</v>
      </c>
      <c r="O790">
        <v>2</v>
      </c>
      <c r="P790">
        <v>3</v>
      </c>
      <c r="Q790">
        <v>0</v>
      </c>
    </row>
    <row r="791" spans="1:17" x14ac:dyDescent="0.25">
      <c r="A791" s="1">
        <v>789</v>
      </c>
      <c r="B791">
        <v>72504</v>
      </c>
      <c r="C791">
        <v>43</v>
      </c>
      <c r="D791">
        <v>2</v>
      </c>
      <c r="E791">
        <v>5</v>
      </c>
      <c r="F791">
        <v>9</v>
      </c>
      <c r="G791">
        <v>6</v>
      </c>
      <c r="H791">
        <v>2</v>
      </c>
      <c r="I791">
        <v>0</v>
      </c>
      <c r="J791">
        <v>0</v>
      </c>
      <c r="K791">
        <v>0</v>
      </c>
      <c r="L791">
        <v>116</v>
      </c>
      <c r="M791">
        <v>51</v>
      </c>
      <c r="N791">
        <v>1478</v>
      </c>
      <c r="O791">
        <v>1</v>
      </c>
      <c r="P791">
        <v>3</v>
      </c>
      <c r="Q791">
        <v>0</v>
      </c>
    </row>
    <row r="792" spans="1:17" x14ac:dyDescent="0.25">
      <c r="A792" s="1">
        <v>790</v>
      </c>
      <c r="B792">
        <v>26872</v>
      </c>
      <c r="C792">
        <v>0</v>
      </c>
      <c r="D792">
        <v>1</v>
      </c>
      <c r="E792">
        <v>1</v>
      </c>
      <c r="F792">
        <v>1</v>
      </c>
      <c r="G792">
        <v>2</v>
      </c>
      <c r="H792">
        <v>6</v>
      </c>
      <c r="I792">
        <v>0</v>
      </c>
      <c r="J792">
        <v>0</v>
      </c>
      <c r="K792">
        <v>0</v>
      </c>
      <c r="L792">
        <v>110</v>
      </c>
      <c r="M792">
        <v>42</v>
      </c>
      <c r="N792">
        <v>72</v>
      </c>
      <c r="O792">
        <v>0</v>
      </c>
      <c r="P792">
        <v>3</v>
      </c>
      <c r="Q792">
        <v>0</v>
      </c>
    </row>
    <row r="793" spans="1:17" x14ac:dyDescent="0.25">
      <c r="A793" s="1">
        <v>791</v>
      </c>
      <c r="B793">
        <v>21359</v>
      </c>
      <c r="C793">
        <v>1</v>
      </c>
      <c r="D793">
        <v>2</v>
      </c>
      <c r="E793">
        <v>2</v>
      </c>
      <c r="F793">
        <v>0</v>
      </c>
      <c r="G793">
        <v>3</v>
      </c>
      <c r="H793">
        <v>8</v>
      </c>
      <c r="I793">
        <v>0</v>
      </c>
      <c r="J793">
        <v>0</v>
      </c>
      <c r="K793">
        <v>0</v>
      </c>
      <c r="L793">
        <v>116</v>
      </c>
      <c r="M793">
        <v>51</v>
      </c>
      <c r="N793">
        <v>48</v>
      </c>
      <c r="O793">
        <v>1</v>
      </c>
      <c r="P793">
        <v>3</v>
      </c>
      <c r="Q793">
        <v>1</v>
      </c>
    </row>
    <row r="794" spans="1:17" x14ac:dyDescent="0.25">
      <c r="A794" s="1">
        <v>792</v>
      </c>
      <c r="B794">
        <v>73170</v>
      </c>
      <c r="C794">
        <v>1</v>
      </c>
      <c r="D794">
        <v>1</v>
      </c>
      <c r="E794">
        <v>5</v>
      </c>
      <c r="F794">
        <v>4</v>
      </c>
      <c r="G794">
        <v>6</v>
      </c>
      <c r="H794">
        <v>2</v>
      </c>
      <c r="I794">
        <v>0</v>
      </c>
      <c r="J794">
        <v>0</v>
      </c>
      <c r="K794">
        <v>0</v>
      </c>
      <c r="L794">
        <v>103</v>
      </c>
      <c r="M794">
        <v>48</v>
      </c>
      <c r="N794">
        <v>726</v>
      </c>
      <c r="O794">
        <v>0</v>
      </c>
      <c r="P794">
        <v>3</v>
      </c>
      <c r="Q794">
        <v>0</v>
      </c>
    </row>
    <row r="795" spans="1:17" x14ac:dyDescent="0.25">
      <c r="A795" s="1">
        <v>793</v>
      </c>
      <c r="B795">
        <v>52750</v>
      </c>
      <c r="C795">
        <v>72</v>
      </c>
      <c r="D795">
        <v>6</v>
      </c>
      <c r="E795">
        <v>5</v>
      </c>
      <c r="F795">
        <v>7</v>
      </c>
      <c r="G795">
        <v>9</v>
      </c>
      <c r="H795">
        <v>4</v>
      </c>
      <c r="I795">
        <v>0</v>
      </c>
      <c r="J795">
        <v>0</v>
      </c>
      <c r="K795">
        <v>0</v>
      </c>
      <c r="L795">
        <v>118</v>
      </c>
      <c r="M795">
        <v>68</v>
      </c>
      <c r="N795">
        <v>860</v>
      </c>
      <c r="O795">
        <v>1</v>
      </c>
      <c r="P795">
        <v>4</v>
      </c>
      <c r="Q795">
        <v>0</v>
      </c>
    </row>
    <row r="796" spans="1:17" x14ac:dyDescent="0.25">
      <c r="A796" s="1">
        <v>794</v>
      </c>
      <c r="B796">
        <v>91820</v>
      </c>
      <c r="C796">
        <v>72</v>
      </c>
      <c r="D796">
        <v>0</v>
      </c>
      <c r="E796">
        <v>5</v>
      </c>
      <c r="F796">
        <v>5</v>
      </c>
      <c r="G796">
        <v>12</v>
      </c>
      <c r="H796">
        <v>1</v>
      </c>
      <c r="I796">
        <v>0</v>
      </c>
      <c r="J796">
        <v>0</v>
      </c>
      <c r="K796">
        <v>0</v>
      </c>
      <c r="L796">
        <v>109</v>
      </c>
      <c r="M796">
        <v>37</v>
      </c>
      <c r="N796">
        <v>1497</v>
      </c>
      <c r="O796">
        <v>0</v>
      </c>
      <c r="P796">
        <v>5</v>
      </c>
      <c r="Q796">
        <v>0</v>
      </c>
    </row>
    <row r="797" spans="1:17" x14ac:dyDescent="0.25">
      <c r="A797" s="1">
        <v>795</v>
      </c>
      <c r="B797">
        <v>65968</v>
      </c>
      <c r="C797">
        <v>12</v>
      </c>
      <c r="D797">
        <v>2</v>
      </c>
      <c r="E797">
        <v>5</v>
      </c>
      <c r="F797">
        <v>4</v>
      </c>
      <c r="G797">
        <v>7</v>
      </c>
      <c r="H797">
        <v>3</v>
      </c>
      <c r="I797">
        <v>0</v>
      </c>
      <c r="J797">
        <v>0</v>
      </c>
      <c r="K797">
        <v>0</v>
      </c>
      <c r="L797">
        <v>103</v>
      </c>
      <c r="M797">
        <v>53</v>
      </c>
      <c r="N797">
        <v>495</v>
      </c>
      <c r="O797">
        <v>1</v>
      </c>
      <c r="P797">
        <v>5</v>
      </c>
      <c r="Q797">
        <v>0</v>
      </c>
    </row>
    <row r="798" spans="1:17" x14ac:dyDescent="0.25">
      <c r="A798" s="1">
        <v>796</v>
      </c>
      <c r="B798">
        <v>30772</v>
      </c>
      <c r="C798">
        <v>89</v>
      </c>
      <c r="D798">
        <v>1</v>
      </c>
      <c r="E798">
        <v>1</v>
      </c>
      <c r="F798">
        <v>0</v>
      </c>
      <c r="G798">
        <v>2</v>
      </c>
      <c r="H798">
        <v>6</v>
      </c>
      <c r="I798">
        <v>0</v>
      </c>
      <c r="J798">
        <v>0</v>
      </c>
      <c r="K798">
        <v>0</v>
      </c>
      <c r="L798">
        <v>105</v>
      </c>
      <c r="M798">
        <v>47</v>
      </c>
      <c r="N798">
        <v>20</v>
      </c>
      <c r="O798">
        <v>2</v>
      </c>
      <c r="P798">
        <v>3</v>
      </c>
      <c r="Q798">
        <v>0</v>
      </c>
    </row>
    <row r="799" spans="1:17" x14ac:dyDescent="0.25">
      <c r="A799" s="1">
        <v>797</v>
      </c>
      <c r="B799">
        <v>22507</v>
      </c>
      <c r="C799">
        <v>67</v>
      </c>
      <c r="D799">
        <v>3</v>
      </c>
      <c r="E799">
        <v>10</v>
      </c>
      <c r="F799">
        <v>2</v>
      </c>
      <c r="G799">
        <v>4</v>
      </c>
      <c r="H799">
        <v>9</v>
      </c>
      <c r="I799">
        <v>0</v>
      </c>
      <c r="J799">
        <v>0</v>
      </c>
      <c r="K799">
        <v>0</v>
      </c>
      <c r="L799">
        <v>121</v>
      </c>
      <c r="M799">
        <v>69</v>
      </c>
      <c r="N799">
        <v>570</v>
      </c>
      <c r="O799">
        <v>0</v>
      </c>
      <c r="P799">
        <v>3</v>
      </c>
      <c r="Q799">
        <v>0</v>
      </c>
    </row>
    <row r="800" spans="1:17" x14ac:dyDescent="0.25">
      <c r="A800" s="1">
        <v>798</v>
      </c>
      <c r="B800">
        <v>65685</v>
      </c>
      <c r="C800">
        <v>54</v>
      </c>
      <c r="D800">
        <v>1</v>
      </c>
      <c r="E800">
        <v>9</v>
      </c>
      <c r="F800">
        <v>2</v>
      </c>
      <c r="G800">
        <v>9</v>
      </c>
      <c r="H800">
        <v>5</v>
      </c>
      <c r="I800">
        <v>0</v>
      </c>
      <c r="J800">
        <v>0</v>
      </c>
      <c r="K800">
        <v>0</v>
      </c>
      <c r="L800">
        <v>105</v>
      </c>
      <c r="M800">
        <v>51</v>
      </c>
      <c r="N800">
        <v>769</v>
      </c>
      <c r="O800">
        <v>1</v>
      </c>
      <c r="P800">
        <v>3</v>
      </c>
      <c r="Q800">
        <v>0</v>
      </c>
    </row>
    <row r="801" spans="1:17" x14ac:dyDescent="0.25">
      <c r="A801" s="1">
        <v>799</v>
      </c>
      <c r="B801">
        <v>25804</v>
      </c>
      <c r="C801">
        <v>34</v>
      </c>
      <c r="D801">
        <v>2</v>
      </c>
      <c r="E801">
        <v>2</v>
      </c>
      <c r="F801">
        <v>0</v>
      </c>
      <c r="G801">
        <v>3</v>
      </c>
      <c r="H801">
        <v>8</v>
      </c>
      <c r="I801">
        <v>0</v>
      </c>
      <c r="J801">
        <v>0</v>
      </c>
      <c r="K801">
        <v>0</v>
      </c>
      <c r="L801">
        <v>112</v>
      </c>
      <c r="M801">
        <v>45</v>
      </c>
      <c r="N801">
        <v>55</v>
      </c>
      <c r="O801">
        <v>1</v>
      </c>
      <c r="P801">
        <v>2</v>
      </c>
      <c r="Q801">
        <v>0</v>
      </c>
    </row>
    <row r="802" spans="1:17" x14ac:dyDescent="0.25">
      <c r="A802" s="1">
        <v>800</v>
      </c>
      <c r="B802">
        <v>76412</v>
      </c>
      <c r="C802">
        <v>15</v>
      </c>
      <c r="D802">
        <v>1</v>
      </c>
      <c r="E802">
        <v>5</v>
      </c>
      <c r="F802">
        <v>4</v>
      </c>
      <c r="G802">
        <v>8</v>
      </c>
      <c r="H802">
        <v>3</v>
      </c>
      <c r="I802">
        <v>0</v>
      </c>
      <c r="J802">
        <v>1</v>
      </c>
      <c r="K802">
        <v>1</v>
      </c>
      <c r="L802">
        <v>115</v>
      </c>
      <c r="M802">
        <v>43</v>
      </c>
      <c r="N802">
        <v>1808</v>
      </c>
      <c r="O802">
        <v>0</v>
      </c>
      <c r="P802">
        <v>5</v>
      </c>
      <c r="Q802">
        <v>1</v>
      </c>
    </row>
    <row r="803" spans="1:17" x14ac:dyDescent="0.25">
      <c r="A803" s="1">
        <v>801</v>
      </c>
      <c r="B803">
        <v>22063</v>
      </c>
      <c r="C803">
        <v>43</v>
      </c>
      <c r="D803">
        <v>2</v>
      </c>
      <c r="E803">
        <v>2</v>
      </c>
      <c r="F803">
        <v>0</v>
      </c>
      <c r="G803">
        <v>3</v>
      </c>
      <c r="H803">
        <v>7</v>
      </c>
      <c r="I803">
        <v>0</v>
      </c>
      <c r="J803">
        <v>0</v>
      </c>
      <c r="K803">
        <v>0</v>
      </c>
      <c r="L803">
        <v>112</v>
      </c>
      <c r="M803">
        <v>51</v>
      </c>
      <c r="N803">
        <v>55</v>
      </c>
      <c r="O803">
        <v>1</v>
      </c>
      <c r="P803">
        <v>3</v>
      </c>
      <c r="Q803">
        <v>0</v>
      </c>
    </row>
    <row r="804" spans="1:17" x14ac:dyDescent="0.25">
      <c r="A804" s="1">
        <v>802</v>
      </c>
      <c r="B804">
        <v>57091</v>
      </c>
      <c r="C804">
        <v>0</v>
      </c>
      <c r="D804">
        <v>1</v>
      </c>
      <c r="E804">
        <v>7</v>
      </c>
      <c r="F804">
        <v>3</v>
      </c>
      <c r="G804">
        <v>7</v>
      </c>
      <c r="H804">
        <v>5</v>
      </c>
      <c r="I804">
        <v>0</v>
      </c>
      <c r="J804">
        <v>0</v>
      </c>
      <c r="K804">
        <v>0</v>
      </c>
      <c r="L804">
        <v>102</v>
      </c>
      <c r="M804">
        <v>62</v>
      </c>
      <c r="N804">
        <v>577</v>
      </c>
      <c r="O804">
        <v>0</v>
      </c>
      <c r="P804">
        <v>3</v>
      </c>
      <c r="Q804">
        <v>1</v>
      </c>
    </row>
    <row r="805" spans="1:17" x14ac:dyDescent="0.25">
      <c r="A805" s="1">
        <v>803</v>
      </c>
      <c r="B805">
        <v>22419</v>
      </c>
      <c r="C805">
        <v>74</v>
      </c>
      <c r="D805">
        <v>1</v>
      </c>
      <c r="E805">
        <v>3</v>
      </c>
      <c r="F805">
        <v>2</v>
      </c>
      <c r="G805">
        <v>2</v>
      </c>
      <c r="H805">
        <v>8</v>
      </c>
      <c r="I805">
        <v>0</v>
      </c>
      <c r="J805">
        <v>0</v>
      </c>
      <c r="K805">
        <v>0</v>
      </c>
      <c r="L805">
        <v>116</v>
      </c>
      <c r="M805">
        <v>60</v>
      </c>
      <c r="N805">
        <v>162</v>
      </c>
      <c r="O805">
        <v>0</v>
      </c>
      <c r="P805">
        <v>3</v>
      </c>
      <c r="Q805">
        <v>0</v>
      </c>
    </row>
    <row r="806" spans="1:17" x14ac:dyDescent="0.25">
      <c r="A806" s="1">
        <v>804</v>
      </c>
      <c r="B806">
        <v>87771</v>
      </c>
      <c r="C806">
        <v>61</v>
      </c>
      <c r="D806">
        <v>1</v>
      </c>
      <c r="E806">
        <v>5</v>
      </c>
      <c r="F806">
        <v>10</v>
      </c>
      <c r="G806">
        <v>4</v>
      </c>
      <c r="H806">
        <v>6</v>
      </c>
      <c r="I806">
        <v>0</v>
      </c>
      <c r="J806">
        <v>1</v>
      </c>
      <c r="K806">
        <v>1</v>
      </c>
      <c r="L806">
        <v>115</v>
      </c>
      <c r="M806">
        <v>64</v>
      </c>
      <c r="N806">
        <v>1957</v>
      </c>
      <c r="O806">
        <v>1</v>
      </c>
      <c r="P806">
        <v>3</v>
      </c>
      <c r="Q806">
        <v>1</v>
      </c>
    </row>
    <row r="807" spans="1:17" x14ac:dyDescent="0.25">
      <c r="A807" s="1">
        <v>805</v>
      </c>
      <c r="B807">
        <v>78353</v>
      </c>
      <c r="C807">
        <v>51</v>
      </c>
      <c r="D807">
        <v>1</v>
      </c>
      <c r="E807">
        <v>10</v>
      </c>
      <c r="F807">
        <v>2</v>
      </c>
      <c r="G807">
        <v>11</v>
      </c>
      <c r="H807">
        <v>8</v>
      </c>
      <c r="I807">
        <v>0</v>
      </c>
      <c r="J807">
        <v>0</v>
      </c>
      <c r="K807">
        <v>0</v>
      </c>
      <c r="L807">
        <v>116</v>
      </c>
      <c r="M807">
        <v>64</v>
      </c>
      <c r="N807">
        <v>1576</v>
      </c>
      <c r="O807">
        <v>1</v>
      </c>
      <c r="P807">
        <v>2</v>
      </c>
      <c r="Q807">
        <v>0</v>
      </c>
    </row>
    <row r="808" spans="1:17" x14ac:dyDescent="0.25">
      <c r="A808" s="1">
        <v>806</v>
      </c>
      <c r="B808">
        <v>93404</v>
      </c>
      <c r="C808">
        <v>97</v>
      </c>
      <c r="D808">
        <v>3</v>
      </c>
      <c r="E808">
        <v>3</v>
      </c>
      <c r="F808">
        <v>4</v>
      </c>
      <c r="G808">
        <v>7</v>
      </c>
      <c r="H808">
        <v>5</v>
      </c>
      <c r="I808">
        <v>0</v>
      </c>
      <c r="J808">
        <v>1</v>
      </c>
      <c r="K808">
        <v>0</v>
      </c>
      <c r="L808">
        <v>115</v>
      </c>
      <c r="M808">
        <v>69</v>
      </c>
      <c r="N808">
        <v>1616</v>
      </c>
      <c r="O808">
        <v>3</v>
      </c>
      <c r="P808">
        <v>3</v>
      </c>
      <c r="Q808">
        <v>0</v>
      </c>
    </row>
    <row r="809" spans="1:17" x14ac:dyDescent="0.25">
      <c r="A809" s="1">
        <v>807</v>
      </c>
      <c r="B809">
        <v>37859</v>
      </c>
      <c r="C809">
        <v>75</v>
      </c>
      <c r="D809">
        <v>2</v>
      </c>
      <c r="E809">
        <v>1</v>
      </c>
      <c r="F809">
        <v>0</v>
      </c>
      <c r="G809">
        <v>3</v>
      </c>
      <c r="H809">
        <v>8</v>
      </c>
      <c r="I809">
        <v>0</v>
      </c>
      <c r="J809">
        <v>0</v>
      </c>
      <c r="K809">
        <v>0</v>
      </c>
      <c r="L809">
        <v>119</v>
      </c>
      <c r="M809">
        <v>61</v>
      </c>
      <c r="N809">
        <v>36</v>
      </c>
      <c r="O809">
        <v>3</v>
      </c>
      <c r="P809">
        <v>3</v>
      </c>
      <c r="Q809">
        <v>0</v>
      </c>
    </row>
    <row r="810" spans="1:17" x14ac:dyDescent="0.25">
      <c r="A810" s="1">
        <v>808</v>
      </c>
      <c r="B810">
        <v>80995</v>
      </c>
      <c r="C810">
        <v>83</v>
      </c>
      <c r="D810">
        <v>1</v>
      </c>
      <c r="E810">
        <v>8</v>
      </c>
      <c r="F810">
        <v>9</v>
      </c>
      <c r="G810">
        <v>4</v>
      </c>
      <c r="H810">
        <v>4</v>
      </c>
      <c r="I810">
        <v>0</v>
      </c>
      <c r="J810">
        <v>0</v>
      </c>
      <c r="K810">
        <v>0</v>
      </c>
      <c r="L810">
        <v>115</v>
      </c>
      <c r="M810">
        <v>65</v>
      </c>
      <c r="N810">
        <v>1482</v>
      </c>
      <c r="O810">
        <v>1</v>
      </c>
      <c r="P810">
        <v>5</v>
      </c>
      <c r="Q810">
        <v>0</v>
      </c>
    </row>
    <row r="811" spans="1:17" x14ac:dyDescent="0.25">
      <c r="A811" s="1">
        <v>809</v>
      </c>
      <c r="B811">
        <v>16529</v>
      </c>
      <c r="C811">
        <v>23</v>
      </c>
      <c r="D811">
        <v>1</v>
      </c>
      <c r="E811">
        <v>1</v>
      </c>
      <c r="F811">
        <v>0</v>
      </c>
      <c r="G811">
        <v>3</v>
      </c>
      <c r="H811">
        <v>6</v>
      </c>
      <c r="I811">
        <v>0</v>
      </c>
      <c r="J811">
        <v>0</v>
      </c>
      <c r="K811">
        <v>0</v>
      </c>
      <c r="L811">
        <v>106</v>
      </c>
      <c r="M811">
        <v>39</v>
      </c>
      <c r="N811">
        <v>22</v>
      </c>
      <c r="O811">
        <v>1</v>
      </c>
      <c r="P811">
        <v>3</v>
      </c>
      <c r="Q811">
        <v>0</v>
      </c>
    </row>
    <row r="812" spans="1:17" x14ac:dyDescent="0.25">
      <c r="A812" s="1">
        <v>810</v>
      </c>
      <c r="B812">
        <v>55412</v>
      </c>
      <c r="C812">
        <v>65</v>
      </c>
      <c r="D812">
        <v>1</v>
      </c>
      <c r="E812">
        <v>2</v>
      </c>
      <c r="F812">
        <v>0</v>
      </c>
      <c r="G812">
        <v>3</v>
      </c>
      <c r="H812">
        <v>5</v>
      </c>
      <c r="I812">
        <v>0</v>
      </c>
      <c r="J812">
        <v>0</v>
      </c>
      <c r="K812">
        <v>0</v>
      </c>
      <c r="L812">
        <v>109</v>
      </c>
      <c r="M812">
        <v>47</v>
      </c>
      <c r="N812">
        <v>63</v>
      </c>
      <c r="O812">
        <v>2</v>
      </c>
      <c r="P812">
        <v>5</v>
      </c>
      <c r="Q812">
        <v>0</v>
      </c>
    </row>
    <row r="813" spans="1:17" x14ac:dyDescent="0.25">
      <c r="A813" s="1">
        <v>811</v>
      </c>
      <c r="B813">
        <v>48789</v>
      </c>
      <c r="C813">
        <v>94</v>
      </c>
      <c r="D813">
        <v>1</v>
      </c>
      <c r="E813">
        <v>6</v>
      </c>
      <c r="F813">
        <v>4</v>
      </c>
      <c r="G813">
        <v>7</v>
      </c>
      <c r="H813">
        <v>6</v>
      </c>
      <c r="I813">
        <v>0</v>
      </c>
      <c r="J813">
        <v>0</v>
      </c>
      <c r="K813">
        <v>0</v>
      </c>
      <c r="L813">
        <v>123</v>
      </c>
      <c r="M813">
        <v>31</v>
      </c>
      <c r="N813">
        <v>680</v>
      </c>
      <c r="O813">
        <v>0</v>
      </c>
      <c r="P813">
        <v>3</v>
      </c>
      <c r="Q813">
        <v>0</v>
      </c>
    </row>
    <row r="814" spans="1:17" x14ac:dyDescent="0.25">
      <c r="A814" s="1">
        <v>812</v>
      </c>
      <c r="B814">
        <v>56575</v>
      </c>
      <c r="C814">
        <v>42</v>
      </c>
      <c r="D814">
        <v>3</v>
      </c>
      <c r="E814">
        <v>7</v>
      </c>
      <c r="F814">
        <v>3</v>
      </c>
      <c r="G814">
        <v>7</v>
      </c>
      <c r="H814">
        <v>5</v>
      </c>
      <c r="I814">
        <v>0</v>
      </c>
      <c r="J814">
        <v>0</v>
      </c>
      <c r="K814">
        <v>0</v>
      </c>
      <c r="L814">
        <v>115</v>
      </c>
      <c r="M814">
        <v>56</v>
      </c>
      <c r="N814">
        <v>542</v>
      </c>
      <c r="O814">
        <v>2</v>
      </c>
      <c r="P814">
        <v>5</v>
      </c>
      <c r="Q814">
        <v>0</v>
      </c>
    </row>
    <row r="815" spans="1:17" x14ac:dyDescent="0.25">
      <c r="A815" s="1">
        <v>813</v>
      </c>
      <c r="B815">
        <v>25130</v>
      </c>
      <c r="C815">
        <v>10</v>
      </c>
      <c r="D815">
        <v>2</v>
      </c>
      <c r="E815">
        <v>2</v>
      </c>
      <c r="F815">
        <v>0</v>
      </c>
      <c r="G815">
        <v>3</v>
      </c>
      <c r="H815">
        <v>7</v>
      </c>
      <c r="I815">
        <v>0</v>
      </c>
      <c r="J815">
        <v>0</v>
      </c>
      <c r="K815">
        <v>0</v>
      </c>
      <c r="L815">
        <v>111</v>
      </c>
      <c r="M815">
        <v>43</v>
      </c>
      <c r="N815">
        <v>50</v>
      </c>
      <c r="O815">
        <v>1</v>
      </c>
      <c r="P815">
        <v>2</v>
      </c>
      <c r="Q815">
        <v>0</v>
      </c>
    </row>
    <row r="816" spans="1:17" x14ac:dyDescent="0.25">
      <c r="A816" s="1">
        <v>814</v>
      </c>
      <c r="B816">
        <v>35441</v>
      </c>
      <c r="C816">
        <v>94</v>
      </c>
      <c r="D816">
        <v>2</v>
      </c>
      <c r="E816">
        <v>1</v>
      </c>
      <c r="F816">
        <v>0</v>
      </c>
      <c r="G816">
        <v>3</v>
      </c>
      <c r="H816">
        <v>8</v>
      </c>
      <c r="I816">
        <v>0</v>
      </c>
      <c r="J816">
        <v>0</v>
      </c>
      <c r="K816">
        <v>0</v>
      </c>
      <c r="L816">
        <v>118</v>
      </c>
      <c r="M816">
        <v>56</v>
      </c>
      <c r="N816">
        <v>39</v>
      </c>
      <c r="O816">
        <v>2</v>
      </c>
      <c r="P816">
        <v>3</v>
      </c>
      <c r="Q816">
        <v>0</v>
      </c>
    </row>
    <row r="817" spans="1:17" x14ac:dyDescent="0.25">
      <c r="A817" s="1">
        <v>815</v>
      </c>
      <c r="B817">
        <v>71391</v>
      </c>
      <c r="C817">
        <v>50</v>
      </c>
      <c r="D817">
        <v>5</v>
      </c>
      <c r="E817">
        <v>6</v>
      </c>
      <c r="F817">
        <v>5</v>
      </c>
      <c r="G817">
        <v>12</v>
      </c>
      <c r="H817">
        <v>3</v>
      </c>
      <c r="I817">
        <v>0</v>
      </c>
      <c r="J817">
        <v>0</v>
      </c>
      <c r="K817">
        <v>0</v>
      </c>
      <c r="L817">
        <v>117</v>
      </c>
      <c r="M817">
        <v>67</v>
      </c>
      <c r="N817">
        <v>1043</v>
      </c>
      <c r="O817">
        <v>1</v>
      </c>
      <c r="P817">
        <v>3</v>
      </c>
      <c r="Q817">
        <v>0</v>
      </c>
    </row>
    <row r="818" spans="1:17" x14ac:dyDescent="0.25">
      <c r="A818" s="1">
        <v>816</v>
      </c>
      <c r="B818">
        <v>49494</v>
      </c>
      <c r="C818">
        <v>46</v>
      </c>
      <c r="D818">
        <v>2</v>
      </c>
      <c r="E818">
        <v>6</v>
      </c>
      <c r="F818">
        <v>1</v>
      </c>
      <c r="G818">
        <v>5</v>
      </c>
      <c r="H818">
        <v>7</v>
      </c>
      <c r="I818">
        <v>0</v>
      </c>
      <c r="J818">
        <v>0</v>
      </c>
      <c r="K818">
        <v>0</v>
      </c>
      <c r="L818">
        <v>116</v>
      </c>
      <c r="M818">
        <v>51</v>
      </c>
      <c r="N818">
        <v>385</v>
      </c>
      <c r="O818">
        <v>1</v>
      </c>
      <c r="P818">
        <v>4</v>
      </c>
      <c r="Q818">
        <v>0</v>
      </c>
    </row>
    <row r="819" spans="1:17" x14ac:dyDescent="0.25">
      <c r="A819" s="1">
        <v>817</v>
      </c>
      <c r="B819">
        <v>81702</v>
      </c>
      <c r="C819">
        <v>98</v>
      </c>
      <c r="D819">
        <v>1</v>
      </c>
      <c r="E819">
        <v>7</v>
      </c>
      <c r="F819">
        <v>7</v>
      </c>
      <c r="G819">
        <v>12</v>
      </c>
      <c r="H819">
        <v>3</v>
      </c>
      <c r="I819">
        <v>0</v>
      </c>
      <c r="J819">
        <v>0</v>
      </c>
      <c r="K819">
        <v>0</v>
      </c>
      <c r="L819">
        <v>123</v>
      </c>
      <c r="M819">
        <v>43</v>
      </c>
      <c r="N819">
        <v>1633</v>
      </c>
      <c r="O819">
        <v>0</v>
      </c>
      <c r="P819">
        <v>3</v>
      </c>
      <c r="Q819">
        <v>0</v>
      </c>
    </row>
    <row r="820" spans="1:17" x14ac:dyDescent="0.25">
      <c r="A820" s="1">
        <v>818</v>
      </c>
      <c r="B820">
        <v>45889</v>
      </c>
      <c r="C820">
        <v>42</v>
      </c>
      <c r="D820">
        <v>1</v>
      </c>
      <c r="E820">
        <v>1</v>
      </c>
      <c r="F820">
        <v>0</v>
      </c>
      <c r="G820">
        <v>3</v>
      </c>
      <c r="H820">
        <v>6</v>
      </c>
      <c r="I820">
        <v>0</v>
      </c>
      <c r="J820">
        <v>0</v>
      </c>
      <c r="K820">
        <v>0</v>
      </c>
      <c r="L820">
        <v>114</v>
      </c>
      <c r="M820">
        <v>43</v>
      </c>
      <c r="N820">
        <v>46</v>
      </c>
      <c r="O820">
        <v>1</v>
      </c>
      <c r="P820">
        <v>2</v>
      </c>
      <c r="Q820">
        <v>0</v>
      </c>
    </row>
    <row r="821" spans="1:17" x14ac:dyDescent="0.25">
      <c r="A821" s="1">
        <v>819</v>
      </c>
      <c r="B821">
        <v>56628</v>
      </c>
      <c r="C821">
        <v>30</v>
      </c>
      <c r="D821">
        <v>2</v>
      </c>
      <c r="E821">
        <v>7</v>
      </c>
      <c r="F821">
        <v>6</v>
      </c>
      <c r="G821">
        <v>5</v>
      </c>
      <c r="H821">
        <v>5</v>
      </c>
      <c r="I821">
        <v>1</v>
      </c>
      <c r="J821">
        <v>0</v>
      </c>
      <c r="K821">
        <v>0</v>
      </c>
      <c r="L821">
        <v>105</v>
      </c>
      <c r="M821">
        <v>46</v>
      </c>
      <c r="N821">
        <v>761</v>
      </c>
      <c r="O821">
        <v>1</v>
      </c>
      <c r="P821">
        <v>3</v>
      </c>
      <c r="Q821">
        <v>0</v>
      </c>
    </row>
    <row r="822" spans="1:17" x14ac:dyDescent="0.25">
      <c r="A822" s="1">
        <v>820</v>
      </c>
      <c r="B822">
        <v>34026</v>
      </c>
      <c r="C822">
        <v>11</v>
      </c>
      <c r="D822">
        <v>3</v>
      </c>
      <c r="E822">
        <v>2</v>
      </c>
      <c r="F822">
        <v>1</v>
      </c>
      <c r="G822">
        <v>3</v>
      </c>
      <c r="H822">
        <v>5</v>
      </c>
      <c r="I822">
        <v>0</v>
      </c>
      <c r="J822">
        <v>0</v>
      </c>
      <c r="K822">
        <v>0</v>
      </c>
      <c r="L822">
        <v>112</v>
      </c>
      <c r="M822">
        <v>73</v>
      </c>
      <c r="N822">
        <v>76</v>
      </c>
      <c r="O822">
        <v>2</v>
      </c>
      <c r="P822">
        <v>3</v>
      </c>
      <c r="Q822">
        <v>0</v>
      </c>
    </row>
    <row r="823" spans="1:17" x14ac:dyDescent="0.25">
      <c r="A823" s="1">
        <v>821</v>
      </c>
      <c r="B823">
        <v>40049</v>
      </c>
      <c r="C823">
        <v>61</v>
      </c>
      <c r="D823">
        <v>3</v>
      </c>
      <c r="E823">
        <v>3</v>
      </c>
      <c r="F823">
        <v>2</v>
      </c>
      <c r="G823">
        <v>6</v>
      </c>
      <c r="H823">
        <v>5</v>
      </c>
      <c r="I823">
        <v>0</v>
      </c>
      <c r="J823">
        <v>0</v>
      </c>
      <c r="K823">
        <v>0</v>
      </c>
      <c r="L823">
        <v>121</v>
      </c>
      <c r="M823">
        <v>49</v>
      </c>
      <c r="N823">
        <v>290</v>
      </c>
      <c r="O823">
        <v>1</v>
      </c>
      <c r="P823">
        <v>3</v>
      </c>
      <c r="Q823">
        <v>0</v>
      </c>
    </row>
    <row r="824" spans="1:17" x14ac:dyDescent="0.25">
      <c r="A824" s="1">
        <v>822</v>
      </c>
      <c r="B824">
        <v>34176</v>
      </c>
      <c r="C824">
        <v>12</v>
      </c>
      <c r="D824">
        <v>4</v>
      </c>
      <c r="E824">
        <v>3</v>
      </c>
      <c r="F824">
        <v>0</v>
      </c>
      <c r="G824">
        <v>4</v>
      </c>
      <c r="H824">
        <v>6</v>
      </c>
      <c r="I824">
        <v>0</v>
      </c>
      <c r="J824">
        <v>0</v>
      </c>
      <c r="K824">
        <v>0</v>
      </c>
      <c r="L824">
        <v>103</v>
      </c>
      <c r="M824">
        <v>35</v>
      </c>
      <c r="N824">
        <v>89</v>
      </c>
      <c r="O824">
        <v>1</v>
      </c>
      <c r="P824">
        <v>3</v>
      </c>
      <c r="Q824">
        <v>0</v>
      </c>
    </row>
    <row r="825" spans="1:17" x14ac:dyDescent="0.25">
      <c r="A825" s="1">
        <v>823</v>
      </c>
      <c r="B825">
        <v>19419</v>
      </c>
      <c r="C825">
        <v>76</v>
      </c>
      <c r="D825">
        <v>4</v>
      </c>
      <c r="E825">
        <v>4</v>
      </c>
      <c r="F825">
        <v>0</v>
      </c>
      <c r="G825">
        <v>3</v>
      </c>
      <c r="H825">
        <v>9</v>
      </c>
      <c r="I825">
        <v>0</v>
      </c>
      <c r="J825">
        <v>0</v>
      </c>
      <c r="K825">
        <v>0</v>
      </c>
      <c r="L825">
        <v>121</v>
      </c>
      <c r="M825">
        <v>42</v>
      </c>
      <c r="N825">
        <v>70</v>
      </c>
      <c r="O825">
        <v>1</v>
      </c>
      <c r="P825">
        <v>3</v>
      </c>
      <c r="Q825">
        <v>0</v>
      </c>
    </row>
    <row r="826" spans="1:17" x14ac:dyDescent="0.25">
      <c r="A826" s="1">
        <v>824</v>
      </c>
      <c r="B826">
        <v>82504</v>
      </c>
      <c r="C826">
        <v>2</v>
      </c>
      <c r="D826">
        <v>1</v>
      </c>
      <c r="E826">
        <v>3</v>
      </c>
      <c r="F826">
        <v>6</v>
      </c>
      <c r="G826">
        <v>7</v>
      </c>
      <c r="H826">
        <v>1</v>
      </c>
      <c r="I826">
        <v>0</v>
      </c>
      <c r="J826">
        <v>0</v>
      </c>
      <c r="K826">
        <v>0</v>
      </c>
      <c r="L826">
        <v>113</v>
      </c>
      <c r="M826">
        <v>63</v>
      </c>
      <c r="N826">
        <v>1066</v>
      </c>
      <c r="O826">
        <v>0</v>
      </c>
      <c r="P826">
        <v>2</v>
      </c>
      <c r="Q826">
        <v>0</v>
      </c>
    </row>
    <row r="827" spans="1:17" x14ac:dyDescent="0.25">
      <c r="A827" s="1">
        <v>825</v>
      </c>
      <c r="B827">
        <v>81205</v>
      </c>
      <c r="C827">
        <v>43</v>
      </c>
      <c r="D827">
        <v>1</v>
      </c>
      <c r="E827">
        <v>5</v>
      </c>
      <c r="F827">
        <v>6</v>
      </c>
      <c r="G827">
        <v>7</v>
      </c>
      <c r="H827">
        <v>2</v>
      </c>
      <c r="I827">
        <v>1</v>
      </c>
      <c r="J827">
        <v>1</v>
      </c>
      <c r="K827">
        <v>0</v>
      </c>
      <c r="L827">
        <v>107</v>
      </c>
      <c r="M827">
        <v>53</v>
      </c>
      <c r="N827">
        <v>2009</v>
      </c>
      <c r="O827">
        <v>0</v>
      </c>
      <c r="P827">
        <v>3</v>
      </c>
      <c r="Q827">
        <v>1</v>
      </c>
    </row>
    <row r="828" spans="1:17" x14ac:dyDescent="0.25">
      <c r="A828" s="1">
        <v>826</v>
      </c>
      <c r="B828">
        <v>61618</v>
      </c>
      <c r="C828">
        <v>27</v>
      </c>
      <c r="D828">
        <v>2</v>
      </c>
      <c r="E828">
        <v>3</v>
      </c>
      <c r="F828">
        <v>6</v>
      </c>
      <c r="G828">
        <v>8</v>
      </c>
      <c r="H828">
        <v>3</v>
      </c>
      <c r="I828">
        <v>0</v>
      </c>
      <c r="J828">
        <v>0</v>
      </c>
      <c r="K828">
        <v>0</v>
      </c>
      <c r="L828">
        <v>123</v>
      </c>
      <c r="M828">
        <v>32</v>
      </c>
      <c r="N828">
        <v>1345</v>
      </c>
      <c r="O828">
        <v>0</v>
      </c>
      <c r="P828">
        <v>2</v>
      </c>
      <c r="Q828">
        <v>0</v>
      </c>
    </row>
    <row r="829" spans="1:17" x14ac:dyDescent="0.25">
      <c r="A829" s="1">
        <v>827</v>
      </c>
      <c r="B829">
        <v>55284</v>
      </c>
      <c r="C829">
        <v>60</v>
      </c>
      <c r="D829">
        <v>3</v>
      </c>
      <c r="E829">
        <v>7</v>
      </c>
      <c r="F829">
        <v>5</v>
      </c>
      <c r="G829">
        <v>8</v>
      </c>
      <c r="H829">
        <v>5</v>
      </c>
      <c r="I829">
        <v>0</v>
      </c>
      <c r="J829">
        <v>0</v>
      </c>
      <c r="K829">
        <v>0</v>
      </c>
      <c r="L829">
        <v>120</v>
      </c>
      <c r="M829">
        <v>67</v>
      </c>
      <c r="N829">
        <v>764</v>
      </c>
      <c r="O829">
        <v>1</v>
      </c>
      <c r="P829">
        <v>4</v>
      </c>
      <c r="Q829">
        <v>0</v>
      </c>
    </row>
    <row r="830" spans="1:17" x14ac:dyDescent="0.25">
      <c r="A830" s="1">
        <v>828</v>
      </c>
      <c r="B830">
        <v>49980</v>
      </c>
      <c r="C830">
        <v>79</v>
      </c>
      <c r="D830">
        <v>2</v>
      </c>
      <c r="E830">
        <v>3</v>
      </c>
      <c r="F830">
        <v>1</v>
      </c>
      <c r="G830">
        <v>5</v>
      </c>
      <c r="H830">
        <v>5</v>
      </c>
      <c r="I830">
        <v>0</v>
      </c>
      <c r="J830">
        <v>0</v>
      </c>
      <c r="K830">
        <v>0</v>
      </c>
      <c r="L830">
        <v>110</v>
      </c>
      <c r="M830">
        <v>60</v>
      </c>
      <c r="N830">
        <v>195</v>
      </c>
      <c r="O830">
        <v>1</v>
      </c>
      <c r="P830">
        <v>3</v>
      </c>
      <c r="Q830">
        <v>0</v>
      </c>
    </row>
    <row r="831" spans="1:17" x14ac:dyDescent="0.25">
      <c r="A831" s="1">
        <v>829</v>
      </c>
      <c r="B831">
        <v>15072</v>
      </c>
      <c r="C831">
        <v>96</v>
      </c>
      <c r="D831">
        <v>4</v>
      </c>
      <c r="E831">
        <v>3</v>
      </c>
      <c r="F831">
        <v>1</v>
      </c>
      <c r="G831">
        <v>3</v>
      </c>
      <c r="H831">
        <v>5</v>
      </c>
      <c r="I831">
        <v>0</v>
      </c>
      <c r="J831">
        <v>0</v>
      </c>
      <c r="K831">
        <v>0</v>
      </c>
      <c r="L831">
        <v>115</v>
      </c>
      <c r="M831">
        <v>43</v>
      </c>
      <c r="N831">
        <v>53</v>
      </c>
      <c r="O831">
        <v>2</v>
      </c>
      <c r="P831">
        <v>3</v>
      </c>
      <c r="Q831">
        <v>0</v>
      </c>
    </row>
    <row r="832" spans="1:17" x14ac:dyDescent="0.25">
      <c r="A832" s="1">
        <v>830</v>
      </c>
      <c r="B832">
        <v>49166</v>
      </c>
      <c r="C832">
        <v>17</v>
      </c>
      <c r="D832">
        <v>2</v>
      </c>
      <c r="E832">
        <v>5</v>
      </c>
      <c r="F832">
        <v>3</v>
      </c>
      <c r="G832">
        <v>3</v>
      </c>
      <c r="H832">
        <v>6</v>
      </c>
      <c r="I832">
        <v>0</v>
      </c>
      <c r="J832">
        <v>0</v>
      </c>
      <c r="K832">
        <v>0</v>
      </c>
      <c r="L832">
        <v>114</v>
      </c>
      <c r="M832">
        <v>49</v>
      </c>
      <c r="N832">
        <v>368</v>
      </c>
      <c r="O832">
        <v>1</v>
      </c>
      <c r="P832">
        <v>3</v>
      </c>
      <c r="Q832">
        <v>0</v>
      </c>
    </row>
    <row r="833" spans="1:17" x14ac:dyDescent="0.25">
      <c r="A833" s="1">
        <v>831</v>
      </c>
      <c r="B833">
        <v>65324</v>
      </c>
      <c r="C833">
        <v>0</v>
      </c>
      <c r="D833">
        <v>3</v>
      </c>
      <c r="E833">
        <v>6</v>
      </c>
      <c r="F833">
        <v>2</v>
      </c>
      <c r="G833">
        <v>9</v>
      </c>
      <c r="H833">
        <v>4</v>
      </c>
      <c r="I833">
        <v>0</v>
      </c>
      <c r="J833">
        <v>0</v>
      </c>
      <c r="K833">
        <v>0</v>
      </c>
      <c r="L833">
        <v>107</v>
      </c>
      <c r="M833">
        <v>69</v>
      </c>
      <c r="N833">
        <v>544</v>
      </c>
      <c r="O833">
        <v>1</v>
      </c>
      <c r="P833">
        <v>5</v>
      </c>
      <c r="Q833">
        <v>0</v>
      </c>
    </row>
    <row r="834" spans="1:17" x14ac:dyDescent="0.25">
      <c r="A834" s="1">
        <v>832</v>
      </c>
      <c r="B834">
        <v>82347</v>
      </c>
      <c r="C834">
        <v>38</v>
      </c>
      <c r="D834">
        <v>1</v>
      </c>
      <c r="E834">
        <v>7</v>
      </c>
      <c r="F834">
        <v>7</v>
      </c>
      <c r="G834">
        <v>10</v>
      </c>
      <c r="H834">
        <v>3</v>
      </c>
      <c r="I834">
        <v>1</v>
      </c>
      <c r="J834">
        <v>0</v>
      </c>
      <c r="K834">
        <v>1</v>
      </c>
      <c r="L834">
        <v>121</v>
      </c>
      <c r="M834">
        <v>66</v>
      </c>
      <c r="N834">
        <v>1853</v>
      </c>
      <c r="O834">
        <v>0</v>
      </c>
      <c r="P834">
        <v>2</v>
      </c>
      <c r="Q834">
        <v>0</v>
      </c>
    </row>
    <row r="835" spans="1:17" x14ac:dyDescent="0.25">
      <c r="A835" s="1">
        <v>833</v>
      </c>
      <c r="B835">
        <v>30843</v>
      </c>
      <c r="C835">
        <v>43</v>
      </c>
      <c r="D835">
        <v>2</v>
      </c>
      <c r="E835">
        <v>1</v>
      </c>
      <c r="F835">
        <v>1</v>
      </c>
      <c r="G835">
        <v>2</v>
      </c>
      <c r="H835">
        <v>5</v>
      </c>
      <c r="I835">
        <v>1</v>
      </c>
      <c r="J835">
        <v>0</v>
      </c>
      <c r="K835">
        <v>0</v>
      </c>
      <c r="L835">
        <v>103</v>
      </c>
      <c r="M835">
        <v>57</v>
      </c>
      <c r="N835">
        <v>35</v>
      </c>
      <c r="O835">
        <v>2</v>
      </c>
      <c r="P835">
        <v>5</v>
      </c>
      <c r="Q835">
        <v>0</v>
      </c>
    </row>
    <row r="836" spans="1:17" x14ac:dyDescent="0.25">
      <c r="A836" s="1">
        <v>834</v>
      </c>
      <c r="B836">
        <v>46374</v>
      </c>
      <c r="C836">
        <v>1</v>
      </c>
      <c r="D836">
        <v>3</v>
      </c>
      <c r="E836">
        <v>7</v>
      </c>
      <c r="F836">
        <v>1</v>
      </c>
      <c r="G836">
        <v>7</v>
      </c>
      <c r="H836">
        <v>8</v>
      </c>
      <c r="I836">
        <v>0</v>
      </c>
      <c r="J836">
        <v>0</v>
      </c>
      <c r="K836">
        <v>1</v>
      </c>
      <c r="L836">
        <v>105</v>
      </c>
      <c r="M836">
        <v>49</v>
      </c>
      <c r="N836">
        <v>446</v>
      </c>
      <c r="O836">
        <v>1</v>
      </c>
      <c r="P836">
        <v>5</v>
      </c>
      <c r="Q836">
        <v>1</v>
      </c>
    </row>
    <row r="837" spans="1:17" x14ac:dyDescent="0.25">
      <c r="A837" s="1">
        <v>835</v>
      </c>
      <c r="B837">
        <v>60474</v>
      </c>
      <c r="C837">
        <v>25</v>
      </c>
      <c r="D837">
        <v>7</v>
      </c>
      <c r="E837">
        <v>10</v>
      </c>
      <c r="F837">
        <v>2</v>
      </c>
      <c r="G837">
        <v>12</v>
      </c>
      <c r="H837">
        <v>7</v>
      </c>
      <c r="I837">
        <v>0</v>
      </c>
      <c r="J837">
        <v>0</v>
      </c>
      <c r="K837">
        <v>0</v>
      </c>
      <c r="L837">
        <v>117</v>
      </c>
      <c r="M837">
        <v>44</v>
      </c>
      <c r="N837">
        <v>1180</v>
      </c>
      <c r="O837">
        <v>1</v>
      </c>
      <c r="P837">
        <v>3</v>
      </c>
      <c r="Q837">
        <v>0</v>
      </c>
    </row>
    <row r="838" spans="1:17" x14ac:dyDescent="0.25">
      <c r="A838" s="1">
        <v>836</v>
      </c>
      <c r="B838">
        <v>38576</v>
      </c>
      <c r="C838">
        <v>2</v>
      </c>
      <c r="D838">
        <v>1</v>
      </c>
      <c r="E838">
        <v>1</v>
      </c>
      <c r="F838">
        <v>0</v>
      </c>
      <c r="G838">
        <v>3</v>
      </c>
      <c r="H838">
        <v>7</v>
      </c>
      <c r="I838">
        <v>0</v>
      </c>
      <c r="J838">
        <v>0</v>
      </c>
      <c r="K838">
        <v>0</v>
      </c>
      <c r="L838">
        <v>105</v>
      </c>
      <c r="M838">
        <v>50</v>
      </c>
      <c r="N838">
        <v>41</v>
      </c>
      <c r="O838">
        <v>1</v>
      </c>
      <c r="P838">
        <v>4</v>
      </c>
      <c r="Q838">
        <v>0</v>
      </c>
    </row>
    <row r="839" spans="1:17" x14ac:dyDescent="0.25">
      <c r="A839" s="1">
        <v>837</v>
      </c>
      <c r="B839">
        <v>55357</v>
      </c>
      <c r="C839">
        <v>66</v>
      </c>
      <c r="D839">
        <v>3</v>
      </c>
      <c r="E839">
        <v>6</v>
      </c>
      <c r="F839">
        <v>2</v>
      </c>
      <c r="G839">
        <v>11</v>
      </c>
      <c r="H839">
        <v>5</v>
      </c>
      <c r="I839">
        <v>0</v>
      </c>
      <c r="J839">
        <v>0</v>
      </c>
      <c r="K839">
        <v>0</v>
      </c>
      <c r="L839">
        <v>118</v>
      </c>
      <c r="M839">
        <v>38</v>
      </c>
      <c r="N839">
        <v>727</v>
      </c>
      <c r="O839">
        <v>2</v>
      </c>
      <c r="P839">
        <v>3</v>
      </c>
      <c r="Q839">
        <v>0</v>
      </c>
    </row>
    <row r="840" spans="1:17" x14ac:dyDescent="0.25">
      <c r="A840" s="1">
        <v>838</v>
      </c>
      <c r="B840">
        <v>37758</v>
      </c>
      <c r="C840">
        <v>49</v>
      </c>
      <c r="D840">
        <v>2</v>
      </c>
      <c r="E840">
        <v>1</v>
      </c>
      <c r="F840">
        <v>0</v>
      </c>
      <c r="G840">
        <v>3</v>
      </c>
      <c r="H840">
        <v>8</v>
      </c>
      <c r="I840">
        <v>0</v>
      </c>
      <c r="J840">
        <v>0</v>
      </c>
      <c r="K840">
        <v>0</v>
      </c>
      <c r="L840">
        <v>122</v>
      </c>
      <c r="M840">
        <v>57</v>
      </c>
      <c r="N840">
        <v>40</v>
      </c>
      <c r="O840">
        <v>2</v>
      </c>
      <c r="P840">
        <v>3</v>
      </c>
      <c r="Q840">
        <v>0</v>
      </c>
    </row>
    <row r="841" spans="1:17" x14ac:dyDescent="0.25">
      <c r="A841" s="1">
        <v>839</v>
      </c>
      <c r="B841">
        <v>85710</v>
      </c>
      <c r="C841">
        <v>5</v>
      </c>
      <c r="D841">
        <v>1</v>
      </c>
      <c r="E841">
        <v>6</v>
      </c>
      <c r="F841">
        <v>9</v>
      </c>
      <c r="G841">
        <v>10</v>
      </c>
      <c r="H841">
        <v>2</v>
      </c>
      <c r="I841">
        <v>0</v>
      </c>
      <c r="J841">
        <v>1</v>
      </c>
      <c r="K841">
        <v>0</v>
      </c>
      <c r="L841">
        <v>115</v>
      </c>
      <c r="M841">
        <v>34</v>
      </c>
      <c r="N841">
        <v>1062</v>
      </c>
      <c r="O841">
        <v>0</v>
      </c>
      <c r="P841">
        <v>2</v>
      </c>
      <c r="Q841">
        <v>0</v>
      </c>
    </row>
    <row r="842" spans="1:17" x14ac:dyDescent="0.25">
      <c r="A842" s="1">
        <v>840</v>
      </c>
      <c r="B842">
        <v>23228</v>
      </c>
      <c r="C842">
        <v>71</v>
      </c>
      <c r="D842">
        <v>2</v>
      </c>
      <c r="E842">
        <v>2</v>
      </c>
      <c r="F842">
        <v>0</v>
      </c>
      <c r="G842">
        <v>3</v>
      </c>
      <c r="H842">
        <v>8</v>
      </c>
      <c r="I842">
        <v>0</v>
      </c>
      <c r="J842">
        <v>0</v>
      </c>
      <c r="K842">
        <v>0</v>
      </c>
      <c r="L842">
        <v>107</v>
      </c>
      <c r="M842">
        <v>54</v>
      </c>
      <c r="N842">
        <v>40</v>
      </c>
      <c r="O842">
        <v>1</v>
      </c>
      <c r="P842">
        <v>3</v>
      </c>
      <c r="Q842">
        <v>0</v>
      </c>
    </row>
    <row r="843" spans="1:17" x14ac:dyDescent="0.25">
      <c r="A843" s="1">
        <v>841</v>
      </c>
      <c r="B843">
        <v>44602</v>
      </c>
      <c r="C843">
        <v>35</v>
      </c>
      <c r="D843">
        <v>6</v>
      </c>
      <c r="E843">
        <v>6</v>
      </c>
      <c r="F843">
        <v>1</v>
      </c>
      <c r="G843">
        <v>4</v>
      </c>
      <c r="H843">
        <v>8</v>
      </c>
      <c r="I843">
        <v>0</v>
      </c>
      <c r="J843">
        <v>0</v>
      </c>
      <c r="K843">
        <v>0</v>
      </c>
      <c r="L843">
        <v>106</v>
      </c>
      <c r="M843">
        <v>54</v>
      </c>
      <c r="N843">
        <v>292</v>
      </c>
      <c r="O843">
        <v>2</v>
      </c>
      <c r="P843">
        <v>4</v>
      </c>
      <c r="Q843">
        <v>0</v>
      </c>
    </row>
    <row r="844" spans="1:17" x14ac:dyDescent="0.25">
      <c r="A844" s="1">
        <v>842</v>
      </c>
      <c r="B844">
        <v>7500</v>
      </c>
      <c r="C844">
        <v>94</v>
      </c>
      <c r="D844">
        <v>1</v>
      </c>
      <c r="E844">
        <v>0</v>
      </c>
      <c r="F844">
        <v>0</v>
      </c>
      <c r="G844">
        <v>3</v>
      </c>
      <c r="H844">
        <v>6</v>
      </c>
      <c r="I844">
        <v>0</v>
      </c>
      <c r="J844">
        <v>0</v>
      </c>
      <c r="K844">
        <v>0</v>
      </c>
      <c r="L844">
        <v>119</v>
      </c>
      <c r="M844">
        <v>36</v>
      </c>
      <c r="N844">
        <v>15</v>
      </c>
      <c r="O844">
        <v>0</v>
      </c>
      <c r="P844">
        <v>3</v>
      </c>
      <c r="Q844">
        <v>0</v>
      </c>
    </row>
    <row r="845" spans="1:17" x14ac:dyDescent="0.25">
      <c r="A845" s="1">
        <v>843</v>
      </c>
      <c r="B845">
        <v>38683</v>
      </c>
      <c r="C845">
        <v>80</v>
      </c>
      <c r="D845">
        <v>6</v>
      </c>
      <c r="E845">
        <v>4</v>
      </c>
      <c r="F845">
        <v>1</v>
      </c>
      <c r="G845">
        <v>6</v>
      </c>
      <c r="H845">
        <v>7</v>
      </c>
      <c r="I845">
        <v>0</v>
      </c>
      <c r="J845">
        <v>0</v>
      </c>
      <c r="K845">
        <v>0</v>
      </c>
      <c r="L845">
        <v>122</v>
      </c>
      <c r="M845">
        <v>34</v>
      </c>
      <c r="N845">
        <v>341</v>
      </c>
      <c r="O845">
        <v>1</v>
      </c>
      <c r="P845">
        <v>2</v>
      </c>
      <c r="Q845">
        <v>0</v>
      </c>
    </row>
    <row r="846" spans="1:17" x14ac:dyDescent="0.25">
      <c r="A846" s="1">
        <v>844</v>
      </c>
      <c r="B846">
        <v>49514</v>
      </c>
      <c r="C846">
        <v>61</v>
      </c>
      <c r="D846">
        <v>2</v>
      </c>
      <c r="E846">
        <v>6</v>
      </c>
      <c r="F846">
        <v>1</v>
      </c>
      <c r="G846">
        <v>4</v>
      </c>
      <c r="H846">
        <v>7</v>
      </c>
      <c r="I846">
        <v>0</v>
      </c>
      <c r="J846">
        <v>0</v>
      </c>
      <c r="K846">
        <v>0</v>
      </c>
      <c r="L846">
        <v>108</v>
      </c>
      <c r="M846">
        <v>48</v>
      </c>
      <c r="N846">
        <v>369</v>
      </c>
      <c r="O846">
        <v>1</v>
      </c>
      <c r="P846">
        <v>2</v>
      </c>
      <c r="Q846">
        <v>0</v>
      </c>
    </row>
    <row r="847" spans="1:17" x14ac:dyDescent="0.25">
      <c r="A847" s="1">
        <v>845</v>
      </c>
      <c r="B847">
        <v>57906</v>
      </c>
      <c r="C847">
        <v>29</v>
      </c>
      <c r="D847">
        <v>3</v>
      </c>
      <c r="E847">
        <v>4</v>
      </c>
      <c r="F847">
        <v>2</v>
      </c>
      <c r="G847">
        <v>8</v>
      </c>
      <c r="H847">
        <v>4</v>
      </c>
      <c r="I847">
        <v>0</v>
      </c>
      <c r="J847">
        <v>0</v>
      </c>
      <c r="K847">
        <v>0</v>
      </c>
      <c r="L847">
        <v>114</v>
      </c>
      <c r="M847">
        <v>50</v>
      </c>
      <c r="N847">
        <v>401</v>
      </c>
      <c r="O847">
        <v>1</v>
      </c>
      <c r="P847">
        <v>5</v>
      </c>
      <c r="Q847">
        <v>0</v>
      </c>
    </row>
    <row r="848" spans="1:17" x14ac:dyDescent="0.25">
      <c r="A848" s="1">
        <v>846</v>
      </c>
      <c r="B848">
        <v>43456</v>
      </c>
      <c r="C848">
        <v>0</v>
      </c>
      <c r="D848">
        <v>3</v>
      </c>
      <c r="E848">
        <v>5</v>
      </c>
      <c r="F848">
        <v>1</v>
      </c>
      <c r="G848">
        <v>8</v>
      </c>
      <c r="H848">
        <v>5</v>
      </c>
      <c r="I848">
        <v>0</v>
      </c>
      <c r="J848">
        <v>0</v>
      </c>
      <c r="K848">
        <v>0</v>
      </c>
      <c r="L848">
        <v>117</v>
      </c>
      <c r="M848">
        <v>57</v>
      </c>
      <c r="N848">
        <v>393</v>
      </c>
      <c r="O848">
        <v>1</v>
      </c>
      <c r="P848">
        <v>4</v>
      </c>
      <c r="Q848">
        <v>0</v>
      </c>
    </row>
    <row r="849" spans="1:17" x14ac:dyDescent="0.25">
      <c r="A849" s="1">
        <v>847</v>
      </c>
      <c r="B849">
        <v>19485</v>
      </c>
      <c r="C849">
        <v>80</v>
      </c>
      <c r="D849">
        <v>1</v>
      </c>
      <c r="E849">
        <v>1</v>
      </c>
      <c r="F849">
        <v>0</v>
      </c>
      <c r="G849">
        <v>2</v>
      </c>
      <c r="H849">
        <v>7</v>
      </c>
      <c r="I849">
        <v>0</v>
      </c>
      <c r="J849">
        <v>0</v>
      </c>
      <c r="K849">
        <v>0</v>
      </c>
      <c r="L849">
        <v>111</v>
      </c>
      <c r="M849">
        <v>37</v>
      </c>
      <c r="N849">
        <v>10</v>
      </c>
      <c r="O849">
        <v>2</v>
      </c>
      <c r="P849">
        <v>4</v>
      </c>
      <c r="Q849">
        <v>0</v>
      </c>
    </row>
    <row r="850" spans="1:17" x14ac:dyDescent="0.25">
      <c r="A850" s="1">
        <v>848</v>
      </c>
      <c r="B850">
        <v>53172</v>
      </c>
      <c r="C850">
        <v>54</v>
      </c>
      <c r="D850">
        <v>3</v>
      </c>
      <c r="E850">
        <v>2</v>
      </c>
      <c r="F850">
        <v>3</v>
      </c>
      <c r="G850">
        <v>8</v>
      </c>
      <c r="H850">
        <v>3</v>
      </c>
      <c r="I850">
        <v>0</v>
      </c>
      <c r="J850">
        <v>0</v>
      </c>
      <c r="K850">
        <v>0</v>
      </c>
      <c r="L850">
        <v>115</v>
      </c>
      <c r="M850">
        <v>45</v>
      </c>
      <c r="N850">
        <v>486</v>
      </c>
      <c r="O850">
        <v>1</v>
      </c>
      <c r="P850">
        <v>3</v>
      </c>
      <c r="Q850">
        <v>0</v>
      </c>
    </row>
    <row r="851" spans="1:17" x14ac:dyDescent="0.25">
      <c r="A851" s="1">
        <v>849</v>
      </c>
      <c r="B851">
        <v>30545</v>
      </c>
      <c r="C851">
        <v>71</v>
      </c>
      <c r="D851">
        <v>2</v>
      </c>
      <c r="E851">
        <v>2</v>
      </c>
      <c r="F851">
        <v>0</v>
      </c>
      <c r="G851">
        <v>3</v>
      </c>
      <c r="H851">
        <v>7</v>
      </c>
      <c r="I851">
        <v>0</v>
      </c>
      <c r="J851">
        <v>0</v>
      </c>
      <c r="K851">
        <v>0</v>
      </c>
      <c r="L851">
        <v>122</v>
      </c>
      <c r="M851">
        <v>44</v>
      </c>
      <c r="N851">
        <v>69</v>
      </c>
      <c r="O851">
        <v>1</v>
      </c>
      <c r="P851">
        <v>3</v>
      </c>
      <c r="Q851">
        <v>0</v>
      </c>
    </row>
    <row r="852" spans="1:17" x14ac:dyDescent="0.25">
      <c r="A852" s="1">
        <v>850</v>
      </c>
      <c r="B852">
        <v>70123</v>
      </c>
      <c r="C852">
        <v>27</v>
      </c>
      <c r="D852">
        <v>1</v>
      </c>
      <c r="E852">
        <v>5</v>
      </c>
      <c r="F852">
        <v>7</v>
      </c>
      <c r="G852">
        <v>4</v>
      </c>
      <c r="H852">
        <v>3</v>
      </c>
      <c r="I852">
        <v>0</v>
      </c>
      <c r="J852">
        <v>0</v>
      </c>
      <c r="K852">
        <v>0</v>
      </c>
      <c r="L852">
        <v>111</v>
      </c>
      <c r="M852">
        <v>40</v>
      </c>
      <c r="N852">
        <v>1727</v>
      </c>
      <c r="O852">
        <v>0</v>
      </c>
      <c r="P852">
        <v>5</v>
      </c>
      <c r="Q852">
        <v>0</v>
      </c>
    </row>
    <row r="853" spans="1:17" x14ac:dyDescent="0.25">
      <c r="A853" s="1">
        <v>851</v>
      </c>
      <c r="B853">
        <v>62450</v>
      </c>
      <c r="C853">
        <v>61</v>
      </c>
      <c r="D853">
        <v>2</v>
      </c>
      <c r="E853">
        <v>5</v>
      </c>
      <c r="F853">
        <v>5</v>
      </c>
      <c r="G853">
        <v>4</v>
      </c>
      <c r="H853">
        <v>3</v>
      </c>
      <c r="I853">
        <v>0</v>
      </c>
      <c r="J853">
        <v>0</v>
      </c>
      <c r="K853">
        <v>0</v>
      </c>
      <c r="L853">
        <v>107</v>
      </c>
      <c r="M853">
        <v>64</v>
      </c>
      <c r="N853">
        <v>995</v>
      </c>
      <c r="O853">
        <v>1</v>
      </c>
      <c r="P853">
        <v>3</v>
      </c>
      <c r="Q853">
        <v>0</v>
      </c>
    </row>
    <row r="854" spans="1:17" x14ac:dyDescent="0.25">
      <c r="A854" s="1">
        <v>852</v>
      </c>
      <c r="B854">
        <v>21675</v>
      </c>
      <c r="C854">
        <v>55</v>
      </c>
      <c r="D854">
        <v>3</v>
      </c>
      <c r="E854">
        <v>4</v>
      </c>
      <c r="F854">
        <v>0</v>
      </c>
      <c r="G854">
        <v>3</v>
      </c>
      <c r="H854">
        <v>7</v>
      </c>
      <c r="I854">
        <v>0</v>
      </c>
      <c r="J854">
        <v>0</v>
      </c>
      <c r="K854">
        <v>0</v>
      </c>
      <c r="L854">
        <v>102</v>
      </c>
      <c r="M854">
        <v>47</v>
      </c>
      <c r="N854">
        <v>45</v>
      </c>
      <c r="O854">
        <v>1</v>
      </c>
      <c r="P854">
        <v>3</v>
      </c>
      <c r="Q854">
        <v>0</v>
      </c>
    </row>
    <row r="855" spans="1:17" x14ac:dyDescent="0.25">
      <c r="A855" s="1">
        <v>853</v>
      </c>
      <c r="B855">
        <v>42395</v>
      </c>
      <c r="C855">
        <v>35</v>
      </c>
      <c r="D855">
        <v>4</v>
      </c>
      <c r="E855">
        <v>3</v>
      </c>
      <c r="F855">
        <v>1</v>
      </c>
      <c r="G855">
        <v>4</v>
      </c>
      <c r="H855">
        <v>7</v>
      </c>
      <c r="I855">
        <v>0</v>
      </c>
      <c r="J855">
        <v>0</v>
      </c>
      <c r="K855">
        <v>0</v>
      </c>
      <c r="L855">
        <v>104</v>
      </c>
      <c r="M855">
        <v>42</v>
      </c>
      <c r="N855">
        <v>182</v>
      </c>
      <c r="O855">
        <v>2</v>
      </c>
      <c r="P855">
        <v>2</v>
      </c>
      <c r="Q855">
        <v>0</v>
      </c>
    </row>
    <row r="856" spans="1:17" x14ac:dyDescent="0.25">
      <c r="A856" s="1">
        <v>854</v>
      </c>
      <c r="B856">
        <v>61346</v>
      </c>
      <c r="C856">
        <v>34</v>
      </c>
      <c r="D856">
        <v>1</v>
      </c>
      <c r="E856">
        <v>5</v>
      </c>
      <c r="F856">
        <v>7</v>
      </c>
      <c r="G856">
        <v>10</v>
      </c>
      <c r="H856">
        <v>3</v>
      </c>
      <c r="I856">
        <v>0</v>
      </c>
      <c r="J856">
        <v>0</v>
      </c>
      <c r="K856">
        <v>0</v>
      </c>
      <c r="L856">
        <v>110</v>
      </c>
      <c r="M856">
        <v>45</v>
      </c>
      <c r="N856">
        <v>989</v>
      </c>
      <c r="O856">
        <v>1</v>
      </c>
      <c r="P856">
        <v>4</v>
      </c>
      <c r="Q856">
        <v>0</v>
      </c>
    </row>
    <row r="857" spans="1:17" x14ac:dyDescent="0.25">
      <c r="A857" s="1">
        <v>855</v>
      </c>
      <c r="B857">
        <v>80812</v>
      </c>
      <c r="C857">
        <v>95</v>
      </c>
      <c r="D857">
        <v>1</v>
      </c>
      <c r="E857">
        <v>4</v>
      </c>
      <c r="F857">
        <v>8</v>
      </c>
      <c r="G857">
        <v>5</v>
      </c>
      <c r="H857">
        <v>2</v>
      </c>
      <c r="I857">
        <v>1</v>
      </c>
      <c r="J857">
        <v>1</v>
      </c>
      <c r="K857">
        <v>1</v>
      </c>
      <c r="L857">
        <v>111</v>
      </c>
      <c r="M857">
        <v>70</v>
      </c>
      <c r="N857">
        <v>1677</v>
      </c>
      <c r="O857">
        <v>0</v>
      </c>
      <c r="P857">
        <v>3</v>
      </c>
      <c r="Q857">
        <v>0</v>
      </c>
    </row>
    <row r="858" spans="1:17" x14ac:dyDescent="0.25">
      <c r="A858" s="1">
        <v>856</v>
      </c>
      <c r="B858">
        <v>42835</v>
      </c>
      <c r="C858">
        <v>64</v>
      </c>
      <c r="D858">
        <v>7</v>
      </c>
      <c r="E858">
        <v>6</v>
      </c>
      <c r="F858">
        <v>6</v>
      </c>
      <c r="G858">
        <v>4</v>
      </c>
      <c r="H858">
        <v>6</v>
      </c>
      <c r="I858">
        <v>0</v>
      </c>
      <c r="J858">
        <v>0</v>
      </c>
      <c r="K858">
        <v>0</v>
      </c>
      <c r="L858">
        <v>114</v>
      </c>
      <c r="M858">
        <v>52</v>
      </c>
      <c r="N858">
        <v>595</v>
      </c>
      <c r="O858">
        <v>2</v>
      </c>
      <c r="P858">
        <v>4</v>
      </c>
      <c r="Q858">
        <v>0</v>
      </c>
    </row>
    <row r="859" spans="1:17" x14ac:dyDescent="0.25">
      <c r="A859" s="1">
        <v>857</v>
      </c>
      <c r="B859">
        <v>39922</v>
      </c>
      <c r="C859">
        <v>30</v>
      </c>
      <c r="D859">
        <v>2</v>
      </c>
      <c r="E859">
        <v>3</v>
      </c>
      <c r="F859">
        <v>0</v>
      </c>
      <c r="G859">
        <v>4</v>
      </c>
      <c r="H859">
        <v>8</v>
      </c>
      <c r="I859">
        <v>0</v>
      </c>
      <c r="J859">
        <v>0</v>
      </c>
      <c r="K859">
        <v>0</v>
      </c>
      <c r="L859">
        <v>118</v>
      </c>
      <c r="M859">
        <v>40</v>
      </c>
      <c r="N859">
        <v>156</v>
      </c>
      <c r="O859">
        <v>1</v>
      </c>
      <c r="P859">
        <v>3</v>
      </c>
      <c r="Q859">
        <v>0</v>
      </c>
    </row>
    <row r="860" spans="1:17" x14ac:dyDescent="0.25">
      <c r="A860" s="1">
        <v>858</v>
      </c>
      <c r="B860">
        <v>86424</v>
      </c>
      <c r="C860">
        <v>12</v>
      </c>
      <c r="D860">
        <v>1</v>
      </c>
      <c r="E860">
        <v>6</v>
      </c>
      <c r="F860">
        <v>9</v>
      </c>
      <c r="G860">
        <v>12</v>
      </c>
      <c r="H860">
        <v>1</v>
      </c>
      <c r="I860">
        <v>0</v>
      </c>
      <c r="J860">
        <v>0</v>
      </c>
      <c r="K860">
        <v>0</v>
      </c>
      <c r="L860">
        <v>104</v>
      </c>
      <c r="M860">
        <v>67</v>
      </c>
      <c r="N860">
        <v>1226</v>
      </c>
      <c r="O860">
        <v>0</v>
      </c>
      <c r="P860">
        <v>4</v>
      </c>
      <c r="Q860">
        <v>0</v>
      </c>
    </row>
    <row r="861" spans="1:17" x14ac:dyDescent="0.25">
      <c r="A861" s="1">
        <v>859</v>
      </c>
      <c r="B861">
        <v>17117</v>
      </c>
      <c r="C861">
        <v>96</v>
      </c>
      <c r="D861">
        <v>4</v>
      </c>
      <c r="E861">
        <v>3</v>
      </c>
      <c r="F861">
        <v>1</v>
      </c>
      <c r="G861">
        <v>3</v>
      </c>
      <c r="H861">
        <v>9</v>
      </c>
      <c r="I861">
        <v>0</v>
      </c>
      <c r="J861">
        <v>0</v>
      </c>
      <c r="K861">
        <v>0</v>
      </c>
      <c r="L861">
        <v>119</v>
      </c>
      <c r="M861">
        <v>45</v>
      </c>
      <c r="N861">
        <v>128</v>
      </c>
      <c r="O861">
        <v>1</v>
      </c>
      <c r="P861">
        <v>2</v>
      </c>
      <c r="Q861">
        <v>0</v>
      </c>
    </row>
    <row r="862" spans="1:17" x14ac:dyDescent="0.25">
      <c r="A862" s="1">
        <v>860</v>
      </c>
      <c r="B862">
        <v>24762</v>
      </c>
      <c r="C862">
        <v>16</v>
      </c>
      <c r="D862">
        <v>3</v>
      </c>
      <c r="E862">
        <v>3</v>
      </c>
      <c r="F862">
        <v>1</v>
      </c>
      <c r="G862">
        <v>2</v>
      </c>
      <c r="H862">
        <v>8</v>
      </c>
      <c r="I862">
        <v>1</v>
      </c>
      <c r="J862">
        <v>0</v>
      </c>
      <c r="K862">
        <v>0</v>
      </c>
      <c r="L862">
        <v>106</v>
      </c>
      <c r="M862">
        <v>51</v>
      </c>
      <c r="N862">
        <v>86</v>
      </c>
      <c r="O862">
        <v>1</v>
      </c>
      <c r="P862">
        <v>3</v>
      </c>
      <c r="Q862">
        <v>1</v>
      </c>
    </row>
    <row r="863" spans="1:17" x14ac:dyDescent="0.25">
      <c r="A863" s="1">
        <v>861</v>
      </c>
      <c r="B863">
        <v>35797</v>
      </c>
      <c r="C863">
        <v>16</v>
      </c>
      <c r="D863">
        <v>2</v>
      </c>
      <c r="E863">
        <v>2</v>
      </c>
      <c r="F863">
        <v>0</v>
      </c>
      <c r="G863">
        <v>3</v>
      </c>
      <c r="H863">
        <v>8</v>
      </c>
      <c r="I863">
        <v>0</v>
      </c>
      <c r="J863">
        <v>0</v>
      </c>
      <c r="K863">
        <v>0</v>
      </c>
      <c r="L863">
        <v>122</v>
      </c>
      <c r="M863">
        <v>48</v>
      </c>
      <c r="N863">
        <v>68</v>
      </c>
      <c r="O863">
        <v>1</v>
      </c>
      <c r="P863">
        <v>3</v>
      </c>
      <c r="Q863">
        <v>0</v>
      </c>
    </row>
    <row r="864" spans="1:17" x14ac:dyDescent="0.25">
      <c r="A864" s="1">
        <v>862</v>
      </c>
      <c r="B864">
        <v>36627</v>
      </c>
      <c r="C864">
        <v>78</v>
      </c>
      <c r="D864">
        <v>1</v>
      </c>
      <c r="E864">
        <v>0</v>
      </c>
      <c r="F864">
        <v>0</v>
      </c>
      <c r="G864">
        <v>3</v>
      </c>
      <c r="H864">
        <v>5</v>
      </c>
      <c r="I864">
        <v>0</v>
      </c>
      <c r="J864">
        <v>0</v>
      </c>
      <c r="K864">
        <v>0</v>
      </c>
      <c r="L864">
        <v>113</v>
      </c>
      <c r="M864">
        <v>48</v>
      </c>
      <c r="N864">
        <v>16</v>
      </c>
      <c r="O864">
        <v>2</v>
      </c>
      <c r="P864">
        <v>3</v>
      </c>
      <c r="Q864">
        <v>0</v>
      </c>
    </row>
    <row r="865" spans="1:17" x14ac:dyDescent="0.25">
      <c r="A865" s="1">
        <v>863</v>
      </c>
      <c r="B865">
        <v>51111</v>
      </c>
      <c r="C865">
        <v>83</v>
      </c>
      <c r="D865">
        <v>2</v>
      </c>
      <c r="E865">
        <v>2</v>
      </c>
      <c r="F865">
        <v>0</v>
      </c>
      <c r="G865">
        <v>3</v>
      </c>
      <c r="H865">
        <v>6</v>
      </c>
      <c r="I865">
        <v>0</v>
      </c>
      <c r="J865">
        <v>0</v>
      </c>
      <c r="K865">
        <v>0</v>
      </c>
      <c r="L865">
        <v>102</v>
      </c>
      <c r="M865">
        <v>42</v>
      </c>
      <c r="N865">
        <v>55</v>
      </c>
      <c r="O865">
        <v>2</v>
      </c>
      <c r="P865">
        <v>2</v>
      </c>
      <c r="Q865">
        <v>0</v>
      </c>
    </row>
    <row r="866" spans="1:17" x14ac:dyDescent="0.25">
      <c r="A866" s="1">
        <v>864</v>
      </c>
      <c r="B866">
        <v>86857</v>
      </c>
      <c r="C866">
        <v>96</v>
      </c>
      <c r="D866">
        <v>1</v>
      </c>
      <c r="E866">
        <v>5</v>
      </c>
      <c r="F866">
        <v>6</v>
      </c>
      <c r="G866">
        <v>10</v>
      </c>
      <c r="H866">
        <v>2</v>
      </c>
      <c r="I866">
        <v>0</v>
      </c>
      <c r="J866">
        <v>0</v>
      </c>
      <c r="K866">
        <v>0</v>
      </c>
      <c r="L866">
        <v>123</v>
      </c>
      <c r="M866">
        <v>51</v>
      </c>
      <c r="N866">
        <v>2114</v>
      </c>
      <c r="O866">
        <v>0</v>
      </c>
      <c r="P866">
        <v>5</v>
      </c>
      <c r="Q866">
        <v>1</v>
      </c>
    </row>
    <row r="867" spans="1:17" x14ac:dyDescent="0.25">
      <c r="A867" s="1">
        <v>865</v>
      </c>
      <c r="B867">
        <v>82072</v>
      </c>
      <c r="C867">
        <v>67</v>
      </c>
      <c r="D867">
        <v>1</v>
      </c>
      <c r="E867">
        <v>3</v>
      </c>
      <c r="F867">
        <v>2</v>
      </c>
      <c r="G867">
        <v>13</v>
      </c>
      <c r="H867">
        <v>1</v>
      </c>
      <c r="I867">
        <v>0</v>
      </c>
      <c r="J867">
        <v>0</v>
      </c>
      <c r="K867">
        <v>0</v>
      </c>
      <c r="L867">
        <v>114</v>
      </c>
      <c r="M867">
        <v>53</v>
      </c>
      <c r="N867">
        <v>2018</v>
      </c>
      <c r="O867">
        <v>0</v>
      </c>
      <c r="P867">
        <v>5</v>
      </c>
      <c r="Q867">
        <v>0</v>
      </c>
    </row>
    <row r="868" spans="1:17" x14ac:dyDescent="0.25">
      <c r="A868" s="1">
        <v>866</v>
      </c>
      <c r="B868">
        <v>46231</v>
      </c>
      <c r="C868">
        <v>87</v>
      </c>
      <c r="D868">
        <v>4</v>
      </c>
      <c r="E868">
        <v>6</v>
      </c>
      <c r="F868">
        <v>1</v>
      </c>
      <c r="G868">
        <v>4</v>
      </c>
      <c r="H868">
        <v>9</v>
      </c>
      <c r="I868">
        <v>0</v>
      </c>
      <c r="J868">
        <v>0</v>
      </c>
      <c r="K868">
        <v>0</v>
      </c>
      <c r="L868">
        <v>121</v>
      </c>
      <c r="M868">
        <v>70</v>
      </c>
      <c r="N868">
        <v>263</v>
      </c>
      <c r="O868">
        <v>3</v>
      </c>
      <c r="P868">
        <v>5</v>
      </c>
      <c r="Q868">
        <v>0</v>
      </c>
    </row>
    <row r="869" spans="1:17" x14ac:dyDescent="0.25">
      <c r="A869" s="1">
        <v>867</v>
      </c>
      <c r="B869">
        <v>42243</v>
      </c>
      <c r="C869">
        <v>34</v>
      </c>
      <c r="D869">
        <v>2</v>
      </c>
      <c r="E869">
        <v>2</v>
      </c>
      <c r="F869">
        <v>0</v>
      </c>
      <c r="G869">
        <v>3</v>
      </c>
      <c r="H869">
        <v>7</v>
      </c>
      <c r="I869">
        <v>0</v>
      </c>
      <c r="J869">
        <v>0</v>
      </c>
      <c r="K869">
        <v>0</v>
      </c>
      <c r="L869">
        <v>108</v>
      </c>
      <c r="M869">
        <v>64</v>
      </c>
      <c r="N869">
        <v>55</v>
      </c>
      <c r="O869">
        <v>2</v>
      </c>
      <c r="P869">
        <v>3</v>
      </c>
      <c r="Q869">
        <v>0</v>
      </c>
    </row>
    <row r="870" spans="1:17" x14ac:dyDescent="0.25">
      <c r="A870" s="1">
        <v>868</v>
      </c>
      <c r="B870">
        <v>51195</v>
      </c>
      <c r="C870">
        <v>46</v>
      </c>
      <c r="D870">
        <v>8</v>
      </c>
      <c r="E870">
        <v>9</v>
      </c>
      <c r="F870">
        <v>2</v>
      </c>
      <c r="G870">
        <v>5</v>
      </c>
      <c r="H870">
        <v>8</v>
      </c>
      <c r="I870">
        <v>0</v>
      </c>
      <c r="J870">
        <v>0</v>
      </c>
      <c r="K870">
        <v>0</v>
      </c>
      <c r="L870">
        <v>117</v>
      </c>
      <c r="M870">
        <v>61</v>
      </c>
      <c r="N870">
        <v>564</v>
      </c>
      <c r="O870">
        <v>2</v>
      </c>
      <c r="P870">
        <v>3</v>
      </c>
      <c r="Q870">
        <v>0</v>
      </c>
    </row>
    <row r="871" spans="1:17" x14ac:dyDescent="0.25">
      <c r="A871" s="1">
        <v>869</v>
      </c>
      <c r="B871">
        <v>68092</v>
      </c>
      <c r="C871">
        <v>7</v>
      </c>
      <c r="D871">
        <v>2</v>
      </c>
      <c r="E871">
        <v>2</v>
      </c>
      <c r="F871">
        <v>6</v>
      </c>
      <c r="G871">
        <v>10</v>
      </c>
      <c r="H871">
        <v>5</v>
      </c>
      <c r="I871">
        <v>0</v>
      </c>
      <c r="J871">
        <v>0</v>
      </c>
      <c r="K871">
        <v>0</v>
      </c>
      <c r="L871">
        <v>108</v>
      </c>
      <c r="M871">
        <v>45</v>
      </c>
      <c r="N871">
        <v>1281</v>
      </c>
      <c r="O871">
        <v>0</v>
      </c>
      <c r="P871">
        <v>4</v>
      </c>
      <c r="Q871">
        <v>0</v>
      </c>
    </row>
    <row r="872" spans="1:17" x14ac:dyDescent="0.25">
      <c r="A872" s="1">
        <v>870</v>
      </c>
      <c r="B872">
        <v>31814</v>
      </c>
      <c r="C872">
        <v>73</v>
      </c>
      <c r="D872">
        <v>2</v>
      </c>
      <c r="E872">
        <v>2</v>
      </c>
      <c r="F872">
        <v>0</v>
      </c>
      <c r="G872">
        <v>3</v>
      </c>
      <c r="H872">
        <v>9</v>
      </c>
      <c r="I872">
        <v>1</v>
      </c>
      <c r="J872">
        <v>0</v>
      </c>
      <c r="K872">
        <v>0</v>
      </c>
      <c r="L872">
        <v>118</v>
      </c>
      <c r="M872">
        <v>50</v>
      </c>
      <c r="N872">
        <v>83</v>
      </c>
      <c r="O872">
        <v>1</v>
      </c>
      <c r="P872">
        <v>3</v>
      </c>
      <c r="Q872">
        <v>0</v>
      </c>
    </row>
    <row r="873" spans="1:17" x14ac:dyDescent="0.25">
      <c r="A873" s="1">
        <v>871</v>
      </c>
      <c r="B873">
        <v>51390</v>
      </c>
      <c r="C873">
        <v>54</v>
      </c>
      <c r="D873">
        <v>6</v>
      </c>
      <c r="E873">
        <v>5</v>
      </c>
      <c r="F873">
        <v>2</v>
      </c>
      <c r="G873">
        <v>5</v>
      </c>
      <c r="H873">
        <v>5</v>
      </c>
      <c r="I873">
        <v>0</v>
      </c>
      <c r="J873">
        <v>0</v>
      </c>
      <c r="K873">
        <v>0</v>
      </c>
      <c r="L873">
        <v>123</v>
      </c>
      <c r="M873">
        <v>58</v>
      </c>
      <c r="N873">
        <v>353</v>
      </c>
      <c r="O873">
        <v>2</v>
      </c>
      <c r="P873">
        <v>4</v>
      </c>
      <c r="Q873">
        <v>0</v>
      </c>
    </row>
    <row r="874" spans="1:17" x14ac:dyDescent="0.25">
      <c r="A874" s="1">
        <v>872</v>
      </c>
      <c r="B874">
        <v>76630</v>
      </c>
      <c r="C874">
        <v>93</v>
      </c>
      <c r="D874">
        <v>1</v>
      </c>
      <c r="E874">
        <v>3</v>
      </c>
      <c r="F874">
        <v>10</v>
      </c>
      <c r="G874">
        <v>11</v>
      </c>
      <c r="H874">
        <v>1</v>
      </c>
      <c r="I874">
        <v>0</v>
      </c>
      <c r="J874">
        <v>0</v>
      </c>
      <c r="K874">
        <v>0</v>
      </c>
      <c r="L874">
        <v>107</v>
      </c>
      <c r="M874">
        <v>40</v>
      </c>
      <c r="N874">
        <v>1003</v>
      </c>
      <c r="O874">
        <v>0</v>
      </c>
      <c r="P874">
        <v>3</v>
      </c>
      <c r="Q874">
        <v>0</v>
      </c>
    </row>
    <row r="875" spans="1:17" x14ac:dyDescent="0.25">
      <c r="A875" s="1">
        <v>873</v>
      </c>
      <c r="B875">
        <v>26868</v>
      </c>
      <c r="C875">
        <v>52</v>
      </c>
      <c r="D875">
        <v>1</v>
      </c>
      <c r="E875">
        <v>1</v>
      </c>
      <c r="F875">
        <v>0</v>
      </c>
      <c r="G875">
        <v>2</v>
      </c>
      <c r="H875">
        <v>7</v>
      </c>
      <c r="I875">
        <v>0</v>
      </c>
      <c r="J875">
        <v>0</v>
      </c>
      <c r="K875">
        <v>0</v>
      </c>
      <c r="L875">
        <v>104</v>
      </c>
      <c r="M875">
        <v>32</v>
      </c>
      <c r="N875">
        <v>14</v>
      </c>
      <c r="O875">
        <v>1</v>
      </c>
      <c r="P875">
        <v>1</v>
      </c>
      <c r="Q875">
        <v>0</v>
      </c>
    </row>
    <row r="876" spans="1:17" x14ac:dyDescent="0.25">
      <c r="A876" s="1">
        <v>874</v>
      </c>
      <c r="B876">
        <v>48948</v>
      </c>
      <c r="C876">
        <v>53</v>
      </c>
      <c r="D876">
        <v>2</v>
      </c>
      <c r="E876">
        <v>7</v>
      </c>
      <c r="F876">
        <v>10</v>
      </c>
      <c r="G876">
        <v>5</v>
      </c>
      <c r="H876">
        <v>6</v>
      </c>
      <c r="I876">
        <v>1</v>
      </c>
      <c r="J876">
        <v>0</v>
      </c>
      <c r="K876">
        <v>0</v>
      </c>
      <c r="L876">
        <v>119</v>
      </c>
      <c r="M876">
        <v>80</v>
      </c>
      <c r="N876">
        <v>902</v>
      </c>
      <c r="O876">
        <v>0</v>
      </c>
      <c r="P876">
        <v>5</v>
      </c>
      <c r="Q876">
        <v>1</v>
      </c>
    </row>
    <row r="877" spans="1:17" x14ac:dyDescent="0.25">
      <c r="A877" s="1">
        <v>875</v>
      </c>
      <c r="B877">
        <v>55260</v>
      </c>
      <c r="C877">
        <v>81</v>
      </c>
      <c r="D877">
        <v>2</v>
      </c>
      <c r="E877">
        <v>8</v>
      </c>
      <c r="F877">
        <v>10</v>
      </c>
      <c r="G877">
        <v>5</v>
      </c>
      <c r="H877">
        <v>6</v>
      </c>
      <c r="I877">
        <v>0</v>
      </c>
      <c r="J877">
        <v>0</v>
      </c>
      <c r="K877">
        <v>0</v>
      </c>
      <c r="L877">
        <v>120</v>
      </c>
      <c r="M877">
        <v>51</v>
      </c>
      <c r="N877">
        <v>1139</v>
      </c>
      <c r="O877">
        <v>1</v>
      </c>
      <c r="P877">
        <v>5</v>
      </c>
      <c r="Q877">
        <v>0</v>
      </c>
    </row>
    <row r="878" spans="1:17" x14ac:dyDescent="0.25">
      <c r="A878" s="1">
        <v>876</v>
      </c>
      <c r="B878">
        <v>64090</v>
      </c>
      <c r="C878">
        <v>8</v>
      </c>
      <c r="D878">
        <v>1</v>
      </c>
      <c r="E878">
        <v>6</v>
      </c>
      <c r="F878">
        <v>9</v>
      </c>
      <c r="G878">
        <v>4</v>
      </c>
      <c r="H878">
        <v>5</v>
      </c>
      <c r="I878">
        <v>0</v>
      </c>
      <c r="J878">
        <v>0</v>
      </c>
      <c r="K878">
        <v>0</v>
      </c>
      <c r="L878">
        <v>112</v>
      </c>
      <c r="M878">
        <v>67</v>
      </c>
      <c r="N878">
        <v>797</v>
      </c>
      <c r="O878">
        <v>1</v>
      </c>
      <c r="P878">
        <v>3</v>
      </c>
      <c r="Q878">
        <v>1</v>
      </c>
    </row>
    <row r="879" spans="1:17" x14ac:dyDescent="0.25">
      <c r="A879" s="1">
        <v>877</v>
      </c>
      <c r="B879">
        <v>78331</v>
      </c>
      <c r="C879">
        <v>97</v>
      </c>
      <c r="D879">
        <v>2</v>
      </c>
      <c r="E879">
        <v>10</v>
      </c>
      <c r="F879">
        <v>6</v>
      </c>
      <c r="G879">
        <v>7</v>
      </c>
      <c r="H879">
        <v>4</v>
      </c>
      <c r="I879">
        <v>0</v>
      </c>
      <c r="J879">
        <v>0</v>
      </c>
      <c r="K879">
        <v>0</v>
      </c>
      <c r="L879">
        <v>107</v>
      </c>
      <c r="M879">
        <v>65</v>
      </c>
      <c r="N879">
        <v>1638</v>
      </c>
      <c r="O879">
        <v>1</v>
      </c>
      <c r="P879">
        <v>3</v>
      </c>
      <c r="Q879">
        <v>0</v>
      </c>
    </row>
    <row r="880" spans="1:17" x14ac:dyDescent="0.25">
      <c r="A880" s="1">
        <v>878</v>
      </c>
      <c r="B880">
        <v>37087</v>
      </c>
      <c r="C880">
        <v>50</v>
      </c>
      <c r="D880">
        <v>3</v>
      </c>
      <c r="E880">
        <v>4</v>
      </c>
      <c r="F880">
        <v>2</v>
      </c>
      <c r="G880">
        <v>8</v>
      </c>
      <c r="H880">
        <v>6</v>
      </c>
      <c r="I880">
        <v>0</v>
      </c>
      <c r="J880">
        <v>0</v>
      </c>
      <c r="K880">
        <v>0</v>
      </c>
      <c r="L880">
        <v>112</v>
      </c>
      <c r="M880">
        <v>49</v>
      </c>
      <c r="N880">
        <v>401</v>
      </c>
      <c r="O880">
        <v>1</v>
      </c>
      <c r="P880">
        <v>5</v>
      </c>
      <c r="Q880">
        <v>0</v>
      </c>
    </row>
    <row r="881" spans="1:17" x14ac:dyDescent="0.25">
      <c r="A881" s="1">
        <v>879</v>
      </c>
      <c r="B881">
        <v>21846</v>
      </c>
      <c r="C881">
        <v>38</v>
      </c>
      <c r="D881">
        <v>4</v>
      </c>
      <c r="E881">
        <v>4</v>
      </c>
      <c r="F881">
        <v>0</v>
      </c>
      <c r="G881">
        <v>3</v>
      </c>
      <c r="H881">
        <v>8</v>
      </c>
      <c r="I881">
        <v>0</v>
      </c>
      <c r="J881">
        <v>0</v>
      </c>
      <c r="K881">
        <v>0</v>
      </c>
      <c r="L881">
        <v>110</v>
      </c>
      <c r="M881">
        <v>37</v>
      </c>
      <c r="N881">
        <v>84</v>
      </c>
      <c r="O881">
        <v>1</v>
      </c>
      <c r="P881">
        <v>3</v>
      </c>
      <c r="Q881">
        <v>0</v>
      </c>
    </row>
    <row r="882" spans="1:17" x14ac:dyDescent="0.25">
      <c r="A882" s="1">
        <v>880</v>
      </c>
      <c r="B882">
        <v>81320</v>
      </c>
      <c r="C882">
        <v>61</v>
      </c>
      <c r="D882">
        <v>1</v>
      </c>
      <c r="E882">
        <v>4</v>
      </c>
      <c r="F882">
        <v>3</v>
      </c>
      <c r="G882">
        <v>10</v>
      </c>
      <c r="H882">
        <v>2</v>
      </c>
      <c r="I882">
        <v>0</v>
      </c>
      <c r="J882">
        <v>0</v>
      </c>
      <c r="K882">
        <v>0</v>
      </c>
      <c r="L882">
        <v>118</v>
      </c>
      <c r="M882">
        <v>65</v>
      </c>
      <c r="N882">
        <v>928</v>
      </c>
      <c r="O882">
        <v>0</v>
      </c>
      <c r="P882">
        <v>3</v>
      </c>
      <c r="Q882">
        <v>0</v>
      </c>
    </row>
    <row r="883" spans="1:17" x14ac:dyDescent="0.25">
      <c r="A883" s="1">
        <v>881</v>
      </c>
      <c r="B883">
        <v>54137</v>
      </c>
      <c r="C883">
        <v>46</v>
      </c>
      <c r="D883">
        <v>2</v>
      </c>
      <c r="E883">
        <v>4</v>
      </c>
      <c r="F883">
        <v>1</v>
      </c>
      <c r="G883">
        <v>4</v>
      </c>
      <c r="H883">
        <v>6</v>
      </c>
      <c r="I883">
        <v>0</v>
      </c>
      <c r="J883">
        <v>0</v>
      </c>
      <c r="K883">
        <v>0</v>
      </c>
      <c r="L883">
        <v>112</v>
      </c>
      <c r="M883">
        <v>53</v>
      </c>
      <c r="N883">
        <v>203</v>
      </c>
      <c r="O883">
        <v>1</v>
      </c>
      <c r="P883">
        <v>3</v>
      </c>
      <c r="Q883">
        <v>0</v>
      </c>
    </row>
    <row r="884" spans="1:17" x14ac:dyDescent="0.25">
      <c r="A884" s="1">
        <v>882</v>
      </c>
      <c r="B884">
        <v>66825</v>
      </c>
      <c r="C884">
        <v>73</v>
      </c>
      <c r="D884">
        <v>1</v>
      </c>
      <c r="E884">
        <v>4</v>
      </c>
      <c r="F884">
        <v>5</v>
      </c>
      <c r="G884">
        <v>6</v>
      </c>
      <c r="H884">
        <v>2</v>
      </c>
      <c r="I884">
        <v>0</v>
      </c>
      <c r="J884">
        <v>0</v>
      </c>
      <c r="K884">
        <v>0</v>
      </c>
      <c r="L884">
        <v>113</v>
      </c>
      <c r="M884">
        <v>56</v>
      </c>
      <c r="N884">
        <v>858</v>
      </c>
      <c r="O884">
        <v>0</v>
      </c>
      <c r="P884">
        <v>3</v>
      </c>
      <c r="Q884">
        <v>0</v>
      </c>
    </row>
    <row r="885" spans="1:17" x14ac:dyDescent="0.25">
      <c r="A885" s="1">
        <v>883</v>
      </c>
      <c r="B885">
        <v>57100</v>
      </c>
      <c r="C885">
        <v>19</v>
      </c>
      <c r="D885">
        <v>1</v>
      </c>
      <c r="E885">
        <v>3</v>
      </c>
      <c r="F885">
        <v>3</v>
      </c>
      <c r="G885">
        <v>6</v>
      </c>
      <c r="H885">
        <v>3</v>
      </c>
      <c r="I885">
        <v>0</v>
      </c>
      <c r="J885">
        <v>0</v>
      </c>
      <c r="K885">
        <v>0</v>
      </c>
      <c r="L885">
        <v>108</v>
      </c>
      <c r="M885">
        <v>50</v>
      </c>
      <c r="N885">
        <v>409</v>
      </c>
      <c r="O885">
        <v>0</v>
      </c>
      <c r="P885">
        <v>3</v>
      </c>
      <c r="Q885">
        <v>0</v>
      </c>
    </row>
    <row r="886" spans="1:17" x14ac:dyDescent="0.25">
      <c r="A886" s="1">
        <v>884</v>
      </c>
      <c r="B886">
        <v>58917</v>
      </c>
      <c r="C886">
        <v>10</v>
      </c>
      <c r="D886">
        <v>5</v>
      </c>
      <c r="E886">
        <v>4</v>
      </c>
      <c r="F886">
        <v>1</v>
      </c>
      <c r="G886">
        <v>6</v>
      </c>
      <c r="H886">
        <v>5</v>
      </c>
      <c r="I886">
        <v>0</v>
      </c>
      <c r="J886">
        <v>0</v>
      </c>
      <c r="K886">
        <v>0</v>
      </c>
      <c r="L886">
        <v>117</v>
      </c>
      <c r="M886">
        <v>54</v>
      </c>
      <c r="N886">
        <v>282</v>
      </c>
      <c r="O886">
        <v>3</v>
      </c>
      <c r="P886">
        <v>3</v>
      </c>
      <c r="Q886">
        <v>0</v>
      </c>
    </row>
    <row r="887" spans="1:17" x14ac:dyDescent="0.25">
      <c r="A887" s="1">
        <v>885</v>
      </c>
      <c r="B887">
        <v>85072</v>
      </c>
      <c r="C887">
        <v>94</v>
      </c>
      <c r="D887">
        <v>1</v>
      </c>
      <c r="E887">
        <v>3</v>
      </c>
      <c r="F887">
        <v>4</v>
      </c>
      <c r="G887">
        <v>10</v>
      </c>
      <c r="H887">
        <v>0</v>
      </c>
      <c r="I887">
        <v>0</v>
      </c>
      <c r="J887">
        <v>0</v>
      </c>
      <c r="K887">
        <v>0</v>
      </c>
      <c r="L887">
        <v>104</v>
      </c>
      <c r="M887">
        <v>46</v>
      </c>
      <c r="N887">
        <v>1423</v>
      </c>
      <c r="O887">
        <v>0</v>
      </c>
      <c r="P887">
        <v>3</v>
      </c>
      <c r="Q887">
        <v>0</v>
      </c>
    </row>
    <row r="888" spans="1:17" x14ac:dyDescent="0.25">
      <c r="A888" s="1">
        <v>886</v>
      </c>
      <c r="B888">
        <v>86429</v>
      </c>
      <c r="C888">
        <v>10</v>
      </c>
      <c r="D888">
        <v>0</v>
      </c>
      <c r="E888">
        <v>7</v>
      </c>
      <c r="F888">
        <v>4</v>
      </c>
      <c r="G888">
        <v>7</v>
      </c>
      <c r="H888">
        <v>2</v>
      </c>
      <c r="I888">
        <v>0</v>
      </c>
      <c r="J888">
        <v>0</v>
      </c>
      <c r="K888">
        <v>1</v>
      </c>
      <c r="L888">
        <v>109</v>
      </c>
      <c r="M888">
        <v>62</v>
      </c>
      <c r="N888">
        <v>1449</v>
      </c>
      <c r="O888">
        <v>0</v>
      </c>
      <c r="P888">
        <v>3</v>
      </c>
      <c r="Q888">
        <v>1</v>
      </c>
    </row>
    <row r="889" spans="1:17" x14ac:dyDescent="0.25">
      <c r="A889" s="1">
        <v>887</v>
      </c>
      <c r="B889">
        <v>45684</v>
      </c>
      <c r="C889">
        <v>37</v>
      </c>
      <c r="D889">
        <v>1</v>
      </c>
      <c r="E889">
        <v>1</v>
      </c>
      <c r="F889">
        <v>0</v>
      </c>
      <c r="G889">
        <v>2</v>
      </c>
      <c r="H889">
        <v>7</v>
      </c>
      <c r="I889">
        <v>0</v>
      </c>
      <c r="J889">
        <v>0</v>
      </c>
      <c r="K889">
        <v>0</v>
      </c>
      <c r="L889">
        <v>109</v>
      </c>
      <c r="M889">
        <v>52</v>
      </c>
      <c r="N889">
        <v>28</v>
      </c>
      <c r="O889">
        <v>1</v>
      </c>
      <c r="P889">
        <v>3</v>
      </c>
      <c r="Q889">
        <v>0</v>
      </c>
    </row>
    <row r="890" spans="1:17" x14ac:dyDescent="0.25">
      <c r="A890" s="1">
        <v>888</v>
      </c>
      <c r="B890">
        <v>47889</v>
      </c>
      <c r="C890">
        <v>94</v>
      </c>
      <c r="D890">
        <v>1</v>
      </c>
      <c r="E890">
        <v>2</v>
      </c>
      <c r="F890">
        <v>0</v>
      </c>
      <c r="G890">
        <v>3</v>
      </c>
      <c r="H890">
        <v>5</v>
      </c>
      <c r="I890">
        <v>0</v>
      </c>
      <c r="J890">
        <v>0</v>
      </c>
      <c r="K890">
        <v>0</v>
      </c>
      <c r="L890">
        <v>107</v>
      </c>
      <c r="M890">
        <v>49</v>
      </c>
      <c r="N890">
        <v>67</v>
      </c>
      <c r="O890">
        <v>1</v>
      </c>
      <c r="P890">
        <v>3</v>
      </c>
      <c r="Q890">
        <v>0</v>
      </c>
    </row>
    <row r="891" spans="1:17" x14ac:dyDescent="0.25">
      <c r="A891" s="1">
        <v>889</v>
      </c>
      <c r="B891">
        <v>45921</v>
      </c>
      <c r="C891">
        <v>23</v>
      </c>
      <c r="D891">
        <v>1</v>
      </c>
      <c r="E891">
        <v>2</v>
      </c>
      <c r="F891">
        <v>1</v>
      </c>
      <c r="G891">
        <v>6</v>
      </c>
      <c r="H891">
        <v>4</v>
      </c>
      <c r="I891">
        <v>0</v>
      </c>
      <c r="J891">
        <v>0</v>
      </c>
      <c r="K891">
        <v>0</v>
      </c>
      <c r="L891">
        <v>105</v>
      </c>
      <c r="M891">
        <v>37</v>
      </c>
      <c r="N891">
        <v>199</v>
      </c>
      <c r="O891">
        <v>0</v>
      </c>
      <c r="P891">
        <v>5</v>
      </c>
      <c r="Q891">
        <v>0</v>
      </c>
    </row>
    <row r="892" spans="1:17" x14ac:dyDescent="0.25">
      <c r="A892" s="1">
        <v>890</v>
      </c>
      <c r="B892">
        <v>78420</v>
      </c>
      <c r="C892">
        <v>75</v>
      </c>
      <c r="D892">
        <v>1</v>
      </c>
      <c r="E892">
        <v>3</v>
      </c>
      <c r="F892">
        <v>10</v>
      </c>
      <c r="G892">
        <v>8</v>
      </c>
      <c r="H892">
        <v>1</v>
      </c>
      <c r="I892">
        <v>0</v>
      </c>
      <c r="J892">
        <v>0</v>
      </c>
      <c r="K892">
        <v>0</v>
      </c>
      <c r="L892">
        <v>114</v>
      </c>
      <c r="M892">
        <v>57</v>
      </c>
      <c r="N892">
        <v>1453</v>
      </c>
      <c r="O892">
        <v>0</v>
      </c>
      <c r="P892">
        <v>5</v>
      </c>
      <c r="Q892">
        <v>0</v>
      </c>
    </row>
    <row r="893" spans="1:17" x14ac:dyDescent="0.25">
      <c r="A893" s="1">
        <v>891</v>
      </c>
      <c r="B893">
        <v>75114</v>
      </c>
      <c r="C893">
        <v>40</v>
      </c>
      <c r="D893">
        <v>1</v>
      </c>
      <c r="E893">
        <v>3</v>
      </c>
      <c r="F893">
        <v>10</v>
      </c>
      <c r="G893">
        <v>5</v>
      </c>
      <c r="H893">
        <v>2</v>
      </c>
      <c r="I893">
        <v>0</v>
      </c>
      <c r="J893">
        <v>0</v>
      </c>
      <c r="K893">
        <v>0</v>
      </c>
      <c r="L893">
        <v>109</v>
      </c>
      <c r="M893">
        <v>31</v>
      </c>
      <c r="N893">
        <v>1253</v>
      </c>
      <c r="O893">
        <v>0</v>
      </c>
      <c r="P893">
        <v>3</v>
      </c>
      <c r="Q893">
        <v>0</v>
      </c>
    </row>
    <row r="894" spans="1:17" x14ac:dyDescent="0.25">
      <c r="A894" s="1">
        <v>892</v>
      </c>
      <c r="B894">
        <v>52278</v>
      </c>
      <c r="C894">
        <v>24</v>
      </c>
      <c r="D894">
        <v>6</v>
      </c>
      <c r="E894">
        <v>10</v>
      </c>
      <c r="F894">
        <v>5</v>
      </c>
      <c r="G894">
        <v>10</v>
      </c>
      <c r="H894">
        <v>8</v>
      </c>
      <c r="I894">
        <v>0</v>
      </c>
      <c r="J894">
        <v>0</v>
      </c>
      <c r="K894">
        <v>0</v>
      </c>
      <c r="L894">
        <v>119</v>
      </c>
      <c r="M894">
        <v>60</v>
      </c>
      <c r="N894">
        <v>1198</v>
      </c>
      <c r="O894">
        <v>1</v>
      </c>
      <c r="P894">
        <v>5</v>
      </c>
      <c r="Q894">
        <v>1</v>
      </c>
    </row>
    <row r="895" spans="1:17" x14ac:dyDescent="0.25">
      <c r="A895" s="1">
        <v>893</v>
      </c>
      <c r="B895">
        <v>35641</v>
      </c>
      <c r="C895">
        <v>11</v>
      </c>
      <c r="D895">
        <v>2</v>
      </c>
      <c r="E895">
        <v>3</v>
      </c>
      <c r="F895">
        <v>1</v>
      </c>
      <c r="G895">
        <v>4</v>
      </c>
      <c r="H895">
        <v>7</v>
      </c>
      <c r="I895">
        <v>0</v>
      </c>
      <c r="J895">
        <v>0</v>
      </c>
      <c r="K895">
        <v>0</v>
      </c>
      <c r="L895">
        <v>113</v>
      </c>
      <c r="M895">
        <v>51</v>
      </c>
      <c r="N895">
        <v>178</v>
      </c>
      <c r="O895">
        <v>1</v>
      </c>
      <c r="P895">
        <v>4</v>
      </c>
      <c r="Q895">
        <v>1</v>
      </c>
    </row>
    <row r="896" spans="1:17" x14ac:dyDescent="0.25">
      <c r="A896" s="1">
        <v>894</v>
      </c>
      <c r="B896">
        <v>95529</v>
      </c>
      <c r="C896">
        <v>29</v>
      </c>
      <c r="D896">
        <v>1</v>
      </c>
      <c r="E896">
        <v>7</v>
      </c>
      <c r="F896">
        <v>3</v>
      </c>
      <c r="G896">
        <v>7</v>
      </c>
      <c r="H896">
        <v>3</v>
      </c>
      <c r="I896">
        <v>0</v>
      </c>
      <c r="J896">
        <v>1</v>
      </c>
      <c r="K896">
        <v>0</v>
      </c>
      <c r="L896">
        <v>121</v>
      </c>
      <c r="M896">
        <v>29</v>
      </c>
      <c r="N896">
        <v>1990</v>
      </c>
      <c r="O896">
        <v>0</v>
      </c>
      <c r="P896">
        <v>3</v>
      </c>
      <c r="Q896">
        <v>1</v>
      </c>
    </row>
    <row r="897" spans="1:17" x14ac:dyDescent="0.25">
      <c r="A897" s="1">
        <v>895</v>
      </c>
      <c r="B897">
        <v>62820</v>
      </c>
      <c r="C897">
        <v>51</v>
      </c>
      <c r="D897">
        <v>1</v>
      </c>
      <c r="E897">
        <v>3</v>
      </c>
      <c r="F897">
        <v>4</v>
      </c>
      <c r="G897">
        <v>6</v>
      </c>
      <c r="H897">
        <v>1</v>
      </c>
      <c r="I897">
        <v>0</v>
      </c>
      <c r="J897">
        <v>0</v>
      </c>
      <c r="K897">
        <v>0</v>
      </c>
      <c r="L897">
        <v>115</v>
      </c>
      <c r="M897">
        <v>69</v>
      </c>
      <c r="N897">
        <v>976</v>
      </c>
      <c r="O897">
        <v>0</v>
      </c>
      <c r="P897">
        <v>3</v>
      </c>
      <c r="Q897">
        <v>0</v>
      </c>
    </row>
    <row r="898" spans="1:17" x14ac:dyDescent="0.25">
      <c r="A898" s="1">
        <v>896</v>
      </c>
      <c r="B898">
        <v>73113</v>
      </c>
      <c r="C898">
        <v>86</v>
      </c>
      <c r="D898">
        <v>1</v>
      </c>
      <c r="E898">
        <v>3</v>
      </c>
      <c r="F898">
        <v>4</v>
      </c>
      <c r="G898">
        <v>7</v>
      </c>
      <c r="H898">
        <v>2</v>
      </c>
      <c r="I898">
        <v>0</v>
      </c>
      <c r="J898">
        <v>0</v>
      </c>
      <c r="K898">
        <v>0</v>
      </c>
      <c r="L898">
        <v>108</v>
      </c>
      <c r="M898">
        <v>63</v>
      </c>
      <c r="N898">
        <v>1001</v>
      </c>
      <c r="O898">
        <v>0</v>
      </c>
      <c r="P898">
        <v>4</v>
      </c>
      <c r="Q898">
        <v>0</v>
      </c>
    </row>
    <row r="899" spans="1:17" x14ac:dyDescent="0.25">
      <c r="A899" s="1">
        <v>897</v>
      </c>
      <c r="B899">
        <v>84169</v>
      </c>
      <c r="C899">
        <v>9</v>
      </c>
      <c r="D899">
        <v>1</v>
      </c>
      <c r="E899">
        <v>7</v>
      </c>
      <c r="F899">
        <v>6</v>
      </c>
      <c r="G899">
        <v>6</v>
      </c>
      <c r="H899">
        <v>3</v>
      </c>
      <c r="I899">
        <v>0</v>
      </c>
      <c r="J899">
        <v>1</v>
      </c>
      <c r="K899">
        <v>0</v>
      </c>
      <c r="L899">
        <v>112</v>
      </c>
      <c r="M899">
        <v>41</v>
      </c>
      <c r="N899">
        <v>1919</v>
      </c>
      <c r="O899">
        <v>0</v>
      </c>
      <c r="P899">
        <v>5</v>
      </c>
      <c r="Q899">
        <v>1</v>
      </c>
    </row>
    <row r="900" spans="1:17" x14ac:dyDescent="0.25">
      <c r="A900" s="1">
        <v>898</v>
      </c>
      <c r="B900">
        <v>42607</v>
      </c>
      <c r="C900">
        <v>30</v>
      </c>
      <c r="D900">
        <v>2</v>
      </c>
      <c r="E900">
        <v>3</v>
      </c>
      <c r="F900">
        <v>2</v>
      </c>
      <c r="G900">
        <v>7</v>
      </c>
      <c r="H900">
        <v>3</v>
      </c>
      <c r="I900">
        <v>0</v>
      </c>
      <c r="J900">
        <v>0</v>
      </c>
      <c r="K900">
        <v>0</v>
      </c>
      <c r="L900">
        <v>109</v>
      </c>
      <c r="M900">
        <v>69</v>
      </c>
      <c r="N900">
        <v>350</v>
      </c>
      <c r="O900">
        <v>1</v>
      </c>
      <c r="P900">
        <v>2</v>
      </c>
      <c r="Q900">
        <v>0</v>
      </c>
    </row>
    <row r="901" spans="1:17" x14ac:dyDescent="0.25">
      <c r="A901" s="1">
        <v>899</v>
      </c>
      <c r="B901">
        <v>74637</v>
      </c>
      <c r="C901">
        <v>73</v>
      </c>
      <c r="D901">
        <v>1</v>
      </c>
      <c r="E901">
        <v>6</v>
      </c>
      <c r="F901">
        <v>9</v>
      </c>
      <c r="G901">
        <v>9</v>
      </c>
      <c r="H901">
        <v>3</v>
      </c>
      <c r="I901">
        <v>0</v>
      </c>
      <c r="J901">
        <v>0</v>
      </c>
      <c r="K901">
        <v>1</v>
      </c>
      <c r="L901">
        <v>115</v>
      </c>
      <c r="M901">
        <v>69</v>
      </c>
      <c r="N901">
        <v>1650</v>
      </c>
      <c r="O901">
        <v>0</v>
      </c>
      <c r="P901">
        <v>5</v>
      </c>
      <c r="Q901">
        <v>0</v>
      </c>
    </row>
    <row r="902" spans="1:17" x14ac:dyDescent="0.25">
      <c r="A902" s="1">
        <v>900</v>
      </c>
      <c r="B902">
        <v>46015</v>
      </c>
      <c r="C902">
        <v>25</v>
      </c>
      <c r="D902">
        <v>1</v>
      </c>
      <c r="E902">
        <v>1</v>
      </c>
      <c r="F902">
        <v>0</v>
      </c>
      <c r="G902">
        <v>3</v>
      </c>
      <c r="H902">
        <v>7</v>
      </c>
      <c r="I902">
        <v>1</v>
      </c>
      <c r="J902">
        <v>0</v>
      </c>
      <c r="K902">
        <v>0</v>
      </c>
      <c r="L902">
        <v>104</v>
      </c>
      <c r="M902">
        <v>68</v>
      </c>
      <c r="N902">
        <v>46</v>
      </c>
      <c r="O902">
        <v>2</v>
      </c>
      <c r="P902">
        <v>5</v>
      </c>
      <c r="Q902">
        <v>0</v>
      </c>
    </row>
    <row r="903" spans="1:17" x14ac:dyDescent="0.25">
      <c r="A903" s="1">
        <v>901</v>
      </c>
      <c r="B903">
        <v>72354</v>
      </c>
      <c r="C903">
        <v>67</v>
      </c>
      <c r="D903">
        <v>1</v>
      </c>
      <c r="E903">
        <v>2</v>
      </c>
      <c r="F903">
        <v>10</v>
      </c>
      <c r="G903">
        <v>6</v>
      </c>
      <c r="H903">
        <v>1</v>
      </c>
      <c r="I903">
        <v>0</v>
      </c>
      <c r="J903">
        <v>0</v>
      </c>
      <c r="K903">
        <v>0</v>
      </c>
      <c r="L903">
        <v>116</v>
      </c>
      <c r="M903">
        <v>30</v>
      </c>
      <c r="N903">
        <v>1228</v>
      </c>
      <c r="O903">
        <v>0</v>
      </c>
      <c r="P903">
        <v>3</v>
      </c>
      <c r="Q903">
        <v>0</v>
      </c>
    </row>
    <row r="904" spans="1:17" x14ac:dyDescent="0.25">
      <c r="A904" s="1">
        <v>902</v>
      </c>
      <c r="B904">
        <v>39858</v>
      </c>
      <c r="C904">
        <v>67</v>
      </c>
      <c r="D904">
        <v>1</v>
      </c>
      <c r="E904">
        <v>2</v>
      </c>
      <c r="F904">
        <v>0</v>
      </c>
      <c r="G904">
        <v>4</v>
      </c>
      <c r="H904">
        <v>6</v>
      </c>
      <c r="I904">
        <v>0</v>
      </c>
      <c r="J904">
        <v>0</v>
      </c>
      <c r="K904">
        <v>0</v>
      </c>
      <c r="L904">
        <v>119</v>
      </c>
      <c r="M904">
        <v>54</v>
      </c>
      <c r="N904">
        <v>95</v>
      </c>
      <c r="O904">
        <v>1</v>
      </c>
      <c r="P904">
        <v>4</v>
      </c>
      <c r="Q904">
        <v>1</v>
      </c>
    </row>
    <row r="905" spans="1:17" x14ac:dyDescent="0.25">
      <c r="A905" s="1">
        <v>903</v>
      </c>
      <c r="B905">
        <v>34469</v>
      </c>
      <c r="C905">
        <v>58</v>
      </c>
      <c r="D905">
        <v>3</v>
      </c>
      <c r="E905">
        <v>1</v>
      </c>
      <c r="F905">
        <v>1</v>
      </c>
      <c r="G905">
        <v>4</v>
      </c>
      <c r="H905">
        <v>4</v>
      </c>
      <c r="I905">
        <v>0</v>
      </c>
      <c r="J905">
        <v>0</v>
      </c>
      <c r="K905">
        <v>0</v>
      </c>
      <c r="L905">
        <v>103</v>
      </c>
      <c r="M905">
        <v>75</v>
      </c>
      <c r="N905">
        <v>62</v>
      </c>
      <c r="O905">
        <v>2</v>
      </c>
      <c r="P905">
        <v>5</v>
      </c>
      <c r="Q905">
        <v>0</v>
      </c>
    </row>
    <row r="906" spans="1:17" x14ac:dyDescent="0.25">
      <c r="A906" s="1">
        <v>904</v>
      </c>
      <c r="B906">
        <v>83033</v>
      </c>
      <c r="C906">
        <v>82</v>
      </c>
      <c r="D906">
        <v>1</v>
      </c>
      <c r="E906">
        <v>11</v>
      </c>
      <c r="F906">
        <v>4</v>
      </c>
      <c r="G906">
        <v>10</v>
      </c>
      <c r="H906">
        <v>5</v>
      </c>
      <c r="I906">
        <v>0</v>
      </c>
      <c r="J906">
        <v>0</v>
      </c>
      <c r="K906">
        <v>1</v>
      </c>
      <c r="L906">
        <v>103</v>
      </c>
      <c r="M906">
        <v>37</v>
      </c>
      <c r="N906">
        <v>1761</v>
      </c>
      <c r="O906">
        <v>1</v>
      </c>
      <c r="P906">
        <v>3</v>
      </c>
      <c r="Q906">
        <v>0</v>
      </c>
    </row>
    <row r="907" spans="1:17" x14ac:dyDescent="0.25">
      <c r="A907" s="1">
        <v>905</v>
      </c>
      <c r="B907">
        <v>24401</v>
      </c>
      <c r="C907">
        <v>98</v>
      </c>
      <c r="D907">
        <v>3</v>
      </c>
      <c r="E907">
        <v>6</v>
      </c>
      <c r="F907">
        <v>1</v>
      </c>
      <c r="G907">
        <v>6</v>
      </c>
      <c r="H907">
        <v>8</v>
      </c>
      <c r="I907">
        <v>0</v>
      </c>
      <c r="J907">
        <v>0</v>
      </c>
      <c r="K907">
        <v>0</v>
      </c>
      <c r="L907">
        <v>124</v>
      </c>
      <c r="M907">
        <v>44</v>
      </c>
      <c r="N907">
        <v>467</v>
      </c>
      <c r="O907">
        <v>0</v>
      </c>
      <c r="P907">
        <v>4</v>
      </c>
      <c r="Q907">
        <v>0</v>
      </c>
    </row>
    <row r="908" spans="1:17" x14ac:dyDescent="0.25">
      <c r="A908" s="1">
        <v>906</v>
      </c>
      <c r="B908">
        <v>77583</v>
      </c>
      <c r="C908">
        <v>93</v>
      </c>
      <c r="D908">
        <v>1</v>
      </c>
      <c r="E908">
        <v>4</v>
      </c>
      <c r="F908">
        <v>5</v>
      </c>
      <c r="G908">
        <v>9</v>
      </c>
      <c r="H908">
        <v>2</v>
      </c>
      <c r="I908">
        <v>0</v>
      </c>
      <c r="J908">
        <v>0</v>
      </c>
      <c r="K908">
        <v>1</v>
      </c>
      <c r="L908">
        <v>106</v>
      </c>
      <c r="M908">
        <v>45</v>
      </c>
      <c r="N908">
        <v>1149</v>
      </c>
      <c r="O908">
        <v>0</v>
      </c>
      <c r="P908">
        <v>3</v>
      </c>
      <c r="Q908">
        <v>0</v>
      </c>
    </row>
    <row r="909" spans="1:17" x14ac:dyDescent="0.25">
      <c r="A909" s="1">
        <v>907</v>
      </c>
      <c r="B909">
        <v>74116</v>
      </c>
      <c r="C909">
        <v>53</v>
      </c>
      <c r="D909">
        <v>1</v>
      </c>
      <c r="E909">
        <v>4</v>
      </c>
      <c r="F909">
        <v>4</v>
      </c>
      <c r="G909">
        <v>10</v>
      </c>
      <c r="H909">
        <v>2</v>
      </c>
      <c r="I909">
        <v>0</v>
      </c>
      <c r="J909">
        <v>0</v>
      </c>
      <c r="K909">
        <v>0</v>
      </c>
      <c r="L909">
        <v>108</v>
      </c>
      <c r="M909">
        <v>41</v>
      </c>
      <c r="N909">
        <v>2052</v>
      </c>
      <c r="O909">
        <v>0</v>
      </c>
      <c r="P909">
        <v>2</v>
      </c>
      <c r="Q909">
        <v>0</v>
      </c>
    </row>
    <row r="910" spans="1:17" x14ac:dyDescent="0.25">
      <c r="A910" s="1">
        <v>908</v>
      </c>
      <c r="B910">
        <v>74293</v>
      </c>
      <c r="C910">
        <v>66</v>
      </c>
      <c r="D910">
        <v>1</v>
      </c>
      <c r="E910">
        <v>5</v>
      </c>
      <c r="F910">
        <v>4</v>
      </c>
      <c r="G910">
        <v>6</v>
      </c>
      <c r="H910">
        <v>2</v>
      </c>
      <c r="I910">
        <v>0</v>
      </c>
      <c r="J910">
        <v>0</v>
      </c>
      <c r="K910">
        <v>0</v>
      </c>
      <c r="L910">
        <v>103</v>
      </c>
      <c r="M910">
        <v>30</v>
      </c>
      <c r="N910">
        <v>1127</v>
      </c>
      <c r="O910">
        <v>0</v>
      </c>
      <c r="P910">
        <v>3</v>
      </c>
      <c r="Q910">
        <v>0</v>
      </c>
    </row>
    <row r="911" spans="1:17" x14ac:dyDescent="0.25">
      <c r="A911" s="1">
        <v>909</v>
      </c>
      <c r="B911">
        <v>68397</v>
      </c>
      <c r="C911">
        <v>6</v>
      </c>
      <c r="D911">
        <v>1</v>
      </c>
      <c r="E911">
        <v>6</v>
      </c>
      <c r="F911">
        <v>9</v>
      </c>
      <c r="G911">
        <v>5</v>
      </c>
      <c r="H911">
        <v>3</v>
      </c>
      <c r="I911">
        <v>0</v>
      </c>
      <c r="J911">
        <v>0</v>
      </c>
      <c r="K911">
        <v>0</v>
      </c>
      <c r="L911">
        <v>109</v>
      </c>
      <c r="M911">
        <v>47</v>
      </c>
      <c r="N911">
        <v>1416</v>
      </c>
      <c r="O911">
        <v>1</v>
      </c>
      <c r="P911">
        <v>5</v>
      </c>
      <c r="Q911">
        <v>0</v>
      </c>
    </row>
    <row r="912" spans="1:17" x14ac:dyDescent="0.25">
      <c r="A912" s="1">
        <v>910</v>
      </c>
      <c r="B912">
        <v>79632</v>
      </c>
      <c r="C912">
        <v>42</v>
      </c>
      <c r="D912">
        <v>1</v>
      </c>
      <c r="E912">
        <v>6</v>
      </c>
      <c r="F912">
        <v>4</v>
      </c>
      <c r="G912">
        <v>9</v>
      </c>
      <c r="H912">
        <v>2</v>
      </c>
      <c r="I912">
        <v>0</v>
      </c>
      <c r="J912">
        <v>0</v>
      </c>
      <c r="K912">
        <v>0</v>
      </c>
      <c r="L912">
        <v>104</v>
      </c>
      <c r="M912">
        <v>49</v>
      </c>
      <c r="N912">
        <v>1113</v>
      </c>
      <c r="O912">
        <v>0</v>
      </c>
      <c r="P912">
        <v>5</v>
      </c>
      <c r="Q912">
        <v>0</v>
      </c>
    </row>
    <row r="913" spans="1:17" x14ac:dyDescent="0.25">
      <c r="A913" s="1">
        <v>911</v>
      </c>
      <c r="B913">
        <v>46107</v>
      </c>
      <c r="C913">
        <v>78</v>
      </c>
      <c r="D913">
        <v>1</v>
      </c>
      <c r="E913">
        <v>1</v>
      </c>
      <c r="F913">
        <v>1</v>
      </c>
      <c r="G913">
        <v>4</v>
      </c>
      <c r="H913">
        <v>3</v>
      </c>
      <c r="I913">
        <v>0</v>
      </c>
      <c r="J913">
        <v>0</v>
      </c>
      <c r="K913">
        <v>0</v>
      </c>
      <c r="L913">
        <v>106</v>
      </c>
      <c r="M913">
        <v>34</v>
      </c>
      <c r="N913">
        <v>125</v>
      </c>
      <c r="O913">
        <v>1</v>
      </c>
      <c r="P913">
        <v>3</v>
      </c>
      <c r="Q913">
        <v>0</v>
      </c>
    </row>
    <row r="914" spans="1:17" x14ac:dyDescent="0.25">
      <c r="A914" s="1">
        <v>912</v>
      </c>
      <c r="B914">
        <v>64950</v>
      </c>
      <c r="C914">
        <v>29</v>
      </c>
      <c r="D914">
        <v>2</v>
      </c>
      <c r="E914">
        <v>11</v>
      </c>
      <c r="F914">
        <v>2</v>
      </c>
      <c r="G914">
        <v>10</v>
      </c>
      <c r="H914">
        <v>7</v>
      </c>
      <c r="I914">
        <v>0</v>
      </c>
      <c r="J914">
        <v>0</v>
      </c>
      <c r="K914">
        <v>0</v>
      </c>
      <c r="L914">
        <v>124</v>
      </c>
      <c r="M914">
        <v>72</v>
      </c>
      <c r="N914">
        <v>966</v>
      </c>
      <c r="O914">
        <v>1</v>
      </c>
      <c r="P914">
        <v>5</v>
      </c>
      <c r="Q914">
        <v>0</v>
      </c>
    </row>
    <row r="915" spans="1:17" x14ac:dyDescent="0.25">
      <c r="A915" s="1">
        <v>913</v>
      </c>
      <c r="B915">
        <v>25443</v>
      </c>
      <c r="C915">
        <v>82</v>
      </c>
      <c r="D915">
        <v>1</v>
      </c>
      <c r="E915">
        <v>1</v>
      </c>
      <c r="F915">
        <v>0</v>
      </c>
      <c r="G915">
        <v>3</v>
      </c>
      <c r="H915">
        <v>8</v>
      </c>
      <c r="I915">
        <v>0</v>
      </c>
      <c r="J915">
        <v>0</v>
      </c>
      <c r="K915">
        <v>0</v>
      </c>
      <c r="L915">
        <v>120</v>
      </c>
      <c r="M915">
        <v>34</v>
      </c>
      <c r="N915">
        <v>32</v>
      </c>
      <c r="O915">
        <v>1</v>
      </c>
      <c r="P915">
        <v>1</v>
      </c>
      <c r="Q915">
        <v>0</v>
      </c>
    </row>
    <row r="916" spans="1:17" x14ac:dyDescent="0.25">
      <c r="A916" s="1">
        <v>914</v>
      </c>
      <c r="B916">
        <v>75127</v>
      </c>
      <c r="C916">
        <v>92</v>
      </c>
      <c r="D916">
        <v>1</v>
      </c>
      <c r="E916">
        <v>2</v>
      </c>
      <c r="F916">
        <v>11</v>
      </c>
      <c r="G916">
        <v>5</v>
      </c>
      <c r="H916">
        <v>1</v>
      </c>
      <c r="I916">
        <v>0</v>
      </c>
      <c r="J916">
        <v>0</v>
      </c>
      <c r="K916">
        <v>0</v>
      </c>
      <c r="L916">
        <v>103</v>
      </c>
      <c r="M916">
        <v>71</v>
      </c>
      <c r="N916">
        <v>833</v>
      </c>
      <c r="O916">
        <v>0</v>
      </c>
      <c r="P916">
        <v>3</v>
      </c>
      <c r="Q916">
        <v>0</v>
      </c>
    </row>
    <row r="917" spans="1:17" x14ac:dyDescent="0.25">
      <c r="A917" s="1">
        <v>915</v>
      </c>
      <c r="B917">
        <v>32892</v>
      </c>
      <c r="C917">
        <v>78</v>
      </c>
      <c r="D917">
        <v>2</v>
      </c>
      <c r="E917">
        <v>3</v>
      </c>
      <c r="F917">
        <v>0</v>
      </c>
      <c r="G917">
        <v>3</v>
      </c>
      <c r="H917">
        <v>8</v>
      </c>
      <c r="I917">
        <v>0</v>
      </c>
      <c r="J917">
        <v>0</v>
      </c>
      <c r="K917">
        <v>0</v>
      </c>
      <c r="L917">
        <v>103</v>
      </c>
      <c r="M917">
        <v>52</v>
      </c>
      <c r="N917">
        <v>46</v>
      </c>
      <c r="O917">
        <v>1</v>
      </c>
      <c r="P917">
        <v>5</v>
      </c>
      <c r="Q917">
        <v>0</v>
      </c>
    </row>
    <row r="918" spans="1:17" x14ac:dyDescent="0.25">
      <c r="A918" s="1">
        <v>916</v>
      </c>
      <c r="B918">
        <v>71796</v>
      </c>
      <c r="C918">
        <v>54</v>
      </c>
      <c r="D918">
        <v>1</v>
      </c>
      <c r="E918">
        <v>9</v>
      </c>
      <c r="F918">
        <v>3</v>
      </c>
      <c r="G918">
        <v>4</v>
      </c>
      <c r="H918">
        <v>4</v>
      </c>
      <c r="I918">
        <v>0</v>
      </c>
      <c r="J918">
        <v>0</v>
      </c>
      <c r="K918">
        <v>0</v>
      </c>
      <c r="L918">
        <v>110</v>
      </c>
      <c r="M918">
        <v>52</v>
      </c>
      <c r="N918">
        <v>960</v>
      </c>
      <c r="O918">
        <v>0</v>
      </c>
      <c r="P918">
        <v>3</v>
      </c>
      <c r="Q918">
        <v>0</v>
      </c>
    </row>
    <row r="919" spans="1:17" x14ac:dyDescent="0.25">
      <c r="A919" s="1">
        <v>917</v>
      </c>
      <c r="B919">
        <v>67536</v>
      </c>
      <c r="C919">
        <v>45</v>
      </c>
      <c r="D919">
        <v>3</v>
      </c>
      <c r="E919">
        <v>11</v>
      </c>
      <c r="F919">
        <v>5</v>
      </c>
      <c r="G919">
        <v>11</v>
      </c>
      <c r="H919">
        <v>8</v>
      </c>
      <c r="I919">
        <v>0</v>
      </c>
      <c r="J919">
        <v>0</v>
      </c>
      <c r="K919">
        <v>1</v>
      </c>
      <c r="L919">
        <v>115</v>
      </c>
      <c r="M919">
        <v>53</v>
      </c>
      <c r="N919">
        <v>1829</v>
      </c>
      <c r="O919">
        <v>1</v>
      </c>
      <c r="P919">
        <v>5</v>
      </c>
      <c r="Q919">
        <v>0</v>
      </c>
    </row>
    <row r="920" spans="1:17" x14ac:dyDescent="0.25">
      <c r="A920" s="1">
        <v>918</v>
      </c>
      <c r="B920">
        <v>55239</v>
      </c>
      <c r="C920">
        <v>59</v>
      </c>
      <c r="D920">
        <v>3</v>
      </c>
      <c r="E920">
        <v>7</v>
      </c>
      <c r="F920">
        <v>5</v>
      </c>
      <c r="G920">
        <v>11</v>
      </c>
      <c r="H920">
        <v>5</v>
      </c>
      <c r="I920">
        <v>0</v>
      </c>
      <c r="J920">
        <v>0</v>
      </c>
      <c r="K920">
        <v>0</v>
      </c>
      <c r="L920">
        <v>113</v>
      </c>
      <c r="M920">
        <v>52</v>
      </c>
      <c r="N920">
        <v>779</v>
      </c>
      <c r="O920">
        <v>1</v>
      </c>
      <c r="P920">
        <v>3</v>
      </c>
      <c r="Q920">
        <v>0</v>
      </c>
    </row>
    <row r="921" spans="1:17" x14ac:dyDescent="0.25">
      <c r="A921" s="1">
        <v>919</v>
      </c>
      <c r="B921">
        <v>60554</v>
      </c>
      <c r="C921">
        <v>8</v>
      </c>
      <c r="D921">
        <v>2</v>
      </c>
      <c r="E921">
        <v>8</v>
      </c>
      <c r="F921">
        <v>4</v>
      </c>
      <c r="G921">
        <v>9</v>
      </c>
      <c r="H921">
        <v>6</v>
      </c>
      <c r="I921">
        <v>0</v>
      </c>
      <c r="J921">
        <v>0</v>
      </c>
      <c r="K921">
        <v>0</v>
      </c>
      <c r="L921">
        <v>112</v>
      </c>
      <c r="M921">
        <v>48</v>
      </c>
      <c r="N921">
        <v>811</v>
      </c>
      <c r="O921">
        <v>1</v>
      </c>
      <c r="P921">
        <v>5</v>
      </c>
      <c r="Q921">
        <v>0</v>
      </c>
    </row>
    <row r="922" spans="1:17" x14ac:dyDescent="0.25">
      <c r="A922" s="1">
        <v>920</v>
      </c>
      <c r="B922">
        <v>64831</v>
      </c>
      <c r="C922">
        <v>51</v>
      </c>
      <c r="D922">
        <v>8</v>
      </c>
      <c r="E922">
        <v>6</v>
      </c>
      <c r="F922">
        <v>3</v>
      </c>
      <c r="G922">
        <v>5</v>
      </c>
      <c r="H922">
        <v>6</v>
      </c>
      <c r="I922">
        <v>0</v>
      </c>
      <c r="J922">
        <v>0</v>
      </c>
      <c r="K922">
        <v>0</v>
      </c>
      <c r="L922">
        <v>114</v>
      </c>
      <c r="M922">
        <v>71</v>
      </c>
      <c r="N922">
        <v>1120</v>
      </c>
      <c r="O922">
        <v>2</v>
      </c>
      <c r="P922">
        <v>2</v>
      </c>
      <c r="Q922">
        <v>0</v>
      </c>
    </row>
    <row r="923" spans="1:17" x14ac:dyDescent="0.25">
      <c r="A923" s="1">
        <v>921</v>
      </c>
      <c r="B923">
        <v>56067</v>
      </c>
      <c r="C923">
        <v>51</v>
      </c>
      <c r="D923">
        <v>2</v>
      </c>
      <c r="E923">
        <v>7</v>
      </c>
      <c r="F923">
        <v>4</v>
      </c>
      <c r="G923">
        <v>7</v>
      </c>
      <c r="H923">
        <v>5</v>
      </c>
      <c r="I923">
        <v>0</v>
      </c>
      <c r="J923">
        <v>0</v>
      </c>
      <c r="K923">
        <v>0</v>
      </c>
      <c r="L923">
        <v>113</v>
      </c>
      <c r="M923">
        <v>61</v>
      </c>
      <c r="N923">
        <v>725</v>
      </c>
      <c r="O923">
        <v>1</v>
      </c>
      <c r="P923">
        <v>5</v>
      </c>
      <c r="Q923">
        <v>0</v>
      </c>
    </row>
    <row r="924" spans="1:17" x14ac:dyDescent="0.25">
      <c r="A924" s="1">
        <v>922</v>
      </c>
      <c r="B924">
        <v>82025</v>
      </c>
      <c r="C924">
        <v>76</v>
      </c>
      <c r="D924">
        <v>1</v>
      </c>
      <c r="E924">
        <v>3</v>
      </c>
      <c r="F924">
        <v>2</v>
      </c>
      <c r="G924">
        <v>6</v>
      </c>
      <c r="H924">
        <v>1</v>
      </c>
      <c r="I924">
        <v>0</v>
      </c>
      <c r="J924">
        <v>1</v>
      </c>
      <c r="K924">
        <v>0</v>
      </c>
      <c r="L924">
        <v>115</v>
      </c>
      <c r="M924">
        <v>40</v>
      </c>
      <c r="N924">
        <v>1187</v>
      </c>
      <c r="O924">
        <v>0</v>
      </c>
      <c r="P924">
        <v>3</v>
      </c>
      <c r="Q924">
        <v>1</v>
      </c>
    </row>
    <row r="925" spans="1:17" x14ac:dyDescent="0.25">
      <c r="A925" s="1">
        <v>923</v>
      </c>
      <c r="B925">
        <v>94384</v>
      </c>
      <c r="C925">
        <v>62</v>
      </c>
      <c r="D925">
        <v>0</v>
      </c>
      <c r="E925">
        <v>5</v>
      </c>
      <c r="F925">
        <v>8</v>
      </c>
      <c r="G925">
        <v>5</v>
      </c>
      <c r="H925">
        <v>2</v>
      </c>
      <c r="I925">
        <v>0</v>
      </c>
      <c r="J925">
        <v>1</v>
      </c>
      <c r="K925">
        <v>1</v>
      </c>
      <c r="L925">
        <v>117</v>
      </c>
      <c r="M925">
        <v>70</v>
      </c>
      <c r="N925">
        <v>2302</v>
      </c>
      <c r="O925">
        <v>0</v>
      </c>
      <c r="P925">
        <v>3</v>
      </c>
      <c r="Q925">
        <v>1</v>
      </c>
    </row>
    <row r="926" spans="1:17" x14ac:dyDescent="0.25">
      <c r="A926" s="1">
        <v>924</v>
      </c>
      <c r="B926">
        <v>14906</v>
      </c>
      <c r="C926">
        <v>86</v>
      </c>
      <c r="D926">
        <v>3</v>
      </c>
      <c r="E926">
        <v>2</v>
      </c>
      <c r="F926">
        <v>1</v>
      </c>
      <c r="G926">
        <v>3</v>
      </c>
      <c r="H926">
        <v>7</v>
      </c>
      <c r="I926">
        <v>0</v>
      </c>
      <c r="J926">
        <v>0</v>
      </c>
      <c r="K926">
        <v>0</v>
      </c>
      <c r="L926">
        <v>120</v>
      </c>
      <c r="M926">
        <v>37</v>
      </c>
      <c r="N926">
        <v>66</v>
      </c>
      <c r="O926">
        <v>0</v>
      </c>
      <c r="P926">
        <v>1</v>
      </c>
      <c r="Q926">
        <v>0</v>
      </c>
    </row>
    <row r="927" spans="1:17" x14ac:dyDescent="0.25">
      <c r="A927" s="1">
        <v>925</v>
      </c>
      <c r="B927">
        <v>51563</v>
      </c>
      <c r="C927">
        <v>60</v>
      </c>
      <c r="D927">
        <v>1</v>
      </c>
      <c r="E927">
        <v>4</v>
      </c>
      <c r="F927">
        <v>4</v>
      </c>
      <c r="G927">
        <v>10</v>
      </c>
      <c r="H927">
        <v>8</v>
      </c>
      <c r="I927">
        <v>0</v>
      </c>
      <c r="J927">
        <v>1</v>
      </c>
      <c r="K927">
        <v>0</v>
      </c>
      <c r="L927">
        <v>123</v>
      </c>
      <c r="M927">
        <v>36</v>
      </c>
      <c r="N927">
        <v>1250</v>
      </c>
      <c r="O927">
        <v>0</v>
      </c>
      <c r="P927">
        <v>5</v>
      </c>
      <c r="Q927">
        <v>0</v>
      </c>
    </row>
    <row r="928" spans="1:17" x14ac:dyDescent="0.25">
      <c r="A928" s="1">
        <v>926</v>
      </c>
      <c r="B928">
        <v>57937</v>
      </c>
      <c r="C928">
        <v>56</v>
      </c>
      <c r="D928">
        <v>3</v>
      </c>
      <c r="E928">
        <v>4</v>
      </c>
      <c r="F928">
        <v>4</v>
      </c>
      <c r="G928">
        <v>9</v>
      </c>
      <c r="H928">
        <v>3</v>
      </c>
      <c r="I928">
        <v>0</v>
      </c>
      <c r="J928">
        <v>0</v>
      </c>
      <c r="K928">
        <v>0</v>
      </c>
      <c r="L928">
        <v>106</v>
      </c>
      <c r="M928">
        <v>41</v>
      </c>
      <c r="N928">
        <v>683</v>
      </c>
      <c r="O928">
        <v>1</v>
      </c>
      <c r="P928">
        <v>2</v>
      </c>
      <c r="Q928">
        <v>0</v>
      </c>
    </row>
    <row r="929" spans="1:17" x14ac:dyDescent="0.25">
      <c r="A929" s="1">
        <v>927</v>
      </c>
      <c r="B929">
        <v>68274</v>
      </c>
      <c r="C929">
        <v>83</v>
      </c>
      <c r="D929">
        <v>2</v>
      </c>
      <c r="E929">
        <v>4</v>
      </c>
      <c r="F929">
        <v>2</v>
      </c>
      <c r="G929">
        <v>5</v>
      </c>
      <c r="H929">
        <v>3</v>
      </c>
      <c r="I929">
        <v>0</v>
      </c>
      <c r="J929">
        <v>0</v>
      </c>
      <c r="K929">
        <v>0</v>
      </c>
      <c r="L929">
        <v>111</v>
      </c>
      <c r="M929">
        <v>44</v>
      </c>
      <c r="N929">
        <v>305</v>
      </c>
      <c r="O929">
        <v>2</v>
      </c>
      <c r="P929">
        <v>3</v>
      </c>
      <c r="Q929">
        <v>0</v>
      </c>
    </row>
    <row r="930" spans="1:17" x14ac:dyDescent="0.25">
      <c r="A930" s="1">
        <v>928</v>
      </c>
      <c r="B930">
        <v>39771</v>
      </c>
      <c r="C930">
        <v>92</v>
      </c>
      <c r="D930">
        <v>1</v>
      </c>
      <c r="E930">
        <v>2</v>
      </c>
      <c r="F930">
        <v>0</v>
      </c>
      <c r="G930">
        <v>3</v>
      </c>
      <c r="H930">
        <v>4</v>
      </c>
      <c r="I930">
        <v>0</v>
      </c>
      <c r="J930">
        <v>0</v>
      </c>
      <c r="K930">
        <v>0</v>
      </c>
      <c r="L930">
        <v>108</v>
      </c>
      <c r="M930">
        <v>46</v>
      </c>
      <c r="N930">
        <v>50</v>
      </c>
      <c r="O930">
        <v>1</v>
      </c>
      <c r="P930">
        <v>3</v>
      </c>
      <c r="Q930">
        <v>0</v>
      </c>
    </row>
    <row r="931" spans="1:17" x14ac:dyDescent="0.25">
      <c r="A931" s="1">
        <v>929</v>
      </c>
      <c r="B931">
        <v>67893</v>
      </c>
      <c r="C931">
        <v>31</v>
      </c>
      <c r="D931">
        <v>2</v>
      </c>
      <c r="E931">
        <v>3</v>
      </c>
      <c r="F931">
        <v>2</v>
      </c>
      <c r="G931">
        <v>9</v>
      </c>
      <c r="H931">
        <v>8</v>
      </c>
      <c r="I931">
        <v>0</v>
      </c>
      <c r="J931">
        <v>0</v>
      </c>
      <c r="K931">
        <v>0</v>
      </c>
      <c r="L931">
        <v>123</v>
      </c>
      <c r="M931">
        <v>48</v>
      </c>
      <c r="N931">
        <v>995</v>
      </c>
      <c r="O931">
        <v>1</v>
      </c>
      <c r="P931">
        <v>2</v>
      </c>
      <c r="Q931">
        <v>0</v>
      </c>
    </row>
    <row r="932" spans="1:17" x14ac:dyDescent="0.25">
      <c r="A932" s="1">
        <v>930</v>
      </c>
      <c r="B932">
        <v>27922</v>
      </c>
      <c r="C932">
        <v>80</v>
      </c>
      <c r="D932">
        <v>1</v>
      </c>
      <c r="E932">
        <v>2</v>
      </c>
      <c r="F932">
        <v>0</v>
      </c>
      <c r="G932">
        <v>3</v>
      </c>
      <c r="H932">
        <v>4</v>
      </c>
      <c r="I932">
        <v>0</v>
      </c>
      <c r="J932">
        <v>0</v>
      </c>
      <c r="K932">
        <v>0</v>
      </c>
      <c r="L932">
        <v>103</v>
      </c>
      <c r="M932">
        <v>44</v>
      </c>
      <c r="N932">
        <v>41</v>
      </c>
      <c r="O932">
        <v>1</v>
      </c>
      <c r="P932">
        <v>5</v>
      </c>
      <c r="Q932">
        <v>0</v>
      </c>
    </row>
    <row r="933" spans="1:17" x14ac:dyDescent="0.25">
      <c r="A933" s="1">
        <v>931</v>
      </c>
      <c r="B933">
        <v>52190</v>
      </c>
      <c r="C933">
        <v>39</v>
      </c>
      <c r="D933">
        <v>3</v>
      </c>
      <c r="E933">
        <v>2</v>
      </c>
      <c r="F933">
        <v>1</v>
      </c>
      <c r="G933">
        <v>3</v>
      </c>
      <c r="H933">
        <v>5</v>
      </c>
      <c r="I933">
        <v>1</v>
      </c>
      <c r="J933">
        <v>0</v>
      </c>
      <c r="K933">
        <v>0</v>
      </c>
      <c r="L933">
        <v>103</v>
      </c>
      <c r="M933">
        <v>47</v>
      </c>
      <c r="N933">
        <v>77</v>
      </c>
      <c r="O933">
        <v>2</v>
      </c>
      <c r="P933">
        <v>5</v>
      </c>
      <c r="Q933">
        <v>0</v>
      </c>
    </row>
    <row r="934" spans="1:17" x14ac:dyDescent="0.25">
      <c r="A934" s="1">
        <v>932</v>
      </c>
      <c r="B934">
        <v>44051</v>
      </c>
      <c r="C934">
        <v>20</v>
      </c>
      <c r="D934">
        <v>4</v>
      </c>
      <c r="E934">
        <v>3</v>
      </c>
      <c r="F934">
        <v>1</v>
      </c>
      <c r="G934">
        <v>4</v>
      </c>
      <c r="H934">
        <v>6</v>
      </c>
      <c r="I934">
        <v>0</v>
      </c>
      <c r="J934">
        <v>0</v>
      </c>
      <c r="K934">
        <v>0</v>
      </c>
      <c r="L934">
        <v>119</v>
      </c>
      <c r="M934">
        <v>50</v>
      </c>
      <c r="N934">
        <v>171</v>
      </c>
      <c r="O934">
        <v>2</v>
      </c>
      <c r="P934">
        <v>4</v>
      </c>
      <c r="Q934">
        <v>1</v>
      </c>
    </row>
    <row r="935" spans="1:17" x14ac:dyDescent="0.25">
      <c r="A935" s="1">
        <v>933</v>
      </c>
      <c r="B935">
        <v>42767</v>
      </c>
      <c r="C935">
        <v>53</v>
      </c>
      <c r="D935">
        <v>1</v>
      </c>
      <c r="E935">
        <v>3</v>
      </c>
      <c r="F935">
        <v>1</v>
      </c>
      <c r="G935">
        <v>2</v>
      </c>
      <c r="H935">
        <v>8</v>
      </c>
      <c r="I935">
        <v>0</v>
      </c>
      <c r="J935">
        <v>0</v>
      </c>
      <c r="K935">
        <v>0</v>
      </c>
      <c r="L935">
        <v>115</v>
      </c>
      <c r="M935">
        <v>52</v>
      </c>
      <c r="N935">
        <v>131</v>
      </c>
      <c r="O935">
        <v>2</v>
      </c>
      <c r="P935">
        <v>5</v>
      </c>
      <c r="Q935">
        <v>0</v>
      </c>
    </row>
    <row r="936" spans="1:17" x14ac:dyDescent="0.25">
      <c r="A936" s="1">
        <v>934</v>
      </c>
      <c r="B936">
        <v>46106</v>
      </c>
      <c r="C936">
        <v>84</v>
      </c>
      <c r="D936">
        <v>1</v>
      </c>
      <c r="E936">
        <v>1</v>
      </c>
      <c r="F936">
        <v>1</v>
      </c>
      <c r="G936">
        <v>2</v>
      </c>
      <c r="H936">
        <v>6</v>
      </c>
      <c r="I936">
        <v>0</v>
      </c>
      <c r="J936">
        <v>0</v>
      </c>
      <c r="K936">
        <v>0</v>
      </c>
      <c r="L936">
        <v>103</v>
      </c>
      <c r="M936">
        <v>47</v>
      </c>
      <c r="N936">
        <v>54</v>
      </c>
      <c r="O936">
        <v>2</v>
      </c>
      <c r="P936">
        <v>4</v>
      </c>
      <c r="Q936">
        <v>0</v>
      </c>
    </row>
    <row r="937" spans="1:17" x14ac:dyDescent="0.25">
      <c r="A937" s="1">
        <v>935</v>
      </c>
      <c r="B937">
        <v>16927</v>
      </c>
      <c r="C937">
        <v>50</v>
      </c>
      <c r="D937">
        <v>5</v>
      </c>
      <c r="E937">
        <v>3</v>
      </c>
      <c r="F937">
        <v>0</v>
      </c>
      <c r="G937">
        <v>4</v>
      </c>
      <c r="H937">
        <v>8</v>
      </c>
      <c r="I937">
        <v>0</v>
      </c>
      <c r="J937">
        <v>0</v>
      </c>
      <c r="K937">
        <v>0</v>
      </c>
      <c r="L937">
        <v>118</v>
      </c>
      <c r="M937">
        <v>47</v>
      </c>
      <c r="N937">
        <v>53</v>
      </c>
      <c r="O937">
        <v>2</v>
      </c>
      <c r="P937">
        <v>5</v>
      </c>
      <c r="Q937">
        <v>0</v>
      </c>
    </row>
    <row r="938" spans="1:17" x14ac:dyDescent="0.25">
      <c r="A938" s="1">
        <v>936</v>
      </c>
      <c r="B938">
        <v>59754</v>
      </c>
      <c r="C938">
        <v>96</v>
      </c>
      <c r="D938">
        <v>3</v>
      </c>
      <c r="E938">
        <v>5</v>
      </c>
      <c r="F938">
        <v>2</v>
      </c>
      <c r="G938">
        <v>6</v>
      </c>
      <c r="H938">
        <v>5</v>
      </c>
      <c r="I938">
        <v>0</v>
      </c>
      <c r="J938">
        <v>0</v>
      </c>
      <c r="K938">
        <v>0</v>
      </c>
      <c r="L938">
        <v>121</v>
      </c>
      <c r="M938">
        <v>58</v>
      </c>
      <c r="N938">
        <v>475</v>
      </c>
      <c r="O938">
        <v>1</v>
      </c>
      <c r="P938">
        <v>3</v>
      </c>
      <c r="Q938">
        <v>1</v>
      </c>
    </row>
    <row r="939" spans="1:17" x14ac:dyDescent="0.25">
      <c r="A939" s="1">
        <v>937</v>
      </c>
      <c r="B939">
        <v>53700</v>
      </c>
      <c r="C939">
        <v>94</v>
      </c>
      <c r="D939">
        <v>4</v>
      </c>
      <c r="E939">
        <v>5</v>
      </c>
      <c r="F939">
        <v>5</v>
      </c>
      <c r="G939">
        <v>8</v>
      </c>
      <c r="H939">
        <v>5</v>
      </c>
      <c r="I939">
        <v>0</v>
      </c>
      <c r="J939">
        <v>0</v>
      </c>
      <c r="K939">
        <v>0</v>
      </c>
      <c r="L939">
        <v>124</v>
      </c>
      <c r="M939">
        <v>71</v>
      </c>
      <c r="N939">
        <v>694</v>
      </c>
      <c r="O939">
        <v>1</v>
      </c>
      <c r="P939">
        <v>3</v>
      </c>
      <c r="Q939">
        <v>0</v>
      </c>
    </row>
    <row r="940" spans="1:17" x14ac:dyDescent="0.25">
      <c r="A940" s="1">
        <v>938</v>
      </c>
      <c r="B940">
        <v>59041</v>
      </c>
      <c r="C940">
        <v>25</v>
      </c>
      <c r="D940">
        <v>2</v>
      </c>
      <c r="E940">
        <v>2</v>
      </c>
      <c r="F940">
        <v>0</v>
      </c>
      <c r="G940">
        <v>4</v>
      </c>
      <c r="H940">
        <v>5</v>
      </c>
      <c r="I940">
        <v>0</v>
      </c>
      <c r="J940">
        <v>0</v>
      </c>
      <c r="K940">
        <v>0</v>
      </c>
      <c r="L940">
        <v>103</v>
      </c>
      <c r="M940">
        <v>50</v>
      </c>
      <c r="N940">
        <v>96</v>
      </c>
      <c r="O940">
        <v>2</v>
      </c>
      <c r="P940">
        <v>3</v>
      </c>
      <c r="Q940">
        <v>0</v>
      </c>
    </row>
    <row r="941" spans="1:17" x14ac:dyDescent="0.25">
      <c r="A941" s="1">
        <v>939</v>
      </c>
      <c r="B941">
        <v>54237</v>
      </c>
      <c r="C941">
        <v>48</v>
      </c>
      <c r="D941">
        <v>4</v>
      </c>
      <c r="E941">
        <v>5</v>
      </c>
      <c r="F941">
        <v>2</v>
      </c>
      <c r="G941">
        <v>5</v>
      </c>
      <c r="H941">
        <v>6</v>
      </c>
      <c r="I941">
        <v>0</v>
      </c>
      <c r="J941">
        <v>0</v>
      </c>
      <c r="K941">
        <v>0</v>
      </c>
      <c r="L941">
        <v>116</v>
      </c>
      <c r="M941">
        <v>66</v>
      </c>
      <c r="N941">
        <v>361</v>
      </c>
      <c r="O941">
        <v>1</v>
      </c>
      <c r="P941">
        <v>5</v>
      </c>
      <c r="Q941">
        <v>0</v>
      </c>
    </row>
    <row r="942" spans="1:17" x14ac:dyDescent="0.25">
      <c r="A942" s="1">
        <v>940</v>
      </c>
      <c r="B942">
        <v>70647</v>
      </c>
      <c r="C942">
        <v>65</v>
      </c>
      <c r="D942">
        <v>2</v>
      </c>
      <c r="E942">
        <v>4</v>
      </c>
      <c r="F942">
        <v>7</v>
      </c>
      <c r="G942">
        <v>13</v>
      </c>
      <c r="H942">
        <v>2</v>
      </c>
      <c r="I942">
        <v>0</v>
      </c>
      <c r="J942">
        <v>0</v>
      </c>
      <c r="K942">
        <v>0</v>
      </c>
      <c r="L942">
        <v>123</v>
      </c>
      <c r="M942">
        <v>56</v>
      </c>
      <c r="N942">
        <v>1079</v>
      </c>
      <c r="O942">
        <v>1</v>
      </c>
      <c r="P942">
        <v>3</v>
      </c>
      <c r="Q942">
        <v>0</v>
      </c>
    </row>
    <row r="943" spans="1:17" x14ac:dyDescent="0.25">
      <c r="A943" s="1">
        <v>941</v>
      </c>
      <c r="B943">
        <v>52597</v>
      </c>
      <c r="C943">
        <v>69</v>
      </c>
      <c r="D943">
        <v>3</v>
      </c>
      <c r="E943">
        <v>6</v>
      </c>
      <c r="F943">
        <v>3</v>
      </c>
      <c r="G943">
        <v>8</v>
      </c>
      <c r="H943">
        <v>5</v>
      </c>
      <c r="I943">
        <v>0</v>
      </c>
      <c r="J943">
        <v>0</v>
      </c>
      <c r="K943">
        <v>0</v>
      </c>
      <c r="L943">
        <v>103</v>
      </c>
      <c r="M943">
        <v>61</v>
      </c>
      <c r="N943">
        <v>578</v>
      </c>
      <c r="O943">
        <v>1</v>
      </c>
      <c r="P943">
        <v>5</v>
      </c>
      <c r="Q943">
        <v>0</v>
      </c>
    </row>
    <row r="944" spans="1:17" x14ac:dyDescent="0.25">
      <c r="A944" s="1">
        <v>942</v>
      </c>
      <c r="B944">
        <v>41021</v>
      </c>
      <c r="C944">
        <v>12</v>
      </c>
      <c r="D944">
        <v>2</v>
      </c>
      <c r="E944">
        <v>2</v>
      </c>
      <c r="F944">
        <v>0</v>
      </c>
      <c r="G944">
        <v>3</v>
      </c>
      <c r="H944">
        <v>6</v>
      </c>
      <c r="I944">
        <v>0</v>
      </c>
      <c r="J944">
        <v>0</v>
      </c>
      <c r="K944">
        <v>0</v>
      </c>
      <c r="L944">
        <v>120</v>
      </c>
      <c r="M944">
        <v>54</v>
      </c>
      <c r="N944">
        <v>64</v>
      </c>
      <c r="O944">
        <v>1</v>
      </c>
      <c r="P944">
        <v>4</v>
      </c>
      <c r="Q944">
        <v>1</v>
      </c>
    </row>
    <row r="945" spans="1:17" x14ac:dyDescent="0.25">
      <c r="A945" s="1">
        <v>943</v>
      </c>
      <c r="B945">
        <v>40233</v>
      </c>
      <c r="C945">
        <v>84</v>
      </c>
      <c r="D945">
        <v>5</v>
      </c>
      <c r="E945">
        <v>2</v>
      </c>
      <c r="F945">
        <v>1</v>
      </c>
      <c r="G945">
        <v>5</v>
      </c>
      <c r="H945">
        <v>6</v>
      </c>
      <c r="I945">
        <v>0</v>
      </c>
      <c r="J945">
        <v>0</v>
      </c>
      <c r="K945">
        <v>0</v>
      </c>
      <c r="L945">
        <v>110</v>
      </c>
      <c r="M945">
        <v>48</v>
      </c>
      <c r="N945">
        <v>149</v>
      </c>
      <c r="O945">
        <v>1</v>
      </c>
      <c r="P945">
        <v>5</v>
      </c>
      <c r="Q945">
        <v>0</v>
      </c>
    </row>
    <row r="946" spans="1:17" x14ac:dyDescent="0.25">
      <c r="A946" s="1">
        <v>944</v>
      </c>
      <c r="B946">
        <v>50183</v>
      </c>
      <c r="C946">
        <v>47</v>
      </c>
      <c r="D946">
        <v>7</v>
      </c>
      <c r="E946">
        <v>3</v>
      </c>
      <c r="F946">
        <v>1</v>
      </c>
      <c r="G946">
        <v>6</v>
      </c>
      <c r="H946">
        <v>5</v>
      </c>
      <c r="I946">
        <v>0</v>
      </c>
      <c r="J946">
        <v>0</v>
      </c>
      <c r="K946">
        <v>0</v>
      </c>
      <c r="L946">
        <v>102</v>
      </c>
      <c r="M946">
        <v>43</v>
      </c>
      <c r="N946">
        <v>231</v>
      </c>
      <c r="O946">
        <v>2</v>
      </c>
      <c r="P946">
        <v>3</v>
      </c>
      <c r="Q946">
        <v>0</v>
      </c>
    </row>
    <row r="947" spans="1:17" x14ac:dyDescent="0.25">
      <c r="A947" s="1">
        <v>945</v>
      </c>
      <c r="B947">
        <v>54753</v>
      </c>
      <c r="C947">
        <v>87</v>
      </c>
      <c r="D947">
        <v>3</v>
      </c>
      <c r="E947">
        <v>5</v>
      </c>
      <c r="F947">
        <v>2</v>
      </c>
      <c r="G947">
        <v>11</v>
      </c>
      <c r="H947">
        <v>4</v>
      </c>
      <c r="I947">
        <v>0</v>
      </c>
      <c r="J947">
        <v>0</v>
      </c>
      <c r="K947">
        <v>0</v>
      </c>
      <c r="L947">
        <v>111</v>
      </c>
      <c r="M947">
        <v>64</v>
      </c>
      <c r="N947">
        <v>728</v>
      </c>
      <c r="O947">
        <v>1</v>
      </c>
      <c r="P947">
        <v>3</v>
      </c>
      <c r="Q947">
        <v>0</v>
      </c>
    </row>
    <row r="948" spans="1:17" x14ac:dyDescent="0.25">
      <c r="A948" s="1">
        <v>946</v>
      </c>
      <c r="B948">
        <v>92955</v>
      </c>
      <c r="C948">
        <v>35</v>
      </c>
      <c r="D948">
        <v>1</v>
      </c>
      <c r="E948">
        <v>6</v>
      </c>
      <c r="F948">
        <v>7</v>
      </c>
      <c r="G948">
        <v>9</v>
      </c>
      <c r="H948">
        <v>2</v>
      </c>
      <c r="I948">
        <v>0</v>
      </c>
      <c r="J948">
        <v>1</v>
      </c>
      <c r="K948">
        <v>1</v>
      </c>
      <c r="L948">
        <v>112</v>
      </c>
      <c r="M948">
        <v>50</v>
      </c>
      <c r="N948">
        <v>1778</v>
      </c>
      <c r="O948">
        <v>0</v>
      </c>
      <c r="P948">
        <v>3</v>
      </c>
      <c r="Q948">
        <v>1</v>
      </c>
    </row>
    <row r="949" spans="1:17" x14ac:dyDescent="0.25">
      <c r="A949" s="1">
        <v>947</v>
      </c>
      <c r="B949">
        <v>33471</v>
      </c>
      <c r="C949">
        <v>47</v>
      </c>
      <c r="D949">
        <v>3</v>
      </c>
      <c r="E949">
        <v>3</v>
      </c>
      <c r="F949">
        <v>0</v>
      </c>
      <c r="G949">
        <v>4</v>
      </c>
      <c r="H949">
        <v>7</v>
      </c>
      <c r="I949">
        <v>0</v>
      </c>
      <c r="J949">
        <v>0</v>
      </c>
      <c r="K949">
        <v>0</v>
      </c>
      <c r="L949">
        <v>122</v>
      </c>
      <c r="M949">
        <v>50</v>
      </c>
      <c r="N949">
        <v>93</v>
      </c>
      <c r="O949">
        <v>1</v>
      </c>
      <c r="P949">
        <v>3</v>
      </c>
      <c r="Q949">
        <v>0</v>
      </c>
    </row>
    <row r="950" spans="1:17" x14ac:dyDescent="0.25">
      <c r="A950" s="1">
        <v>948</v>
      </c>
      <c r="B950">
        <v>34596</v>
      </c>
      <c r="C950">
        <v>48</v>
      </c>
      <c r="D950">
        <v>1</v>
      </c>
      <c r="E950">
        <v>1</v>
      </c>
      <c r="F950">
        <v>0</v>
      </c>
      <c r="G950">
        <v>2</v>
      </c>
      <c r="H950">
        <v>8</v>
      </c>
      <c r="I950">
        <v>0</v>
      </c>
      <c r="J950">
        <v>0</v>
      </c>
      <c r="K950">
        <v>0</v>
      </c>
      <c r="L950">
        <v>116</v>
      </c>
      <c r="M950">
        <v>49</v>
      </c>
      <c r="N950">
        <v>23</v>
      </c>
      <c r="O950">
        <v>1</v>
      </c>
      <c r="P950">
        <v>5</v>
      </c>
      <c r="Q950">
        <v>1</v>
      </c>
    </row>
    <row r="951" spans="1:17" x14ac:dyDescent="0.25">
      <c r="A951" s="1">
        <v>949</v>
      </c>
      <c r="B951">
        <v>44010</v>
      </c>
      <c r="C951">
        <v>46</v>
      </c>
      <c r="D951">
        <v>6</v>
      </c>
      <c r="E951">
        <v>10</v>
      </c>
      <c r="F951">
        <v>2</v>
      </c>
      <c r="G951">
        <v>6</v>
      </c>
      <c r="H951">
        <v>9</v>
      </c>
      <c r="I951">
        <v>0</v>
      </c>
      <c r="J951">
        <v>0</v>
      </c>
      <c r="K951">
        <v>0</v>
      </c>
      <c r="L951">
        <v>122</v>
      </c>
      <c r="M951">
        <v>43</v>
      </c>
      <c r="N951">
        <v>662</v>
      </c>
      <c r="O951">
        <v>1</v>
      </c>
      <c r="P951">
        <v>3</v>
      </c>
      <c r="Q951">
        <v>0</v>
      </c>
    </row>
    <row r="952" spans="1:17" x14ac:dyDescent="0.25">
      <c r="A952" s="1">
        <v>950</v>
      </c>
      <c r="B952">
        <v>84219</v>
      </c>
      <c r="C952">
        <v>27</v>
      </c>
      <c r="D952">
        <v>1</v>
      </c>
      <c r="E952">
        <v>3</v>
      </c>
      <c r="F952">
        <v>4</v>
      </c>
      <c r="G952">
        <v>10</v>
      </c>
      <c r="H952">
        <v>1</v>
      </c>
      <c r="I952">
        <v>0</v>
      </c>
      <c r="J952">
        <v>0</v>
      </c>
      <c r="K952">
        <v>0</v>
      </c>
      <c r="L952">
        <v>107</v>
      </c>
      <c r="M952">
        <v>35</v>
      </c>
      <c r="N952">
        <v>1198</v>
      </c>
      <c r="O952">
        <v>0</v>
      </c>
      <c r="P952">
        <v>3</v>
      </c>
      <c r="Q952">
        <v>0</v>
      </c>
    </row>
    <row r="953" spans="1:17" x14ac:dyDescent="0.25">
      <c r="A953" s="1">
        <v>951</v>
      </c>
      <c r="B953">
        <v>40706</v>
      </c>
      <c r="C953">
        <v>37</v>
      </c>
      <c r="D953">
        <v>4</v>
      </c>
      <c r="E953">
        <v>3</v>
      </c>
      <c r="F953">
        <v>0</v>
      </c>
      <c r="G953">
        <v>4</v>
      </c>
      <c r="H953">
        <v>7</v>
      </c>
      <c r="I953">
        <v>0</v>
      </c>
      <c r="J953">
        <v>0</v>
      </c>
      <c r="K953">
        <v>0</v>
      </c>
      <c r="L953">
        <v>119</v>
      </c>
      <c r="M953">
        <v>55</v>
      </c>
      <c r="N953">
        <v>81</v>
      </c>
      <c r="O953">
        <v>3</v>
      </c>
      <c r="P953">
        <v>5</v>
      </c>
      <c r="Q953">
        <v>0</v>
      </c>
    </row>
    <row r="954" spans="1:17" x14ac:dyDescent="0.25">
      <c r="A954" s="1">
        <v>952</v>
      </c>
      <c r="B954">
        <v>15716</v>
      </c>
      <c r="C954">
        <v>8</v>
      </c>
      <c r="D954">
        <v>3</v>
      </c>
      <c r="E954">
        <v>3</v>
      </c>
      <c r="F954">
        <v>0</v>
      </c>
      <c r="G954">
        <v>4</v>
      </c>
      <c r="H954">
        <v>8</v>
      </c>
      <c r="I954">
        <v>0</v>
      </c>
      <c r="J954">
        <v>0</v>
      </c>
      <c r="K954">
        <v>0</v>
      </c>
      <c r="L954">
        <v>121</v>
      </c>
      <c r="M954">
        <v>35</v>
      </c>
      <c r="N954">
        <v>92</v>
      </c>
      <c r="O954">
        <v>1</v>
      </c>
      <c r="P954">
        <v>2</v>
      </c>
      <c r="Q954">
        <v>0</v>
      </c>
    </row>
    <row r="955" spans="1:17" x14ac:dyDescent="0.25">
      <c r="A955" s="1">
        <v>953</v>
      </c>
      <c r="B955">
        <v>59052</v>
      </c>
      <c r="C955">
        <v>29</v>
      </c>
      <c r="D955">
        <v>3</v>
      </c>
      <c r="E955">
        <v>7</v>
      </c>
      <c r="F955">
        <v>1</v>
      </c>
      <c r="G955">
        <v>7</v>
      </c>
      <c r="H955">
        <v>5</v>
      </c>
      <c r="I955">
        <v>0</v>
      </c>
      <c r="J955">
        <v>0</v>
      </c>
      <c r="K955">
        <v>0</v>
      </c>
      <c r="L955">
        <v>109</v>
      </c>
      <c r="M955">
        <v>64</v>
      </c>
      <c r="N955">
        <v>491</v>
      </c>
      <c r="O955">
        <v>1</v>
      </c>
      <c r="P955">
        <v>2</v>
      </c>
      <c r="Q955">
        <v>0</v>
      </c>
    </row>
    <row r="956" spans="1:17" x14ac:dyDescent="0.25">
      <c r="A956" s="1">
        <v>954</v>
      </c>
      <c r="B956">
        <v>80573</v>
      </c>
      <c r="C956">
        <v>85</v>
      </c>
      <c r="D956">
        <v>1</v>
      </c>
      <c r="E956">
        <v>4</v>
      </c>
      <c r="F956">
        <v>6</v>
      </c>
      <c r="G956">
        <v>13</v>
      </c>
      <c r="H956">
        <v>2</v>
      </c>
      <c r="I956">
        <v>0</v>
      </c>
      <c r="J956">
        <v>0</v>
      </c>
      <c r="K956">
        <v>0</v>
      </c>
      <c r="L956">
        <v>122</v>
      </c>
      <c r="M956">
        <v>52</v>
      </c>
      <c r="N956">
        <v>1564</v>
      </c>
      <c r="O956">
        <v>0</v>
      </c>
      <c r="P956">
        <v>4</v>
      </c>
      <c r="Q956">
        <v>0</v>
      </c>
    </row>
    <row r="957" spans="1:17" x14ac:dyDescent="0.25">
      <c r="A957" s="1">
        <v>955</v>
      </c>
      <c r="B957">
        <v>83715</v>
      </c>
      <c r="C957">
        <v>2</v>
      </c>
      <c r="D957">
        <v>1</v>
      </c>
      <c r="E957">
        <v>2</v>
      </c>
      <c r="F957">
        <v>8</v>
      </c>
      <c r="G957">
        <v>13</v>
      </c>
      <c r="H957">
        <v>0</v>
      </c>
      <c r="I957">
        <v>0</v>
      </c>
      <c r="J957">
        <v>0</v>
      </c>
      <c r="K957">
        <v>0</v>
      </c>
      <c r="L957">
        <v>107</v>
      </c>
      <c r="M957">
        <v>61</v>
      </c>
      <c r="N957">
        <v>926</v>
      </c>
      <c r="O957">
        <v>0</v>
      </c>
      <c r="P957">
        <v>3</v>
      </c>
      <c r="Q957">
        <v>0</v>
      </c>
    </row>
    <row r="958" spans="1:17" x14ac:dyDescent="0.25">
      <c r="A958" s="1">
        <v>956</v>
      </c>
      <c r="B958">
        <v>82576</v>
      </c>
      <c r="C958">
        <v>66</v>
      </c>
      <c r="D958">
        <v>1</v>
      </c>
      <c r="E958">
        <v>2</v>
      </c>
      <c r="F958">
        <v>4</v>
      </c>
      <c r="G958">
        <v>12</v>
      </c>
      <c r="H958">
        <v>1</v>
      </c>
      <c r="I958">
        <v>0</v>
      </c>
      <c r="J958">
        <v>1</v>
      </c>
      <c r="K958">
        <v>0</v>
      </c>
      <c r="L958">
        <v>125</v>
      </c>
      <c r="M958">
        <v>64</v>
      </c>
      <c r="N958">
        <v>1910</v>
      </c>
      <c r="O958">
        <v>0</v>
      </c>
      <c r="P958">
        <v>4</v>
      </c>
      <c r="Q958">
        <v>0</v>
      </c>
    </row>
    <row r="959" spans="1:17" x14ac:dyDescent="0.25">
      <c r="A959" s="1">
        <v>957</v>
      </c>
      <c r="B959">
        <v>56962</v>
      </c>
      <c r="C959">
        <v>60</v>
      </c>
      <c r="D959">
        <v>7</v>
      </c>
      <c r="E959">
        <v>6</v>
      </c>
      <c r="F959">
        <v>3</v>
      </c>
      <c r="G959">
        <v>5</v>
      </c>
      <c r="H959">
        <v>7</v>
      </c>
      <c r="I959">
        <v>0</v>
      </c>
      <c r="J959">
        <v>0</v>
      </c>
      <c r="K959">
        <v>0</v>
      </c>
      <c r="L959">
        <v>110</v>
      </c>
      <c r="M959">
        <v>58</v>
      </c>
      <c r="N959">
        <v>411</v>
      </c>
      <c r="O959">
        <v>3</v>
      </c>
      <c r="P959">
        <v>4</v>
      </c>
      <c r="Q959">
        <v>0</v>
      </c>
    </row>
    <row r="960" spans="1:17" x14ac:dyDescent="0.25">
      <c r="A960" s="1">
        <v>958</v>
      </c>
      <c r="B960">
        <v>35704</v>
      </c>
      <c r="C960">
        <v>54</v>
      </c>
      <c r="D960">
        <v>3</v>
      </c>
      <c r="E960">
        <v>2</v>
      </c>
      <c r="F960">
        <v>0</v>
      </c>
      <c r="G960">
        <v>4</v>
      </c>
      <c r="H960">
        <v>4</v>
      </c>
      <c r="I960">
        <v>0</v>
      </c>
      <c r="J960">
        <v>0</v>
      </c>
      <c r="K960">
        <v>0</v>
      </c>
      <c r="L960">
        <v>108</v>
      </c>
      <c r="M960">
        <v>71</v>
      </c>
      <c r="N960">
        <v>94</v>
      </c>
      <c r="O960">
        <v>2</v>
      </c>
      <c r="P960">
        <v>3</v>
      </c>
      <c r="Q960">
        <v>0</v>
      </c>
    </row>
    <row r="961" spans="1:17" x14ac:dyDescent="0.25">
      <c r="A961" s="1">
        <v>959</v>
      </c>
      <c r="B961">
        <v>53103</v>
      </c>
      <c r="C961">
        <v>70</v>
      </c>
      <c r="D961">
        <v>5</v>
      </c>
      <c r="E961">
        <v>10</v>
      </c>
      <c r="F961">
        <v>6</v>
      </c>
      <c r="G961">
        <v>7</v>
      </c>
      <c r="H961">
        <v>7</v>
      </c>
      <c r="I961">
        <v>1</v>
      </c>
      <c r="J961">
        <v>0</v>
      </c>
      <c r="K961">
        <v>0</v>
      </c>
      <c r="L961">
        <v>111</v>
      </c>
      <c r="M961">
        <v>69</v>
      </c>
      <c r="N961">
        <v>1085</v>
      </c>
      <c r="O961">
        <v>1</v>
      </c>
      <c r="P961">
        <v>3</v>
      </c>
      <c r="Q961">
        <v>0</v>
      </c>
    </row>
    <row r="962" spans="1:17" x14ac:dyDescent="0.25">
      <c r="A962" s="1">
        <v>960</v>
      </c>
      <c r="B962">
        <v>46779</v>
      </c>
      <c r="C962">
        <v>55</v>
      </c>
      <c r="D962">
        <v>1</v>
      </c>
      <c r="E962">
        <v>0</v>
      </c>
      <c r="F962">
        <v>1</v>
      </c>
      <c r="G962">
        <v>2</v>
      </c>
      <c r="H962">
        <v>4</v>
      </c>
      <c r="I962">
        <v>0</v>
      </c>
      <c r="J962">
        <v>0</v>
      </c>
      <c r="K962">
        <v>0</v>
      </c>
      <c r="L962">
        <v>113</v>
      </c>
      <c r="M962">
        <v>63</v>
      </c>
      <c r="N962">
        <v>23</v>
      </c>
      <c r="O962">
        <v>2</v>
      </c>
      <c r="P962">
        <v>2</v>
      </c>
      <c r="Q962">
        <v>0</v>
      </c>
    </row>
    <row r="963" spans="1:17" x14ac:dyDescent="0.25">
      <c r="A963" s="1">
        <v>961</v>
      </c>
      <c r="B963">
        <v>4861</v>
      </c>
      <c r="C963">
        <v>20</v>
      </c>
      <c r="D963">
        <v>0</v>
      </c>
      <c r="E963">
        <v>0</v>
      </c>
      <c r="F963">
        <v>0</v>
      </c>
      <c r="G963">
        <v>0</v>
      </c>
      <c r="H963">
        <v>14</v>
      </c>
      <c r="I963">
        <v>0</v>
      </c>
      <c r="J963">
        <v>0</v>
      </c>
      <c r="K963">
        <v>0</v>
      </c>
      <c r="L963">
        <v>102</v>
      </c>
      <c r="M963">
        <v>58</v>
      </c>
      <c r="N963">
        <v>6</v>
      </c>
      <c r="O963">
        <v>0</v>
      </c>
      <c r="P963">
        <v>3</v>
      </c>
      <c r="Q963">
        <v>0</v>
      </c>
    </row>
    <row r="964" spans="1:17" x14ac:dyDescent="0.25">
      <c r="A964" s="1">
        <v>962</v>
      </c>
      <c r="B964">
        <v>33462</v>
      </c>
      <c r="C964">
        <v>78</v>
      </c>
      <c r="D964">
        <v>1</v>
      </c>
      <c r="E964">
        <v>2</v>
      </c>
      <c r="F964">
        <v>0</v>
      </c>
      <c r="G964">
        <v>3</v>
      </c>
      <c r="H964">
        <v>7</v>
      </c>
      <c r="I964">
        <v>0</v>
      </c>
      <c r="J964">
        <v>0</v>
      </c>
      <c r="K964">
        <v>0</v>
      </c>
      <c r="L964">
        <v>112</v>
      </c>
      <c r="M964">
        <v>44</v>
      </c>
      <c r="N964">
        <v>54</v>
      </c>
      <c r="O964">
        <v>1</v>
      </c>
      <c r="P964">
        <v>4</v>
      </c>
      <c r="Q964">
        <v>0</v>
      </c>
    </row>
    <row r="965" spans="1:17" x14ac:dyDescent="0.25">
      <c r="A965" s="1">
        <v>963</v>
      </c>
      <c r="B965">
        <v>63693</v>
      </c>
      <c r="C965">
        <v>63</v>
      </c>
      <c r="D965">
        <v>3</v>
      </c>
      <c r="E965">
        <v>11</v>
      </c>
      <c r="F965">
        <v>6</v>
      </c>
      <c r="G965">
        <v>9</v>
      </c>
      <c r="H965">
        <v>6</v>
      </c>
      <c r="I965">
        <v>0</v>
      </c>
      <c r="J965">
        <v>0</v>
      </c>
      <c r="K965">
        <v>0</v>
      </c>
      <c r="L965">
        <v>110</v>
      </c>
      <c r="M965">
        <v>45</v>
      </c>
      <c r="N965">
        <v>1150</v>
      </c>
      <c r="O965">
        <v>1</v>
      </c>
      <c r="P965">
        <v>3</v>
      </c>
      <c r="Q965">
        <v>0</v>
      </c>
    </row>
    <row r="966" spans="1:17" x14ac:dyDescent="0.25">
      <c r="A966" s="1">
        <v>964</v>
      </c>
      <c r="B966">
        <v>80763</v>
      </c>
      <c r="C966">
        <v>17</v>
      </c>
      <c r="D966">
        <v>1</v>
      </c>
      <c r="E966">
        <v>5</v>
      </c>
      <c r="F966">
        <v>11</v>
      </c>
      <c r="G966">
        <v>6</v>
      </c>
      <c r="H966">
        <v>3</v>
      </c>
      <c r="I966">
        <v>0</v>
      </c>
      <c r="J966">
        <v>1</v>
      </c>
      <c r="K966">
        <v>1</v>
      </c>
      <c r="L966">
        <v>112</v>
      </c>
      <c r="M966">
        <v>73</v>
      </c>
      <c r="N966">
        <v>1415</v>
      </c>
      <c r="O966">
        <v>0</v>
      </c>
      <c r="P966">
        <v>3</v>
      </c>
      <c r="Q966">
        <v>1</v>
      </c>
    </row>
    <row r="967" spans="1:17" x14ac:dyDescent="0.25">
      <c r="A967" s="1">
        <v>965</v>
      </c>
      <c r="B967">
        <v>65352</v>
      </c>
      <c r="C967">
        <v>43</v>
      </c>
      <c r="D967">
        <v>2</v>
      </c>
      <c r="E967">
        <v>4</v>
      </c>
      <c r="F967">
        <v>2</v>
      </c>
      <c r="G967">
        <v>8</v>
      </c>
      <c r="H967">
        <v>4</v>
      </c>
      <c r="I967">
        <v>0</v>
      </c>
      <c r="J967">
        <v>0</v>
      </c>
      <c r="K967">
        <v>0</v>
      </c>
      <c r="L967">
        <v>112</v>
      </c>
      <c r="M967">
        <v>49</v>
      </c>
      <c r="N967">
        <v>405</v>
      </c>
      <c r="O967">
        <v>1</v>
      </c>
      <c r="P967">
        <v>5</v>
      </c>
      <c r="Q967">
        <v>0</v>
      </c>
    </row>
    <row r="968" spans="1:17" x14ac:dyDescent="0.25">
      <c r="A968" s="1">
        <v>966</v>
      </c>
      <c r="B968">
        <v>82170</v>
      </c>
      <c r="C968">
        <v>13</v>
      </c>
      <c r="D968">
        <v>1</v>
      </c>
      <c r="E968">
        <v>5</v>
      </c>
      <c r="F968">
        <v>6</v>
      </c>
      <c r="G968">
        <v>7</v>
      </c>
      <c r="H968">
        <v>2</v>
      </c>
      <c r="I968">
        <v>0</v>
      </c>
      <c r="J968">
        <v>0</v>
      </c>
      <c r="K968">
        <v>0</v>
      </c>
      <c r="L968">
        <v>109</v>
      </c>
      <c r="M968">
        <v>45</v>
      </c>
      <c r="N968">
        <v>1908</v>
      </c>
      <c r="O968">
        <v>0</v>
      </c>
      <c r="P968">
        <v>5</v>
      </c>
      <c r="Q968">
        <v>0</v>
      </c>
    </row>
    <row r="969" spans="1:17" x14ac:dyDescent="0.25">
      <c r="A969" s="1">
        <v>967</v>
      </c>
      <c r="B969">
        <v>75759</v>
      </c>
      <c r="C969">
        <v>46</v>
      </c>
      <c r="D969">
        <v>1</v>
      </c>
      <c r="E969">
        <v>9</v>
      </c>
      <c r="F969">
        <v>7</v>
      </c>
      <c r="G969">
        <v>9</v>
      </c>
      <c r="H969">
        <v>5</v>
      </c>
      <c r="I969">
        <v>1</v>
      </c>
      <c r="J969">
        <v>1</v>
      </c>
      <c r="K969">
        <v>1</v>
      </c>
      <c r="L969">
        <v>110</v>
      </c>
      <c r="M969">
        <v>54</v>
      </c>
      <c r="N969">
        <v>2486</v>
      </c>
      <c r="O969">
        <v>0</v>
      </c>
      <c r="P969">
        <v>3</v>
      </c>
      <c r="Q969">
        <v>1</v>
      </c>
    </row>
    <row r="970" spans="1:17" x14ac:dyDescent="0.25">
      <c r="A970" s="1">
        <v>968</v>
      </c>
      <c r="B970">
        <v>79689</v>
      </c>
      <c r="C970">
        <v>65</v>
      </c>
      <c r="D970">
        <v>1</v>
      </c>
      <c r="E970">
        <v>4</v>
      </c>
      <c r="F970">
        <v>9</v>
      </c>
      <c r="G970">
        <v>13</v>
      </c>
      <c r="H970">
        <v>2</v>
      </c>
      <c r="I970">
        <v>0</v>
      </c>
      <c r="J970">
        <v>0</v>
      </c>
      <c r="K970">
        <v>0</v>
      </c>
      <c r="L970">
        <v>115</v>
      </c>
      <c r="M970">
        <v>47</v>
      </c>
      <c r="N970">
        <v>1315</v>
      </c>
      <c r="O970">
        <v>0</v>
      </c>
      <c r="P970">
        <v>2</v>
      </c>
      <c r="Q970">
        <v>0</v>
      </c>
    </row>
    <row r="971" spans="1:17" x14ac:dyDescent="0.25">
      <c r="A971" s="1">
        <v>969</v>
      </c>
      <c r="B971">
        <v>35340</v>
      </c>
      <c r="C971">
        <v>1</v>
      </c>
      <c r="D971">
        <v>2</v>
      </c>
      <c r="E971">
        <v>2</v>
      </c>
      <c r="F971">
        <v>0</v>
      </c>
      <c r="G971">
        <v>3</v>
      </c>
      <c r="H971">
        <v>5</v>
      </c>
      <c r="I971">
        <v>0</v>
      </c>
      <c r="J971">
        <v>0</v>
      </c>
      <c r="K971">
        <v>0</v>
      </c>
      <c r="L971">
        <v>102</v>
      </c>
      <c r="M971">
        <v>67</v>
      </c>
      <c r="N971">
        <v>45</v>
      </c>
      <c r="O971">
        <v>2</v>
      </c>
      <c r="P971">
        <v>5</v>
      </c>
      <c r="Q971">
        <v>0</v>
      </c>
    </row>
    <row r="972" spans="1:17" x14ac:dyDescent="0.25">
      <c r="A972" s="1">
        <v>970</v>
      </c>
      <c r="B972">
        <v>85683</v>
      </c>
      <c r="C972">
        <v>6</v>
      </c>
      <c r="D972">
        <v>1</v>
      </c>
      <c r="E972">
        <v>2</v>
      </c>
      <c r="F972">
        <v>4</v>
      </c>
      <c r="G972">
        <v>10</v>
      </c>
      <c r="H972">
        <v>1</v>
      </c>
      <c r="I972">
        <v>0</v>
      </c>
      <c r="J972">
        <v>1</v>
      </c>
      <c r="K972">
        <v>1</v>
      </c>
      <c r="L972">
        <v>105</v>
      </c>
      <c r="M972">
        <v>69</v>
      </c>
      <c r="N972">
        <v>1789</v>
      </c>
      <c r="O972">
        <v>0</v>
      </c>
      <c r="P972">
        <v>3</v>
      </c>
      <c r="Q972">
        <v>1</v>
      </c>
    </row>
    <row r="973" spans="1:17" x14ac:dyDescent="0.25">
      <c r="A973" s="1">
        <v>971</v>
      </c>
      <c r="B973">
        <v>24884</v>
      </c>
      <c r="C973">
        <v>32</v>
      </c>
      <c r="D973">
        <v>1</v>
      </c>
      <c r="E973">
        <v>0</v>
      </c>
      <c r="F973">
        <v>0</v>
      </c>
      <c r="G973">
        <v>3</v>
      </c>
      <c r="H973">
        <v>7</v>
      </c>
      <c r="I973">
        <v>0</v>
      </c>
      <c r="J973">
        <v>0</v>
      </c>
      <c r="K973">
        <v>0</v>
      </c>
      <c r="L973">
        <v>121</v>
      </c>
      <c r="M973">
        <v>51</v>
      </c>
      <c r="N973">
        <v>19</v>
      </c>
      <c r="O973">
        <v>1</v>
      </c>
      <c r="P973">
        <v>2</v>
      </c>
      <c r="Q973">
        <v>0</v>
      </c>
    </row>
    <row r="974" spans="1:17" x14ac:dyDescent="0.25">
      <c r="A974" s="1">
        <v>972</v>
      </c>
      <c r="B974">
        <v>42021</v>
      </c>
      <c r="C974">
        <v>34</v>
      </c>
      <c r="D974">
        <v>5</v>
      </c>
      <c r="E974">
        <v>10</v>
      </c>
      <c r="F974">
        <v>1</v>
      </c>
      <c r="G974">
        <v>6</v>
      </c>
      <c r="H974">
        <v>9</v>
      </c>
      <c r="I974">
        <v>1</v>
      </c>
      <c r="J974">
        <v>0</v>
      </c>
      <c r="K974">
        <v>0</v>
      </c>
      <c r="L974">
        <v>124</v>
      </c>
      <c r="M974">
        <v>42</v>
      </c>
      <c r="N974">
        <v>573</v>
      </c>
      <c r="O974">
        <v>1</v>
      </c>
      <c r="P974">
        <v>4</v>
      </c>
      <c r="Q974">
        <v>0</v>
      </c>
    </row>
    <row r="975" spans="1:17" x14ac:dyDescent="0.25">
      <c r="A975" s="1">
        <v>973</v>
      </c>
      <c r="B975">
        <v>64449</v>
      </c>
      <c r="C975">
        <v>70</v>
      </c>
      <c r="D975">
        <v>4</v>
      </c>
      <c r="E975">
        <v>5</v>
      </c>
      <c r="F975">
        <v>3</v>
      </c>
      <c r="G975">
        <v>12</v>
      </c>
      <c r="H975">
        <v>4</v>
      </c>
      <c r="I975">
        <v>0</v>
      </c>
      <c r="J975">
        <v>0</v>
      </c>
      <c r="K975">
        <v>0</v>
      </c>
      <c r="L975">
        <v>106</v>
      </c>
      <c r="M975">
        <v>34</v>
      </c>
      <c r="N975">
        <v>805</v>
      </c>
      <c r="O975">
        <v>1</v>
      </c>
      <c r="P975">
        <v>3</v>
      </c>
      <c r="Q975">
        <v>0</v>
      </c>
    </row>
    <row r="976" spans="1:17" x14ac:dyDescent="0.25">
      <c r="A976" s="1">
        <v>974</v>
      </c>
      <c r="B976">
        <v>64587</v>
      </c>
      <c r="C976">
        <v>49</v>
      </c>
      <c r="D976">
        <v>2</v>
      </c>
      <c r="E976">
        <v>1</v>
      </c>
      <c r="F976">
        <v>1</v>
      </c>
      <c r="G976">
        <v>4</v>
      </c>
      <c r="H976">
        <v>3</v>
      </c>
      <c r="I976">
        <v>0</v>
      </c>
      <c r="J976">
        <v>0</v>
      </c>
      <c r="K976">
        <v>0</v>
      </c>
      <c r="L976">
        <v>102</v>
      </c>
      <c r="M976">
        <v>69</v>
      </c>
      <c r="N976">
        <v>108</v>
      </c>
      <c r="O976">
        <v>2</v>
      </c>
      <c r="P976">
        <v>3</v>
      </c>
      <c r="Q976">
        <v>0</v>
      </c>
    </row>
    <row r="977" spans="1:17" x14ac:dyDescent="0.25">
      <c r="A977" s="1">
        <v>975</v>
      </c>
      <c r="B977">
        <v>34824</v>
      </c>
      <c r="C977">
        <v>65</v>
      </c>
      <c r="D977">
        <v>1</v>
      </c>
      <c r="E977">
        <v>1</v>
      </c>
      <c r="F977">
        <v>0</v>
      </c>
      <c r="G977">
        <v>2</v>
      </c>
      <c r="H977">
        <v>6</v>
      </c>
      <c r="I977">
        <v>0</v>
      </c>
      <c r="J977">
        <v>0</v>
      </c>
      <c r="K977">
        <v>0</v>
      </c>
      <c r="L977">
        <v>105</v>
      </c>
      <c r="M977">
        <v>28</v>
      </c>
      <c r="N977">
        <v>23</v>
      </c>
      <c r="O977">
        <v>0</v>
      </c>
      <c r="P977">
        <v>3</v>
      </c>
      <c r="Q977">
        <v>0</v>
      </c>
    </row>
    <row r="978" spans="1:17" x14ac:dyDescent="0.25">
      <c r="A978" s="1">
        <v>976</v>
      </c>
      <c r="B978">
        <v>75437</v>
      </c>
      <c r="C978">
        <v>25</v>
      </c>
      <c r="D978">
        <v>1</v>
      </c>
      <c r="E978">
        <v>8</v>
      </c>
      <c r="F978">
        <v>4</v>
      </c>
      <c r="G978">
        <v>10</v>
      </c>
      <c r="H978">
        <v>6</v>
      </c>
      <c r="I978">
        <v>0</v>
      </c>
      <c r="J978">
        <v>0</v>
      </c>
      <c r="K978">
        <v>1</v>
      </c>
      <c r="L978">
        <v>109</v>
      </c>
      <c r="M978">
        <v>45</v>
      </c>
      <c r="N978">
        <v>1493</v>
      </c>
      <c r="O978">
        <v>0</v>
      </c>
      <c r="P978">
        <v>3</v>
      </c>
      <c r="Q978">
        <v>0</v>
      </c>
    </row>
    <row r="979" spans="1:17" x14ac:dyDescent="0.25">
      <c r="A979" s="1">
        <v>977</v>
      </c>
      <c r="B979">
        <v>26091</v>
      </c>
      <c r="C979">
        <v>84</v>
      </c>
      <c r="D979">
        <v>3</v>
      </c>
      <c r="E979">
        <v>2</v>
      </c>
      <c r="F979">
        <v>1</v>
      </c>
      <c r="G979">
        <v>3</v>
      </c>
      <c r="H979">
        <v>5</v>
      </c>
      <c r="I979">
        <v>0</v>
      </c>
      <c r="J979">
        <v>0</v>
      </c>
      <c r="K979">
        <v>0</v>
      </c>
      <c r="L979">
        <v>106</v>
      </c>
      <c r="M979">
        <v>66</v>
      </c>
      <c r="N979">
        <v>89</v>
      </c>
      <c r="O979">
        <v>2</v>
      </c>
      <c r="P979">
        <v>3</v>
      </c>
      <c r="Q979">
        <v>0</v>
      </c>
    </row>
    <row r="980" spans="1:17" x14ac:dyDescent="0.25">
      <c r="A980" s="1">
        <v>978</v>
      </c>
      <c r="B980">
        <v>52845</v>
      </c>
      <c r="C980">
        <v>7</v>
      </c>
      <c r="D980">
        <v>3</v>
      </c>
      <c r="E980">
        <v>8</v>
      </c>
      <c r="F980">
        <v>8</v>
      </c>
      <c r="G980">
        <v>6</v>
      </c>
      <c r="H980">
        <v>6</v>
      </c>
      <c r="I980">
        <v>1</v>
      </c>
      <c r="J980">
        <v>0</v>
      </c>
      <c r="K980">
        <v>0</v>
      </c>
      <c r="L980">
        <v>112</v>
      </c>
      <c r="M980">
        <v>50</v>
      </c>
      <c r="N980">
        <v>936</v>
      </c>
      <c r="O980">
        <v>1</v>
      </c>
      <c r="P980">
        <v>3</v>
      </c>
      <c r="Q980">
        <v>0</v>
      </c>
    </row>
    <row r="981" spans="1:17" x14ac:dyDescent="0.25">
      <c r="A981" s="1">
        <v>979</v>
      </c>
      <c r="B981">
        <v>46086</v>
      </c>
      <c r="C981">
        <v>34</v>
      </c>
      <c r="D981">
        <v>4</v>
      </c>
      <c r="E981">
        <v>3</v>
      </c>
      <c r="F981">
        <v>1</v>
      </c>
      <c r="G981">
        <v>8</v>
      </c>
      <c r="H981">
        <v>4</v>
      </c>
      <c r="I981">
        <v>0</v>
      </c>
      <c r="J981">
        <v>0</v>
      </c>
      <c r="K981">
        <v>0</v>
      </c>
      <c r="L981">
        <v>110</v>
      </c>
      <c r="M981">
        <v>67</v>
      </c>
      <c r="N981">
        <v>343</v>
      </c>
      <c r="O981">
        <v>1</v>
      </c>
      <c r="P981">
        <v>3</v>
      </c>
      <c r="Q981">
        <v>0</v>
      </c>
    </row>
    <row r="982" spans="1:17" x14ac:dyDescent="0.25">
      <c r="A982" s="1">
        <v>980</v>
      </c>
      <c r="B982">
        <v>78028</v>
      </c>
      <c r="C982">
        <v>38</v>
      </c>
      <c r="D982">
        <v>1</v>
      </c>
      <c r="E982">
        <v>6</v>
      </c>
      <c r="F982">
        <v>4</v>
      </c>
      <c r="G982">
        <v>9</v>
      </c>
      <c r="H982">
        <v>7</v>
      </c>
      <c r="I982">
        <v>0</v>
      </c>
      <c r="J982">
        <v>1</v>
      </c>
      <c r="K982">
        <v>0</v>
      </c>
      <c r="L982">
        <v>123</v>
      </c>
      <c r="M982">
        <v>67</v>
      </c>
      <c r="N982">
        <v>528</v>
      </c>
      <c r="O982">
        <v>1</v>
      </c>
      <c r="P982">
        <v>5</v>
      </c>
      <c r="Q982">
        <v>1</v>
      </c>
    </row>
    <row r="983" spans="1:17" x14ac:dyDescent="0.25">
      <c r="A983" s="1">
        <v>981</v>
      </c>
      <c r="B983">
        <v>95169</v>
      </c>
      <c r="C983">
        <v>1</v>
      </c>
      <c r="D983">
        <v>1</v>
      </c>
      <c r="E983">
        <v>4</v>
      </c>
      <c r="F983">
        <v>3</v>
      </c>
      <c r="G983">
        <v>4</v>
      </c>
      <c r="H983">
        <v>1</v>
      </c>
      <c r="I983">
        <v>0</v>
      </c>
      <c r="J983">
        <v>1</v>
      </c>
      <c r="K983">
        <v>1</v>
      </c>
      <c r="L983">
        <v>110</v>
      </c>
      <c r="M983">
        <v>36</v>
      </c>
      <c r="N983">
        <v>1901</v>
      </c>
      <c r="O983">
        <v>0</v>
      </c>
      <c r="P983">
        <v>5</v>
      </c>
      <c r="Q983">
        <v>1</v>
      </c>
    </row>
    <row r="984" spans="1:17" x14ac:dyDescent="0.25">
      <c r="A984" s="1">
        <v>982</v>
      </c>
      <c r="B984">
        <v>56337</v>
      </c>
      <c r="C984">
        <v>25</v>
      </c>
      <c r="D984">
        <v>5</v>
      </c>
      <c r="E984">
        <v>8</v>
      </c>
      <c r="F984">
        <v>5</v>
      </c>
      <c r="G984">
        <v>4</v>
      </c>
      <c r="H984">
        <v>8</v>
      </c>
      <c r="I984">
        <v>1</v>
      </c>
      <c r="J984">
        <v>0</v>
      </c>
      <c r="K984">
        <v>1</v>
      </c>
      <c r="L984">
        <v>117</v>
      </c>
      <c r="M984">
        <v>42</v>
      </c>
      <c r="N984">
        <v>724</v>
      </c>
      <c r="O984">
        <v>2</v>
      </c>
      <c r="P984">
        <v>2</v>
      </c>
      <c r="Q984">
        <v>1</v>
      </c>
    </row>
    <row r="985" spans="1:17" x14ac:dyDescent="0.25">
      <c r="A985" s="1">
        <v>983</v>
      </c>
      <c r="B985">
        <v>22434</v>
      </c>
      <c r="C985">
        <v>25</v>
      </c>
      <c r="D985">
        <v>2</v>
      </c>
      <c r="E985">
        <v>2</v>
      </c>
      <c r="F985">
        <v>0</v>
      </c>
      <c r="G985">
        <v>3</v>
      </c>
      <c r="H985">
        <v>8</v>
      </c>
      <c r="I985">
        <v>0</v>
      </c>
      <c r="J985">
        <v>0</v>
      </c>
      <c r="K985">
        <v>0</v>
      </c>
      <c r="L985">
        <v>118</v>
      </c>
      <c r="M985">
        <v>36</v>
      </c>
      <c r="N985">
        <v>58</v>
      </c>
      <c r="O985">
        <v>1</v>
      </c>
      <c r="P985">
        <v>3</v>
      </c>
      <c r="Q985">
        <v>0</v>
      </c>
    </row>
    <row r="986" spans="1:17" x14ac:dyDescent="0.25">
      <c r="A986" s="1">
        <v>984</v>
      </c>
      <c r="B986">
        <v>36930</v>
      </c>
      <c r="C986">
        <v>50</v>
      </c>
      <c r="D986">
        <v>5</v>
      </c>
      <c r="E986">
        <v>5</v>
      </c>
      <c r="F986">
        <v>2</v>
      </c>
      <c r="G986">
        <v>4</v>
      </c>
      <c r="H986">
        <v>8</v>
      </c>
      <c r="I986">
        <v>0</v>
      </c>
      <c r="J986">
        <v>0</v>
      </c>
      <c r="K986">
        <v>0</v>
      </c>
      <c r="L986">
        <v>115</v>
      </c>
      <c r="M986">
        <v>69</v>
      </c>
      <c r="N986">
        <v>297</v>
      </c>
      <c r="O986">
        <v>1</v>
      </c>
      <c r="P986">
        <v>5</v>
      </c>
      <c r="Q986">
        <v>0</v>
      </c>
    </row>
    <row r="987" spans="1:17" x14ac:dyDescent="0.25">
      <c r="A987" s="1">
        <v>985</v>
      </c>
      <c r="B987">
        <v>36130</v>
      </c>
      <c r="C987">
        <v>46</v>
      </c>
      <c r="D987">
        <v>6</v>
      </c>
      <c r="E987">
        <v>3</v>
      </c>
      <c r="F987">
        <v>8</v>
      </c>
      <c r="G987">
        <v>4</v>
      </c>
      <c r="H987">
        <v>4</v>
      </c>
      <c r="I987">
        <v>1</v>
      </c>
      <c r="J987">
        <v>0</v>
      </c>
      <c r="K987">
        <v>0</v>
      </c>
      <c r="L987">
        <v>119</v>
      </c>
      <c r="M987">
        <v>69</v>
      </c>
      <c r="N987">
        <v>488</v>
      </c>
      <c r="O987">
        <v>1</v>
      </c>
      <c r="P987">
        <v>3</v>
      </c>
      <c r="Q987">
        <v>1</v>
      </c>
    </row>
    <row r="988" spans="1:17" x14ac:dyDescent="0.25">
      <c r="A988" s="1">
        <v>986</v>
      </c>
      <c r="B988">
        <v>65569</v>
      </c>
      <c r="C988">
        <v>96</v>
      </c>
      <c r="D988">
        <v>2</v>
      </c>
      <c r="E988">
        <v>6</v>
      </c>
      <c r="F988">
        <v>5</v>
      </c>
      <c r="G988">
        <v>10</v>
      </c>
      <c r="H988">
        <v>3</v>
      </c>
      <c r="I988">
        <v>0</v>
      </c>
      <c r="J988">
        <v>0</v>
      </c>
      <c r="K988">
        <v>0</v>
      </c>
      <c r="L988">
        <v>121</v>
      </c>
      <c r="M988">
        <v>70</v>
      </c>
      <c r="N988">
        <v>859</v>
      </c>
      <c r="O988">
        <v>1</v>
      </c>
      <c r="P988">
        <v>4</v>
      </c>
      <c r="Q988">
        <v>0</v>
      </c>
    </row>
    <row r="989" spans="1:17" x14ac:dyDescent="0.25">
      <c r="A989" s="1">
        <v>987</v>
      </c>
      <c r="B989">
        <v>83844</v>
      </c>
      <c r="C989">
        <v>57</v>
      </c>
      <c r="D989">
        <v>1</v>
      </c>
      <c r="E989">
        <v>4</v>
      </c>
      <c r="F989">
        <v>4</v>
      </c>
      <c r="G989">
        <v>11</v>
      </c>
      <c r="H989">
        <v>1</v>
      </c>
      <c r="I989">
        <v>0</v>
      </c>
      <c r="J989">
        <v>1</v>
      </c>
      <c r="K989">
        <v>0</v>
      </c>
      <c r="L989">
        <v>115</v>
      </c>
      <c r="M989">
        <v>71</v>
      </c>
      <c r="N989">
        <v>1574</v>
      </c>
      <c r="O989">
        <v>0</v>
      </c>
      <c r="P989">
        <v>3</v>
      </c>
      <c r="Q989">
        <v>0</v>
      </c>
    </row>
    <row r="990" spans="1:17" x14ac:dyDescent="0.25">
      <c r="A990" s="1">
        <v>988</v>
      </c>
      <c r="B990">
        <v>19514</v>
      </c>
      <c r="C990">
        <v>47</v>
      </c>
      <c r="D990">
        <v>4</v>
      </c>
      <c r="E990">
        <v>3</v>
      </c>
      <c r="F990">
        <v>1</v>
      </c>
      <c r="G990">
        <v>2</v>
      </c>
      <c r="H990">
        <v>8</v>
      </c>
      <c r="I990">
        <v>1</v>
      </c>
      <c r="J990">
        <v>0</v>
      </c>
      <c r="K990">
        <v>0</v>
      </c>
      <c r="L990">
        <v>107</v>
      </c>
      <c r="M990">
        <v>55</v>
      </c>
      <c r="N990">
        <v>69</v>
      </c>
      <c r="O990">
        <v>2</v>
      </c>
      <c r="P990">
        <v>3</v>
      </c>
      <c r="Q990">
        <v>0</v>
      </c>
    </row>
    <row r="991" spans="1:17" x14ac:dyDescent="0.25">
      <c r="A991" s="1">
        <v>989</v>
      </c>
      <c r="B991">
        <v>36736</v>
      </c>
      <c r="C991">
        <v>52</v>
      </c>
      <c r="D991">
        <v>1</v>
      </c>
      <c r="E991">
        <v>1</v>
      </c>
      <c r="F991">
        <v>0</v>
      </c>
      <c r="G991">
        <v>2</v>
      </c>
      <c r="H991">
        <v>6</v>
      </c>
      <c r="I991">
        <v>0</v>
      </c>
      <c r="J991">
        <v>0</v>
      </c>
      <c r="K991">
        <v>0</v>
      </c>
      <c r="L991">
        <v>115</v>
      </c>
      <c r="M991">
        <v>60</v>
      </c>
      <c r="N991">
        <v>17</v>
      </c>
      <c r="O991">
        <v>2</v>
      </c>
      <c r="P991">
        <v>5</v>
      </c>
      <c r="Q991">
        <v>0</v>
      </c>
    </row>
    <row r="992" spans="1:17" x14ac:dyDescent="0.25">
      <c r="A992" s="1">
        <v>990</v>
      </c>
      <c r="B992">
        <v>77568</v>
      </c>
      <c r="C992">
        <v>30</v>
      </c>
      <c r="D992">
        <v>1</v>
      </c>
      <c r="E992">
        <v>10</v>
      </c>
      <c r="F992">
        <v>2</v>
      </c>
      <c r="G992">
        <v>8</v>
      </c>
      <c r="H992">
        <v>5</v>
      </c>
      <c r="I992">
        <v>0</v>
      </c>
      <c r="J992">
        <v>1</v>
      </c>
      <c r="K992">
        <v>1</v>
      </c>
      <c r="L992">
        <v>124</v>
      </c>
      <c r="M992">
        <v>44</v>
      </c>
      <c r="N992">
        <v>2194</v>
      </c>
      <c r="O992">
        <v>1</v>
      </c>
      <c r="P992">
        <v>3</v>
      </c>
      <c r="Q992">
        <v>0</v>
      </c>
    </row>
    <row r="993" spans="1:17" x14ac:dyDescent="0.25">
      <c r="A993" s="1">
        <v>991</v>
      </c>
      <c r="B993">
        <v>49187</v>
      </c>
      <c r="C993">
        <v>63</v>
      </c>
      <c r="D993">
        <v>1</v>
      </c>
      <c r="E993">
        <v>1</v>
      </c>
      <c r="F993">
        <v>1</v>
      </c>
      <c r="G993">
        <v>5</v>
      </c>
      <c r="H993">
        <v>2</v>
      </c>
      <c r="I993">
        <v>0</v>
      </c>
      <c r="J993">
        <v>0</v>
      </c>
      <c r="K993">
        <v>0</v>
      </c>
      <c r="L993">
        <v>107</v>
      </c>
      <c r="M993">
        <v>47</v>
      </c>
      <c r="N993">
        <v>116</v>
      </c>
      <c r="O993">
        <v>1</v>
      </c>
      <c r="P993">
        <v>5</v>
      </c>
      <c r="Q993">
        <v>0</v>
      </c>
    </row>
    <row r="994" spans="1:17" x14ac:dyDescent="0.25">
      <c r="A994" s="1">
        <v>992</v>
      </c>
      <c r="B994">
        <v>30168</v>
      </c>
      <c r="C994">
        <v>51</v>
      </c>
      <c r="D994">
        <v>7</v>
      </c>
      <c r="E994">
        <v>6</v>
      </c>
      <c r="F994">
        <v>1</v>
      </c>
      <c r="G994">
        <v>4</v>
      </c>
      <c r="H994">
        <v>9</v>
      </c>
      <c r="I994">
        <v>0</v>
      </c>
      <c r="J994">
        <v>0</v>
      </c>
      <c r="K994">
        <v>0</v>
      </c>
      <c r="L994">
        <v>117</v>
      </c>
      <c r="M994">
        <v>45</v>
      </c>
      <c r="N994">
        <v>279</v>
      </c>
      <c r="O994">
        <v>1</v>
      </c>
      <c r="P994">
        <v>3</v>
      </c>
      <c r="Q994">
        <v>0</v>
      </c>
    </row>
    <row r="995" spans="1:17" x14ac:dyDescent="0.25">
      <c r="A995" s="1">
        <v>993</v>
      </c>
      <c r="B995">
        <v>34053</v>
      </c>
      <c r="C995">
        <v>14</v>
      </c>
      <c r="D995">
        <v>1</v>
      </c>
      <c r="E995">
        <v>3</v>
      </c>
      <c r="F995">
        <v>0</v>
      </c>
      <c r="G995">
        <v>3</v>
      </c>
      <c r="H995">
        <v>8</v>
      </c>
      <c r="I995">
        <v>0</v>
      </c>
      <c r="J995">
        <v>0</v>
      </c>
      <c r="K995">
        <v>0</v>
      </c>
      <c r="L995">
        <v>123</v>
      </c>
      <c r="M995">
        <v>55</v>
      </c>
      <c r="N995">
        <v>103</v>
      </c>
      <c r="O995">
        <v>1</v>
      </c>
      <c r="P995">
        <v>4</v>
      </c>
      <c r="Q995">
        <v>0</v>
      </c>
    </row>
    <row r="996" spans="1:17" x14ac:dyDescent="0.25">
      <c r="A996" s="1">
        <v>994</v>
      </c>
      <c r="B996">
        <v>38196</v>
      </c>
      <c r="C996">
        <v>20</v>
      </c>
      <c r="D996">
        <v>3</v>
      </c>
      <c r="E996">
        <v>2</v>
      </c>
      <c r="F996">
        <v>0</v>
      </c>
      <c r="G996">
        <v>4</v>
      </c>
      <c r="H996">
        <v>5</v>
      </c>
      <c r="I996">
        <v>0</v>
      </c>
      <c r="J996">
        <v>0</v>
      </c>
      <c r="K996">
        <v>0</v>
      </c>
      <c r="L996">
        <v>104</v>
      </c>
      <c r="M996">
        <v>52</v>
      </c>
      <c r="N996">
        <v>44</v>
      </c>
      <c r="O996">
        <v>2</v>
      </c>
      <c r="P996">
        <v>4</v>
      </c>
      <c r="Q996">
        <v>0</v>
      </c>
    </row>
    <row r="997" spans="1:17" x14ac:dyDescent="0.25">
      <c r="A997" s="1">
        <v>995</v>
      </c>
      <c r="B997">
        <v>59412</v>
      </c>
      <c r="C997">
        <v>56</v>
      </c>
      <c r="D997">
        <v>1</v>
      </c>
      <c r="E997">
        <v>4</v>
      </c>
      <c r="F997">
        <v>2</v>
      </c>
      <c r="G997">
        <v>8</v>
      </c>
      <c r="H997">
        <v>3</v>
      </c>
      <c r="I997">
        <v>0</v>
      </c>
      <c r="J997">
        <v>0</v>
      </c>
      <c r="K997">
        <v>0</v>
      </c>
      <c r="L997">
        <v>104</v>
      </c>
      <c r="M997">
        <v>72</v>
      </c>
      <c r="N997">
        <v>406</v>
      </c>
      <c r="O997">
        <v>0</v>
      </c>
      <c r="P997">
        <v>4</v>
      </c>
      <c r="Q997">
        <v>0</v>
      </c>
    </row>
    <row r="998" spans="1:17" x14ac:dyDescent="0.25">
      <c r="A998" s="1">
        <v>996</v>
      </c>
      <c r="B998">
        <v>70924</v>
      </c>
      <c r="C998">
        <v>41</v>
      </c>
      <c r="D998">
        <v>1</v>
      </c>
      <c r="E998">
        <v>6</v>
      </c>
      <c r="F998">
        <v>6</v>
      </c>
      <c r="G998">
        <v>7</v>
      </c>
      <c r="H998">
        <v>3</v>
      </c>
      <c r="I998">
        <v>0</v>
      </c>
      <c r="J998">
        <v>1</v>
      </c>
      <c r="K998">
        <v>0</v>
      </c>
      <c r="L998">
        <v>104</v>
      </c>
      <c r="M998">
        <v>58</v>
      </c>
      <c r="N998">
        <v>1363</v>
      </c>
      <c r="O998">
        <v>0</v>
      </c>
      <c r="P998">
        <v>2</v>
      </c>
      <c r="Q998">
        <v>0</v>
      </c>
    </row>
    <row r="999" spans="1:17" x14ac:dyDescent="0.25">
      <c r="A999" s="1">
        <v>997</v>
      </c>
      <c r="B999">
        <v>54165</v>
      </c>
      <c r="C999">
        <v>72</v>
      </c>
      <c r="D999">
        <v>1</v>
      </c>
      <c r="E999">
        <v>2</v>
      </c>
      <c r="F999">
        <v>1</v>
      </c>
      <c r="G999">
        <v>7</v>
      </c>
      <c r="H999">
        <v>2</v>
      </c>
      <c r="I999">
        <v>0</v>
      </c>
      <c r="J999">
        <v>0</v>
      </c>
      <c r="K999">
        <v>0</v>
      </c>
      <c r="L999">
        <v>115</v>
      </c>
      <c r="M999">
        <v>54</v>
      </c>
      <c r="N999">
        <v>236</v>
      </c>
      <c r="O999">
        <v>0</v>
      </c>
      <c r="P999">
        <v>3</v>
      </c>
      <c r="Q999">
        <v>0</v>
      </c>
    </row>
    <row r="1000" spans="1:17" x14ac:dyDescent="0.25">
      <c r="A1000" s="1">
        <v>998</v>
      </c>
      <c r="B1000">
        <v>32300</v>
      </c>
      <c r="C1000">
        <v>1</v>
      </c>
      <c r="D1000">
        <v>1</v>
      </c>
      <c r="E1000">
        <v>1</v>
      </c>
      <c r="F1000">
        <v>0</v>
      </c>
      <c r="G1000">
        <v>3</v>
      </c>
      <c r="H1000">
        <v>8</v>
      </c>
      <c r="I1000">
        <v>0</v>
      </c>
      <c r="J1000">
        <v>0</v>
      </c>
      <c r="K1000">
        <v>0</v>
      </c>
      <c r="L1000">
        <v>120</v>
      </c>
      <c r="M1000">
        <v>50</v>
      </c>
      <c r="N1000">
        <v>39</v>
      </c>
      <c r="O1000">
        <v>1</v>
      </c>
      <c r="P1000">
        <v>3</v>
      </c>
      <c r="Q1000">
        <v>0</v>
      </c>
    </row>
    <row r="1001" spans="1:17" x14ac:dyDescent="0.25">
      <c r="A1001" s="1">
        <v>999</v>
      </c>
      <c r="B1001">
        <v>20180</v>
      </c>
      <c r="C1001">
        <v>27</v>
      </c>
      <c r="D1001">
        <v>1</v>
      </c>
      <c r="E1001">
        <v>2</v>
      </c>
      <c r="F1001">
        <v>1</v>
      </c>
      <c r="G1001">
        <v>4</v>
      </c>
      <c r="H1001">
        <v>7</v>
      </c>
      <c r="I1001">
        <v>0</v>
      </c>
      <c r="J1001">
        <v>0</v>
      </c>
      <c r="K1001">
        <v>0</v>
      </c>
      <c r="L1001">
        <v>118</v>
      </c>
      <c r="M1001">
        <v>47</v>
      </c>
      <c r="N1001">
        <v>137</v>
      </c>
      <c r="O1001">
        <v>0</v>
      </c>
      <c r="P1001">
        <v>3</v>
      </c>
      <c r="Q1001">
        <v>0</v>
      </c>
    </row>
    <row r="1002" spans="1:17" x14ac:dyDescent="0.25">
      <c r="A1002" s="1">
        <v>1000</v>
      </c>
      <c r="B1002">
        <v>34961</v>
      </c>
      <c r="C1002">
        <v>77</v>
      </c>
      <c r="D1002">
        <v>3</v>
      </c>
      <c r="E1002">
        <v>3</v>
      </c>
      <c r="F1002">
        <v>1</v>
      </c>
      <c r="G1002">
        <v>3</v>
      </c>
      <c r="H1002">
        <v>7</v>
      </c>
      <c r="I1002">
        <v>0</v>
      </c>
      <c r="J1002">
        <v>0</v>
      </c>
      <c r="K1002">
        <v>0</v>
      </c>
      <c r="L1002">
        <v>102</v>
      </c>
      <c r="M1002">
        <v>50</v>
      </c>
      <c r="N1002">
        <v>79</v>
      </c>
      <c r="O1002">
        <v>1</v>
      </c>
      <c r="P1002">
        <v>3</v>
      </c>
      <c r="Q1002">
        <v>0</v>
      </c>
    </row>
    <row r="1003" spans="1:17" x14ac:dyDescent="0.25">
      <c r="A1003" s="1">
        <v>1001</v>
      </c>
      <c r="B1003">
        <v>28440</v>
      </c>
      <c r="C1003">
        <v>87</v>
      </c>
      <c r="D1003">
        <v>1</v>
      </c>
      <c r="E1003">
        <v>2</v>
      </c>
      <c r="F1003">
        <v>0</v>
      </c>
      <c r="G1003">
        <v>3</v>
      </c>
      <c r="H1003">
        <v>8</v>
      </c>
      <c r="I1003">
        <v>0</v>
      </c>
      <c r="J1003">
        <v>0</v>
      </c>
      <c r="K1003">
        <v>0</v>
      </c>
      <c r="L1003">
        <v>113</v>
      </c>
      <c r="M1003">
        <v>49</v>
      </c>
      <c r="N1003">
        <v>63</v>
      </c>
      <c r="O1003">
        <v>1</v>
      </c>
      <c r="P1003">
        <v>5</v>
      </c>
      <c r="Q1003">
        <v>0</v>
      </c>
    </row>
    <row r="1004" spans="1:17" x14ac:dyDescent="0.25">
      <c r="A1004" s="1">
        <v>1002</v>
      </c>
      <c r="B1004">
        <v>64504</v>
      </c>
      <c r="C1004">
        <v>81</v>
      </c>
      <c r="D1004">
        <v>7</v>
      </c>
      <c r="E1004">
        <v>11</v>
      </c>
      <c r="F1004">
        <v>3</v>
      </c>
      <c r="G1004">
        <v>4</v>
      </c>
      <c r="H1004">
        <v>7</v>
      </c>
      <c r="I1004">
        <v>0</v>
      </c>
      <c r="J1004">
        <v>0</v>
      </c>
      <c r="K1004">
        <v>0</v>
      </c>
      <c r="L1004">
        <v>117</v>
      </c>
      <c r="M1004">
        <v>70</v>
      </c>
      <c r="N1004">
        <v>1314</v>
      </c>
      <c r="O1004">
        <v>3</v>
      </c>
      <c r="P1004">
        <v>5</v>
      </c>
      <c r="Q1004">
        <v>1</v>
      </c>
    </row>
    <row r="1005" spans="1:17" x14ac:dyDescent="0.25">
      <c r="A1005" s="1">
        <v>1003</v>
      </c>
      <c r="B1005">
        <v>33564</v>
      </c>
      <c r="C1005">
        <v>51</v>
      </c>
      <c r="D1005">
        <v>1</v>
      </c>
      <c r="E1005">
        <v>1</v>
      </c>
      <c r="F1005">
        <v>1</v>
      </c>
      <c r="G1005">
        <v>3</v>
      </c>
      <c r="H1005">
        <v>5</v>
      </c>
      <c r="I1005">
        <v>0</v>
      </c>
      <c r="J1005">
        <v>0</v>
      </c>
      <c r="K1005">
        <v>0</v>
      </c>
      <c r="L1005">
        <v>102</v>
      </c>
      <c r="M1005">
        <v>57</v>
      </c>
      <c r="N1005">
        <v>71</v>
      </c>
      <c r="O1005">
        <v>1</v>
      </c>
      <c r="P1005">
        <v>4</v>
      </c>
      <c r="Q1005">
        <v>0</v>
      </c>
    </row>
    <row r="1006" spans="1:17" x14ac:dyDescent="0.25">
      <c r="A1006" s="1">
        <v>1004</v>
      </c>
      <c r="B1006">
        <v>17345</v>
      </c>
      <c r="C1006">
        <v>79</v>
      </c>
      <c r="D1006">
        <v>2</v>
      </c>
      <c r="E1006">
        <v>2</v>
      </c>
      <c r="F1006">
        <v>1</v>
      </c>
      <c r="G1006">
        <v>2</v>
      </c>
      <c r="H1006">
        <v>8</v>
      </c>
      <c r="I1006">
        <v>0</v>
      </c>
      <c r="J1006">
        <v>0</v>
      </c>
      <c r="K1006">
        <v>0</v>
      </c>
      <c r="L1006">
        <v>122</v>
      </c>
      <c r="M1006">
        <v>45</v>
      </c>
      <c r="N1006">
        <v>58</v>
      </c>
      <c r="O1006">
        <v>1</v>
      </c>
      <c r="P1006">
        <v>3</v>
      </c>
      <c r="Q1006">
        <v>0</v>
      </c>
    </row>
    <row r="1007" spans="1:17" x14ac:dyDescent="0.25">
      <c r="A1007" s="1">
        <v>1005</v>
      </c>
      <c r="B1007">
        <v>56320</v>
      </c>
      <c r="C1007">
        <v>11</v>
      </c>
      <c r="D1007">
        <v>3</v>
      </c>
      <c r="E1007">
        <v>5</v>
      </c>
      <c r="F1007">
        <v>4</v>
      </c>
      <c r="G1007">
        <v>9</v>
      </c>
      <c r="H1007">
        <v>4</v>
      </c>
      <c r="I1007">
        <v>0</v>
      </c>
      <c r="J1007">
        <v>0</v>
      </c>
      <c r="K1007">
        <v>0</v>
      </c>
      <c r="L1007">
        <v>116</v>
      </c>
      <c r="M1007">
        <v>56</v>
      </c>
      <c r="N1007">
        <v>702</v>
      </c>
      <c r="O1007">
        <v>1</v>
      </c>
      <c r="P1007">
        <v>5</v>
      </c>
      <c r="Q1007">
        <v>0</v>
      </c>
    </row>
    <row r="1008" spans="1:17" x14ac:dyDescent="0.25">
      <c r="A1008" s="1">
        <v>1006</v>
      </c>
      <c r="B1008">
        <v>28647</v>
      </c>
      <c r="C1008">
        <v>54</v>
      </c>
      <c r="D1008">
        <v>1</v>
      </c>
      <c r="E1008">
        <v>2</v>
      </c>
      <c r="F1008">
        <v>2</v>
      </c>
      <c r="G1008">
        <v>2</v>
      </c>
      <c r="H1008">
        <v>7</v>
      </c>
      <c r="I1008">
        <v>1</v>
      </c>
      <c r="J1008">
        <v>0</v>
      </c>
      <c r="K1008">
        <v>0</v>
      </c>
      <c r="L1008">
        <v>112</v>
      </c>
      <c r="M1008">
        <v>45</v>
      </c>
      <c r="N1008">
        <v>94</v>
      </c>
      <c r="O1008">
        <v>1</v>
      </c>
      <c r="P1008">
        <v>3</v>
      </c>
      <c r="Q1008">
        <v>1</v>
      </c>
    </row>
    <row r="1009" spans="1:17" x14ac:dyDescent="0.25">
      <c r="A1009" s="1">
        <v>1007</v>
      </c>
      <c r="B1009">
        <v>15038</v>
      </c>
      <c r="C1009">
        <v>93</v>
      </c>
      <c r="D1009">
        <v>2</v>
      </c>
      <c r="E1009">
        <v>2</v>
      </c>
      <c r="F1009">
        <v>1</v>
      </c>
      <c r="G1009">
        <v>2</v>
      </c>
      <c r="H1009">
        <v>9</v>
      </c>
      <c r="I1009">
        <v>0</v>
      </c>
      <c r="J1009">
        <v>0</v>
      </c>
      <c r="K1009">
        <v>0</v>
      </c>
      <c r="L1009">
        <v>119</v>
      </c>
      <c r="M1009">
        <v>36</v>
      </c>
      <c r="N1009">
        <v>80</v>
      </c>
      <c r="O1009">
        <v>1</v>
      </c>
      <c r="P1009">
        <v>1</v>
      </c>
      <c r="Q1009">
        <v>0</v>
      </c>
    </row>
    <row r="1010" spans="1:17" x14ac:dyDescent="0.25">
      <c r="A1010" s="1">
        <v>1008</v>
      </c>
      <c r="B1010">
        <v>32173</v>
      </c>
      <c r="C1010">
        <v>0</v>
      </c>
      <c r="D1010">
        <v>1</v>
      </c>
      <c r="E1010">
        <v>1</v>
      </c>
      <c r="F1010">
        <v>0</v>
      </c>
      <c r="G1010">
        <v>3</v>
      </c>
      <c r="H1010">
        <v>4</v>
      </c>
      <c r="I1010">
        <v>0</v>
      </c>
      <c r="J1010">
        <v>0</v>
      </c>
      <c r="K1010">
        <v>0</v>
      </c>
      <c r="L1010">
        <v>113</v>
      </c>
      <c r="M1010">
        <v>65</v>
      </c>
      <c r="N1010">
        <v>22</v>
      </c>
      <c r="O1010">
        <v>1</v>
      </c>
      <c r="P1010">
        <v>5</v>
      </c>
      <c r="Q1010">
        <v>0</v>
      </c>
    </row>
    <row r="1011" spans="1:17" x14ac:dyDescent="0.25">
      <c r="A1011" s="1">
        <v>1009</v>
      </c>
      <c r="B1011">
        <v>68316</v>
      </c>
      <c r="C1011">
        <v>54</v>
      </c>
      <c r="D1011">
        <v>5</v>
      </c>
      <c r="E1011">
        <v>10</v>
      </c>
      <c r="F1011">
        <v>7</v>
      </c>
      <c r="G1011">
        <v>10</v>
      </c>
      <c r="H1011">
        <v>6</v>
      </c>
      <c r="I1011">
        <v>0</v>
      </c>
      <c r="J1011">
        <v>0</v>
      </c>
      <c r="K1011">
        <v>0</v>
      </c>
      <c r="L1011">
        <v>121</v>
      </c>
      <c r="M1011">
        <v>59</v>
      </c>
      <c r="N1011">
        <v>1211</v>
      </c>
      <c r="O1011">
        <v>1</v>
      </c>
      <c r="P1011">
        <v>2</v>
      </c>
      <c r="Q1011">
        <v>0</v>
      </c>
    </row>
    <row r="1012" spans="1:17" x14ac:dyDescent="0.25">
      <c r="A1012" s="1">
        <v>1010</v>
      </c>
      <c r="B1012">
        <v>74538</v>
      </c>
      <c r="C1012">
        <v>21</v>
      </c>
      <c r="D1012">
        <v>1</v>
      </c>
      <c r="E1012">
        <v>8</v>
      </c>
      <c r="F1012">
        <v>8</v>
      </c>
      <c r="G1012">
        <v>5</v>
      </c>
      <c r="H1012">
        <v>3</v>
      </c>
      <c r="I1012">
        <v>0</v>
      </c>
      <c r="J1012">
        <v>1</v>
      </c>
      <c r="K1012">
        <v>0</v>
      </c>
      <c r="L1012">
        <v>114</v>
      </c>
      <c r="M1012">
        <v>52</v>
      </c>
      <c r="N1012">
        <v>1461</v>
      </c>
      <c r="O1012">
        <v>0</v>
      </c>
      <c r="P1012">
        <v>3</v>
      </c>
      <c r="Q1012">
        <v>1</v>
      </c>
    </row>
    <row r="1013" spans="1:17" x14ac:dyDescent="0.25">
      <c r="A1013" s="1">
        <v>1011</v>
      </c>
      <c r="B1013">
        <v>91700</v>
      </c>
      <c r="C1013">
        <v>58</v>
      </c>
      <c r="D1013">
        <v>1</v>
      </c>
      <c r="E1013">
        <v>8</v>
      </c>
      <c r="F1013">
        <v>6</v>
      </c>
      <c r="G1013">
        <v>5</v>
      </c>
      <c r="H1013">
        <v>3</v>
      </c>
      <c r="I1013">
        <v>0</v>
      </c>
      <c r="J1013">
        <v>0</v>
      </c>
      <c r="K1013">
        <v>0</v>
      </c>
      <c r="L1013">
        <v>119</v>
      </c>
      <c r="M1013">
        <v>52</v>
      </c>
      <c r="N1013">
        <v>1968</v>
      </c>
      <c r="O1013">
        <v>0</v>
      </c>
      <c r="P1013">
        <v>3</v>
      </c>
      <c r="Q1013">
        <v>1</v>
      </c>
    </row>
    <row r="1014" spans="1:17" x14ac:dyDescent="0.25">
      <c r="A1014" s="1">
        <v>1012</v>
      </c>
      <c r="B1014">
        <v>68695</v>
      </c>
      <c r="C1014">
        <v>3</v>
      </c>
      <c r="D1014">
        <v>1</v>
      </c>
      <c r="E1014">
        <v>4</v>
      </c>
      <c r="F1014">
        <v>4</v>
      </c>
      <c r="G1014">
        <v>7</v>
      </c>
      <c r="H1014">
        <v>2</v>
      </c>
      <c r="I1014">
        <v>0</v>
      </c>
      <c r="J1014">
        <v>0</v>
      </c>
      <c r="K1014">
        <v>0</v>
      </c>
      <c r="L1014">
        <v>102</v>
      </c>
      <c r="M1014">
        <v>54</v>
      </c>
      <c r="N1014">
        <v>1091</v>
      </c>
      <c r="O1014">
        <v>0</v>
      </c>
      <c r="P1014">
        <v>3</v>
      </c>
      <c r="Q1014">
        <v>0</v>
      </c>
    </row>
    <row r="1015" spans="1:17" x14ac:dyDescent="0.25">
      <c r="A1015" s="1">
        <v>1013</v>
      </c>
      <c r="B1015">
        <v>31056</v>
      </c>
      <c r="C1015">
        <v>99</v>
      </c>
      <c r="D1015">
        <v>1</v>
      </c>
      <c r="E1015">
        <v>1</v>
      </c>
      <c r="F1015">
        <v>0</v>
      </c>
      <c r="G1015">
        <v>3</v>
      </c>
      <c r="H1015">
        <v>8</v>
      </c>
      <c r="I1015">
        <v>0</v>
      </c>
      <c r="J1015">
        <v>0</v>
      </c>
      <c r="K1015">
        <v>0</v>
      </c>
      <c r="L1015">
        <v>119</v>
      </c>
      <c r="M1015">
        <v>46</v>
      </c>
      <c r="N1015">
        <v>55</v>
      </c>
      <c r="O1015">
        <v>1</v>
      </c>
      <c r="P1015">
        <v>2</v>
      </c>
      <c r="Q1015">
        <v>0</v>
      </c>
    </row>
    <row r="1016" spans="1:17" x14ac:dyDescent="0.25">
      <c r="A1016" s="1">
        <v>1014</v>
      </c>
      <c r="B1016">
        <v>79593</v>
      </c>
      <c r="C1016">
        <v>70</v>
      </c>
      <c r="D1016">
        <v>1</v>
      </c>
      <c r="E1016">
        <v>5</v>
      </c>
      <c r="F1016">
        <v>6</v>
      </c>
      <c r="G1016">
        <v>7</v>
      </c>
      <c r="H1016">
        <v>2</v>
      </c>
      <c r="I1016">
        <v>0</v>
      </c>
      <c r="J1016">
        <v>1</v>
      </c>
      <c r="K1016">
        <v>0</v>
      </c>
      <c r="L1016">
        <v>103</v>
      </c>
      <c r="M1016">
        <v>50</v>
      </c>
      <c r="N1016">
        <v>1366</v>
      </c>
      <c r="O1016">
        <v>0</v>
      </c>
      <c r="P1016">
        <v>3</v>
      </c>
      <c r="Q1016">
        <v>0</v>
      </c>
    </row>
    <row r="1017" spans="1:17" x14ac:dyDescent="0.25">
      <c r="A1017" s="1">
        <v>1015</v>
      </c>
      <c r="B1017">
        <v>28071</v>
      </c>
      <c r="C1017">
        <v>65</v>
      </c>
      <c r="D1017">
        <v>2</v>
      </c>
      <c r="E1017">
        <v>5</v>
      </c>
      <c r="F1017">
        <v>1</v>
      </c>
      <c r="G1017">
        <v>5</v>
      </c>
      <c r="H1017">
        <v>8</v>
      </c>
      <c r="I1017">
        <v>0</v>
      </c>
      <c r="J1017">
        <v>0</v>
      </c>
      <c r="K1017">
        <v>0</v>
      </c>
      <c r="L1017">
        <v>124</v>
      </c>
      <c r="M1017">
        <v>43</v>
      </c>
      <c r="N1017">
        <v>313</v>
      </c>
      <c r="O1017">
        <v>0</v>
      </c>
      <c r="P1017">
        <v>3</v>
      </c>
      <c r="Q1017">
        <v>0</v>
      </c>
    </row>
    <row r="1018" spans="1:17" x14ac:dyDescent="0.25">
      <c r="A1018" s="1">
        <v>1016</v>
      </c>
      <c r="B1018">
        <v>37334</v>
      </c>
      <c r="C1018">
        <v>44</v>
      </c>
      <c r="D1018">
        <v>4</v>
      </c>
      <c r="E1018">
        <v>3</v>
      </c>
      <c r="F1018">
        <v>0</v>
      </c>
      <c r="G1018">
        <v>4</v>
      </c>
      <c r="H1018">
        <v>4</v>
      </c>
      <c r="I1018">
        <v>0</v>
      </c>
      <c r="J1018">
        <v>0</v>
      </c>
      <c r="K1018">
        <v>0</v>
      </c>
      <c r="L1018">
        <v>106</v>
      </c>
      <c r="M1018">
        <v>65</v>
      </c>
      <c r="N1018">
        <v>62</v>
      </c>
      <c r="O1018">
        <v>2</v>
      </c>
      <c r="P1018">
        <v>5</v>
      </c>
      <c r="Q1018">
        <v>0</v>
      </c>
    </row>
    <row r="1019" spans="1:17" x14ac:dyDescent="0.25">
      <c r="A1019" s="1">
        <v>1017</v>
      </c>
      <c r="B1019">
        <v>46423</v>
      </c>
      <c r="C1019">
        <v>6</v>
      </c>
      <c r="D1019">
        <v>3</v>
      </c>
      <c r="E1019">
        <v>2</v>
      </c>
      <c r="F1019">
        <v>0</v>
      </c>
      <c r="G1019">
        <v>4</v>
      </c>
      <c r="H1019">
        <v>7</v>
      </c>
      <c r="I1019">
        <v>0</v>
      </c>
      <c r="J1019">
        <v>0</v>
      </c>
      <c r="K1019">
        <v>0</v>
      </c>
      <c r="L1019">
        <v>111</v>
      </c>
      <c r="M1019">
        <v>51</v>
      </c>
      <c r="N1019">
        <v>92</v>
      </c>
      <c r="O1019">
        <v>2</v>
      </c>
      <c r="P1019">
        <v>4</v>
      </c>
      <c r="Q1019">
        <v>0</v>
      </c>
    </row>
    <row r="1020" spans="1:17" x14ac:dyDescent="0.25">
      <c r="A1020" s="1">
        <v>1018</v>
      </c>
      <c r="B1020">
        <v>37126</v>
      </c>
      <c r="C1020">
        <v>9</v>
      </c>
      <c r="D1020">
        <v>1</v>
      </c>
      <c r="E1020">
        <v>1</v>
      </c>
      <c r="F1020">
        <v>2</v>
      </c>
      <c r="G1020">
        <v>2</v>
      </c>
      <c r="H1020">
        <v>6</v>
      </c>
      <c r="I1020">
        <v>1</v>
      </c>
      <c r="J1020">
        <v>0</v>
      </c>
      <c r="K1020">
        <v>0</v>
      </c>
      <c r="L1020">
        <v>105</v>
      </c>
      <c r="M1020">
        <v>52</v>
      </c>
      <c r="N1020">
        <v>72</v>
      </c>
      <c r="O1020">
        <v>1</v>
      </c>
      <c r="P1020">
        <v>5</v>
      </c>
      <c r="Q1020">
        <v>1</v>
      </c>
    </row>
    <row r="1021" spans="1:17" x14ac:dyDescent="0.25">
      <c r="A1021" s="1">
        <v>1019</v>
      </c>
      <c r="B1021">
        <v>47703</v>
      </c>
      <c r="C1021">
        <v>95</v>
      </c>
      <c r="D1021">
        <v>4</v>
      </c>
      <c r="E1021">
        <v>6</v>
      </c>
      <c r="F1021">
        <v>3</v>
      </c>
      <c r="G1021">
        <v>8</v>
      </c>
      <c r="H1021">
        <v>5</v>
      </c>
      <c r="I1021">
        <v>0</v>
      </c>
      <c r="J1021">
        <v>0</v>
      </c>
      <c r="K1021">
        <v>0</v>
      </c>
      <c r="L1021">
        <v>115</v>
      </c>
      <c r="M1021">
        <v>70</v>
      </c>
      <c r="N1021">
        <v>655</v>
      </c>
      <c r="O1021">
        <v>1</v>
      </c>
      <c r="P1021">
        <v>3</v>
      </c>
      <c r="Q1021">
        <v>0</v>
      </c>
    </row>
    <row r="1022" spans="1:17" x14ac:dyDescent="0.25">
      <c r="A1022" s="1">
        <v>1020</v>
      </c>
      <c r="B1022">
        <v>61180</v>
      </c>
      <c r="C1022">
        <v>70</v>
      </c>
      <c r="D1022">
        <v>2</v>
      </c>
      <c r="E1022">
        <v>5</v>
      </c>
      <c r="F1022">
        <v>5</v>
      </c>
      <c r="G1022">
        <v>6</v>
      </c>
      <c r="H1022">
        <v>3</v>
      </c>
      <c r="I1022">
        <v>1</v>
      </c>
      <c r="J1022">
        <v>0</v>
      </c>
      <c r="K1022">
        <v>0</v>
      </c>
      <c r="L1022">
        <v>104</v>
      </c>
      <c r="M1022">
        <v>64</v>
      </c>
      <c r="N1022">
        <v>704</v>
      </c>
      <c r="O1022">
        <v>1</v>
      </c>
      <c r="P1022">
        <v>3</v>
      </c>
      <c r="Q1022">
        <v>0</v>
      </c>
    </row>
    <row r="1023" spans="1:17" x14ac:dyDescent="0.25">
      <c r="A1023" s="1">
        <v>1021</v>
      </c>
      <c r="B1023">
        <v>38998</v>
      </c>
      <c r="C1023">
        <v>92</v>
      </c>
      <c r="D1023">
        <v>3</v>
      </c>
      <c r="E1023">
        <v>2</v>
      </c>
      <c r="F1023">
        <v>0</v>
      </c>
      <c r="G1023">
        <v>3</v>
      </c>
      <c r="H1023">
        <v>8</v>
      </c>
      <c r="I1023">
        <v>0</v>
      </c>
      <c r="J1023">
        <v>0</v>
      </c>
      <c r="K1023">
        <v>0</v>
      </c>
      <c r="L1023">
        <v>122</v>
      </c>
      <c r="M1023">
        <v>69</v>
      </c>
      <c r="N1023">
        <v>54</v>
      </c>
      <c r="O1023">
        <v>2</v>
      </c>
      <c r="P1023">
        <v>3</v>
      </c>
      <c r="Q1023">
        <v>0</v>
      </c>
    </row>
    <row r="1024" spans="1:17" x14ac:dyDescent="0.25">
      <c r="A1024" s="1">
        <v>1022</v>
      </c>
      <c r="B1024">
        <v>8028</v>
      </c>
      <c r="C1024">
        <v>62</v>
      </c>
      <c r="D1024">
        <v>15</v>
      </c>
      <c r="E1024">
        <v>0</v>
      </c>
      <c r="F1024">
        <v>1</v>
      </c>
      <c r="G1024">
        <v>0</v>
      </c>
      <c r="H1024">
        <v>19</v>
      </c>
      <c r="I1024">
        <v>0</v>
      </c>
      <c r="J1024">
        <v>0</v>
      </c>
      <c r="K1024">
        <v>0</v>
      </c>
      <c r="L1024">
        <v>123</v>
      </c>
      <c r="M1024">
        <v>32</v>
      </c>
      <c r="N1024">
        <v>178</v>
      </c>
      <c r="O1024">
        <v>0</v>
      </c>
      <c r="P1024">
        <v>3</v>
      </c>
      <c r="Q1024">
        <v>0</v>
      </c>
    </row>
    <row r="1025" spans="1:17" x14ac:dyDescent="0.25">
      <c r="A1025" s="1">
        <v>1023</v>
      </c>
      <c r="B1025">
        <v>76081</v>
      </c>
      <c r="C1025">
        <v>85</v>
      </c>
      <c r="D1025">
        <v>1</v>
      </c>
      <c r="E1025">
        <v>4</v>
      </c>
      <c r="F1025">
        <v>5</v>
      </c>
      <c r="G1025">
        <v>4</v>
      </c>
      <c r="H1025">
        <v>2</v>
      </c>
      <c r="I1025">
        <v>0</v>
      </c>
      <c r="J1025">
        <v>0</v>
      </c>
      <c r="K1025">
        <v>1</v>
      </c>
      <c r="L1025">
        <v>103</v>
      </c>
      <c r="M1025">
        <v>61</v>
      </c>
      <c r="N1025">
        <v>1033</v>
      </c>
      <c r="O1025">
        <v>0</v>
      </c>
      <c r="P1025">
        <v>3</v>
      </c>
      <c r="Q1025">
        <v>0</v>
      </c>
    </row>
    <row r="1026" spans="1:17" x14ac:dyDescent="0.25">
      <c r="A1026" s="1">
        <v>1024</v>
      </c>
      <c r="B1026">
        <v>34728</v>
      </c>
      <c r="C1026">
        <v>2</v>
      </c>
      <c r="D1026">
        <v>1</v>
      </c>
      <c r="E1026">
        <v>1</v>
      </c>
      <c r="F1026">
        <v>1</v>
      </c>
      <c r="G1026">
        <v>2</v>
      </c>
      <c r="H1026">
        <v>6</v>
      </c>
      <c r="I1026">
        <v>0</v>
      </c>
      <c r="J1026">
        <v>0</v>
      </c>
      <c r="K1026">
        <v>0</v>
      </c>
      <c r="L1026">
        <v>113</v>
      </c>
      <c r="M1026">
        <v>37</v>
      </c>
      <c r="N1026">
        <v>36</v>
      </c>
      <c r="O1026">
        <v>1</v>
      </c>
      <c r="P1026">
        <v>3</v>
      </c>
      <c r="Q1026">
        <v>1</v>
      </c>
    </row>
    <row r="1027" spans="1:17" x14ac:dyDescent="0.25">
      <c r="A1027" s="1">
        <v>1025</v>
      </c>
      <c r="B1027">
        <v>33168</v>
      </c>
      <c r="C1027">
        <v>0</v>
      </c>
      <c r="D1027">
        <v>3</v>
      </c>
      <c r="E1027">
        <v>2</v>
      </c>
      <c r="F1027">
        <v>1</v>
      </c>
      <c r="G1027">
        <v>4</v>
      </c>
      <c r="H1027">
        <v>7</v>
      </c>
      <c r="I1027">
        <v>0</v>
      </c>
      <c r="J1027">
        <v>0</v>
      </c>
      <c r="K1027">
        <v>0</v>
      </c>
      <c r="L1027">
        <v>122</v>
      </c>
      <c r="M1027">
        <v>58</v>
      </c>
      <c r="N1027">
        <v>122</v>
      </c>
      <c r="O1027">
        <v>1</v>
      </c>
      <c r="P1027">
        <v>4</v>
      </c>
      <c r="Q1027">
        <v>0</v>
      </c>
    </row>
    <row r="1028" spans="1:17" x14ac:dyDescent="0.25">
      <c r="A1028" s="1">
        <v>1026</v>
      </c>
      <c r="B1028">
        <v>33585</v>
      </c>
      <c r="C1028">
        <v>91</v>
      </c>
      <c r="D1028">
        <v>1</v>
      </c>
      <c r="E1028">
        <v>2</v>
      </c>
      <c r="F1028">
        <v>0</v>
      </c>
      <c r="G1028">
        <v>4</v>
      </c>
      <c r="H1028">
        <v>4</v>
      </c>
      <c r="I1028">
        <v>0</v>
      </c>
      <c r="J1028">
        <v>0</v>
      </c>
      <c r="K1028">
        <v>0</v>
      </c>
      <c r="L1028">
        <v>111</v>
      </c>
      <c r="M1028">
        <v>57</v>
      </c>
      <c r="N1028">
        <v>122</v>
      </c>
      <c r="O1028">
        <v>1</v>
      </c>
      <c r="P1028">
        <v>4</v>
      </c>
      <c r="Q1028">
        <v>0</v>
      </c>
    </row>
    <row r="1029" spans="1:17" x14ac:dyDescent="0.25">
      <c r="A1029" s="1">
        <v>1027</v>
      </c>
      <c r="B1029">
        <v>77037</v>
      </c>
      <c r="C1029">
        <v>3</v>
      </c>
      <c r="D1029">
        <v>1</v>
      </c>
      <c r="E1029">
        <v>7</v>
      </c>
      <c r="F1029">
        <v>7</v>
      </c>
      <c r="G1029">
        <v>12</v>
      </c>
      <c r="H1029">
        <v>3</v>
      </c>
      <c r="I1029">
        <v>0</v>
      </c>
      <c r="J1029">
        <v>0</v>
      </c>
      <c r="K1029">
        <v>0</v>
      </c>
      <c r="L1029">
        <v>110</v>
      </c>
      <c r="M1029">
        <v>63</v>
      </c>
      <c r="N1029">
        <v>1123</v>
      </c>
      <c r="O1029">
        <v>1</v>
      </c>
      <c r="P1029">
        <v>5</v>
      </c>
      <c r="Q1029">
        <v>0</v>
      </c>
    </row>
    <row r="1030" spans="1:17" x14ac:dyDescent="0.25">
      <c r="A1030" s="1">
        <v>1028</v>
      </c>
      <c r="B1030">
        <v>35196</v>
      </c>
      <c r="C1030">
        <v>68</v>
      </c>
      <c r="D1030">
        <v>6</v>
      </c>
      <c r="E1030">
        <v>6</v>
      </c>
      <c r="F1030">
        <v>1</v>
      </c>
      <c r="G1030">
        <v>5</v>
      </c>
      <c r="H1030">
        <v>8</v>
      </c>
      <c r="I1030">
        <v>0</v>
      </c>
      <c r="J1030">
        <v>0</v>
      </c>
      <c r="K1030">
        <v>0</v>
      </c>
      <c r="L1030">
        <v>121</v>
      </c>
      <c r="M1030">
        <v>39</v>
      </c>
      <c r="N1030">
        <v>497</v>
      </c>
      <c r="O1030">
        <v>1</v>
      </c>
      <c r="P1030">
        <v>3</v>
      </c>
      <c r="Q1030">
        <v>1</v>
      </c>
    </row>
    <row r="1031" spans="1:17" x14ac:dyDescent="0.25">
      <c r="A1031" s="1">
        <v>1029</v>
      </c>
      <c r="B1031">
        <v>44529</v>
      </c>
      <c r="C1031">
        <v>98</v>
      </c>
      <c r="D1031">
        <v>6</v>
      </c>
      <c r="E1031">
        <v>6</v>
      </c>
      <c r="F1031">
        <v>2</v>
      </c>
      <c r="G1031">
        <v>11</v>
      </c>
      <c r="H1031">
        <v>5</v>
      </c>
      <c r="I1031">
        <v>0</v>
      </c>
      <c r="J1031">
        <v>0</v>
      </c>
      <c r="K1031">
        <v>0</v>
      </c>
      <c r="L1031">
        <v>113</v>
      </c>
      <c r="M1031">
        <v>57</v>
      </c>
      <c r="N1031">
        <v>691</v>
      </c>
      <c r="O1031">
        <v>1</v>
      </c>
      <c r="P1031">
        <v>3</v>
      </c>
      <c r="Q1031">
        <v>0</v>
      </c>
    </row>
    <row r="1032" spans="1:17" x14ac:dyDescent="0.25">
      <c r="A1032" s="1">
        <v>1030</v>
      </c>
      <c r="B1032">
        <v>70924</v>
      </c>
      <c r="C1032">
        <v>41</v>
      </c>
      <c r="D1032">
        <v>1</v>
      </c>
      <c r="E1032">
        <v>6</v>
      </c>
      <c r="F1032">
        <v>6</v>
      </c>
      <c r="G1032">
        <v>7</v>
      </c>
      <c r="H1032">
        <v>3</v>
      </c>
      <c r="I1032">
        <v>0</v>
      </c>
      <c r="J1032">
        <v>1</v>
      </c>
      <c r="K1032">
        <v>0</v>
      </c>
      <c r="L1032">
        <v>104</v>
      </c>
      <c r="M1032">
        <v>58</v>
      </c>
      <c r="N1032">
        <v>1363</v>
      </c>
      <c r="O1032">
        <v>0</v>
      </c>
      <c r="P1032">
        <v>2</v>
      </c>
      <c r="Q1032">
        <v>0</v>
      </c>
    </row>
    <row r="1033" spans="1:17" x14ac:dyDescent="0.25">
      <c r="A1033" s="1">
        <v>1031</v>
      </c>
      <c r="B1033">
        <v>28764</v>
      </c>
      <c r="C1033">
        <v>16</v>
      </c>
      <c r="D1033">
        <v>1</v>
      </c>
      <c r="E1033">
        <v>1</v>
      </c>
      <c r="F1033">
        <v>0</v>
      </c>
      <c r="G1033">
        <v>2</v>
      </c>
      <c r="H1033">
        <v>8</v>
      </c>
      <c r="I1033">
        <v>1</v>
      </c>
      <c r="J1033">
        <v>0</v>
      </c>
      <c r="K1033">
        <v>0</v>
      </c>
      <c r="L1033">
        <v>102</v>
      </c>
      <c r="M1033">
        <v>57</v>
      </c>
      <c r="N1033">
        <v>12</v>
      </c>
      <c r="O1033">
        <v>2</v>
      </c>
      <c r="P1033">
        <v>5</v>
      </c>
      <c r="Q1033">
        <v>0</v>
      </c>
    </row>
    <row r="1034" spans="1:17" x14ac:dyDescent="0.25">
      <c r="A1034" s="1">
        <v>1032</v>
      </c>
      <c r="B1034">
        <v>69098</v>
      </c>
      <c r="C1034">
        <v>82</v>
      </c>
      <c r="D1034">
        <v>1</v>
      </c>
      <c r="E1034">
        <v>7</v>
      </c>
      <c r="F1034">
        <v>8</v>
      </c>
      <c r="G1034">
        <v>9</v>
      </c>
      <c r="H1034">
        <v>5</v>
      </c>
      <c r="I1034">
        <v>0</v>
      </c>
      <c r="J1034">
        <v>0</v>
      </c>
      <c r="K1034">
        <v>0</v>
      </c>
      <c r="L1034">
        <v>118</v>
      </c>
      <c r="M1034">
        <v>74</v>
      </c>
      <c r="N1034">
        <v>2440</v>
      </c>
      <c r="O1034">
        <v>0</v>
      </c>
      <c r="P1034">
        <v>5</v>
      </c>
      <c r="Q1034">
        <v>0</v>
      </c>
    </row>
    <row r="1035" spans="1:17" x14ac:dyDescent="0.25">
      <c r="A1035" s="1">
        <v>1033</v>
      </c>
      <c r="B1035">
        <v>25959</v>
      </c>
      <c r="C1035">
        <v>1</v>
      </c>
      <c r="D1035">
        <v>2</v>
      </c>
      <c r="E1035">
        <v>1</v>
      </c>
      <c r="F1035">
        <v>2</v>
      </c>
      <c r="G1035">
        <v>2</v>
      </c>
      <c r="H1035">
        <v>6</v>
      </c>
      <c r="I1035">
        <v>0</v>
      </c>
      <c r="J1035">
        <v>0</v>
      </c>
      <c r="K1035">
        <v>0</v>
      </c>
      <c r="L1035">
        <v>118</v>
      </c>
      <c r="M1035">
        <v>53</v>
      </c>
      <c r="N1035">
        <v>56</v>
      </c>
      <c r="O1035">
        <v>2</v>
      </c>
      <c r="P1035">
        <v>2</v>
      </c>
      <c r="Q1035">
        <v>1</v>
      </c>
    </row>
    <row r="1036" spans="1:17" x14ac:dyDescent="0.25">
      <c r="A1036" s="1">
        <v>1034</v>
      </c>
      <c r="B1036">
        <v>27100</v>
      </c>
      <c r="C1036">
        <v>64</v>
      </c>
      <c r="D1036">
        <v>1</v>
      </c>
      <c r="E1036">
        <v>1</v>
      </c>
      <c r="F1036">
        <v>0</v>
      </c>
      <c r="G1036">
        <v>3</v>
      </c>
      <c r="H1036">
        <v>7</v>
      </c>
      <c r="I1036">
        <v>0</v>
      </c>
      <c r="J1036">
        <v>0</v>
      </c>
      <c r="K1036">
        <v>0</v>
      </c>
      <c r="L1036">
        <v>116</v>
      </c>
      <c r="M1036">
        <v>40</v>
      </c>
      <c r="N1036">
        <v>37</v>
      </c>
      <c r="O1036">
        <v>1</v>
      </c>
      <c r="P1036">
        <v>4</v>
      </c>
      <c r="Q1036">
        <v>0</v>
      </c>
    </row>
    <row r="1037" spans="1:17" x14ac:dyDescent="0.25">
      <c r="A1037" s="1">
        <v>1035</v>
      </c>
      <c r="B1037">
        <v>70596</v>
      </c>
      <c r="C1037">
        <v>68</v>
      </c>
      <c r="D1037">
        <v>1</v>
      </c>
      <c r="E1037">
        <v>3</v>
      </c>
      <c r="F1037">
        <v>5</v>
      </c>
      <c r="G1037">
        <v>12</v>
      </c>
      <c r="H1037">
        <v>2</v>
      </c>
      <c r="I1037">
        <v>0</v>
      </c>
      <c r="J1037">
        <v>0</v>
      </c>
      <c r="K1037">
        <v>0</v>
      </c>
      <c r="L1037">
        <v>122</v>
      </c>
      <c r="M1037">
        <v>38</v>
      </c>
      <c r="N1037">
        <v>968</v>
      </c>
      <c r="O1037">
        <v>0</v>
      </c>
      <c r="P1037">
        <v>3</v>
      </c>
      <c r="Q1037">
        <v>0</v>
      </c>
    </row>
    <row r="1038" spans="1:17" x14ac:dyDescent="0.25">
      <c r="A1038" s="1">
        <v>1036</v>
      </c>
      <c r="B1038">
        <v>42557</v>
      </c>
      <c r="C1038">
        <v>98</v>
      </c>
      <c r="D1038">
        <v>4</v>
      </c>
      <c r="E1038">
        <v>6</v>
      </c>
      <c r="F1038">
        <v>1</v>
      </c>
      <c r="G1038">
        <v>4</v>
      </c>
      <c r="H1038">
        <v>8</v>
      </c>
      <c r="I1038">
        <v>0</v>
      </c>
      <c r="J1038">
        <v>0</v>
      </c>
      <c r="K1038">
        <v>0</v>
      </c>
      <c r="L1038">
        <v>124</v>
      </c>
      <c r="M1038">
        <v>49</v>
      </c>
      <c r="N1038">
        <v>270</v>
      </c>
      <c r="O1038">
        <v>1</v>
      </c>
      <c r="P1038">
        <v>3</v>
      </c>
      <c r="Q1038">
        <v>0</v>
      </c>
    </row>
    <row r="1039" spans="1:17" x14ac:dyDescent="0.25">
      <c r="A1039" s="1">
        <v>1037</v>
      </c>
      <c r="B1039">
        <v>53312</v>
      </c>
      <c r="C1039">
        <v>32</v>
      </c>
      <c r="D1039">
        <v>1</v>
      </c>
      <c r="E1039">
        <v>5</v>
      </c>
      <c r="F1039">
        <v>1</v>
      </c>
      <c r="G1039">
        <v>5</v>
      </c>
      <c r="H1039">
        <v>7</v>
      </c>
      <c r="I1039">
        <v>0</v>
      </c>
      <c r="J1039">
        <v>0</v>
      </c>
      <c r="K1039">
        <v>0</v>
      </c>
      <c r="L1039">
        <v>112</v>
      </c>
      <c r="M1039">
        <v>72</v>
      </c>
      <c r="N1039">
        <v>278</v>
      </c>
      <c r="O1039">
        <v>0</v>
      </c>
      <c r="P1039">
        <v>5</v>
      </c>
      <c r="Q1039">
        <v>0</v>
      </c>
    </row>
    <row r="1040" spans="1:17" x14ac:dyDescent="0.25">
      <c r="A1040" s="1">
        <v>1038</v>
      </c>
      <c r="B1040">
        <v>72228</v>
      </c>
      <c r="C1040">
        <v>87</v>
      </c>
      <c r="D1040">
        <v>1</v>
      </c>
      <c r="E1040">
        <v>6</v>
      </c>
      <c r="F1040">
        <v>7</v>
      </c>
      <c r="G1040">
        <v>8</v>
      </c>
      <c r="H1040">
        <v>3</v>
      </c>
      <c r="I1040">
        <v>0</v>
      </c>
      <c r="J1040">
        <v>0</v>
      </c>
      <c r="K1040">
        <v>0</v>
      </c>
      <c r="L1040">
        <v>121</v>
      </c>
      <c r="M1040">
        <v>71</v>
      </c>
      <c r="N1040">
        <v>1250</v>
      </c>
      <c r="O1040">
        <v>0</v>
      </c>
      <c r="P1040">
        <v>3</v>
      </c>
      <c r="Q1040">
        <v>0</v>
      </c>
    </row>
    <row r="1041" spans="1:17" x14ac:dyDescent="0.25">
      <c r="A1041" s="1">
        <v>1039</v>
      </c>
      <c r="B1041">
        <v>67605</v>
      </c>
      <c r="C1041">
        <v>84</v>
      </c>
      <c r="D1041">
        <v>1</v>
      </c>
      <c r="E1041">
        <v>2</v>
      </c>
      <c r="F1041">
        <v>8</v>
      </c>
      <c r="G1041">
        <v>6</v>
      </c>
      <c r="H1041">
        <v>1</v>
      </c>
      <c r="I1041">
        <v>0</v>
      </c>
      <c r="J1041">
        <v>0</v>
      </c>
      <c r="K1041">
        <v>0</v>
      </c>
      <c r="L1041">
        <v>117</v>
      </c>
      <c r="M1041">
        <v>36</v>
      </c>
      <c r="N1041">
        <v>938</v>
      </c>
      <c r="O1041">
        <v>0</v>
      </c>
      <c r="P1041">
        <v>3</v>
      </c>
      <c r="Q1041">
        <v>0</v>
      </c>
    </row>
    <row r="1042" spans="1:17" x14ac:dyDescent="0.25">
      <c r="A1042" s="1">
        <v>1040</v>
      </c>
      <c r="B1042">
        <v>62845</v>
      </c>
      <c r="C1042">
        <v>3</v>
      </c>
      <c r="D1042">
        <v>11</v>
      </c>
      <c r="E1042">
        <v>3</v>
      </c>
      <c r="F1042">
        <v>4</v>
      </c>
      <c r="G1042">
        <v>10</v>
      </c>
      <c r="H1042">
        <v>8</v>
      </c>
      <c r="I1042">
        <v>0</v>
      </c>
      <c r="J1042">
        <v>0</v>
      </c>
      <c r="K1042">
        <v>0</v>
      </c>
      <c r="L1042">
        <v>123</v>
      </c>
      <c r="M1042">
        <v>74</v>
      </c>
      <c r="N1042">
        <v>1178</v>
      </c>
      <c r="O1042">
        <v>2</v>
      </c>
      <c r="P1042">
        <v>4</v>
      </c>
      <c r="Q1042">
        <v>0</v>
      </c>
    </row>
    <row r="1043" spans="1:17" x14ac:dyDescent="0.25">
      <c r="A1043" s="1">
        <v>1041</v>
      </c>
      <c r="B1043">
        <v>65196</v>
      </c>
      <c r="C1043">
        <v>34</v>
      </c>
      <c r="D1043">
        <v>2</v>
      </c>
      <c r="E1043">
        <v>7</v>
      </c>
      <c r="F1043">
        <v>6</v>
      </c>
      <c r="G1043">
        <v>11</v>
      </c>
      <c r="H1043">
        <v>5</v>
      </c>
      <c r="I1043">
        <v>1</v>
      </c>
      <c r="J1043">
        <v>0</v>
      </c>
      <c r="K1043">
        <v>0</v>
      </c>
      <c r="L1043">
        <v>113</v>
      </c>
      <c r="M1043">
        <v>65</v>
      </c>
      <c r="N1043">
        <v>1155</v>
      </c>
      <c r="O1043">
        <v>2</v>
      </c>
      <c r="P1043">
        <v>3</v>
      </c>
      <c r="Q1043">
        <v>0</v>
      </c>
    </row>
    <row r="1044" spans="1:17" x14ac:dyDescent="0.25">
      <c r="A1044" s="1">
        <v>1042</v>
      </c>
      <c r="B1044">
        <v>42000</v>
      </c>
      <c r="C1044">
        <v>23</v>
      </c>
      <c r="D1044">
        <v>2</v>
      </c>
      <c r="E1044">
        <v>5</v>
      </c>
      <c r="F1044">
        <v>2</v>
      </c>
      <c r="G1044">
        <v>11</v>
      </c>
      <c r="H1044">
        <v>5</v>
      </c>
      <c r="I1044">
        <v>0</v>
      </c>
      <c r="J1044">
        <v>0</v>
      </c>
      <c r="K1044">
        <v>0</v>
      </c>
      <c r="L1044">
        <v>119</v>
      </c>
      <c r="M1044">
        <v>36</v>
      </c>
      <c r="N1044">
        <v>653</v>
      </c>
      <c r="O1044">
        <v>0</v>
      </c>
      <c r="P1044">
        <v>5</v>
      </c>
      <c r="Q1044">
        <v>1</v>
      </c>
    </row>
    <row r="1045" spans="1:17" x14ac:dyDescent="0.25">
      <c r="A1045" s="1">
        <v>1043</v>
      </c>
      <c r="B1045">
        <v>35860</v>
      </c>
      <c r="C1045">
        <v>37</v>
      </c>
      <c r="D1045">
        <v>2</v>
      </c>
      <c r="E1045">
        <v>1</v>
      </c>
      <c r="F1045">
        <v>1</v>
      </c>
      <c r="G1045">
        <v>2</v>
      </c>
      <c r="H1045">
        <v>5</v>
      </c>
      <c r="I1045">
        <v>1</v>
      </c>
      <c r="J1045">
        <v>0</v>
      </c>
      <c r="K1045">
        <v>0</v>
      </c>
      <c r="L1045">
        <v>103</v>
      </c>
      <c r="M1045">
        <v>50</v>
      </c>
      <c r="N1045">
        <v>49</v>
      </c>
      <c r="O1045">
        <v>2</v>
      </c>
      <c r="P1045">
        <v>5</v>
      </c>
      <c r="Q1045">
        <v>0</v>
      </c>
    </row>
    <row r="1046" spans="1:17" x14ac:dyDescent="0.25">
      <c r="A1046" s="1">
        <v>1044</v>
      </c>
      <c r="B1046">
        <v>65526</v>
      </c>
      <c r="C1046">
        <v>22</v>
      </c>
      <c r="D1046">
        <v>1</v>
      </c>
      <c r="E1046">
        <v>4</v>
      </c>
      <c r="F1046">
        <v>4</v>
      </c>
      <c r="G1046">
        <v>8</v>
      </c>
      <c r="H1046">
        <v>2</v>
      </c>
      <c r="I1046">
        <v>0</v>
      </c>
      <c r="J1046">
        <v>0</v>
      </c>
      <c r="K1046">
        <v>0</v>
      </c>
      <c r="L1046">
        <v>104</v>
      </c>
      <c r="M1046">
        <v>59</v>
      </c>
      <c r="N1046">
        <v>506</v>
      </c>
      <c r="O1046">
        <v>1</v>
      </c>
      <c r="P1046">
        <v>5</v>
      </c>
      <c r="Q1046">
        <v>0</v>
      </c>
    </row>
    <row r="1047" spans="1:17" x14ac:dyDescent="0.25">
      <c r="A1047" s="1">
        <v>1045</v>
      </c>
      <c r="B1047">
        <v>16860</v>
      </c>
      <c r="C1047">
        <v>19</v>
      </c>
      <c r="D1047">
        <v>3</v>
      </c>
      <c r="E1047">
        <v>1</v>
      </c>
      <c r="F1047">
        <v>1</v>
      </c>
      <c r="G1047">
        <v>3</v>
      </c>
      <c r="H1047">
        <v>7</v>
      </c>
      <c r="I1047">
        <v>0</v>
      </c>
      <c r="J1047">
        <v>0</v>
      </c>
      <c r="K1047">
        <v>0</v>
      </c>
      <c r="L1047">
        <v>123</v>
      </c>
      <c r="M1047">
        <v>62</v>
      </c>
      <c r="N1047">
        <v>38</v>
      </c>
      <c r="O1047">
        <v>2</v>
      </c>
      <c r="P1047">
        <v>3</v>
      </c>
      <c r="Q1047">
        <v>0</v>
      </c>
    </row>
    <row r="1048" spans="1:17" x14ac:dyDescent="0.25">
      <c r="A1048" s="1">
        <v>1046</v>
      </c>
      <c r="B1048">
        <v>83528</v>
      </c>
      <c r="C1048">
        <v>7</v>
      </c>
      <c r="D1048">
        <v>1</v>
      </c>
      <c r="E1048">
        <v>4</v>
      </c>
      <c r="F1048">
        <v>10</v>
      </c>
      <c r="G1048">
        <v>8</v>
      </c>
      <c r="H1048">
        <v>1</v>
      </c>
      <c r="I1048">
        <v>1</v>
      </c>
      <c r="J1048">
        <v>0</v>
      </c>
      <c r="K1048">
        <v>1</v>
      </c>
      <c r="L1048">
        <v>104</v>
      </c>
      <c r="M1048">
        <v>31</v>
      </c>
      <c r="N1048">
        <v>1650</v>
      </c>
      <c r="O1048">
        <v>0</v>
      </c>
      <c r="P1048">
        <v>3</v>
      </c>
      <c r="Q1048">
        <v>1</v>
      </c>
    </row>
    <row r="1049" spans="1:17" x14ac:dyDescent="0.25">
      <c r="A1049" s="1">
        <v>1047</v>
      </c>
      <c r="B1049">
        <v>64176</v>
      </c>
      <c r="C1049">
        <v>52</v>
      </c>
      <c r="D1049">
        <v>8</v>
      </c>
      <c r="E1049">
        <v>8</v>
      </c>
      <c r="F1049">
        <v>9</v>
      </c>
      <c r="G1049">
        <v>8</v>
      </c>
      <c r="H1049">
        <v>6</v>
      </c>
      <c r="I1049">
        <v>0</v>
      </c>
      <c r="J1049">
        <v>0</v>
      </c>
      <c r="K1049">
        <v>0</v>
      </c>
      <c r="L1049">
        <v>125</v>
      </c>
      <c r="M1049">
        <v>58</v>
      </c>
      <c r="N1049">
        <v>1826</v>
      </c>
      <c r="O1049">
        <v>1</v>
      </c>
      <c r="P1049">
        <v>2</v>
      </c>
      <c r="Q1049">
        <v>0</v>
      </c>
    </row>
    <row r="1050" spans="1:17" x14ac:dyDescent="0.25">
      <c r="A1050" s="1">
        <v>1048</v>
      </c>
      <c r="B1050">
        <v>22304</v>
      </c>
      <c r="C1050">
        <v>91</v>
      </c>
      <c r="D1050">
        <v>1</v>
      </c>
      <c r="E1050">
        <v>1</v>
      </c>
      <c r="F1050">
        <v>0</v>
      </c>
      <c r="G1050">
        <v>2</v>
      </c>
      <c r="H1050">
        <v>8</v>
      </c>
      <c r="I1050">
        <v>0</v>
      </c>
      <c r="J1050">
        <v>0</v>
      </c>
      <c r="K1050">
        <v>0</v>
      </c>
      <c r="L1050">
        <v>124</v>
      </c>
      <c r="M1050">
        <v>67</v>
      </c>
      <c r="N1050">
        <v>18</v>
      </c>
      <c r="O1050">
        <v>0</v>
      </c>
      <c r="P1050">
        <v>3</v>
      </c>
      <c r="Q1050">
        <v>0</v>
      </c>
    </row>
    <row r="1051" spans="1:17" x14ac:dyDescent="0.25">
      <c r="A1051" s="1">
        <v>1049</v>
      </c>
      <c r="B1051">
        <v>67023</v>
      </c>
      <c r="C1051">
        <v>93</v>
      </c>
      <c r="D1051">
        <v>1</v>
      </c>
      <c r="E1051">
        <v>3</v>
      </c>
      <c r="F1051">
        <v>7</v>
      </c>
      <c r="G1051">
        <v>13</v>
      </c>
      <c r="H1051">
        <v>2</v>
      </c>
      <c r="I1051">
        <v>0</v>
      </c>
      <c r="J1051">
        <v>0</v>
      </c>
      <c r="K1051">
        <v>0</v>
      </c>
      <c r="L1051">
        <v>105</v>
      </c>
      <c r="M1051">
        <v>45</v>
      </c>
      <c r="N1051">
        <v>906</v>
      </c>
      <c r="O1051">
        <v>0</v>
      </c>
      <c r="P1051">
        <v>3</v>
      </c>
      <c r="Q1051">
        <v>0</v>
      </c>
    </row>
    <row r="1052" spans="1:17" x14ac:dyDescent="0.25">
      <c r="A1052" s="1">
        <v>1050</v>
      </c>
      <c r="B1052">
        <v>32892</v>
      </c>
      <c r="C1052">
        <v>78</v>
      </c>
      <c r="D1052">
        <v>2</v>
      </c>
      <c r="E1052">
        <v>3</v>
      </c>
      <c r="F1052">
        <v>0</v>
      </c>
      <c r="G1052">
        <v>3</v>
      </c>
      <c r="H1052">
        <v>8</v>
      </c>
      <c r="I1052">
        <v>0</v>
      </c>
      <c r="J1052">
        <v>0</v>
      </c>
      <c r="K1052">
        <v>0</v>
      </c>
      <c r="L1052">
        <v>103</v>
      </c>
      <c r="M1052">
        <v>52</v>
      </c>
      <c r="N1052">
        <v>46</v>
      </c>
      <c r="O1052">
        <v>1</v>
      </c>
      <c r="P1052">
        <v>5</v>
      </c>
      <c r="Q1052">
        <v>0</v>
      </c>
    </row>
    <row r="1053" spans="1:17" x14ac:dyDescent="0.25">
      <c r="A1053" s="1">
        <v>1051</v>
      </c>
      <c r="B1053">
        <v>70713</v>
      </c>
      <c r="C1053">
        <v>23</v>
      </c>
      <c r="D1053">
        <v>6</v>
      </c>
      <c r="E1053">
        <v>5</v>
      </c>
      <c r="F1053">
        <v>6</v>
      </c>
      <c r="G1053">
        <v>8</v>
      </c>
      <c r="H1053">
        <v>3</v>
      </c>
      <c r="I1053">
        <v>0</v>
      </c>
      <c r="J1053">
        <v>0</v>
      </c>
      <c r="K1053">
        <v>0</v>
      </c>
      <c r="L1053">
        <v>121</v>
      </c>
      <c r="M1053">
        <v>57</v>
      </c>
      <c r="N1053">
        <v>1477</v>
      </c>
      <c r="O1053">
        <v>1</v>
      </c>
      <c r="P1053">
        <v>3</v>
      </c>
      <c r="Q1053">
        <v>0</v>
      </c>
    </row>
    <row r="1054" spans="1:17" x14ac:dyDescent="0.25">
      <c r="A1054" s="1">
        <v>1052</v>
      </c>
      <c r="B1054">
        <v>59925</v>
      </c>
      <c r="C1054">
        <v>83</v>
      </c>
      <c r="D1054">
        <v>3</v>
      </c>
      <c r="E1054">
        <v>9</v>
      </c>
      <c r="F1054">
        <v>2</v>
      </c>
      <c r="G1054">
        <v>9</v>
      </c>
      <c r="H1054">
        <v>6</v>
      </c>
      <c r="I1054">
        <v>0</v>
      </c>
      <c r="J1054">
        <v>0</v>
      </c>
      <c r="K1054">
        <v>0</v>
      </c>
      <c r="L1054">
        <v>121</v>
      </c>
      <c r="M1054">
        <v>68</v>
      </c>
      <c r="N1054">
        <v>766</v>
      </c>
      <c r="O1054">
        <v>1</v>
      </c>
      <c r="P1054">
        <v>3</v>
      </c>
      <c r="Q1054">
        <v>0</v>
      </c>
    </row>
    <row r="1055" spans="1:17" x14ac:dyDescent="0.25">
      <c r="A1055" s="1">
        <v>1053</v>
      </c>
      <c r="B1055">
        <v>39722</v>
      </c>
      <c r="C1055">
        <v>92</v>
      </c>
      <c r="D1055">
        <v>2</v>
      </c>
      <c r="E1055">
        <v>2</v>
      </c>
      <c r="F1055">
        <v>0</v>
      </c>
      <c r="G1055">
        <v>3</v>
      </c>
      <c r="H1055">
        <v>5</v>
      </c>
      <c r="I1055">
        <v>0</v>
      </c>
      <c r="J1055">
        <v>0</v>
      </c>
      <c r="K1055">
        <v>0</v>
      </c>
      <c r="L1055">
        <v>106</v>
      </c>
      <c r="M1055">
        <v>70</v>
      </c>
      <c r="N1055">
        <v>47</v>
      </c>
      <c r="O1055">
        <v>1</v>
      </c>
      <c r="P1055">
        <v>3</v>
      </c>
      <c r="Q1055">
        <v>0</v>
      </c>
    </row>
    <row r="1056" spans="1:17" x14ac:dyDescent="0.25">
      <c r="A1056" s="1">
        <v>1054</v>
      </c>
      <c r="B1056">
        <v>46610</v>
      </c>
      <c r="C1056">
        <v>4</v>
      </c>
      <c r="D1056">
        <v>1</v>
      </c>
      <c r="E1056">
        <v>6</v>
      </c>
      <c r="F1056">
        <v>1</v>
      </c>
      <c r="G1056">
        <v>6</v>
      </c>
      <c r="H1056">
        <v>6</v>
      </c>
      <c r="I1056">
        <v>0</v>
      </c>
      <c r="J1056">
        <v>0</v>
      </c>
      <c r="K1056">
        <v>0</v>
      </c>
      <c r="L1056">
        <v>113</v>
      </c>
      <c r="M1056">
        <v>65</v>
      </c>
      <c r="N1056">
        <v>467</v>
      </c>
      <c r="O1056">
        <v>0</v>
      </c>
      <c r="P1056">
        <v>3</v>
      </c>
      <c r="Q1056">
        <v>0</v>
      </c>
    </row>
    <row r="1057" spans="1:17" x14ac:dyDescent="0.25">
      <c r="A1057" s="1">
        <v>1055</v>
      </c>
      <c r="B1057">
        <v>88347</v>
      </c>
      <c r="C1057">
        <v>32</v>
      </c>
      <c r="D1057">
        <v>1</v>
      </c>
      <c r="E1057">
        <v>4</v>
      </c>
      <c r="F1057">
        <v>7</v>
      </c>
      <c r="G1057">
        <v>9</v>
      </c>
      <c r="H1057">
        <v>1</v>
      </c>
      <c r="I1057">
        <v>0</v>
      </c>
      <c r="J1057">
        <v>0</v>
      </c>
      <c r="K1057">
        <v>1</v>
      </c>
      <c r="L1057">
        <v>114</v>
      </c>
      <c r="M1057">
        <v>62</v>
      </c>
      <c r="N1057">
        <v>2116</v>
      </c>
      <c r="O1057">
        <v>0</v>
      </c>
      <c r="P1057">
        <v>3</v>
      </c>
      <c r="Q1057">
        <v>0</v>
      </c>
    </row>
    <row r="1058" spans="1:17" x14ac:dyDescent="0.25">
      <c r="A1058" s="1">
        <v>1056</v>
      </c>
      <c r="B1058">
        <v>87171</v>
      </c>
      <c r="C1058">
        <v>27</v>
      </c>
      <c r="D1058">
        <v>1</v>
      </c>
      <c r="E1058">
        <v>6</v>
      </c>
      <c r="F1058">
        <v>7</v>
      </c>
      <c r="G1058">
        <v>11</v>
      </c>
      <c r="H1058">
        <v>2</v>
      </c>
      <c r="I1058">
        <v>1</v>
      </c>
      <c r="J1058">
        <v>1</v>
      </c>
      <c r="K1058">
        <v>0</v>
      </c>
      <c r="L1058">
        <v>116</v>
      </c>
      <c r="M1058">
        <v>42</v>
      </c>
      <c r="N1058">
        <v>1298</v>
      </c>
      <c r="O1058">
        <v>0</v>
      </c>
      <c r="P1058">
        <v>5</v>
      </c>
      <c r="Q1058">
        <v>0</v>
      </c>
    </row>
    <row r="1059" spans="1:17" x14ac:dyDescent="0.25">
      <c r="A1059" s="1">
        <v>1057</v>
      </c>
      <c r="B1059">
        <v>26907</v>
      </c>
      <c r="C1059">
        <v>10</v>
      </c>
      <c r="D1059">
        <v>2</v>
      </c>
      <c r="E1059">
        <v>1</v>
      </c>
      <c r="F1059">
        <v>0</v>
      </c>
      <c r="G1059">
        <v>3</v>
      </c>
      <c r="H1059">
        <v>7</v>
      </c>
      <c r="I1059">
        <v>0</v>
      </c>
      <c r="J1059">
        <v>0</v>
      </c>
      <c r="K1059">
        <v>0</v>
      </c>
      <c r="L1059">
        <v>112</v>
      </c>
      <c r="M1059">
        <v>47</v>
      </c>
      <c r="N1059">
        <v>22</v>
      </c>
      <c r="O1059">
        <v>2</v>
      </c>
      <c r="P1059">
        <v>2</v>
      </c>
      <c r="Q1059">
        <v>0</v>
      </c>
    </row>
    <row r="1060" spans="1:17" x14ac:dyDescent="0.25">
      <c r="A1060" s="1">
        <v>1058</v>
      </c>
      <c r="B1060">
        <v>50014</v>
      </c>
      <c r="C1060">
        <v>9</v>
      </c>
      <c r="D1060">
        <v>2</v>
      </c>
      <c r="E1060">
        <v>4</v>
      </c>
      <c r="F1060">
        <v>1</v>
      </c>
      <c r="G1060">
        <v>8</v>
      </c>
      <c r="H1060">
        <v>5</v>
      </c>
      <c r="I1060">
        <v>0</v>
      </c>
      <c r="J1060">
        <v>0</v>
      </c>
      <c r="K1060">
        <v>0</v>
      </c>
      <c r="L1060">
        <v>107</v>
      </c>
      <c r="M1060">
        <v>55</v>
      </c>
      <c r="N1060">
        <v>396</v>
      </c>
      <c r="O1060">
        <v>1</v>
      </c>
      <c r="P1060">
        <v>4</v>
      </c>
      <c r="Q1060">
        <v>0</v>
      </c>
    </row>
    <row r="1061" spans="1:17" x14ac:dyDescent="0.25">
      <c r="A1061" s="1">
        <v>1059</v>
      </c>
      <c r="B1061">
        <v>41014</v>
      </c>
      <c r="C1061">
        <v>65</v>
      </c>
      <c r="D1061">
        <v>1</v>
      </c>
      <c r="E1061">
        <v>1</v>
      </c>
      <c r="F1061">
        <v>0</v>
      </c>
      <c r="G1061">
        <v>2</v>
      </c>
      <c r="H1061">
        <v>7</v>
      </c>
      <c r="I1061">
        <v>0</v>
      </c>
      <c r="J1061">
        <v>0</v>
      </c>
      <c r="K1061">
        <v>0</v>
      </c>
      <c r="L1061">
        <v>116</v>
      </c>
      <c r="M1061">
        <v>45</v>
      </c>
      <c r="N1061">
        <v>20</v>
      </c>
      <c r="O1061">
        <v>1</v>
      </c>
      <c r="P1061">
        <v>5</v>
      </c>
      <c r="Q1061">
        <v>0</v>
      </c>
    </row>
    <row r="1062" spans="1:17" x14ac:dyDescent="0.25">
      <c r="A1062" s="1">
        <v>1060</v>
      </c>
      <c r="B1062">
        <v>66294</v>
      </c>
      <c r="C1062">
        <v>68</v>
      </c>
      <c r="D1062">
        <v>1</v>
      </c>
      <c r="E1062">
        <v>4</v>
      </c>
      <c r="F1062">
        <v>3</v>
      </c>
      <c r="G1062">
        <v>5</v>
      </c>
      <c r="H1062">
        <v>2</v>
      </c>
      <c r="I1062">
        <v>0</v>
      </c>
      <c r="J1062">
        <v>0</v>
      </c>
      <c r="K1062">
        <v>0</v>
      </c>
      <c r="L1062">
        <v>105</v>
      </c>
      <c r="M1062">
        <v>58</v>
      </c>
      <c r="N1062">
        <v>967</v>
      </c>
      <c r="O1062">
        <v>0</v>
      </c>
      <c r="P1062">
        <v>3</v>
      </c>
      <c r="Q1062">
        <v>0</v>
      </c>
    </row>
    <row r="1063" spans="1:17" x14ac:dyDescent="0.25">
      <c r="A1063" s="1">
        <v>1061</v>
      </c>
      <c r="B1063">
        <v>36715</v>
      </c>
      <c r="C1063">
        <v>16</v>
      </c>
      <c r="D1063">
        <v>6</v>
      </c>
      <c r="E1063">
        <v>7</v>
      </c>
      <c r="F1063">
        <v>2</v>
      </c>
      <c r="G1063">
        <v>4</v>
      </c>
      <c r="H1063">
        <v>9</v>
      </c>
      <c r="I1063">
        <v>0</v>
      </c>
      <c r="J1063">
        <v>0</v>
      </c>
      <c r="K1063">
        <v>0</v>
      </c>
      <c r="L1063">
        <v>121</v>
      </c>
      <c r="M1063">
        <v>52</v>
      </c>
      <c r="N1063">
        <v>357</v>
      </c>
      <c r="O1063">
        <v>1</v>
      </c>
      <c r="P1063">
        <v>3</v>
      </c>
      <c r="Q1063">
        <v>1</v>
      </c>
    </row>
    <row r="1064" spans="1:17" x14ac:dyDescent="0.25">
      <c r="A1064" s="1">
        <v>1062</v>
      </c>
      <c r="B1064">
        <v>79456</v>
      </c>
      <c r="C1064">
        <v>12</v>
      </c>
      <c r="D1064">
        <v>1</v>
      </c>
      <c r="E1064">
        <v>5</v>
      </c>
      <c r="F1064">
        <v>6</v>
      </c>
      <c r="G1064">
        <v>4</v>
      </c>
      <c r="H1064">
        <v>3</v>
      </c>
      <c r="I1064">
        <v>0</v>
      </c>
      <c r="J1064">
        <v>0</v>
      </c>
      <c r="K1064">
        <v>0</v>
      </c>
      <c r="L1064">
        <v>124</v>
      </c>
      <c r="M1064">
        <v>67</v>
      </c>
      <c r="N1064">
        <v>1401</v>
      </c>
      <c r="O1064">
        <v>0</v>
      </c>
      <c r="P1064">
        <v>3</v>
      </c>
      <c r="Q1064">
        <v>1</v>
      </c>
    </row>
    <row r="1065" spans="1:17" x14ac:dyDescent="0.25">
      <c r="A1065" s="1">
        <v>1063</v>
      </c>
      <c r="B1065">
        <v>40479</v>
      </c>
      <c r="C1065">
        <v>95</v>
      </c>
      <c r="D1065">
        <v>1</v>
      </c>
      <c r="E1065">
        <v>0</v>
      </c>
      <c r="F1065">
        <v>0</v>
      </c>
      <c r="G1065">
        <v>3</v>
      </c>
      <c r="H1065">
        <v>4</v>
      </c>
      <c r="I1065">
        <v>0</v>
      </c>
      <c r="J1065">
        <v>0</v>
      </c>
      <c r="K1065">
        <v>0</v>
      </c>
      <c r="L1065">
        <v>112</v>
      </c>
      <c r="M1065">
        <v>41</v>
      </c>
      <c r="N1065">
        <v>15</v>
      </c>
      <c r="O1065">
        <v>1</v>
      </c>
      <c r="P1065">
        <v>3</v>
      </c>
      <c r="Q1065">
        <v>0</v>
      </c>
    </row>
    <row r="1066" spans="1:17" x14ac:dyDescent="0.25">
      <c r="A1066" s="1">
        <v>1064</v>
      </c>
      <c r="B1066">
        <v>75345</v>
      </c>
      <c r="C1066">
        <v>16</v>
      </c>
      <c r="D1066">
        <v>1</v>
      </c>
      <c r="E1066">
        <v>5</v>
      </c>
      <c r="F1066">
        <v>8</v>
      </c>
      <c r="G1066">
        <v>6</v>
      </c>
      <c r="H1066">
        <v>3</v>
      </c>
      <c r="I1066">
        <v>0</v>
      </c>
      <c r="J1066">
        <v>0</v>
      </c>
      <c r="K1066">
        <v>1</v>
      </c>
      <c r="L1066">
        <v>119</v>
      </c>
      <c r="M1066">
        <v>53</v>
      </c>
      <c r="N1066">
        <v>2087</v>
      </c>
      <c r="O1066">
        <v>0</v>
      </c>
      <c r="P1066">
        <v>4</v>
      </c>
      <c r="Q1066">
        <v>1</v>
      </c>
    </row>
    <row r="1067" spans="1:17" x14ac:dyDescent="0.25">
      <c r="A1067" s="1">
        <v>1065</v>
      </c>
      <c r="B1067">
        <v>54233</v>
      </c>
      <c r="C1067">
        <v>46</v>
      </c>
      <c r="D1067">
        <v>4</v>
      </c>
      <c r="E1067">
        <v>11</v>
      </c>
      <c r="F1067">
        <v>6</v>
      </c>
      <c r="G1067">
        <v>5</v>
      </c>
      <c r="H1067">
        <v>8</v>
      </c>
      <c r="I1067">
        <v>0</v>
      </c>
      <c r="J1067">
        <v>0</v>
      </c>
      <c r="K1067">
        <v>0</v>
      </c>
      <c r="L1067">
        <v>118</v>
      </c>
      <c r="M1067">
        <v>46</v>
      </c>
      <c r="N1067">
        <v>981</v>
      </c>
      <c r="O1067">
        <v>1</v>
      </c>
      <c r="P1067">
        <v>3</v>
      </c>
      <c r="Q1067">
        <v>0</v>
      </c>
    </row>
    <row r="1068" spans="1:17" x14ac:dyDescent="0.25">
      <c r="A1068" s="1">
        <v>1066</v>
      </c>
      <c r="B1068">
        <v>24163</v>
      </c>
      <c r="C1068">
        <v>3</v>
      </c>
      <c r="D1068">
        <v>2</v>
      </c>
      <c r="E1068">
        <v>1</v>
      </c>
      <c r="F1068">
        <v>0</v>
      </c>
      <c r="G1068">
        <v>3</v>
      </c>
      <c r="H1068">
        <v>4</v>
      </c>
      <c r="I1068">
        <v>0</v>
      </c>
      <c r="J1068">
        <v>0</v>
      </c>
      <c r="K1068">
        <v>0</v>
      </c>
      <c r="L1068">
        <v>110</v>
      </c>
      <c r="M1068">
        <v>53</v>
      </c>
      <c r="N1068">
        <v>17</v>
      </c>
      <c r="O1068">
        <v>2</v>
      </c>
      <c r="P1068">
        <v>3</v>
      </c>
      <c r="Q1068">
        <v>0</v>
      </c>
    </row>
    <row r="1069" spans="1:17" x14ac:dyDescent="0.25">
      <c r="A1069" s="1">
        <v>1067</v>
      </c>
      <c r="B1069">
        <v>84460</v>
      </c>
      <c r="C1069">
        <v>80</v>
      </c>
      <c r="D1069">
        <v>0</v>
      </c>
      <c r="E1069">
        <v>9</v>
      </c>
      <c r="F1069">
        <v>9</v>
      </c>
      <c r="G1069">
        <v>4</v>
      </c>
      <c r="H1069">
        <v>5</v>
      </c>
      <c r="I1069">
        <v>0</v>
      </c>
      <c r="J1069">
        <v>1</v>
      </c>
      <c r="K1069">
        <v>1</v>
      </c>
      <c r="L1069">
        <v>119</v>
      </c>
      <c r="M1069">
        <v>65</v>
      </c>
      <c r="N1069">
        <v>523</v>
      </c>
      <c r="O1069">
        <v>0</v>
      </c>
      <c r="P1069">
        <v>5</v>
      </c>
      <c r="Q1069">
        <v>1</v>
      </c>
    </row>
    <row r="1070" spans="1:17" x14ac:dyDescent="0.25">
      <c r="A1070" s="1">
        <v>1068</v>
      </c>
      <c r="B1070">
        <v>43776</v>
      </c>
      <c r="C1070">
        <v>77</v>
      </c>
      <c r="D1070">
        <v>1</v>
      </c>
      <c r="E1070">
        <v>1</v>
      </c>
      <c r="F1070">
        <v>0</v>
      </c>
      <c r="G1070">
        <v>2</v>
      </c>
      <c r="H1070">
        <v>6</v>
      </c>
      <c r="I1070">
        <v>0</v>
      </c>
      <c r="J1070">
        <v>0</v>
      </c>
      <c r="K1070">
        <v>0</v>
      </c>
      <c r="L1070">
        <v>104</v>
      </c>
      <c r="M1070">
        <v>40</v>
      </c>
      <c r="N1070">
        <v>23</v>
      </c>
      <c r="O1070">
        <v>1</v>
      </c>
      <c r="P1070">
        <v>3</v>
      </c>
      <c r="Q1070">
        <v>0</v>
      </c>
    </row>
    <row r="1071" spans="1:17" x14ac:dyDescent="0.25">
      <c r="A1071" s="1">
        <v>1069</v>
      </c>
      <c r="B1071">
        <v>71691</v>
      </c>
      <c r="C1071">
        <v>0</v>
      </c>
      <c r="D1071">
        <v>1</v>
      </c>
      <c r="E1071">
        <v>4</v>
      </c>
      <c r="F1071">
        <v>7</v>
      </c>
      <c r="G1071">
        <v>5</v>
      </c>
      <c r="H1071">
        <v>2</v>
      </c>
      <c r="I1071">
        <v>0</v>
      </c>
      <c r="J1071">
        <v>0</v>
      </c>
      <c r="K1071">
        <v>0</v>
      </c>
      <c r="L1071">
        <v>105</v>
      </c>
      <c r="M1071">
        <v>65</v>
      </c>
      <c r="N1071">
        <v>1192</v>
      </c>
      <c r="O1071">
        <v>0</v>
      </c>
      <c r="P1071">
        <v>5</v>
      </c>
      <c r="Q1071">
        <v>1</v>
      </c>
    </row>
    <row r="1072" spans="1:17" x14ac:dyDescent="0.25">
      <c r="A1072" s="1">
        <v>1070</v>
      </c>
      <c r="B1072">
        <v>85844</v>
      </c>
      <c r="C1072">
        <v>62</v>
      </c>
      <c r="D1072">
        <v>1</v>
      </c>
      <c r="E1072">
        <v>6</v>
      </c>
      <c r="F1072">
        <v>6</v>
      </c>
      <c r="G1072">
        <v>7</v>
      </c>
      <c r="H1072">
        <v>2</v>
      </c>
      <c r="I1072">
        <v>0</v>
      </c>
      <c r="J1072">
        <v>1</v>
      </c>
      <c r="K1072">
        <v>0</v>
      </c>
      <c r="L1072">
        <v>103</v>
      </c>
      <c r="M1072">
        <v>50</v>
      </c>
      <c r="N1072">
        <v>1958</v>
      </c>
      <c r="O1072">
        <v>0</v>
      </c>
      <c r="P1072">
        <v>5</v>
      </c>
      <c r="Q1072">
        <v>0</v>
      </c>
    </row>
    <row r="1073" spans="1:17" x14ac:dyDescent="0.25">
      <c r="A1073" s="1">
        <v>1071</v>
      </c>
      <c r="B1073">
        <v>39190</v>
      </c>
      <c r="C1073">
        <v>91</v>
      </c>
      <c r="D1073">
        <v>2</v>
      </c>
      <c r="E1073">
        <v>2</v>
      </c>
      <c r="F1073">
        <v>1</v>
      </c>
      <c r="G1073">
        <v>4</v>
      </c>
      <c r="H1073">
        <v>5</v>
      </c>
      <c r="I1073">
        <v>0</v>
      </c>
      <c r="J1073">
        <v>0</v>
      </c>
      <c r="K1073">
        <v>0</v>
      </c>
      <c r="L1073">
        <v>104</v>
      </c>
      <c r="M1073">
        <v>49</v>
      </c>
      <c r="N1073">
        <v>133</v>
      </c>
      <c r="O1073">
        <v>1</v>
      </c>
      <c r="P1073">
        <v>5</v>
      </c>
      <c r="Q1073">
        <v>0</v>
      </c>
    </row>
    <row r="1074" spans="1:17" x14ac:dyDescent="0.25">
      <c r="A1074" s="1">
        <v>1072</v>
      </c>
      <c r="B1074">
        <v>71367</v>
      </c>
      <c r="C1074">
        <v>24</v>
      </c>
      <c r="D1074">
        <v>1</v>
      </c>
      <c r="E1074">
        <v>4</v>
      </c>
      <c r="F1074">
        <v>5</v>
      </c>
      <c r="G1074">
        <v>7</v>
      </c>
      <c r="H1074">
        <v>2</v>
      </c>
      <c r="I1074">
        <v>0</v>
      </c>
      <c r="J1074">
        <v>0</v>
      </c>
      <c r="K1074">
        <v>0</v>
      </c>
      <c r="L1074">
        <v>112</v>
      </c>
      <c r="M1074">
        <v>64</v>
      </c>
      <c r="N1074">
        <v>777</v>
      </c>
      <c r="O1074">
        <v>0</v>
      </c>
      <c r="P1074">
        <v>3</v>
      </c>
      <c r="Q1074">
        <v>0</v>
      </c>
    </row>
    <row r="1075" spans="1:17" x14ac:dyDescent="0.25">
      <c r="A1075" s="1">
        <v>1073</v>
      </c>
      <c r="B1075">
        <v>38578</v>
      </c>
      <c r="C1075">
        <v>2</v>
      </c>
      <c r="D1075">
        <v>3</v>
      </c>
      <c r="E1075">
        <v>3</v>
      </c>
      <c r="F1075">
        <v>0</v>
      </c>
      <c r="G1075">
        <v>3</v>
      </c>
      <c r="H1075">
        <v>8</v>
      </c>
      <c r="I1075">
        <v>0</v>
      </c>
      <c r="J1075">
        <v>0</v>
      </c>
      <c r="K1075">
        <v>0</v>
      </c>
      <c r="L1075">
        <v>114</v>
      </c>
      <c r="M1075">
        <v>51</v>
      </c>
      <c r="N1075">
        <v>73</v>
      </c>
      <c r="O1075">
        <v>2</v>
      </c>
      <c r="P1075">
        <v>5</v>
      </c>
      <c r="Q1075">
        <v>0</v>
      </c>
    </row>
    <row r="1076" spans="1:17" x14ac:dyDescent="0.25">
      <c r="A1076" s="1">
        <v>1074</v>
      </c>
      <c r="B1076">
        <v>57236</v>
      </c>
      <c r="C1076">
        <v>22</v>
      </c>
      <c r="D1076">
        <v>3</v>
      </c>
      <c r="E1076">
        <v>2</v>
      </c>
      <c r="F1076">
        <v>1</v>
      </c>
      <c r="G1076">
        <v>4</v>
      </c>
      <c r="H1076">
        <v>3</v>
      </c>
      <c r="I1076">
        <v>0</v>
      </c>
      <c r="J1076">
        <v>0</v>
      </c>
      <c r="K1076">
        <v>0</v>
      </c>
      <c r="L1076">
        <v>105</v>
      </c>
      <c r="M1076">
        <v>58</v>
      </c>
      <c r="N1076">
        <v>121</v>
      </c>
      <c r="O1076">
        <v>2</v>
      </c>
      <c r="P1076">
        <v>5</v>
      </c>
      <c r="Q1076">
        <v>0</v>
      </c>
    </row>
    <row r="1077" spans="1:17" x14ac:dyDescent="0.25">
      <c r="A1077" s="1">
        <v>1075</v>
      </c>
      <c r="B1077">
        <v>61825</v>
      </c>
      <c r="C1077">
        <v>56</v>
      </c>
      <c r="D1077">
        <v>1</v>
      </c>
      <c r="E1077">
        <v>4</v>
      </c>
      <c r="F1077">
        <v>2</v>
      </c>
      <c r="G1077">
        <v>8</v>
      </c>
      <c r="H1077">
        <v>4</v>
      </c>
      <c r="I1077">
        <v>0</v>
      </c>
      <c r="J1077">
        <v>0</v>
      </c>
      <c r="K1077">
        <v>0</v>
      </c>
      <c r="L1077">
        <v>112</v>
      </c>
      <c r="M1077">
        <v>44</v>
      </c>
      <c r="N1077">
        <v>424</v>
      </c>
      <c r="O1077">
        <v>1</v>
      </c>
      <c r="P1077">
        <v>3</v>
      </c>
      <c r="Q1077">
        <v>0</v>
      </c>
    </row>
    <row r="1078" spans="1:17" x14ac:dyDescent="0.25">
      <c r="A1078" s="1">
        <v>1076</v>
      </c>
      <c r="B1078">
        <v>79803</v>
      </c>
      <c r="C1078">
        <v>54</v>
      </c>
      <c r="D1078">
        <v>1</v>
      </c>
      <c r="E1078">
        <v>4</v>
      </c>
      <c r="F1078">
        <v>3</v>
      </c>
      <c r="G1078">
        <v>5</v>
      </c>
      <c r="H1078">
        <v>1</v>
      </c>
      <c r="I1078">
        <v>0</v>
      </c>
      <c r="J1078">
        <v>0</v>
      </c>
      <c r="K1078">
        <v>0</v>
      </c>
      <c r="L1078">
        <v>103</v>
      </c>
      <c r="M1078">
        <v>65</v>
      </c>
      <c r="N1078">
        <v>868</v>
      </c>
      <c r="O1078">
        <v>1</v>
      </c>
      <c r="P1078">
        <v>3</v>
      </c>
      <c r="Q1078">
        <v>0</v>
      </c>
    </row>
    <row r="1079" spans="1:17" x14ac:dyDescent="0.25">
      <c r="A1079" s="1">
        <v>1077</v>
      </c>
      <c r="B1079">
        <v>80910</v>
      </c>
      <c r="C1079">
        <v>71</v>
      </c>
      <c r="D1079">
        <v>1</v>
      </c>
      <c r="E1079">
        <v>3</v>
      </c>
      <c r="F1079">
        <v>3</v>
      </c>
      <c r="G1079">
        <v>8</v>
      </c>
      <c r="H1079">
        <v>1</v>
      </c>
      <c r="I1079">
        <v>0</v>
      </c>
      <c r="J1079">
        <v>0</v>
      </c>
      <c r="K1079">
        <v>0</v>
      </c>
      <c r="L1079">
        <v>122</v>
      </c>
      <c r="M1079">
        <v>37</v>
      </c>
      <c r="N1079">
        <v>756</v>
      </c>
      <c r="O1079">
        <v>0</v>
      </c>
      <c r="P1079">
        <v>2</v>
      </c>
      <c r="Q1079">
        <v>0</v>
      </c>
    </row>
    <row r="1080" spans="1:17" x14ac:dyDescent="0.25">
      <c r="A1080" s="1">
        <v>1078</v>
      </c>
      <c r="B1080">
        <v>27590</v>
      </c>
      <c r="C1080">
        <v>38</v>
      </c>
      <c r="D1080">
        <v>1</v>
      </c>
      <c r="E1080">
        <v>1</v>
      </c>
      <c r="F1080">
        <v>0</v>
      </c>
      <c r="G1080">
        <v>2</v>
      </c>
      <c r="H1080">
        <v>7</v>
      </c>
      <c r="I1080">
        <v>0</v>
      </c>
      <c r="J1080">
        <v>0</v>
      </c>
      <c r="K1080">
        <v>0</v>
      </c>
      <c r="L1080">
        <v>116</v>
      </c>
      <c r="M1080">
        <v>41</v>
      </c>
      <c r="N1080">
        <v>12</v>
      </c>
      <c r="O1080">
        <v>1</v>
      </c>
      <c r="P1080">
        <v>4</v>
      </c>
      <c r="Q1080">
        <v>0</v>
      </c>
    </row>
    <row r="1081" spans="1:17" x14ac:dyDescent="0.25">
      <c r="A1081" s="1">
        <v>1079</v>
      </c>
      <c r="B1081">
        <v>56775</v>
      </c>
      <c r="C1081">
        <v>62</v>
      </c>
      <c r="D1081">
        <v>2</v>
      </c>
      <c r="E1081">
        <v>5</v>
      </c>
      <c r="F1081">
        <v>8</v>
      </c>
      <c r="G1081">
        <v>10</v>
      </c>
      <c r="H1081">
        <v>5</v>
      </c>
      <c r="I1081">
        <v>0</v>
      </c>
      <c r="J1081">
        <v>0</v>
      </c>
      <c r="K1081">
        <v>0</v>
      </c>
      <c r="L1081">
        <v>120</v>
      </c>
      <c r="M1081">
        <v>44</v>
      </c>
      <c r="N1081">
        <v>937</v>
      </c>
      <c r="O1081">
        <v>1</v>
      </c>
      <c r="P1081">
        <v>3</v>
      </c>
      <c r="Q1081">
        <v>0</v>
      </c>
    </row>
    <row r="1082" spans="1:17" x14ac:dyDescent="0.25">
      <c r="A1082" s="1">
        <v>1080</v>
      </c>
      <c r="B1082">
        <v>83829</v>
      </c>
      <c r="C1082">
        <v>78</v>
      </c>
      <c r="D1082">
        <v>0</v>
      </c>
      <c r="E1082">
        <v>4</v>
      </c>
      <c r="F1082">
        <v>7</v>
      </c>
      <c r="G1082">
        <v>6</v>
      </c>
      <c r="H1082">
        <v>1</v>
      </c>
      <c r="I1082">
        <v>1</v>
      </c>
      <c r="J1082">
        <v>1</v>
      </c>
      <c r="K1082">
        <v>1</v>
      </c>
      <c r="L1082">
        <v>110</v>
      </c>
      <c r="M1082">
        <v>48</v>
      </c>
      <c r="N1082">
        <v>1862</v>
      </c>
      <c r="O1082">
        <v>0</v>
      </c>
      <c r="P1082">
        <v>3</v>
      </c>
      <c r="Q1082">
        <v>1</v>
      </c>
    </row>
    <row r="1083" spans="1:17" x14ac:dyDescent="0.25">
      <c r="A1083" s="1">
        <v>1081</v>
      </c>
      <c r="B1083">
        <v>54210</v>
      </c>
      <c r="C1083">
        <v>18</v>
      </c>
      <c r="D1083">
        <v>2</v>
      </c>
      <c r="E1083">
        <v>4</v>
      </c>
      <c r="F1083">
        <v>1</v>
      </c>
      <c r="G1083">
        <v>7</v>
      </c>
      <c r="H1083">
        <v>5</v>
      </c>
      <c r="I1083">
        <v>0</v>
      </c>
      <c r="J1083">
        <v>0</v>
      </c>
      <c r="K1083">
        <v>0</v>
      </c>
      <c r="L1083">
        <v>115</v>
      </c>
      <c r="M1083">
        <v>44</v>
      </c>
      <c r="N1083">
        <v>367</v>
      </c>
      <c r="O1083">
        <v>1</v>
      </c>
      <c r="P1083">
        <v>2</v>
      </c>
      <c r="Q1083">
        <v>0</v>
      </c>
    </row>
    <row r="1084" spans="1:17" x14ac:dyDescent="0.25">
      <c r="A1084" s="1">
        <v>1082</v>
      </c>
      <c r="B1084">
        <v>38508</v>
      </c>
      <c r="C1084">
        <v>95</v>
      </c>
      <c r="D1084">
        <v>6</v>
      </c>
      <c r="E1084">
        <v>7</v>
      </c>
      <c r="F1084">
        <v>2</v>
      </c>
      <c r="G1084">
        <v>5</v>
      </c>
      <c r="H1084">
        <v>8</v>
      </c>
      <c r="I1084">
        <v>0</v>
      </c>
      <c r="J1084">
        <v>0</v>
      </c>
      <c r="K1084">
        <v>0</v>
      </c>
      <c r="L1084">
        <v>113</v>
      </c>
      <c r="M1084">
        <v>37</v>
      </c>
      <c r="N1084">
        <v>443</v>
      </c>
      <c r="O1084">
        <v>1</v>
      </c>
      <c r="P1084">
        <v>3</v>
      </c>
      <c r="Q1084">
        <v>0</v>
      </c>
    </row>
    <row r="1085" spans="1:17" x14ac:dyDescent="0.25">
      <c r="A1085" s="1">
        <v>1083</v>
      </c>
      <c r="B1085">
        <v>53187</v>
      </c>
      <c r="C1085">
        <v>66</v>
      </c>
      <c r="D1085">
        <v>2</v>
      </c>
      <c r="E1085">
        <v>4</v>
      </c>
      <c r="F1085">
        <v>1</v>
      </c>
      <c r="G1085">
        <v>6</v>
      </c>
      <c r="H1085">
        <v>5</v>
      </c>
      <c r="I1085">
        <v>0</v>
      </c>
      <c r="J1085">
        <v>0</v>
      </c>
      <c r="K1085">
        <v>0</v>
      </c>
      <c r="L1085">
        <v>110</v>
      </c>
      <c r="M1085">
        <v>53</v>
      </c>
      <c r="N1085">
        <v>267</v>
      </c>
      <c r="O1085">
        <v>1</v>
      </c>
      <c r="P1085">
        <v>3</v>
      </c>
      <c r="Q1085">
        <v>0</v>
      </c>
    </row>
    <row r="1086" spans="1:17" x14ac:dyDescent="0.25">
      <c r="A1086" s="1">
        <v>1084</v>
      </c>
      <c r="B1086">
        <v>30023</v>
      </c>
      <c r="C1086">
        <v>28</v>
      </c>
      <c r="D1086">
        <v>1</v>
      </c>
      <c r="E1086">
        <v>2</v>
      </c>
      <c r="F1086">
        <v>0</v>
      </c>
      <c r="G1086">
        <v>3</v>
      </c>
      <c r="H1086">
        <v>8</v>
      </c>
      <c r="I1086">
        <v>0</v>
      </c>
      <c r="J1086">
        <v>0</v>
      </c>
      <c r="K1086">
        <v>0</v>
      </c>
      <c r="L1086">
        <v>105</v>
      </c>
      <c r="M1086">
        <v>51</v>
      </c>
      <c r="N1086">
        <v>61</v>
      </c>
      <c r="O1086">
        <v>1</v>
      </c>
      <c r="P1086">
        <v>3</v>
      </c>
      <c r="Q1086">
        <v>0</v>
      </c>
    </row>
    <row r="1087" spans="1:17" x14ac:dyDescent="0.25">
      <c r="A1087" s="1">
        <v>1085</v>
      </c>
      <c r="B1087">
        <v>76045</v>
      </c>
      <c r="C1087">
        <v>78</v>
      </c>
      <c r="D1087">
        <v>1</v>
      </c>
      <c r="E1087">
        <v>4</v>
      </c>
      <c r="F1087">
        <v>5</v>
      </c>
      <c r="G1087">
        <v>11</v>
      </c>
      <c r="H1087">
        <v>2</v>
      </c>
      <c r="I1087">
        <v>0</v>
      </c>
      <c r="J1087">
        <v>0</v>
      </c>
      <c r="K1087">
        <v>1</v>
      </c>
      <c r="L1087">
        <v>109</v>
      </c>
      <c r="M1087">
        <v>63</v>
      </c>
      <c r="N1087">
        <v>1323</v>
      </c>
      <c r="O1087">
        <v>0</v>
      </c>
      <c r="P1087">
        <v>5</v>
      </c>
      <c r="Q1087">
        <v>0</v>
      </c>
    </row>
    <row r="1088" spans="1:17" x14ac:dyDescent="0.25">
      <c r="A1088" s="1">
        <v>1086</v>
      </c>
      <c r="B1088">
        <v>50870</v>
      </c>
      <c r="C1088">
        <v>13</v>
      </c>
      <c r="D1088">
        <v>1</v>
      </c>
      <c r="E1088">
        <v>2</v>
      </c>
      <c r="F1088">
        <v>0</v>
      </c>
      <c r="G1088">
        <v>3</v>
      </c>
      <c r="H1088">
        <v>5</v>
      </c>
      <c r="I1088">
        <v>0</v>
      </c>
      <c r="J1088">
        <v>0</v>
      </c>
      <c r="K1088">
        <v>0</v>
      </c>
      <c r="L1088">
        <v>102</v>
      </c>
      <c r="M1088">
        <v>71</v>
      </c>
      <c r="N1088">
        <v>63</v>
      </c>
      <c r="O1088">
        <v>1</v>
      </c>
      <c r="P1088">
        <v>5</v>
      </c>
      <c r="Q1088">
        <v>0</v>
      </c>
    </row>
    <row r="1089" spans="1:17" x14ac:dyDescent="0.25">
      <c r="A1089" s="1">
        <v>1087</v>
      </c>
      <c r="B1089">
        <v>15315</v>
      </c>
      <c r="C1089">
        <v>27</v>
      </c>
      <c r="D1089">
        <v>2</v>
      </c>
      <c r="E1089">
        <v>2</v>
      </c>
      <c r="F1089">
        <v>0</v>
      </c>
      <c r="G1089">
        <v>4</v>
      </c>
      <c r="H1089">
        <v>5</v>
      </c>
      <c r="I1089">
        <v>0</v>
      </c>
      <c r="J1089">
        <v>0</v>
      </c>
      <c r="K1089">
        <v>0</v>
      </c>
      <c r="L1089">
        <v>113</v>
      </c>
      <c r="M1089">
        <v>53</v>
      </c>
      <c r="N1089">
        <v>64</v>
      </c>
      <c r="O1089">
        <v>0</v>
      </c>
      <c r="P1089">
        <v>2</v>
      </c>
      <c r="Q1089">
        <v>0</v>
      </c>
    </row>
    <row r="1090" spans="1:17" x14ac:dyDescent="0.25">
      <c r="A1090" s="1">
        <v>1088</v>
      </c>
      <c r="B1090">
        <v>65463</v>
      </c>
      <c r="C1090">
        <v>17</v>
      </c>
      <c r="D1090">
        <v>2</v>
      </c>
      <c r="E1090">
        <v>6</v>
      </c>
      <c r="F1090">
        <v>2</v>
      </c>
      <c r="G1090">
        <v>9</v>
      </c>
      <c r="H1090">
        <v>5</v>
      </c>
      <c r="I1090">
        <v>0</v>
      </c>
      <c r="J1090">
        <v>0</v>
      </c>
      <c r="K1090">
        <v>0</v>
      </c>
      <c r="L1090">
        <v>107</v>
      </c>
      <c r="M1090">
        <v>49</v>
      </c>
      <c r="N1090">
        <v>562</v>
      </c>
      <c r="O1090">
        <v>1</v>
      </c>
      <c r="P1090">
        <v>2</v>
      </c>
      <c r="Q1090">
        <v>0</v>
      </c>
    </row>
    <row r="1091" spans="1:17" x14ac:dyDescent="0.25">
      <c r="A1091" s="1">
        <v>1089</v>
      </c>
      <c r="B1091">
        <v>66480</v>
      </c>
      <c r="C1091">
        <v>71</v>
      </c>
      <c r="D1091">
        <v>7</v>
      </c>
      <c r="E1091">
        <v>4</v>
      </c>
      <c r="F1091">
        <v>1</v>
      </c>
      <c r="G1091">
        <v>7</v>
      </c>
      <c r="H1091">
        <v>4</v>
      </c>
      <c r="I1091">
        <v>0</v>
      </c>
      <c r="J1091">
        <v>0</v>
      </c>
      <c r="K1091">
        <v>0</v>
      </c>
      <c r="L1091">
        <v>103</v>
      </c>
      <c r="M1091">
        <v>58</v>
      </c>
      <c r="N1091">
        <v>312</v>
      </c>
      <c r="O1091">
        <v>2</v>
      </c>
      <c r="P1091">
        <v>3</v>
      </c>
      <c r="Q1091">
        <v>0</v>
      </c>
    </row>
    <row r="1092" spans="1:17" x14ac:dyDescent="0.25">
      <c r="A1092" s="1">
        <v>1090</v>
      </c>
      <c r="B1092">
        <v>76773</v>
      </c>
      <c r="C1092">
        <v>79</v>
      </c>
      <c r="D1092">
        <v>1</v>
      </c>
      <c r="E1092">
        <v>2</v>
      </c>
      <c r="F1092">
        <v>2</v>
      </c>
      <c r="G1092">
        <v>11</v>
      </c>
      <c r="H1092">
        <v>1</v>
      </c>
      <c r="I1092">
        <v>0</v>
      </c>
      <c r="J1092">
        <v>0</v>
      </c>
      <c r="K1092">
        <v>0</v>
      </c>
      <c r="L1092">
        <v>118</v>
      </c>
      <c r="M1092">
        <v>69</v>
      </c>
      <c r="N1092">
        <v>1156</v>
      </c>
      <c r="O1092">
        <v>0</v>
      </c>
      <c r="P1092">
        <v>3</v>
      </c>
      <c r="Q1092">
        <v>0</v>
      </c>
    </row>
    <row r="1093" spans="1:17" x14ac:dyDescent="0.25">
      <c r="A1093" s="1">
        <v>1091</v>
      </c>
      <c r="B1093">
        <v>81698</v>
      </c>
      <c r="C1093">
        <v>1</v>
      </c>
      <c r="D1093">
        <v>1</v>
      </c>
      <c r="E1093">
        <v>8</v>
      </c>
      <c r="F1093">
        <v>2</v>
      </c>
      <c r="G1093">
        <v>5</v>
      </c>
      <c r="H1093">
        <v>5</v>
      </c>
      <c r="I1093">
        <v>0</v>
      </c>
      <c r="J1093">
        <v>0</v>
      </c>
      <c r="K1093">
        <v>1</v>
      </c>
      <c r="L1093">
        <v>118</v>
      </c>
      <c r="M1093">
        <v>40</v>
      </c>
      <c r="N1093">
        <v>1104</v>
      </c>
      <c r="O1093">
        <v>0</v>
      </c>
      <c r="P1093">
        <v>2</v>
      </c>
      <c r="Q1093">
        <v>1</v>
      </c>
    </row>
    <row r="1094" spans="1:17" x14ac:dyDescent="0.25">
      <c r="A1094" s="1">
        <v>1092</v>
      </c>
      <c r="B1094">
        <v>54466</v>
      </c>
      <c r="C1094">
        <v>78</v>
      </c>
      <c r="D1094">
        <v>1</v>
      </c>
      <c r="E1094">
        <v>1</v>
      </c>
      <c r="F1094">
        <v>0</v>
      </c>
      <c r="G1094">
        <v>2</v>
      </c>
      <c r="H1094">
        <v>5</v>
      </c>
      <c r="I1094">
        <v>0</v>
      </c>
      <c r="J1094">
        <v>0</v>
      </c>
      <c r="K1094">
        <v>0</v>
      </c>
      <c r="L1094">
        <v>106</v>
      </c>
      <c r="M1094">
        <v>50</v>
      </c>
      <c r="N1094">
        <v>16</v>
      </c>
      <c r="O1094">
        <v>2</v>
      </c>
      <c r="P1094">
        <v>5</v>
      </c>
      <c r="Q1094">
        <v>0</v>
      </c>
    </row>
    <row r="1095" spans="1:17" x14ac:dyDescent="0.25">
      <c r="A1095" s="1">
        <v>1093</v>
      </c>
      <c r="B1095">
        <v>98777</v>
      </c>
      <c r="C1095">
        <v>23</v>
      </c>
      <c r="D1095">
        <v>0</v>
      </c>
      <c r="E1095">
        <v>4</v>
      </c>
      <c r="F1095">
        <v>6</v>
      </c>
      <c r="G1095">
        <v>9</v>
      </c>
      <c r="H1095">
        <v>1</v>
      </c>
      <c r="I1095">
        <v>0</v>
      </c>
      <c r="J1095">
        <v>0</v>
      </c>
      <c r="K1095">
        <v>0</v>
      </c>
      <c r="L1095">
        <v>106</v>
      </c>
      <c r="M1095">
        <v>63</v>
      </c>
      <c r="N1095">
        <v>2008</v>
      </c>
      <c r="O1095">
        <v>0</v>
      </c>
      <c r="P1095">
        <v>4</v>
      </c>
      <c r="Q1095">
        <v>0</v>
      </c>
    </row>
    <row r="1096" spans="1:17" x14ac:dyDescent="0.25">
      <c r="A1096" s="1">
        <v>1094</v>
      </c>
      <c r="B1096">
        <v>16269</v>
      </c>
      <c r="C1096">
        <v>75</v>
      </c>
      <c r="D1096">
        <v>3</v>
      </c>
      <c r="E1096">
        <v>3</v>
      </c>
      <c r="F1096">
        <v>0</v>
      </c>
      <c r="G1096">
        <v>3</v>
      </c>
      <c r="H1096">
        <v>8</v>
      </c>
      <c r="I1096">
        <v>0</v>
      </c>
      <c r="J1096">
        <v>0</v>
      </c>
      <c r="K1096">
        <v>0</v>
      </c>
      <c r="L1096">
        <v>112</v>
      </c>
      <c r="M1096">
        <v>39</v>
      </c>
      <c r="N1096">
        <v>44</v>
      </c>
      <c r="O1096">
        <v>1</v>
      </c>
      <c r="P1096">
        <v>5</v>
      </c>
      <c r="Q1096">
        <v>0</v>
      </c>
    </row>
    <row r="1097" spans="1:17" x14ac:dyDescent="0.25">
      <c r="A1097" s="1">
        <v>1095</v>
      </c>
      <c r="B1097">
        <v>71819</v>
      </c>
      <c r="C1097">
        <v>70</v>
      </c>
      <c r="D1097">
        <v>3</v>
      </c>
      <c r="E1097">
        <v>3</v>
      </c>
      <c r="F1097">
        <v>3</v>
      </c>
      <c r="G1097">
        <v>5</v>
      </c>
      <c r="H1097">
        <v>6</v>
      </c>
      <c r="I1097">
        <v>0</v>
      </c>
      <c r="J1097">
        <v>1</v>
      </c>
      <c r="K1097">
        <v>0</v>
      </c>
      <c r="L1097">
        <v>112</v>
      </c>
      <c r="M1097">
        <v>52</v>
      </c>
      <c r="N1097">
        <v>1574</v>
      </c>
      <c r="O1097">
        <v>1</v>
      </c>
      <c r="P1097">
        <v>3</v>
      </c>
      <c r="Q1097">
        <v>0</v>
      </c>
    </row>
    <row r="1098" spans="1:17" x14ac:dyDescent="0.25">
      <c r="A1098" s="1">
        <v>1096</v>
      </c>
      <c r="B1098">
        <v>33569</v>
      </c>
      <c r="C1098">
        <v>10</v>
      </c>
      <c r="D1098">
        <v>1</v>
      </c>
      <c r="E1098">
        <v>1</v>
      </c>
      <c r="F1098">
        <v>1</v>
      </c>
      <c r="G1098">
        <v>2</v>
      </c>
      <c r="H1098">
        <v>8</v>
      </c>
      <c r="I1098">
        <v>1</v>
      </c>
      <c r="J1098">
        <v>0</v>
      </c>
      <c r="K1098">
        <v>0</v>
      </c>
      <c r="L1098">
        <v>110</v>
      </c>
      <c r="M1098">
        <v>40</v>
      </c>
      <c r="N1098">
        <v>63</v>
      </c>
      <c r="O1098">
        <v>1</v>
      </c>
      <c r="P1098">
        <v>5</v>
      </c>
      <c r="Q1098">
        <v>1</v>
      </c>
    </row>
    <row r="1099" spans="1:17" x14ac:dyDescent="0.25">
      <c r="A1099" s="1">
        <v>1097</v>
      </c>
      <c r="B1099">
        <v>36262</v>
      </c>
      <c r="C1099">
        <v>24</v>
      </c>
      <c r="D1099">
        <v>1</v>
      </c>
      <c r="E1099">
        <v>3</v>
      </c>
      <c r="F1099">
        <v>5</v>
      </c>
      <c r="G1099">
        <v>3</v>
      </c>
      <c r="H1099">
        <v>6</v>
      </c>
      <c r="I1099">
        <v>1</v>
      </c>
      <c r="J1099">
        <v>0</v>
      </c>
      <c r="K1099">
        <v>0</v>
      </c>
      <c r="L1099">
        <v>111</v>
      </c>
      <c r="M1099">
        <v>40</v>
      </c>
      <c r="N1099">
        <v>426</v>
      </c>
      <c r="O1099">
        <v>0</v>
      </c>
      <c r="P1099">
        <v>4</v>
      </c>
      <c r="Q1099">
        <v>1</v>
      </c>
    </row>
    <row r="1100" spans="1:17" x14ac:dyDescent="0.25">
      <c r="A1100" s="1">
        <v>1098</v>
      </c>
      <c r="B1100">
        <v>22634</v>
      </c>
      <c r="C1100">
        <v>47</v>
      </c>
      <c r="D1100">
        <v>1</v>
      </c>
      <c r="E1100">
        <v>2</v>
      </c>
      <c r="F1100">
        <v>1</v>
      </c>
      <c r="G1100">
        <v>2</v>
      </c>
      <c r="H1100">
        <v>8</v>
      </c>
      <c r="I1100">
        <v>0</v>
      </c>
      <c r="J1100">
        <v>0</v>
      </c>
      <c r="K1100">
        <v>0</v>
      </c>
      <c r="L1100">
        <v>119</v>
      </c>
      <c r="M1100">
        <v>57</v>
      </c>
      <c r="N1100">
        <v>96</v>
      </c>
      <c r="O1100">
        <v>0</v>
      </c>
      <c r="P1100">
        <v>1</v>
      </c>
      <c r="Q1100">
        <v>0</v>
      </c>
    </row>
    <row r="1101" spans="1:17" x14ac:dyDescent="0.25">
      <c r="A1101" s="1">
        <v>1099</v>
      </c>
      <c r="B1101">
        <v>47025</v>
      </c>
      <c r="C1101">
        <v>98</v>
      </c>
      <c r="D1101">
        <v>5</v>
      </c>
      <c r="E1101">
        <v>11</v>
      </c>
      <c r="F1101">
        <v>1</v>
      </c>
      <c r="G1101">
        <v>6</v>
      </c>
      <c r="H1101">
        <v>9</v>
      </c>
      <c r="I1101">
        <v>0</v>
      </c>
      <c r="J1101">
        <v>0</v>
      </c>
      <c r="K1101">
        <v>0</v>
      </c>
      <c r="L1101">
        <v>111</v>
      </c>
      <c r="M1101">
        <v>45</v>
      </c>
      <c r="N1101">
        <v>635</v>
      </c>
      <c r="O1101">
        <v>1</v>
      </c>
      <c r="P1101">
        <v>2</v>
      </c>
      <c r="Q1101">
        <v>0</v>
      </c>
    </row>
    <row r="1102" spans="1:17" x14ac:dyDescent="0.25">
      <c r="A1102" s="1">
        <v>1100</v>
      </c>
      <c r="B1102">
        <v>70566</v>
      </c>
      <c r="C1102">
        <v>4</v>
      </c>
      <c r="D1102">
        <v>2</v>
      </c>
      <c r="E1102">
        <v>6</v>
      </c>
      <c r="F1102">
        <v>5</v>
      </c>
      <c r="G1102">
        <v>9</v>
      </c>
      <c r="H1102">
        <v>3</v>
      </c>
      <c r="I1102">
        <v>0</v>
      </c>
      <c r="J1102">
        <v>0</v>
      </c>
      <c r="K1102">
        <v>0</v>
      </c>
      <c r="L1102">
        <v>110</v>
      </c>
      <c r="M1102">
        <v>55</v>
      </c>
      <c r="N1102">
        <v>757</v>
      </c>
      <c r="O1102">
        <v>1</v>
      </c>
      <c r="P1102">
        <v>3</v>
      </c>
      <c r="Q1102">
        <v>0</v>
      </c>
    </row>
    <row r="1103" spans="1:17" x14ac:dyDescent="0.25">
      <c r="A1103" s="1">
        <v>1101</v>
      </c>
      <c r="B1103">
        <v>31605</v>
      </c>
      <c r="C1103">
        <v>15</v>
      </c>
      <c r="D1103">
        <v>2</v>
      </c>
      <c r="E1103">
        <v>2</v>
      </c>
      <c r="F1103">
        <v>1</v>
      </c>
      <c r="G1103">
        <v>4</v>
      </c>
      <c r="H1103">
        <v>7</v>
      </c>
      <c r="I1103">
        <v>0</v>
      </c>
      <c r="J1103">
        <v>0</v>
      </c>
      <c r="K1103">
        <v>0</v>
      </c>
      <c r="L1103">
        <v>121</v>
      </c>
      <c r="M1103">
        <v>44</v>
      </c>
      <c r="N1103">
        <v>125</v>
      </c>
      <c r="O1103">
        <v>1</v>
      </c>
      <c r="P1103">
        <v>5</v>
      </c>
      <c r="Q1103">
        <v>0</v>
      </c>
    </row>
    <row r="1104" spans="1:17" x14ac:dyDescent="0.25">
      <c r="A1104" s="1">
        <v>1102</v>
      </c>
      <c r="B1104">
        <v>52034</v>
      </c>
      <c r="C1104">
        <v>67</v>
      </c>
      <c r="D1104">
        <v>5</v>
      </c>
      <c r="E1104">
        <v>4</v>
      </c>
      <c r="F1104">
        <v>2</v>
      </c>
      <c r="G1104">
        <v>5</v>
      </c>
      <c r="H1104">
        <v>7</v>
      </c>
      <c r="I1104">
        <v>0</v>
      </c>
      <c r="J1104">
        <v>0</v>
      </c>
      <c r="K1104">
        <v>0</v>
      </c>
      <c r="L1104">
        <v>115</v>
      </c>
      <c r="M1104">
        <v>50</v>
      </c>
      <c r="N1104">
        <v>332</v>
      </c>
      <c r="O1104">
        <v>2</v>
      </c>
      <c r="P1104">
        <v>4</v>
      </c>
      <c r="Q1104">
        <v>0</v>
      </c>
    </row>
    <row r="1105" spans="1:17" x14ac:dyDescent="0.25">
      <c r="A1105" s="1">
        <v>1103</v>
      </c>
      <c r="B1105">
        <v>48526</v>
      </c>
      <c r="C1105">
        <v>32</v>
      </c>
      <c r="D1105">
        <v>1</v>
      </c>
      <c r="E1105">
        <v>2</v>
      </c>
      <c r="F1105">
        <v>1</v>
      </c>
      <c r="G1105">
        <v>4</v>
      </c>
      <c r="H1105">
        <v>3</v>
      </c>
      <c r="I1105">
        <v>0</v>
      </c>
      <c r="J1105">
        <v>0</v>
      </c>
      <c r="K1105">
        <v>0</v>
      </c>
      <c r="L1105">
        <v>108</v>
      </c>
      <c r="M1105">
        <v>44</v>
      </c>
      <c r="N1105">
        <v>135</v>
      </c>
      <c r="O1105">
        <v>1</v>
      </c>
      <c r="P1105">
        <v>3</v>
      </c>
      <c r="Q1105">
        <v>0</v>
      </c>
    </row>
    <row r="1106" spans="1:17" x14ac:dyDescent="0.25">
      <c r="A1106" s="1">
        <v>1104</v>
      </c>
      <c r="B1106">
        <v>46734</v>
      </c>
      <c r="C1106">
        <v>40</v>
      </c>
      <c r="D1106">
        <v>2</v>
      </c>
      <c r="E1106">
        <v>6</v>
      </c>
      <c r="F1106">
        <v>1</v>
      </c>
      <c r="G1106">
        <v>5</v>
      </c>
      <c r="H1106">
        <v>7</v>
      </c>
      <c r="I1106">
        <v>0</v>
      </c>
      <c r="J1106">
        <v>0</v>
      </c>
      <c r="K1106">
        <v>0</v>
      </c>
      <c r="L1106">
        <v>121</v>
      </c>
      <c r="M1106">
        <v>69</v>
      </c>
      <c r="N1106">
        <v>330</v>
      </c>
      <c r="O1106">
        <v>1</v>
      </c>
      <c r="P1106">
        <v>3</v>
      </c>
      <c r="Q1106">
        <v>0</v>
      </c>
    </row>
    <row r="1107" spans="1:17" x14ac:dyDescent="0.25">
      <c r="A1107" s="1">
        <v>1105</v>
      </c>
      <c r="B1107">
        <v>39552</v>
      </c>
      <c r="C1107">
        <v>54</v>
      </c>
      <c r="D1107">
        <v>7</v>
      </c>
      <c r="E1107">
        <v>6</v>
      </c>
      <c r="F1107">
        <v>2</v>
      </c>
      <c r="G1107">
        <v>5</v>
      </c>
      <c r="H1107">
        <v>8</v>
      </c>
      <c r="I1107">
        <v>0</v>
      </c>
      <c r="J1107">
        <v>0</v>
      </c>
      <c r="K1107">
        <v>0</v>
      </c>
      <c r="L1107">
        <v>120</v>
      </c>
      <c r="M1107">
        <v>61</v>
      </c>
      <c r="N1107">
        <v>384</v>
      </c>
      <c r="O1107">
        <v>2</v>
      </c>
      <c r="P1107">
        <v>3</v>
      </c>
      <c r="Q1107">
        <v>1</v>
      </c>
    </row>
    <row r="1108" spans="1:17" x14ac:dyDescent="0.25">
      <c r="A1108" s="1">
        <v>1106</v>
      </c>
      <c r="B1108">
        <v>86358</v>
      </c>
      <c r="C1108">
        <v>78</v>
      </c>
      <c r="D1108">
        <v>4</v>
      </c>
      <c r="E1108">
        <v>5</v>
      </c>
      <c r="F1108">
        <v>3</v>
      </c>
      <c r="G1108">
        <v>6</v>
      </c>
      <c r="H1108">
        <v>8</v>
      </c>
      <c r="I1108">
        <v>0</v>
      </c>
      <c r="J1108">
        <v>0</v>
      </c>
      <c r="K1108">
        <v>0</v>
      </c>
      <c r="L1108">
        <v>124</v>
      </c>
      <c r="M1108">
        <v>57</v>
      </c>
      <c r="N1108">
        <v>1722</v>
      </c>
      <c r="O1108">
        <v>2</v>
      </c>
      <c r="P1108">
        <v>3</v>
      </c>
      <c r="Q1108">
        <v>0</v>
      </c>
    </row>
    <row r="1109" spans="1:17" x14ac:dyDescent="0.25">
      <c r="A1109" s="1">
        <v>1107</v>
      </c>
      <c r="B1109">
        <v>46931</v>
      </c>
      <c r="C1109">
        <v>94</v>
      </c>
      <c r="D1109">
        <v>2</v>
      </c>
      <c r="E1109">
        <v>1</v>
      </c>
      <c r="F1109">
        <v>1</v>
      </c>
      <c r="G1109">
        <v>3</v>
      </c>
      <c r="H1109">
        <v>3</v>
      </c>
      <c r="I1109">
        <v>0</v>
      </c>
      <c r="J1109">
        <v>0</v>
      </c>
      <c r="K1109">
        <v>0</v>
      </c>
      <c r="L1109">
        <v>104</v>
      </c>
      <c r="M1109">
        <v>46</v>
      </c>
      <c r="N1109">
        <v>78</v>
      </c>
      <c r="O1109">
        <v>3</v>
      </c>
      <c r="P1109">
        <v>3</v>
      </c>
      <c r="Q1109">
        <v>0</v>
      </c>
    </row>
    <row r="1110" spans="1:17" x14ac:dyDescent="0.25">
      <c r="A1110" s="1">
        <v>1108</v>
      </c>
      <c r="B1110">
        <v>16581</v>
      </c>
      <c r="C1110">
        <v>51</v>
      </c>
      <c r="D1110">
        <v>1</v>
      </c>
      <c r="E1110">
        <v>0</v>
      </c>
      <c r="F1110">
        <v>0</v>
      </c>
      <c r="G1110">
        <v>3</v>
      </c>
      <c r="H1110">
        <v>4</v>
      </c>
      <c r="I1110">
        <v>0</v>
      </c>
      <c r="J1110">
        <v>0</v>
      </c>
      <c r="K1110">
        <v>0</v>
      </c>
      <c r="L1110">
        <v>119</v>
      </c>
      <c r="M1110">
        <v>38</v>
      </c>
      <c r="N1110">
        <v>24</v>
      </c>
      <c r="O1110">
        <v>0</v>
      </c>
      <c r="P1110">
        <v>1</v>
      </c>
      <c r="Q1110">
        <v>0</v>
      </c>
    </row>
    <row r="1111" spans="1:17" x14ac:dyDescent="0.25">
      <c r="A1111" s="1">
        <v>1109</v>
      </c>
      <c r="B1111">
        <v>63998</v>
      </c>
      <c r="C1111">
        <v>42</v>
      </c>
      <c r="D1111">
        <v>1</v>
      </c>
      <c r="E1111">
        <v>7</v>
      </c>
      <c r="F1111">
        <v>6</v>
      </c>
      <c r="G1111">
        <v>11</v>
      </c>
      <c r="H1111">
        <v>4</v>
      </c>
      <c r="I1111">
        <v>0</v>
      </c>
      <c r="J1111">
        <v>0</v>
      </c>
      <c r="K1111">
        <v>0</v>
      </c>
      <c r="L1111">
        <v>108</v>
      </c>
      <c r="M1111">
        <v>71</v>
      </c>
      <c r="N1111">
        <v>1168</v>
      </c>
      <c r="O1111">
        <v>0</v>
      </c>
      <c r="P1111">
        <v>2</v>
      </c>
      <c r="Q1111">
        <v>1</v>
      </c>
    </row>
    <row r="1112" spans="1:17" x14ac:dyDescent="0.25">
      <c r="A1112" s="1">
        <v>1110</v>
      </c>
      <c r="B1112">
        <v>67381</v>
      </c>
      <c r="C1112">
        <v>67</v>
      </c>
      <c r="D1112">
        <v>4</v>
      </c>
      <c r="E1112">
        <v>2</v>
      </c>
      <c r="F1112">
        <v>2</v>
      </c>
      <c r="G1112">
        <v>9</v>
      </c>
      <c r="H1112">
        <v>7</v>
      </c>
      <c r="I1112">
        <v>0</v>
      </c>
      <c r="J1112">
        <v>0</v>
      </c>
      <c r="K1112">
        <v>0</v>
      </c>
      <c r="L1112">
        <v>119</v>
      </c>
      <c r="M1112">
        <v>72</v>
      </c>
      <c r="N1112">
        <v>957</v>
      </c>
      <c r="O1112">
        <v>1</v>
      </c>
      <c r="P1112">
        <v>4</v>
      </c>
      <c r="Q1112">
        <v>0</v>
      </c>
    </row>
    <row r="1113" spans="1:17" x14ac:dyDescent="0.25">
      <c r="A1113" s="1">
        <v>1111</v>
      </c>
      <c r="B1113">
        <v>25930</v>
      </c>
      <c r="C1113">
        <v>87</v>
      </c>
      <c r="D1113">
        <v>1</v>
      </c>
      <c r="E1113">
        <v>1</v>
      </c>
      <c r="F1113">
        <v>0</v>
      </c>
      <c r="G1113">
        <v>2</v>
      </c>
      <c r="H1113">
        <v>7</v>
      </c>
      <c r="I1113">
        <v>0</v>
      </c>
      <c r="J1113">
        <v>0</v>
      </c>
      <c r="K1113">
        <v>0</v>
      </c>
      <c r="L1113">
        <v>110</v>
      </c>
      <c r="M1113">
        <v>56</v>
      </c>
      <c r="N1113">
        <v>15</v>
      </c>
      <c r="O1113">
        <v>2</v>
      </c>
      <c r="P1113">
        <v>3</v>
      </c>
      <c r="Q1113">
        <v>0</v>
      </c>
    </row>
    <row r="1114" spans="1:17" x14ac:dyDescent="0.25">
      <c r="A1114" s="1">
        <v>1112</v>
      </c>
      <c r="B1114">
        <v>42693</v>
      </c>
      <c r="C1114">
        <v>29</v>
      </c>
      <c r="D1114">
        <v>1</v>
      </c>
      <c r="E1114">
        <v>1</v>
      </c>
      <c r="F1114">
        <v>0</v>
      </c>
      <c r="G1114">
        <v>3</v>
      </c>
      <c r="H1114">
        <v>5</v>
      </c>
      <c r="I1114">
        <v>0</v>
      </c>
      <c r="J1114">
        <v>0</v>
      </c>
      <c r="K1114">
        <v>0</v>
      </c>
      <c r="L1114">
        <v>102</v>
      </c>
      <c r="M1114">
        <v>45</v>
      </c>
      <c r="N1114">
        <v>57</v>
      </c>
      <c r="O1114">
        <v>1</v>
      </c>
      <c r="P1114">
        <v>3</v>
      </c>
      <c r="Q1114">
        <v>0</v>
      </c>
    </row>
    <row r="1115" spans="1:17" x14ac:dyDescent="0.25">
      <c r="A1115" s="1">
        <v>1113</v>
      </c>
      <c r="B1115">
        <v>85606</v>
      </c>
      <c r="C1115">
        <v>89</v>
      </c>
      <c r="D1115">
        <v>2</v>
      </c>
      <c r="E1115">
        <v>6</v>
      </c>
      <c r="F1115">
        <v>7</v>
      </c>
      <c r="G1115">
        <v>9</v>
      </c>
      <c r="H1115">
        <v>3</v>
      </c>
      <c r="I1115">
        <v>0</v>
      </c>
      <c r="J1115">
        <v>0</v>
      </c>
      <c r="K1115">
        <v>1</v>
      </c>
      <c r="L1115">
        <v>121</v>
      </c>
      <c r="M1115">
        <v>47</v>
      </c>
      <c r="N1115">
        <v>1956</v>
      </c>
      <c r="O1115">
        <v>1</v>
      </c>
      <c r="P1115">
        <v>3</v>
      </c>
      <c r="Q1115">
        <v>0</v>
      </c>
    </row>
    <row r="1116" spans="1:17" x14ac:dyDescent="0.25">
      <c r="A1116" s="1">
        <v>1114</v>
      </c>
      <c r="B1116">
        <v>72903</v>
      </c>
      <c r="C1116">
        <v>74</v>
      </c>
      <c r="D1116">
        <v>1</v>
      </c>
      <c r="E1116">
        <v>7</v>
      </c>
      <c r="F1116">
        <v>5</v>
      </c>
      <c r="G1116">
        <v>8</v>
      </c>
      <c r="H1116">
        <v>4</v>
      </c>
      <c r="I1116">
        <v>0</v>
      </c>
      <c r="J1116">
        <v>1</v>
      </c>
      <c r="K1116">
        <v>1</v>
      </c>
      <c r="L1116">
        <v>110</v>
      </c>
      <c r="M1116">
        <v>38</v>
      </c>
      <c r="N1116">
        <v>2013</v>
      </c>
      <c r="O1116">
        <v>0</v>
      </c>
      <c r="P1116">
        <v>3</v>
      </c>
      <c r="Q1116">
        <v>1</v>
      </c>
    </row>
    <row r="1117" spans="1:17" x14ac:dyDescent="0.25">
      <c r="A1117" s="1">
        <v>1115</v>
      </c>
      <c r="B1117">
        <v>49669</v>
      </c>
      <c r="C1117">
        <v>97</v>
      </c>
      <c r="D1117">
        <v>2</v>
      </c>
      <c r="E1117">
        <v>5</v>
      </c>
      <c r="F1117">
        <v>1</v>
      </c>
      <c r="G1117">
        <v>6</v>
      </c>
      <c r="H1117">
        <v>6</v>
      </c>
      <c r="I1117">
        <v>0</v>
      </c>
      <c r="J1117">
        <v>0</v>
      </c>
      <c r="K1117">
        <v>0</v>
      </c>
      <c r="L1117">
        <v>103</v>
      </c>
      <c r="M1117">
        <v>49</v>
      </c>
      <c r="N1117">
        <v>326</v>
      </c>
      <c r="O1117">
        <v>1</v>
      </c>
      <c r="P1117">
        <v>2</v>
      </c>
      <c r="Q1117">
        <v>0</v>
      </c>
    </row>
    <row r="1118" spans="1:17" x14ac:dyDescent="0.25">
      <c r="A1118" s="1">
        <v>1116</v>
      </c>
      <c r="B1118">
        <v>36778</v>
      </c>
      <c r="C1118">
        <v>63</v>
      </c>
      <c r="D1118">
        <v>3</v>
      </c>
      <c r="E1118">
        <v>3</v>
      </c>
      <c r="F1118">
        <v>0</v>
      </c>
      <c r="G1118">
        <v>3</v>
      </c>
      <c r="H1118">
        <v>9</v>
      </c>
      <c r="I1118">
        <v>0</v>
      </c>
      <c r="J1118">
        <v>0</v>
      </c>
      <c r="K1118">
        <v>0</v>
      </c>
      <c r="L1118">
        <v>124</v>
      </c>
      <c r="M1118">
        <v>55</v>
      </c>
      <c r="N1118">
        <v>77</v>
      </c>
      <c r="O1118">
        <v>2</v>
      </c>
      <c r="P1118">
        <v>5</v>
      </c>
      <c r="Q1118">
        <v>0</v>
      </c>
    </row>
    <row r="1119" spans="1:17" x14ac:dyDescent="0.25">
      <c r="A1119" s="1">
        <v>1117</v>
      </c>
      <c r="B1119">
        <v>85696</v>
      </c>
      <c r="C1119">
        <v>88</v>
      </c>
      <c r="D1119">
        <v>1</v>
      </c>
      <c r="E1119">
        <v>4</v>
      </c>
      <c r="F1119">
        <v>6</v>
      </c>
      <c r="G1119">
        <v>9</v>
      </c>
      <c r="H1119">
        <v>1</v>
      </c>
      <c r="I1119">
        <v>0</v>
      </c>
      <c r="J1119">
        <v>0</v>
      </c>
      <c r="K1119">
        <v>0</v>
      </c>
      <c r="L1119">
        <v>116</v>
      </c>
      <c r="M1119">
        <v>61</v>
      </c>
      <c r="N1119">
        <v>1313</v>
      </c>
      <c r="O1119">
        <v>0</v>
      </c>
      <c r="P1119">
        <v>5</v>
      </c>
      <c r="Q1119">
        <v>1</v>
      </c>
    </row>
    <row r="1120" spans="1:17" x14ac:dyDescent="0.25">
      <c r="A1120" s="1">
        <v>1118</v>
      </c>
      <c r="B1120">
        <v>10979</v>
      </c>
      <c r="C1120">
        <v>34</v>
      </c>
      <c r="D1120">
        <v>2</v>
      </c>
      <c r="E1120">
        <v>3</v>
      </c>
      <c r="F1120">
        <v>0</v>
      </c>
      <c r="G1120">
        <v>3</v>
      </c>
      <c r="H1120">
        <v>5</v>
      </c>
      <c r="I1120">
        <v>0</v>
      </c>
      <c r="J1120">
        <v>0</v>
      </c>
      <c r="K1120">
        <v>0</v>
      </c>
      <c r="L1120">
        <v>103</v>
      </c>
      <c r="M1120">
        <v>34</v>
      </c>
      <c r="N1120">
        <v>30</v>
      </c>
      <c r="O1120">
        <v>0</v>
      </c>
      <c r="P1120">
        <v>4</v>
      </c>
      <c r="Q1120">
        <v>0</v>
      </c>
    </row>
    <row r="1121" spans="1:17" x14ac:dyDescent="0.25">
      <c r="A1121" s="1">
        <v>1119</v>
      </c>
      <c r="B1121">
        <v>49678</v>
      </c>
      <c r="C1121">
        <v>81</v>
      </c>
      <c r="D1121">
        <v>2</v>
      </c>
      <c r="E1121">
        <v>6</v>
      </c>
      <c r="F1121">
        <v>2</v>
      </c>
      <c r="G1121">
        <v>4</v>
      </c>
      <c r="H1121">
        <v>7</v>
      </c>
      <c r="I1121">
        <v>0</v>
      </c>
      <c r="J1121">
        <v>0</v>
      </c>
      <c r="K1121">
        <v>0</v>
      </c>
      <c r="L1121">
        <v>119</v>
      </c>
      <c r="M1121">
        <v>62</v>
      </c>
      <c r="N1121">
        <v>315</v>
      </c>
      <c r="O1121">
        <v>1</v>
      </c>
      <c r="P1121">
        <v>3</v>
      </c>
      <c r="Q1121">
        <v>0</v>
      </c>
    </row>
    <row r="1122" spans="1:17" x14ac:dyDescent="0.25">
      <c r="A1122" s="1">
        <v>1120</v>
      </c>
      <c r="B1122">
        <v>56129</v>
      </c>
      <c r="C1122">
        <v>65</v>
      </c>
      <c r="D1122">
        <v>4</v>
      </c>
      <c r="E1122">
        <v>6</v>
      </c>
      <c r="F1122">
        <v>2</v>
      </c>
      <c r="G1122">
        <v>10</v>
      </c>
      <c r="H1122">
        <v>4</v>
      </c>
      <c r="I1122">
        <v>0</v>
      </c>
      <c r="J1122">
        <v>0</v>
      </c>
      <c r="K1122">
        <v>0</v>
      </c>
      <c r="L1122">
        <v>114</v>
      </c>
      <c r="M1122">
        <v>70</v>
      </c>
      <c r="N1122">
        <v>660</v>
      </c>
      <c r="O1122">
        <v>1</v>
      </c>
      <c r="P1122">
        <v>4</v>
      </c>
      <c r="Q1122">
        <v>0</v>
      </c>
    </row>
    <row r="1123" spans="1:17" x14ac:dyDescent="0.25">
      <c r="A1123" s="1">
        <v>1121</v>
      </c>
      <c r="B1123">
        <v>37155</v>
      </c>
      <c r="C1123">
        <v>51</v>
      </c>
      <c r="D1123">
        <v>1</v>
      </c>
      <c r="E1123">
        <v>2</v>
      </c>
      <c r="F1123">
        <v>0</v>
      </c>
      <c r="G1123">
        <v>4</v>
      </c>
      <c r="H1123">
        <v>5</v>
      </c>
      <c r="I1123">
        <v>0</v>
      </c>
      <c r="J1123">
        <v>0</v>
      </c>
      <c r="K1123">
        <v>0</v>
      </c>
      <c r="L1123">
        <v>119</v>
      </c>
      <c r="M1123">
        <v>34</v>
      </c>
      <c r="N1123">
        <v>74</v>
      </c>
      <c r="O1123">
        <v>1</v>
      </c>
      <c r="P1123">
        <v>3</v>
      </c>
      <c r="Q1123">
        <v>0</v>
      </c>
    </row>
    <row r="1124" spans="1:17" x14ac:dyDescent="0.25">
      <c r="A1124" s="1">
        <v>1122</v>
      </c>
      <c r="B1124">
        <v>21282</v>
      </c>
      <c r="C1124">
        <v>76</v>
      </c>
      <c r="D1124">
        <v>2</v>
      </c>
      <c r="E1124">
        <v>2</v>
      </c>
      <c r="F1124">
        <v>1</v>
      </c>
      <c r="G1124">
        <v>2</v>
      </c>
      <c r="H1124">
        <v>6</v>
      </c>
      <c r="I1124">
        <v>0</v>
      </c>
      <c r="J1124">
        <v>0</v>
      </c>
      <c r="K1124">
        <v>0</v>
      </c>
      <c r="L1124">
        <v>103</v>
      </c>
      <c r="M1124">
        <v>45</v>
      </c>
      <c r="N1124">
        <v>46</v>
      </c>
      <c r="O1124">
        <v>1</v>
      </c>
      <c r="P1124">
        <v>2</v>
      </c>
      <c r="Q1124">
        <v>0</v>
      </c>
    </row>
    <row r="1125" spans="1:17" x14ac:dyDescent="0.25">
      <c r="A1125" s="1">
        <v>1123</v>
      </c>
      <c r="B1125">
        <v>33419</v>
      </c>
      <c r="C1125">
        <v>76</v>
      </c>
      <c r="D1125">
        <v>2</v>
      </c>
      <c r="E1125">
        <v>2</v>
      </c>
      <c r="F1125">
        <v>0</v>
      </c>
      <c r="G1125">
        <v>4</v>
      </c>
      <c r="H1125">
        <v>7</v>
      </c>
      <c r="I1125">
        <v>0</v>
      </c>
      <c r="J1125">
        <v>0</v>
      </c>
      <c r="K1125">
        <v>0</v>
      </c>
      <c r="L1125">
        <v>112</v>
      </c>
      <c r="M1125">
        <v>61</v>
      </c>
      <c r="N1125">
        <v>86</v>
      </c>
      <c r="O1125">
        <v>1</v>
      </c>
      <c r="P1125">
        <v>5</v>
      </c>
      <c r="Q1125">
        <v>0</v>
      </c>
    </row>
    <row r="1126" spans="1:17" x14ac:dyDescent="0.25">
      <c r="A1126" s="1">
        <v>1124</v>
      </c>
      <c r="B1126">
        <v>63285</v>
      </c>
      <c r="C1126">
        <v>84</v>
      </c>
      <c r="D1126">
        <v>1</v>
      </c>
      <c r="E1126">
        <v>6</v>
      </c>
      <c r="F1126">
        <v>5</v>
      </c>
      <c r="G1126">
        <v>13</v>
      </c>
      <c r="H1126">
        <v>3</v>
      </c>
      <c r="I1126">
        <v>0</v>
      </c>
      <c r="J1126">
        <v>0</v>
      </c>
      <c r="K1126">
        <v>0</v>
      </c>
      <c r="L1126">
        <v>109</v>
      </c>
      <c r="M1126">
        <v>78</v>
      </c>
      <c r="N1126">
        <v>1103</v>
      </c>
      <c r="O1126">
        <v>0</v>
      </c>
      <c r="P1126">
        <v>3</v>
      </c>
      <c r="Q1126">
        <v>0</v>
      </c>
    </row>
    <row r="1127" spans="1:17" x14ac:dyDescent="0.25">
      <c r="A1127" s="1">
        <v>1125</v>
      </c>
      <c r="B1127">
        <v>21255</v>
      </c>
      <c r="C1127">
        <v>56</v>
      </c>
      <c r="D1127">
        <v>4</v>
      </c>
      <c r="E1127">
        <v>2</v>
      </c>
      <c r="F1127">
        <v>1</v>
      </c>
      <c r="G1127">
        <v>4</v>
      </c>
      <c r="H1127">
        <v>4</v>
      </c>
      <c r="I1127">
        <v>0</v>
      </c>
      <c r="J1127">
        <v>0</v>
      </c>
      <c r="K1127">
        <v>0</v>
      </c>
      <c r="L1127">
        <v>107</v>
      </c>
      <c r="M1127">
        <v>49</v>
      </c>
      <c r="N1127">
        <v>61</v>
      </c>
      <c r="O1127">
        <v>1</v>
      </c>
      <c r="P1127">
        <v>4</v>
      </c>
      <c r="Q1127">
        <v>0</v>
      </c>
    </row>
    <row r="1128" spans="1:17" x14ac:dyDescent="0.25">
      <c r="A1128" s="1">
        <v>1126</v>
      </c>
      <c r="B1128">
        <v>42162</v>
      </c>
      <c r="C1128">
        <v>31</v>
      </c>
      <c r="D1128">
        <v>2</v>
      </c>
      <c r="E1128">
        <v>3</v>
      </c>
      <c r="F1128">
        <v>1</v>
      </c>
      <c r="G1128">
        <v>3</v>
      </c>
      <c r="H1128">
        <v>6</v>
      </c>
      <c r="I1128">
        <v>1</v>
      </c>
      <c r="J1128">
        <v>0</v>
      </c>
      <c r="K1128">
        <v>0</v>
      </c>
      <c r="L1128">
        <v>109</v>
      </c>
      <c r="M1128">
        <v>42</v>
      </c>
      <c r="N1128">
        <v>145</v>
      </c>
      <c r="O1128">
        <v>1</v>
      </c>
      <c r="P1128">
        <v>3</v>
      </c>
      <c r="Q1128">
        <v>1</v>
      </c>
    </row>
    <row r="1129" spans="1:17" x14ac:dyDescent="0.25">
      <c r="A1129" s="1">
        <v>1127</v>
      </c>
      <c r="B1129">
        <v>54450</v>
      </c>
      <c r="C1129">
        <v>0</v>
      </c>
      <c r="D1129">
        <v>12</v>
      </c>
      <c r="E1129">
        <v>9</v>
      </c>
      <c r="F1129">
        <v>2</v>
      </c>
      <c r="G1129">
        <v>8</v>
      </c>
      <c r="H1129">
        <v>8</v>
      </c>
      <c r="I1129">
        <v>0</v>
      </c>
      <c r="J1129">
        <v>0</v>
      </c>
      <c r="K1129">
        <v>0</v>
      </c>
      <c r="L1129">
        <v>123</v>
      </c>
      <c r="M1129">
        <v>67</v>
      </c>
      <c r="N1129">
        <v>684</v>
      </c>
      <c r="O1129">
        <v>2</v>
      </c>
      <c r="P1129">
        <v>3</v>
      </c>
      <c r="Q1129">
        <v>0</v>
      </c>
    </row>
    <row r="1130" spans="1:17" x14ac:dyDescent="0.25">
      <c r="A1130" s="1">
        <v>1128</v>
      </c>
      <c r="B1130">
        <v>57744</v>
      </c>
      <c r="C1130">
        <v>91</v>
      </c>
      <c r="D1130">
        <v>2</v>
      </c>
      <c r="E1130">
        <v>9</v>
      </c>
      <c r="F1130">
        <v>1</v>
      </c>
      <c r="G1130">
        <v>4</v>
      </c>
      <c r="H1130">
        <v>8</v>
      </c>
      <c r="I1130">
        <v>0</v>
      </c>
      <c r="J1130">
        <v>0</v>
      </c>
      <c r="K1130">
        <v>0</v>
      </c>
      <c r="L1130">
        <v>109</v>
      </c>
      <c r="M1130">
        <v>69</v>
      </c>
      <c r="N1130">
        <v>411</v>
      </c>
      <c r="O1130">
        <v>1</v>
      </c>
      <c r="P1130">
        <v>5</v>
      </c>
      <c r="Q1130">
        <v>0</v>
      </c>
    </row>
    <row r="1131" spans="1:17" x14ac:dyDescent="0.25">
      <c r="A1131" s="1">
        <v>1129</v>
      </c>
      <c r="B1131">
        <v>26576</v>
      </c>
      <c r="C1131">
        <v>40</v>
      </c>
      <c r="D1131">
        <v>1</v>
      </c>
      <c r="E1131">
        <v>1</v>
      </c>
      <c r="F1131">
        <v>0</v>
      </c>
      <c r="G1131">
        <v>2</v>
      </c>
      <c r="H1131">
        <v>9</v>
      </c>
      <c r="I1131">
        <v>1</v>
      </c>
      <c r="J1131">
        <v>0</v>
      </c>
      <c r="K1131">
        <v>0</v>
      </c>
      <c r="L1131">
        <v>122</v>
      </c>
      <c r="M1131">
        <v>37</v>
      </c>
      <c r="N1131">
        <v>27</v>
      </c>
      <c r="O1131">
        <v>1</v>
      </c>
      <c r="P1131">
        <v>3</v>
      </c>
      <c r="Q1131">
        <v>1</v>
      </c>
    </row>
    <row r="1132" spans="1:17" x14ac:dyDescent="0.25">
      <c r="A1132" s="1">
        <v>1130</v>
      </c>
      <c r="B1132">
        <v>57513</v>
      </c>
      <c r="C1132">
        <v>59</v>
      </c>
      <c r="D1132">
        <v>2</v>
      </c>
      <c r="E1132">
        <v>9</v>
      </c>
      <c r="F1132">
        <v>3</v>
      </c>
      <c r="G1132">
        <v>13</v>
      </c>
      <c r="H1132">
        <v>6</v>
      </c>
      <c r="I1132">
        <v>0</v>
      </c>
      <c r="J1132">
        <v>0</v>
      </c>
      <c r="K1132">
        <v>0</v>
      </c>
      <c r="L1132">
        <v>113</v>
      </c>
      <c r="M1132">
        <v>80</v>
      </c>
      <c r="N1132">
        <v>1060</v>
      </c>
      <c r="O1132">
        <v>0</v>
      </c>
      <c r="P1132">
        <v>5</v>
      </c>
      <c r="Q1132">
        <v>0</v>
      </c>
    </row>
    <row r="1133" spans="1:17" x14ac:dyDescent="0.25">
      <c r="A1133" s="1">
        <v>1131</v>
      </c>
      <c r="B1133">
        <v>68142</v>
      </c>
      <c r="C1133">
        <v>96</v>
      </c>
      <c r="D1133">
        <v>3</v>
      </c>
      <c r="E1133">
        <v>10</v>
      </c>
      <c r="F1133">
        <v>4</v>
      </c>
      <c r="G1133">
        <v>7</v>
      </c>
      <c r="H1133">
        <v>6</v>
      </c>
      <c r="I1133">
        <v>0</v>
      </c>
      <c r="J1133">
        <v>0</v>
      </c>
      <c r="K1133">
        <v>0</v>
      </c>
      <c r="L1133">
        <v>124</v>
      </c>
      <c r="M1133">
        <v>59</v>
      </c>
      <c r="N1133">
        <v>1459</v>
      </c>
      <c r="O1133">
        <v>1</v>
      </c>
      <c r="P1133">
        <v>3</v>
      </c>
      <c r="Q1133">
        <v>0</v>
      </c>
    </row>
    <row r="1134" spans="1:17" x14ac:dyDescent="0.25">
      <c r="A1134" s="1">
        <v>1132</v>
      </c>
      <c r="B1134">
        <v>7500</v>
      </c>
      <c r="C1134">
        <v>61</v>
      </c>
      <c r="D1134">
        <v>1</v>
      </c>
      <c r="E1134">
        <v>1</v>
      </c>
      <c r="F1134">
        <v>0</v>
      </c>
      <c r="G1134">
        <v>2</v>
      </c>
      <c r="H1134">
        <v>8</v>
      </c>
      <c r="I1134">
        <v>0</v>
      </c>
      <c r="J1134">
        <v>0</v>
      </c>
      <c r="K1134">
        <v>0</v>
      </c>
      <c r="L1134">
        <v>124</v>
      </c>
      <c r="M1134">
        <v>44</v>
      </c>
      <c r="N1134">
        <v>18</v>
      </c>
      <c r="O1134">
        <v>1</v>
      </c>
      <c r="P1134">
        <v>3</v>
      </c>
      <c r="Q1134">
        <v>0</v>
      </c>
    </row>
    <row r="1135" spans="1:17" x14ac:dyDescent="0.25">
      <c r="A1135" s="1">
        <v>1133</v>
      </c>
      <c r="B1135">
        <v>83145</v>
      </c>
      <c r="C1135">
        <v>14</v>
      </c>
      <c r="D1135">
        <v>1</v>
      </c>
      <c r="E1135">
        <v>5</v>
      </c>
      <c r="F1135">
        <v>9</v>
      </c>
      <c r="G1135">
        <v>11</v>
      </c>
      <c r="H1135">
        <v>2</v>
      </c>
      <c r="I1135">
        <v>0</v>
      </c>
      <c r="J1135">
        <v>1</v>
      </c>
      <c r="K1135">
        <v>0</v>
      </c>
      <c r="L1135">
        <v>123</v>
      </c>
      <c r="M1135">
        <v>49</v>
      </c>
      <c r="N1135">
        <v>1833</v>
      </c>
      <c r="O1135">
        <v>0</v>
      </c>
      <c r="P1135">
        <v>3</v>
      </c>
      <c r="Q1135">
        <v>1</v>
      </c>
    </row>
    <row r="1136" spans="1:17" x14ac:dyDescent="0.25">
      <c r="A1136" s="1">
        <v>1134</v>
      </c>
      <c r="B1136">
        <v>54197</v>
      </c>
      <c r="C1136">
        <v>16</v>
      </c>
      <c r="D1136">
        <v>2</v>
      </c>
      <c r="E1136">
        <v>1</v>
      </c>
      <c r="F1136">
        <v>3</v>
      </c>
      <c r="G1136">
        <v>6</v>
      </c>
      <c r="H1136">
        <v>1</v>
      </c>
      <c r="I1136">
        <v>0</v>
      </c>
      <c r="J1136">
        <v>0</v>
      </c>
      <c r="K1136">
        <v>0</v>
      </c>
      <c r="L1136">
        <v>105</v>
      </c>
      <c r="M1136">
        <v>63</v>
      </c>
      <c r="N1136">
        <v>237</v>
      </c>
      <c r="O1136">
        <v>1</v>
      </c>
      <c r="P1136">
        <v>4</v>
      </c>
      <c r="Q1136">
        <v>0</v>
      </c>
    </row>
    <row r="1137" spans="1:17" x14ac:dyDescent="0.25">
      <c r="A1137" s="1">
        <v>1135</v>
      </c>
      <c r="B1137">
        <v>23091</v>
      </c>
      <c r="C1137">
        <v>98</v>
      </c>
      <c r="D1137">
        <v>4</v>
      </c>
      <c r="E1137">
        <v>2</v>
      </c>
      <c r="F1137">
        <v>1</v>
      </c>
      <c r="G1137">
        <v>3</v>
      </c>
      <c r="H1137">
        <v>7</v>
      </c>
      <c r="I1137">
        <v>0</v>
      </c>
      <c r="J1137">
        <v>0</v>
      </c>
      <c r="K1137">
        <v>0</v>
      </c>
      <c r="L1137">
        <v>103</v>
      </c>
      <c r="M1137">
        <v>60</v>
      </c>
      <c r="N1137">
        <v>48</v>
      </c>
      <c r="O1137">
        <v>2</v>
      </c>
      <c r="P1137">
        <v>5</v>
      </c>
      <c r="Q1137">
        <v>0</v>
      </c>
    </row>
    <row r="1138" spans="1:17" x14ac:dyDescent="0.25">
      <c r="A1138" s="1">
        <v>1136</v>
      </c>
      <c r="B1138">
        <v>46049</v>
      </c>
      <c r="C1138">
        <v>11</v>
      </c>
      <c r="D1138">
        <v>10</v>
      </c>
      <c r="E1138">
        <v>5</v>
      </c>
      <c r="F1138">
        <v>2</v>
      </c>
      <c r="G1138">
        <v>9</v>
      </c>
      <c r="H1138">
        <v>7</v>
      </c>
      <c r="I1138">
        <v>0</v>
      </c>
      <c r="J1138">
        <v>0</v>
      </c>
      <c r="K1138">
        <v>0</v>
      </c>
      <c r="L1138">
        <v>113</v>
      </c>
      <c r="M1138">
        <v>47</v>
      </c>
      <c r="N1138">
        <v>515</v>
      </c>
      <c r="O1138">
        <v>2</v>
      </c>
      <c r="P1138">
        <v>3</v>
      </c>
      <c r="Q1138">
        <v>1</v>
      </c>
    </row>
    <row r="1139" spans="1:17" x14ac:dyDescent="0.25">
      <c r="A1139" s="1">
        <v>1137</v>
      </c>
      <c r="B1139">
        <v>56715</v>
      </c>
      <c r="C1139">
        <v>52</v>
      </c>
      <c r="D1139">
        <v>1</v>
      </c>
      <c r="E1139">
        <v>7</v>
      </c>
      <c r="F1139">
        <v>3</v>
      </c>
      <c r="G1139">
        <v>4</v>
      </c>
      <c r="H1139">
        <v>4</v>
      </c>
      <c r="I1139">
        <v>0</v>
      </c>
      <c r="J1139">
        <v>0</v>
      </c>
      <c r="K1139">
        <v>0</v>
      </c>
      <c r="L1139">
        <v>120</v>
      </c>
      <c r="M1139">
        <v>49</v>
      </c>
      <c r="N1139">
        <v>1020</v>
      </c>
      <c r="O1139">
        <v>0</v>
      </c>
      <c r="P1139">
        <v>3</v>
      </c>
      <c r="Q1139">
        <v>0</v>
      </c>
    </row>
    <row r="1140" spans="1:17" x14ac:dyDescent="0.25">
      <c r="A1140" s="1">
        <v>1138</v>
      </c>
      <c r="B1140">
        <v>79410</v>
      </c>
      <c r="C1140">
        <v>19</v>
      </c>
      <c r="D1140">
        <v>1</v>
      </c>
      <c r="E1140">
        <v>3</v>
      </c>
      <c r="F1140">
        <v>2</v>
      </c>
      <c r="G1140">
        <v>5</v>
      </c>
      <c r="H1140">
        <v>1</v>
      </c>
      <c r="I1140">
        <v>0</v>
      </c>
      <c r="J1140">
        <v>0</v>
      </c>
      <c r="K1140">
        <v>0</v>
      </c>
      <c r="L1140">
        <v>103</v>
      </c>
      <c r="M1140">
        <v>62</v>
      </c>
      <c r="N1140">
        <v>1370</v>
      </c>
      <c r="O1140">
        <v>0</v>
      </c>
      <c r="P1140">
        <v>3</v>
      </c>
      <c r="Q1140">
        <v>0</v>
      </c>
    </row>
    <row r="1141" spans="1:17" x14ac:dyDescent="0.25">
      <c r="A1141" s="1">
        <v>1139</v>
      </c>
      <c r="B1141">
        <v>57304</v>
      </c>
      <c r="C1141">
        <v>61</v>
      </c>
      <c r="D1141">
        <v>2</v>
      </c>
      <c r="E1141">
        <v>7</v>
      </c>
      <c r="F1141">
        <v>6</v>
      </c>
      <c r="G1141">
        <v>10</v>
      </c>
      <c r="H1141">
        <v>5</v>
      </c>
      <c r="I1141">
        <v>0</v>
      </c>
      <c r="J1141">
        <v>0</v>
      </c>
      <c r="K1141">
        <v>0</v>
      </c>
      <c r="L1141">
        <v>117</v>
      </c>
      <c r="M1141">
        <v>72</v>
      </c>
      <c r="N1141">
        <v>1026</v>
      </c>
      <c r="O1141">
        <v>1</v>
      </c>
      <c r="P1141">
        <v>3</v>
      </c>
      <c r="Q1141">
        <v>0</v>
      </c>
    </row>
    <row r="1142" spans="1:17" x14ac:dyDescent="0.25">
      <c r="A1142" s="1">
        <v>1140</v>
      </c>
      <c r="B1142">
        <v>44375</v>
      </c>
      <c r="C1142">
        <v>73</v>
      </c>
      <c r="D1142">
        <v>1</v>
      </c>
      <c r="E1142">
        <v>4</v>
      </c>
      <c r="F1142">
        <v>1</v>
      </c>
      <c r="G1142">
        <v>6</v>
      </c>
      <c r="H1142">
        <v>5</v>
      </c>
      <c r="I1142">
        <v>0</v>
      </c>
      <c r="J1142">
        <v>0</v>
      </c>
      <c r="K1142">
        <v>0</v>
      </c>
      <c r="L1142">
        <v>105</v>
      </c>
      <c r="M1142">
        <v>58</v>
      </c>
      <c r="N1142">
        <v>301</v>
      </c>
      <c r="O1142">
        <v>1</v>
      </c>
      <c r="P1142">
        <v>3</v>
      </c>
      <c r="Q1142">
        <v>0</v>
      </c>
    </row>
    <row r="1143" spans="1:17" x14ac:dyDescent="0.25">
      <c r="A1143" s="1">
        <v>1141</v>
      </c>
      <c r="B1143">
        <v>54450</v>
      </c>
      <c r="C1143">
        <v>0</v>
      </c>
      <c r="D1143">
        <v>12</v>
      </c>
      <c r="E1143">
        <v>9</v>
      </c>
      <c r="F1143">
        <v>2</v>
      </c>
      <c r="G1143">
        <v>8</v>
      </c>
      <c r="H1143">
        <v>8</v>
      </c>
      <c r="I1143">
        <v>0</v>
      </c>
      <c r="J1143">
        <v>0</v>
      </c>
      <c r="K1143">
        <v>0</v>
      </c>
      <c r="L1143">
        <v>123</v>
      </c>
      <c r="M1143">
        <v>67</v>
      </c>
      <c r="N1143">
        <v>684</v>
      </c>
      <c r="O1143">
        <v>2</v>
      </c>
      <c r="P1143">
        <v>3</v>
      </c>
      <c r="Q1143">
        <v>0</v>
      </c>
    </row>
    <row r="1144" spans="1:17" x14ac:dyDescent="0.25">
      <c r="A1144" s="1">
        <v>1142</v>
      </c>
      <c r="B1144">
        <v>59594</v>
      </c>
      <c r="C1144">
        <v>74</v>
      </c>
      <c r="D1144">
        <v>1</v>
      </c>
      <c r="E1144">
        <v>8</v>
      </c>
      <c r="F1144">
        <v>1</v>
      </c>
      <c r="G1144">
        <v>7</v>
      </c>
      <c r="H1144">
        <v>7</v>
      </c>
      <c r="I1144">
        <v>0</v>
      </c>
      <c r="J1144">
        <v>0</v>
      </c>
      <c r="K1144">
        <v>0</v>
      </c>
      <c r="L1144">
        <v>122</v>
      </c>
      <c r="M1144">
        <v>58</v>
      </c>
      <c r="N1144">
        <v>499</v>
      </c>
      <c r="O1144">
        <v>1</v>
      </c>
      <c r="P1144">
        <v>3</v>
      </c>
      <c r="Q1144">
        <v>0</v>
      </c>
    </row>
    <row r="1145" spans="1:17" x14ac:dyDescent="0.25">
      <c r="A1145" s="1">
        <v>1143</v>
      </c>
      <c r="B1145">
        <v>80685</v>
      </c>
      <c r="C1145">
        <v>55</v>
      </c>
      <c r="D1145">
        <v>1</v>
      </c>
      <c r="E1145">
        <v>6</v>
      </c>
      <c r="F1145">
        <v>4</v>
      </c>
      <c r="G1145">
        <v>10</v>
      </c>
      <c r="H1145">
        <v>2</v>
      </c>
      <c r="I1145">
        <v>0</v>
      </c>
      <c r="J1145">
        <v>0</v>
      </c>
      <c r="K1145">
        <v>0</v>
      </c>
      <c r="L1145">
        <v>124</v>
      </c>
      <c r="M1145">
        <v>29</v>
      </c>
      <c r="N1145">
        <v>1004</v>
      </c>
      <c r="O1145">
        <v>0</v>
      </c>
      <c r="P1145">
        <v>3</v>
      </c>
      <c r="Q1145">
        <v>0</v>
      </c>
    </row>
    <row r="1146" spans="1:17" x14ac:dyDescent="0.25">
      <c r="A1146" s="1">
        <v>1144</v>
      </c>
      <c r="B1146">
        <v>40344</v>
      </c>
      <c r="C1146">
        <v>48</v>
      </c>
      <c r="D1146">
        <v>2</v>
      </c>
      <c r="E1146">
        <v>4</v>
      </c>
      <c r="F1146">
        <v>1</v>
      </c>
      <c r="G1146">
        <v>5</v>
      </c>
      <c r="H1146">
        <v>7</v>
      </c>
      <c r="I1146">
        <v>0</v>
      </c>
      <c r="J1146">
        <v>0</v>
      </c>
      <c r="K1146">
        <v>0</v>
      </c>
      <c r="L1146">
        <v>110</v>
      </c>
      <c r="M1146">
        <v>49</v>
      </c>
      <c r="N1146">
        <v>218</v>
      </c>
      <c r="O1146">
        <v>1</v>
      </c>
      <c r="P1146">
        <v>5</v>
      </c>
      <c r="Q1146">
        <v>0</v>
      </c>
    </row>
    <row r="1147" spans="1:17" x14ac:dyDescent="0.25">
      <c r="A1147" s="1">
        <v>1145</v>
      </c>
      <c r="B1147">
        <v>62710</v>
      </c>
      <c r="C1147">
        <v>53</v>
      </c>
      <c r="D1147">
        <v>4</v>
      </c>
      <c r="E1147">
        <v>4</v>
      </c>
      <c r="F1147">
        <v>2</v>
      </c>
      <c r="G1147">
        <v>12</v>
      </c>
      <c r="H1147">
        <v>4</v>
      </c>
      <c r="I1147">
        <v>0</v>
      </c>
      <c r="J1147">
        <v>0</v>
      </c>
      <c r="K1147">
        <v>0</v>
      </c>
      <c r="L1147">
        <v>115</v>
      </c>
      <c r="M1147">
        <v>51</v>
      </c>
      <c r="N1147">
        <v>606</v>
      </c>
      <c r="O1147">
        <v>1</v>
      </c>
      <c r="P1147">
        <v>3</v>
      </c>
      <c r="Q1147">
        <v>0</v>
      </c>
    </row>
    <row r="1148" spans="1:17" x14ac:dyDescent="0.25">
      <c r="A1148" s="1">
        <v>1146</v>
      </c>
      <c r="B1148">
        <v>48985</v>
      </c>
      <c r="C1148">
        <v>13</v>
      </c>
      <c r="D1148">
        <v>1</v>
      </c>
      <c r="E1148">
        <v>1</v>
      </c>
      <c r="F1148">
        <v>1</v>
      </c>
      <c r="G1148">
        <v>3</v>
      </c>
      <c r="H1148">
        <v>3</v>
      </c>
      <c r="I1148">
        <v>0</v>
      </c>
      <c r="J1148">
        <v>0</v>
      </c>
      <c r="K1148">
        <v>0</v>
      </c>
      <c r="L1148">
        <v>113</v>
      </c>
      <c r="M1148">
        <v>55</v>
      </c>
      <c r="N1148">
        <v>75</v>
      </c>
      <c r="O1148">
        <v>1</v>
      </c>
      <c r="P1148">
        <v>2</v>
      </c>
      <c r="Q1148">
        <v>0</v>
      </c>
    </row>
    <row r="1149" spans="1:17" x14ac:dyDescent="0.25">
      <c r="A1149" s="1">
        <v>1147</v>
      </c>
      <c r="B1149">
        <v>35322</v>
      </c>
      <c r="C1149">
        <v>34</v>
      </c>
      <c r="D1149">
        <v>3</v>
      </c>
      <c r="E1149">
        <v>2</v>
      </c>
      <c r="F1149">
        <v>0</v>
      </c>
      <c r="G1149">
        <v>4</v>
      </c>
      <c r="H1149">
        <v>8</v>
      </c>
      <c r="I1149">
        <v>0</v>
      </c>
      <c r="J1149">
        <v>0</v>
      </c>
      <c r="K1149">
        <v>0</v>
      </c>
      <c r="L1149">
        <v>124</v>
      </c>
      <c r="M1149">
        <v>55</v>
      </c>
      <c r="N1149">
        <v>106</v>
      </c>
      <c r="O1149">
        <v>3</v>
      </c>
      <c r="P1149">
        <v>3</v>
      </c>
      <c r="Q1149">
        <v>0</v>
      </c>
    </row>
    <row r="1150" spans="1:17" x14ac:dyDescent="0.25">
      <c r="A1150" s="1">
        <v>1148</v>
      </c>
      <c r="B1150">
        <v>77142</v>
      </c>
      <c r="C1150">
        <v>54</v>
      </c>
      <c r="D1150">
        <v>1</v>
      </c>
      <c r="E1150">
        <v>4</v>
      </c>
      <c r="F1150">
        <v>4</v>
      </c>
      <c r="G1150">
        <v>8</v>
      </c>
      <c r="H1150">
        <v>2</v>
      </c>
      <c r="I1150">
        <v>0</v>
      </c>
      <c r="J1150">
        <v>0</v>
      </c>
      <c r="K1150">
        <v>0</v>
      </c>
      <c r="L1150">
        <v>115</v>
      </c>
      <c r="M1150">
        <v>75</v>
      </c>
      <c r="N1150">
        <v>990</v>
      </c>
      <c r="O1150">
        <v>0</v>
      </c>
      <c r="P1150">
        <v>3</v>
      </c>
      <c r="Q1150">
        <v>0</v>
      </c>
    </row>
    <row r="1151" spans="1:17" x14ac:dyDescent="0.25">
      <c r="A1151" s="1">
        <v>1149</v>
      </c>
      <c r="B1151">
        <v>81657</v>
      </c>
      <c r="C1151">
        <v>69</v>
      </c>
      <c r="D1151">
        <v>1</v>
      </c>
      <c r="E1151">
        <v>3</v>
      </c>
      <c r="F1151">
        <v>4</v>
      </c>
      <c r="G1151">
        <v>8</v>
      </c>
      <c r="H1151">
        <v>1</v>
      </c>
      <c r="I1151">
        <v>0</v>
      </c>
      <c r="J1151">
        <v>0</v>
      </c>
      <c r="K1151">
        <v>0</v>
      </c>
      <c r="L1151">
        <v>107</v>
      </c>
      <c r="M1151">
        <v>54</v>
      </c>
      <c r="N1151">
        <v>1097</v>
      </c>
      <c r="O1151">
        <v>0</v>
      </c>
      <c r="P1151">
        <v>3</v>
      </c>
      <c r="Q1151">
        <v>0</v>
      </c>
    </row>
    <row r="1152" spans="1:17" x14ac:dyDescent="0.25">
      <c r="A1152" s="1">
        <v>1150</v>
      </c>
      <c r="B1152">
        <v>14421</v>
      </c>
      <c r="C1152">
        <v>81</v>
      </c>
      <c r="D1152">
        <v>1</v>
      </c>
      <c r="E1152">
        <v>1</v>
      </c>
      <c r="F1152">
        <v>0</v>
      </c>
      <c r="G1152">
        <v>2</v>
      </c>
      <c r="H1152">
        <v>5</v>
      </c>
      <c r="I1152">
        <v>1</v>
      </c>
      <c r="J1152">
        <v>0</v>
      </c>
      <c r="K1152">
        <v>0</v>
      </c>
      <c r="L1152">
        <v>106</v>
      </c>
      <c r="M1152">
        <v>27</v>
      </c>
      <c r="N1152">
        <v>16</v>
      </c>
      <c r="O1152">
        <v>0</v>
      </c>
      <c r="P1152">
        <v>1</v>
      </c>
      <c r="Q1152">
        <v>0</v>
      </c>
    </row>
    <row r="1153" spans="1:17" x14ac:dyDescent="0.25">
      <c r="A1153" s="1">
        <v>1151</v>
      </c>
      <c r="B1153">
        <v>20130</v>
      </c>
      <c r="C1153">
        <v>99</v>
      </c>
      <c r="D1153">
        <v>1</v>
      </c>
      <c r="E1153">
        <v>1</v>
      </c>
      <c r="F1153">
        <v>0</v>
      </c>
      <c r="G1153">
        <v>3</v>
      </c>
      <c r="H1153">
        <v>8</v>
      </c>
      <c r="I1153">
        <v>0</v>
      </c>
      <c r="J1153">
        <v>0</v>
      </c>
      <c r="K1153">
        <v>0</v>
      </c>
      <c r="L1153">
        <v>105</v>
      </c>
      <c r="M1153">
        <v>49</v>
      </c>
      <c r="N1153">
        <v>34</v>
      </c>
      <c r="O1153">
        <v>0</v>
      </c>
      <c r="P1153">
        <v>2</v>
      </c>
      <c r="Q1153">
        <v>0</v>
      </c>
    </row>
    <row r="1154" spans="1:17" x14ac:dyDescent="0.25">
      <c r="A1154" s="1">
        <v>1152</v>
      </c>
      <c r="B1154">
        <v>74214</v>
      </c>
      <c r="C1154">
        <v>3</v>
      </c>
      <c r="D1154">
        <v>1</v>
      </c>
      <c r="E1154">
        <v>8</v>
      </c>
      <c r="F1154">
        <v>2</v>
      </c>
      <c r="G1154">
        <v>5</v>
      </c>
      <c r="H1154">
        <v>5</v>
      </c>
      <c r="I1154">
        <v>0</v>
      </c>
      <c r="J1154">
        <v>0</v>
      </c>
      <c r="K1154">
        <v>0</v>
      </c>
      <c r="L1154">
        <v>124</v>
      </c>
      <c r="M1154">
        <v>33</v>
      </c>
      <c r="N1154">
        <v>1711</v>
      </c>
      <c r="O1154">
        <v>0</v>
      </c>
      <c r="P1154">
        <v>5</v>
      </c>
      <c r="Q1154">
        <v>0</v>
      </c>
    </row>
    <row r="1155" spans="1:17" x14ac:dyDescent="0.25">
      <c r="A1155" s="1">
        <v>1153</v>
      </c>
      <c r="B1155">
        <v>66726</v>
      </c>
      <c r="C1155">
        <v>61</v>
      </c>
      <c r="D1155">
        <v>3</v>
      </c>
      <c r="E1155">
        <v>8</v>
      </c>
      <c r="F1155">
        <v>2</v>
      </c>
      <c r="G1155">
        <v>4</v>
      </c>
      <c r="H1155">
        <v>7</v>
      </c>
      <c r="I1155">
        <v>0</v>
      </c>
      <c r="J1155">
        <v>0</v>
      </c>
      <c r="K1155">
        <v>0</v>
      </c>
      <c r="L1155">
        <v>107</v>
      </c>
      <c r="M1155">
        <v>66</v>
      </c>
      <c r="N1155">
        <v>438</v>
      </c>
      <c r="O1155">
        <v>2</v>
      </c>
      <c r="P1155">
        <v>4</v>
      </c>
      <c r="Q1155">
        <v>0</v>
      </c>
    </row>
    <row r="1156" spans="1:17" x14ac:dyDescent="0.25">
      <c r="A1156" s="1">
        <v>1154</v>
      </c>
      <c r="B1156">
        <v>23724</v>
      </c>
      <c r="C1156">
        <v>65</v>
      </c>
      <c r="D1156">
        <v>2</v>
      </c>
      <c r="E1156">
        <v>2</v>
      </c>
      <c r="F1156">
        <v>0</v>
      </c>
      <c r="G1156">
        <v>3</v>
      </c>
      <c r="H1156">
        <v>8</v>
      </c>
      <c r="I1156">
        <v>0</v>
      </c>
      <c r="J1156">
        <v>0</v>
      </c>
      <c r="K1156">
        <v>0</v>
      </c>
      <c r="L1156">
        <v>119</v>
      </c>
      <c r="M1156">
        <v>44</v>
      </c>
      <c r="N1156">
        <v>75</v>
      </c>
      <c r="O1156">
        <v>1</v>
      </c>
      <c r="P1156">
        <v>1</v>
      </c>
      <c r="Q1156">
        <v>0</v>
      </c>
    </row>
    <row r="1157" spans="1:17" x14ac:dyDescent="0.25">
      <c r="A1157" s="1">
        <v>1155</v>
      </c>
      <c r="B1157">
        <v>47353</v>
      </c>
      <c r="C1157">
        <v>93</v>
      </c>
      <c r="D1157">
        <v>3</v>
      </c>
      <c r="E1157">
        <v>2</v>
      </c>
      <c r="F1157">
        <v>2</v>
      </c>
      <c r="G1157">
        <v>6</v>
      </c>
      <c r="H1157">
        <v>5</v>
      </c>
      <c r="I1157">
        <v>0</v>
      </c>
      <c r="J1157">
        <v>0</v>
      </c>
      <c r="K1157">
        <v>0</v>
      </c>
      <c r="L1157">
        <v>109</v>
      </c>
      <c r="M1157">
        <v>63</v>
      </c>
      <c r="N1157">
        <v>225</v>
      </c>
      <c r="O1157">
        <v>1</v>
      </c>
      <c r="P1157">
        <v>4</v>
      </c>
      <c r="Q1157">
        <v>0</v>
      </c>
    </row>
    <row r="1158" spans="1:17" x14ac:dyDescent="0.25">
      <c r="A1158" s="1">
        <v>1156</v>
      </c>
      <c r="B1158">
        <v>33444</v>
      </c>
      <c r="C1158">
        <v>24</v>
      </c>
      <c r="D1158">
        <v>1</v>
      </c>
      <c r="E1158">
        <v>1</v>
      </c>
      <c r="F1158">
        <v>0</v>
      </c>
      <c r="G1158">
        <v>2</v>
      </c>
      <c r="H1158">
        <v>8</v>
      </c>
      <c r="I1158">
        <v>0</v>
      </c>
      <c r="J1158">
        <v>0</v>
      </c>
      <c r="K1158">
        <v>0</v>
      </c>
      <c r="L1158">
        <v>122</v>
      </c>
      <c r="M1158">
        <v>71</v>
      </c>
      <c r="N1158">
        <v>18</v>
      </c>
      <c r="O1158">
        <v>2</v>
      </c>
      <c r="P1158">
        <v>4</v>
      </c>
      <c r="Q1158">
        <v>0</v>
      </c>
    </row>
    <row r="1159" spans="1:17" x14ac:dyDescent="0.25">
      <c r="A1159" s="1">
        <v>1157</v>
      </c>
      <c r="B1159">
        <v>54386</v>
      </c>
      <c r="C1159">
        <v>8</v>
      </c>
      <c r="D1159">
        <v>2</v>
      </c>
      <c r="E1159">
        <v>3</v>
      </c>
      <c r="F1159">
        <v>2</v>
      </c>
      <c r="G1159">
        <v>10</v>
      </c>
      <c r="H1159">
        <v>3</v>
      </c>
      <c r="I1159">
        <v>0</v>
      </c>
      <c r="J1159">
        <v>0</v>
      </c>
      <c r="K1159">
        <v>0</v>
      </c>
      <c r="L1159">
        <v>115</v>
      </c>
      <c r="M1159">
        <v>42</v>
      </c>
      <c r="N1159">
        <v>470</v>
      </c>
      <c r="O1159">
        <v>1</v>
      </c>
      <c r="P1159">
        <v>3</v>
      </c>
      <c r="Q1159">
        <v>0</v>
      </c>
    </row>
    <row r="1160" spans="1:17" x14ac:dyDescent="0.25">
      <c r="A1160" s="1">
        <v>1158</v>
      </c>
      <c r="B1160">
        <v>28510</v>
      </c>
      <c r="C1160">
        <v>72</v>
      </c>
      <c r="D1160">
        <v>3</v>
      </c>
      <c r="E1160">
        <v>2</v>
      </c>
      <c r="F1160">
        <v>0</v>
      </c>
      <c r="G1160">
        <v>4</v>
      </c>
      <c r="H1160">
        <v>5</v>
      </c>
      <c r="I1160">
        <v>0</v>
      </c>
      <c r="J1160">
        <v>0</v>
      </c>
      <c r="K1160">
        <v>0</v>
      </c>
      <c r="L1160">
        <v>116</v>
      </c>
      <c r="M1160">
        <v>42</v>
      </c>
      <c r="N1160">
        <v>91</v>
      </c>
      <c r="O1160">
        <v>2</v>
      </c>
      <c r="P1160">
        <v>3</v>
      </c>
      <c r="Q1160">
        <v>0</v>
      </c>
    </row>
    <row r="1161" spans="1:17" x14ac:dyDescent="0.25">
      <c r="A1161" s="1">
        <v>1159</v>
      </c>
      <c r="B1161">
        <v>48070</v>
      </c>
      <c r="C1161">
        <v>33</v>
      </c>
      <c r="D1161">
        <v>3</v>
      </c>
      <c r="E1161">
        <v>8</v>
      </c>
      <c r="F1161">
        <v>2</v>
      </c>
      <c r="G1161">
        <v>6</v>
      </c>
      <c r="H1161">
        <v>7</v>
      </c>
      <c r="I1161">
        <v>0</v>
      </c>
      <c r="J1161">
        <v>0</v>
      </c>
      <c r="K1161">
        <v>0</v>
      </c>
      <c r="L1161">
        <v>119</v>
      </c>
      <c r="M1161">
        <v>73</v>
      </c>
      <c r="N1161">
        <v>504</v>
      </c>
      <c r="O1161">
        <v>1</v>
      </c>
      <c r="P1161">
        <v>3</v>
      </c>
      <c r="Q1161">
        <v>0</v>
      </c>
    </row>
    <row r="1162" spans="1:17" x14ac:dyDescent="0.25">
      <c r="A1162" s="1">
        <v>1160</v>
      </c>
      <c r="B1162">
        <v>43140</v>
      </c>
      <c r="C1162">
        <v>68</v>
      </c>
      <c r="D1162">
        <v>1</v>
      </c>
      <c r="E1162">
        <v>4</v>
      </c>
      <c r="F1162">
        <v>1</v>
      </c>
      <c r="G1162">
        <v>5</v>
      </c>
      <c r="H1162">
        <v>6</v>
      </c>
      <c r="I1162">
        <v>0</v>
      </c>
      <c r="J1162">
        <v>0</v>
      </c>
      <c r="K1162">
        <v>0</v>
      </c>
      <c r="L1162">
        <v>119</v>
      </c>
      <c r="M1162">
        <v>66</v>
      </c>
      <c r="N1162">
        <v>235</v>
      </c>
      <c r="O1162">
        <v>1</v>
      </c>
      <c r="P1162">
        <v>3</v>
      </c>
      <c r="Q1162">
        <v>0</v>
      </c>
    </row>
    <row r="1163" spans="1:17" x14ac:dyDescent="0.25">
      <c r="A1163" s="1">
        <v>1161</v>
      </c>
      <c r="B1163">
        <v>54959</v>
      </c>
      <c r="C1163">
        <v>55</v>
      </c>
      <c r="D1163">
        <v>3</v>
      </c>
      <c r="E1163">
        <v>9</v>
      </c>
      <c r="F1163">
        <v>5</v>
      </c>
      <c r="G1163">
        <v>4</v>
      </c>
      <c r="H1163">
        <v>7</v>
      </c>
      <c r="I1163">
        <v>0</v>
      </c>
      <c r="J1163">
        <v>0</v>
      </c>
      <c r="K1163">
        <v>0</v>
      </c>
      <c r="L1163">
        <v>119</v>
      </c>
      <c r="M1163">
        <v>62</v>
      </c>
      <c r="N1163">
        <v>1232</v>
      </c>
      <c r="O1163">
        <v>1</v>
      </c>
      <c r="P1163">
        <v>5</v>
      </c>
      <c r="Q1163">
        <v>1</v>
      </c>
    </row>
    <row r="1164" spans="1:17" x14ac:dyDescent="0.25">
      <c r="A1164" s="1">
        <v>1162</v>
      </c>
      <c r="B1164">
        <v>15056</v>
      </c>
      <c r="C1164">
        <v>76</v>
      </c>
      <c r="D1164">
        <v>5</v>
      </c>
      <c r="E1164">
        <v>2</v>
      </c>
      <c r="F1164">
        <v>2</v>
      </c>
      <c r="G1164">
        <v>3</v>
      </c>
      <c r="H1164">
        <v>5</v>
      </c>
      <c r="I1164">
        <v>0</v>
      </c>
      <c r="J1164">
        <v>0</v>
      </c>
      <c r="K1164">
        <v>0</v>
      </c>
      <c r="L1164">
        <v>116</v>
      </c>
      <c r="M1164">
        <v>65</v>
      </c>
      <c r="N1164">
        <v>88</v>
      </c>
      <c r="O1164">
        <v>2</v>
      </c>
      <c r="P1164">
        <v>1</v>
      </c>
      <c r="Q1164">
        <v>0</v>
      </c>
    </row>
    <row r="1165" spans="1:17" x14ac:dyDescent="0.25">
      <c r="A1165" s="1">
        <v>1163</v>
      </c>
      <c r="B1165">
        <v>26954</v>
      </c>
      <c r="C1165">
        <v>17</v>
      </c>
      <c r="D1165">
        <v>1</v>
      </c>
      <c r="E1165">
        <v>1</v>
      </c>
      <c r="F1165">
        <v>0</v>
      </c>
      <c r="G1165">
        <v>2</v>
      </c>
      <c r="H1165">
        <v>7</v>
      </c>
      <c r="I1165">
        <v>0</v>
      </c>
      <c r="J1165">
        <v>0</v>
      </c>
      <c r="K1165">
        <v>0</v>
      </c>
      <c r="L1165">
        <v>103</v>
      </c>
      <c r="M1165">
        <v>52</v>
      </c>
      <c r="N1165">
        <v>17</v>
      </c>
      <c r="O1165">
        <v>1</v>
      </c>
      <c r="P1165">
        <v>3</v>
      </c>
      <c r="Q1165">
        <v>0</v>
      </c>
    </row>
    <row r="1166" spans="1:17" x14ac:dyDescent="0.25">
      <c r="A1166" s="1">
        <v>1164</v>
      </c>
      <c r="B1166">
        <v>22327</v>
      </c>
      <c r="C1166">
        <v>94</v>
      </c>
      <c r="D1166">
        <v>1</v>
      </c>
      <c r="E1166">
        <v>1</v>
      </c>
      <c r="F1166">
        <v>0</v>
      </c>
      <c r="G1166">
        <v>3</v>
      </c>
      <c r="H1166">
        <v>5</v>
      </c>
      <c r="I1166">
        <v>0</v>
      </c>
      <c r="J1166">
        <v>0</v>
      </c>
      <c r="K1166">
        <v>0</v>
      </c>
      <c r="L1166">
        <v>113</v>
      </c>
      <c r="M1166">
        <v>38</v>
      </c>
      <c r="N1166">
        <v>24</v>
      </c>
      <c r="O1166">
        <v>1</v>
      </c>
      <c r="P1166">
        <v>3</v>
      </c>
      <c r="Q1166">
        <v>0</v>
      </c>
    </row>
    <row r="1167" spans="1:17" x14ac:dyDescent="0.25">
      <c r="A1167" s="1">
        <v>1165</v>
      </c>
      <c r="B1167">
        <v>44393</v>
      </c>
      <c r="C1167">
        <v>86</v>
      </c>
      <c r="D1167">
        <v>2</v>
      </c>
      <c r="E1167">
        <v>1</v>
      </c>
      <c r="F1167">
        <v>0</v>
      </c>
      <c r="G1167">
        <v>4</v>
      </c>
      <c r="H1167">
        <v>4</v>
      </c>
      <c r="I1167">
        <v>0</v>
      </c>
      <c r="J1167">
        <v>0</v>
      </c>
      <c r="K1167">
        <v>0</v>
      </c>
      <c r="L1167">
        <v>112</v>
      </c>
      <c r="M1167">
        <v>58</v>
      </c>
      <c r="N1167">
        <v>60</v>
      </c>
      <c r="O1167">
        <v>2</v>
      </c>
      <c r="P1167">
        <v>3</v>
      </c>
      <c r="Q1167">
        <v>0</v>
      </c>
    </row>
    <row r="1168" spans="1:17" x14ac:dyDescent="0.25">
      <c r="A1168" s="1">
        <v>1166</v>
      </c>
      <c r="B1168">
        <v>62000</v>
      </c>
      <c r="C1168">
        <v>25</v>
      </c>
      <c r="D1168">
        <v>1</v>
      </c>
      <c r="E1168">
        <v>6</v>
      </c>
      <c r="F1168">
        <v>6</v>
      </c>
      <c r="G1168">
        <v>13</v>
      </c>
      <c r="H1168">
        <v>4</v>
      </c>
      <c r="I1168">
        <v>0</v>
      </c>
      <c r="J1168">
        <v>0</v>
      </c>
      <c r="K1168">
        <v>1</v>
      </c>
      <c r="L1168">
        <v>112</v>
      </c>
      <c r="M1168">
        <v>71</v>
      </c>
      <c r="N1168">
        <v>1020</v>
      </c>
      <c r="O1168">
        <v>1</v>
      </c>
      <c r="P1168">
        <v>5</v>
      </c>
      <c r="Q1168">
        <v>0</v>
      </c>
    </row>
    <row r="1169" spans="1:17" x14ac:dyDescent="0.25">
      <c r="A1169" s="1">
        <v>1167</v>
      </c>
      <c r="B1169">
        <v>31497</v>
      </c>
      <c r="C1169">
        <v>22</v>
      </c>
      <c r="D1169">
        <v>2</v>
      </c>
      <c r="E1169">
        <v>3</v>
      </c>
      <c r="F1169">
        <v>1</v>
      </c>
      <c r="G1169">
        <v>4</v>
      </c>
      <c r="H1169">
        <v>8</v>
      </c>
      <c r="I1169">
        <v>0</v>
      </c>
      <c r="J1169">
        <v>0</v>
      </c>
      <c r="K1169">
        <v>0</v>
      </c>
      <c r="L1169">
        <v>120</v>
      </c>
      <c r="M1169">
        <v>61</v>
      </c>
      <c r="N1169">
        <v>155</v>
      </c>
      <c r="O1169">
        <v>1</v>
      </c>
      <c r="P1169">
        <v>5</v>
      </c>
      <c r="Q1169">
        <v>0</v>
      </c>
    </row>
    <row r="1170" spans="1:17" x14ac:dyDescent="0.25">
      <c r="A1170" s="1">
        <v>1168</v>
      </c>
      <c r="B1170">
        <v>45894</v>
      </c>
      <c r="C1170">
        <v>15</v>
      </c>
      <c r="D1170">
        <v>1</v>
      </c>
      <c r="E1170">
        <v>1</v>
      </c>
      <c r="F1170">
        <v>0</v>
      </c>
      <c r="G1170">
        <v>3</v>
      </c>
      <c r="H1170">
        <v>5</v>
      </c>
      <c r="I1170">
        <v>0</v>
      </c>
      <c r="J1170">
        <v>0</v>
      </c>
      <c r="K1170">
        <v>0</v>
      </c>
      <c r="L1170">
        <v>106</v>
      </c>
      <c r="M1170">
        <v>49</v>
      </c>
      <c r="N1170">
        <v>51</v>
      </c>
      <c r="O1170">
        <v>2</v>
      </c>
      <c r="P1170">
        <v>2</v>
      </c>
      <c r="Q1170">
        <v>0</v>
      </c>
    </row>
    <row r="1171" spans="1:17" x14ac:dyDescent="0.25">
      <c r="A1171" s="1">
        <v>1169</v>
      </c>
      <c r="B1171">
        <v>78579</v>
      </c>
      <c r="C1171">
        <v>35</v>
      </c>
      <c r="D1171">
        <v>1</v>
      </c>
      <c r="E1171">
        <v>5</v>
      </c>
      <c r="F1171">
        <v>6</v>
      </c>
      <c r="G1171">
        <v>4</v>
      </c>
      <c r="H1171">
        <v>3</v>
      </c>
      <c r="I1171">
        <v>0</v>
      </c>
      <c r="J1171">
        <v>0</v>
      </c>
      <c r="K1171">
        <v>0</v>
      </c>
      <c r="L1171">
        <v>120</v>
      </c>
      <c r="M1171">
        <v>53</v>
      </c>
      <c r="N1171">
        <v>1812</v>
      </c>
      <c r="O1171">
        <v>0</v>
      </c>
      <c r="P1171">
        <v>4</v>
      </c>
      <c r="Q1171">
        <v>1</v>
      </c>
    </row>
    <row r="1172" spans="1:17" x14ac:dyDescent="0.25">
      <c r="A1172" s="1">
        <v>1170</v>
      </c>
      <c r="B1172">
        <v>67369</v>
      </c>
      <c r="C1172">
        <v>81</v>
      </c>
      <c r="D1172">
        <v>4</v>
      </c>
      <c r="E1172">
        <v>7</v>
      </c>
      <c r="F1172">
        <v>4</v>
      </c>
      <c r="G1172">
        <v>10</v>
      </c>
      <c r="H1172">
        <v>4</v>
      </c>
      <c r="I1172">
        <v>0</v>
      </c>
      <c r="J1172">
        <v>1</v>
      </c>
      <c r="K1172">
        <v>0</v>
      </c>
      <c r="L1172">
        <v>121</v>
      </c>
      <c r="M1172">
        <v>54</v>
      </c>
      <c r="N1172">
        <v>1461</v>
      </c>
      <c r="O1172">
        <v>1</v>
      </c>
      <c r="P1172">
        <v>4</v>
      </c>
      <c r="Q1172">
        <v>1</v>
      </c>
    </row>
    <row r="1173" spans="1:17" x14ac:dyDescent="0.25">
      <c r="A1173" s="1">
        <v>1171</v>
      </c>
      <c r="B1173">
        <v>58401</v>
      </c>
      <c r="C1173">
        <v>55</v>
      </c>
      <c r="D1173">
        <v>1</v>
      </c>
      <c r="E1173">
        <v>1</v>
      </c>
      <c r="F1173">
        <v>2</v>
      </c>
      <c r="G1173">
        <v>2</v>
      </c>
      <c r="H1173">
        <v>4</v>
      </c>
      <c r="I1173">
        <v>0</v>
      </c>
      <c r="J1173">
        <v>0</v>
      </c>
      <c r="K1173">
        <v>0</v>
      </c>
      <c r="L1173">
        <v>104</v>
      </c>
      <c r="M1173">
        <v>63</v>
      </c>
      <c r="N1173">
        <v>96</v>
      </c>
      <c r="O1173">
        <v>1</v>
      </c>
      <c r="P1173">
        <v>3</v>
      </c>
      <c r="Q1173">
        <v>0</v>
      </c>
    </row>
    <row r="1174" spans="1:17" x14ac:dyDescent="0.25">
      <c r="A1174" s="1">
        <v>1172</v>
      </c>
      <c r="B1174">
        <v>62307</v>
      </c>
      <c r="C1174">
        <v>94</v>
      </c>
      <c r="D1174">
        <v>1</v>
      </c>
      <c r="E1174">
        <v>4</v>
      </c>
      <c r="F1174">
        <v>0</v>
      </c>
      <c r="G1174">
        <v>4</v>
      </c>
      <c r="H1174">
        <v>5</v>
      </c>
      <c r="I1174">
        <v>0</v>
      </c>
      <c r="J1174">
        <v>0</v>
      </c>
      <c r="K1174">
        <v>0</v>
      </c>
      <c r="L1174">
        <v>106</v>
      </c>
      <c r="M1174">
        <v>71</v>
      </c>
      <c r="N1174">
        <v>160</v>
      </c>
      <c r="O1174">
        <v>1</v>
      </c>
      <c r="P1174">
        <v>3</v>
      </c>
      <c r="Q1174">
        <v>0</v>
      </c>
    </row>
    <row r="1175" spans="1:17" x14ac:dyDescent="0.25">
      <c r="A1175" s="1">
        <v>1173</v>
      </c>
      <c r="B1175">
        <v>43641</v>
      </c>
      <c r="C1175">
        <v>50</v>
      </c>
      <c r="D1175">
        <v>3</v>
      </c>
      <c r="E1175">
        <v>2</v>
      </c>
      <c r="F1175">
        <v>1</v>
      </c>
      <c r="G1175">
        <v>4</v>
      </c>
      <c r="H1175">
        <v>6</v>
      </c>
      <c r="I1175">
        <v>0</v>
      </c>
      <c r="J1175">
        <v>0</v>
      </c>
      <c r="K1175">
        <v>0</v>
      </c>
      <c r="L1175">
        <v>116</v>
      </c>
      <c r="M1175">
        <v>54</v>
      </c>
      <c r="N1175">
        <v>139</v>
      </c>
      <c r="O1175">
        <v>2</v>
      </c>
      <c r="P1175">
        <v>4</v>
      </c>
      <c r="Q1175">
        <v>0</v>
      </c>
    </row>
    <row r="1176" spans="1:17" x14ac:dyDescent="0.25">
      <c r="A1176" s="1">
        <v>1174</v>
      </c>
      <c r="B1176">
        <v>63841</v>
      </c>
      <c r="C1176">
        <v>64</v>
      </c>
      <c r="D1176">
        <v>1</v>
      </c>
      <c r="E1176">
        <v>9</v>
      </c>
      <c r="F1176">
        <v>3</v>
      </c>
      <c r="G1176">
        <v>9</v>
      </c>
      <c r="H1176">
        <v>6</v>
      </c>
      <c r="I1176">
        <v>0</v>
      </c>
      <c r="J1176">
        <v>0</v>
      </c>
      <c r="K1176">
        <v>0</v>
      </c>
      <c r="L1176">
        <v>116</v>
      </c>
      <c r="M1176">
        <v>55</v>
      </c>
      <c r="N1176">
        <v>908</v>
      </c>
      <c r="O1176">
        <v>1</v>
      </c>
      <c r="P1176">
        <v>4</v>
      </c>
      <c r="Q1176">
        <v>0</v>
      </c>
    </row>
    <row r="1177" spans="1:17" x14ac:dyDescent="0.25">
      <c r="A1177" s="1">
        <v>1175</v>
      </c>
      <c r="B1177">
        <v>46891</v>
      </c>
      <c r="C1177">
        <v>91</v>
      </c>
      <c r="D1177">
        <v>1</v>
      </c>
      <c r="E1177">
        <v>2</v>
      </c>
      <c r="F1177">
        <v>1</v>
      </c>
      <c r="G1177">
        <v>4</v>
      </c>
      <c r="H1177">
        <v>4</v>
      </c>
      <c r="I1177">
        <v>0</v>
      </c>
      <c r="J1177">
        <v>0</v>
      </c>
      <c r="K1177">
        <v>0</v>
      </c>
      <c r="L1177">
        <v>112</v>
      </c>
      <c r="M1177">
        <v>58</v>
      </c>
      <c r="N1177">
        <v>183</v>
      </c>
      <c r="O1177">
        <v>1</v>
      </c>
      <c r="P1177">
        <v>2</v>
      </c>
      <c r="Q1177">
        <v>0</v>
      </c>
    </row>
    <row r="1178" spans="1:17" x14ac:dyDescent="0.25">
      <c r="A1178" s="1">
        <v>1176</v>
      </c>
      <c r="B1178">
        <v>70091</v>
      </c>
      <c r="C1178">
        <v>11</v>
      </c>
      <c r="D1178">
        <v>2</v>
      </c>
      <c r="E1178">
        <v>5</v>
      </c>
      <c r="F1178">
        <v>2</v>
      </c>
      <c r="G1178">
        <v>10</v>
      </c>
      <c r="H1178">
        <v>8</v>
      </c>
      <c r="I1178">
        <v>0</v>
      </c>
      <c r="J1178">
        <v>0</v>
      </c>
      <c r="K1178">
        <v>0</v>
      </c>
      <c r="L1178">
        <v>117</v>
      </c>
      <c r="M1178">
        <v>54</v>
      </c>
      <c r="N1178">
        <v>1161</v>
      </c>
      <c r="O1178">
        <v>1</v>
      </c>
      <c r="P1178">
        <v>4</v>
      </c>
      <c r="Q1178">
        <v>0</v>
      </c>
    </row>
    <row r="1179" spans="1:17" x14ac:dyDescent="0.25">
      <c r="A1179" s="1">
        <v>1177</v>
      </c>
      <c r="B1179">
        <v>78075</v>
      </c>
      <c r="C1179">
        <v>72</v>
      </c>
      <c r="D1179">
        <v>1</v>
      </c>
      <c r="E1179">
        <v>3</v>
      </c>
      <c r="F1179">
        <v>5</v>
      </c>
      <c r="G1179">
        <v>5</v>
      </c>
      <c r="H1179">
        <v>1</v>
      </c>
      <c r="I1179">
        <v>0</v>
      </c>
      <c r="J1179">
        <v>0</v>
      </c>
      <c r="K1179">
        <v>0</v>
      </c>
      <c r="L1179">
        <v>104</v>
      </c>
      <c r="M1179">
        <v>51</v>
      </c>
      <c r="N1179">
        <v>988</v>
      </c>
      <c r="O1179">
        <v>0</v>
      </c>
      <c r="P1179">
        <v>5</v>
      </c>
      <c r="Q1179">
        <v>0</v>
      </c>
    </row>
    <row r="1180" spans="1:17" x14ac:dyDescent="0.25">
      <c r="A1180" s="1">
        <v>1178</v>
      </c>
      <c r="B1180">
        <v>59184</v>
      </c>
      <c r="C1180">
        <v>6</v>
      </c>
      <c r="D1180">
        <v>3</v>
      </c>
      <c r="E1180">
        <v>6</v>
      </c>
      <c r="F1180">
        <v>6</v>
      </c>
      <c r="G1180">
        <v>12</v>
      </c>
      <c r="H1180">
        <v>5</v>
      </c>
      <c r="I1180">
        <v>0</v>
      </c>
      <c r="J1180">
        <v>0</v>
      </c>
      <c r="K1180">
        <v>0</v>
      </c>
      <c r="L1180">
        <v>123</v>
      </c>
      <c r="M1180">
        <v>62</v>
      </c>
      <c r="N1180">
        <v>1072</v>
      </c>
      <c r="O1180">
        <v>1</v>
      </c>
      <c r="P1180">
        <v>2</v>
      </c>
      <c r="Q1180">
        <v>0</v>
      </c>
    </row>
    <row r="1181" spans="1:17" x14ac:dyDescent="0.25">
      <c r="A1181" s="1">
        <v>1179</v>
      </c>
      <c r="B1181">
        <v>54809</v>
      </c>
      <c r="C1181">
        <v>0</v>
      </c>
      <c r="D1181">
        <v>4</v>
      </c>
      <c r="E1181">
        <v>2</v>
      </c>
      <c r="F1181">
        <v>1</v>
      </c>
      <c r="G1181">
        <v>5</v>
      </c>
      <c r="H1181">
        <v>4</v>
      </c>
      <c r="I1181">
        <v>0</v>
      </c>
      <c r="J1181">
        <v>0</v>
      </c>
      <c r="K1181">
        <v>0</v>
      </c>
      <c r="L1181">
        <v>111</v>
      </c>
      <c r="M1181">
        <v>46</v>
      </c>
      <c r="N1181">
        <v>174</v>
      </c>
      <c r="O1181">
        <v>2</v>
      </c>
      <c r="P1181">
        <v>3</v>
      </c>
      <c r="Q1181">
        <v>0</v>
      </c>
    </row>
    <row r="1182" spans="1:17" x14ac:dyDescent="0.25">
      <c r="A1182" s="1">
        <v>1180</v>
      </c>
      <c r="B1182">
        <v>58113</v>
      </c>
      <c r="C1182">
        <v>66</v>
      </c>
      <c r="D1182">
        <v>3</v>
      </c>
      <c r="E1182">
        <v>9</v>
      </c>
      <c r="F1182">
        <v>2</v>
      </c>
      <c r="G1182">
        <v>8</v>
      </c>
      <c r="H1182">
        <v>7</v>
      </c>
      <c r="I1182">
        <v>0</v>
      </c>
      <c r="J1182">
        <v>0</v>
      </c>
      <c r="K1182">
        <v>0</v>
      </c>
      <c r="L1182">
        <v>119</v>
      </c>
      <c r="M1182">
        <v>64</v>
      </c>
      <c r="N1182">
        <v>758</v>
      </c>
      <c r="O1182">
        <v>1</v>
      </c>
      <c r="P1182">
        <v>3</v>
      </c>
      <c r="Q1182">
        <v>0</v>
      </c>
    </row>
    <row r="1183" spans="1:17" x14ac:dyDescent="0.25">
      <c r="A1183" s="1">
        <v>1181</v>
      </c>
      <c r="B1183">
        <v>51412</v>
      </c>
      <c r="C1183">
        <v>42</v>
      </c>
      <c r="D1183">
        <v>2</v>
      </c>
      <c r="E1183">
        <v>3</v>
      </c>
      <c r="F1183">
        <v>2</v>
      </c>
      <c r="G1183">
        <v>4</v>
      </c>
      <c r="H1183">
        <v>4</v>
      </c>
      <c r="I1183">
        <v>0</v>
      </c>
      <c r="J1183">
        <v>0</v>
      </c>
      <c r="K1183">
        <v>0</v>
      </c>
      <c r="L1183">
        <v>108</v>
      </c>
      <c r="M1183">
        <v>65</v>
      </c>
      <c r="N1183">
        <v>195</v>
      </c>
      <c r="O1183">
        <v>1</v>
      </c>
      <c r="P1183">
        <v>4</v>
      </c>
      <c r="Q1183">
        <v>0</v>
      </c>
    </row>
    <row r="1184" spans="1:17" x14ac:dyDescent="0.25">
      <c r="A1184" s="1">
        <v>1182</v>
      </c>
      <c r="B1184">
        <v>15287</v>
      </c>
      <c r="C1184">
        <v>60</v>
      </c>
      <c r="D1184">
        <v>2</v>
      </c>
      <c r="E1184">
        <v>1</v>
      </c>
      <c r="F1184">
        <v>1</v>
      </c>
      <c r="G1184">
        <v>2</v>
      </c>
      <c r="H1184">
        <v>7</v>
      </c>
      <c r="I1184">
        <v>1</v>
      </c>
      <c r="J1184">
        <v>0</v>
      </c>
      <c r="K1184">
        <v>0</v>
      </c>
      <c r="L1184">
        <v>122</v>
      </c>
      <c r="M1184">
        <v>44</v>
      </c>
      <c r="N1184">
        <v>31</v>
      </c>
      <c r="O1184">
        <v>1</v>
      </c>
      <c r="P1184">
        <v>3</v>
      </c>
      <c r="Q1184">
        <v>1</v>
      </c>
    </row>
    <row r="1185" spans="1:17" x14ac:dyDescent="0.25">
      <c r="A1185" s="1">
        <v>1183</v>
      </c>
      <c r="B1185">
        <v>66636</v>
      </c>
      <c r="C1185">
        <v>64</v>
      </c>
      <c r="D1185">
        <v>1</v>
      </c>
      <c r="E1185">
        <v>3</v>
      </c>
      <c r="F1185">
        <v>4</v>
      </c>
      <c r="G1185">
        <v>9</v>
      </c>
      <c r="H1185">
        <v>1</v>
      </c>
      <c r="I1185">
        <v>0</v>
      </c>
      <c r="J1185">
        <v>0</v>
      </c>
      <c r="K1185">
        <v>0</v>
      </c>
      <c r="L1185">
        <v>112</v>
      </c>
      <c r="M1185">
        <v>66</v>
      </c>
      <c r="N1185">
        <v>1084</v>
      </c>
      <c r="O1185">
        <v>0</v>
      </c>
      <c r="P1185">
        <v>4</v>
      </c>
      <c r="Q1185">
        <v>0</v>
      </c>
    </row>
    <row r="1186" spans="1:17" x14ac:dyDescent="0.25">
      <c r="A1186" s="1">
        <v>1184</v>
      </c>
      <c r="B1186">
        <v>50965</v>
      </c>
      <c r="C1186">
        <v>87</v>
      </c>
      <c r="D1186">
        <v>3</v>
      </c>
      <c r="E1186">
        <v>10</v>
      </c>
      <c r="F1186">
        <v>4</v>
      </c>
      <c r="G1186">
        <v>5</v>
      </c>
      <c r="H1186">
        <v>8</v>
      </c>
      <c r="I1186">
        <v>1</v>
      </c>
      <c r="J1186">
        <v>0</v>
      </c>
      <c r="K1186">
        <v>0</v>
      </c>
      <c r="L1186">
        <v>118</v>
      </c>
      <c r="M1186">
        <v>67</v>
      </c>
      <c r="N1186">
        <v>685</v>
      </c>
      <c r="O1186">
        <v>1</v>
      </c>
      <c r="P1186">
        <v>4</v>
      </c>
      <c r="Q1186">
        <v>0</v>
      </c>
    </row>
    <row r="1187" spans="1:17" x14ac:dyDescent="0.25">
      <c r="A1187" s="1">
        <v>1185</v>
      </c>
      <c r="B1187">
        <v>84618</v>
      </c>
      <c r="C1187">
        <v>96</v>
      </c>
      <c r="D1187">
        <v>1</v>
      </c>
      <c r="E1187">
        <v>6</v>
      </c>
      <c r="F1187">
        <v>9</v>
      </c>
      <c r="G1187">
        <v>10</v>
      </c>
      <c r="H1187">
        <v>2</v>
      </c>
      <c r="I1187">
        <v>0</v>
      </c>
      <c r="J1187">
        <v>1</v>
      </c>
      <c r="K1187">
        <v>0</v>
      </c>
      <c r="L1187">
        <v>109</v>
      </c>
      <c r="M1187">
        <v>58</v>
      </c>
      <c r="N1187">
        <v>1672</v>
      </c>
      <c r="O1187">
        <v>0</v>
      </c>
      <c r="P1187">
        <v>5</v>
      </c>
      <c r="Q1187">
        <v>0</v>
      </c>
    </row>
    <row r="1188" spans="1:17" x14ac:dyDescent="0.25">
      <c r="A1188" s="1">
        <v>1186</v>
      </c>
      <c r="B1188">
        <v>18351</v>
      </c>
      <c r="C1188">
        <v>1</v>
      </c>
      <c r="D1188">
        <v>1</v>
      </c>
      <c r="E1188">
        <v>2</v>
      </c>
      <c r="F1188">
        <v>0</v>
      </c>
      <c r="G1188">
        <v>3</v>
      </c>
      <c r="H1188">
        <v>7</v>
      </c>
      <c r="I1188">
        <v>0</v>
      </c>
      <c r="J1188">
        <v>0</v>
      </c>
      <c r="K1188">
        <v>0</v>
      </c>
      <c r="L1188">
        <v>110</v>
      </c>
      <c r="M1188">
        <v>33</v>
      </c>
      <c r="N1188">
        <v>43</v>
      </c>
      <c r="O1188">
        <v>0</v>
      </c>
      <c r="P1188">
        <v>3</v>
      </c>
      <c r="Q1188">
        <v>0</v>
      </c>
    </row>
    <row r="1189" spans="1:17" x14ac:dyDescent="0.25">
      <c r="A1189" s="1">
        <v>1187</v>
      </c>
      <c r="B1189">
        <v>40451</v>
      </c>
      <c r="C1189">
        <v>54</v>
      </c>
      <c r="D1189">
        <v>1</v>
      </c>
      <c r="E1189">
        <v>1</v>
      </c>
      <c r="F1189">
        <v>1</v>
      </c>
      <c r="G1189">
        <v>2</v>
      </c>
      <c r="H1189">
        <v>5</v>
      </c>
      <c r="I1189">
        <v>1</v>
      </c>
      <c r="J1189">
        <v>0</v>
      </c>
      <c r="K1189">
        <v>0</v>
      </c>
      <c r="L1189">
        <v>106</v>
      </c>
      <c r="M1189">
        <v>66</v>
      </c>
      <c r="N1189">
        <v>49</v>
      </c>
      <c r="O1189">
        <v>2</v>
      </c>
      <c r="P1189">
        <v>5</v>
      </c>
      <c r="Q1189">
        <v>0</v>
      </c>
    </row>
    <row r="1190" spans="1:17" x14ac:dyDescent="0.25">
      <c r="A1190" s="1">
        <v>1188</v>
      </c>
      <c r="B1190">
        <v>36317</v>
      </c>
      <c r="C1190">
        <v>53</v>
      </c>
      <c r="D1190">
        <v>2</v>
      </c>
      <c r="E1190">
        <v>3</v>
      </c>
      <c r="F1190">
        <v>0</v>
      </c>
      <c r="G1190">
        <v>4</v>
      </c>
      <c r="H1190">
        <v>7</v>
      </c>
      <c r="I1190">
        <v>0</v>
      </c>
      <c r="J1190">
        <v>0</v>
      </c>
      <c r="K1190">
        <v>0</v>
      </c>
      <c r="L1190">
        <v>115</v>
      </c>
      <c r="M1190">
        <v>58</v>
      </c>
      <c r="N1190">
        <v>133</v>
      </c>
      <c r="O1190">
        <v>1</v>
      </c>
      <c r="P1190">
        <v>3</v>
      </c>
      <c r="Q1190">
        <v>0</v>
      </c>
    </row>
    <row r="1191" spans="1:17" x14ac:dyDescent="0.25">
      <c r="A1191" s="1">
        <v>1189</v>
      </c>
      <c r="B1191">
        <v>42213</v>
      </c>
      <c r="C1191">
        <v>96</v>
      </c>
      <c r="D1191">
        <v>2</v>
      </c>
      <c r="E1191">
        <v>5</v>
      </c>
      <c r="F1191">
        <v>1</v>
      </c>
      <c r="G1191">
        <v>7</v>
      </c>
      <c r="H1191">
        <v>7</v>
      </c>
      <c r="I1191">
        <v>0</v>
      </c>
      <c r="J1191">
        <v>0</v>
      </c>
      <c r="K1191">
        <v>0</v>
      </c>
      <c r="L1191">
        <v>110</v>
      </c>
      <c r="M1191">
        <v>66</v>
      </c>
      <c r="N1191">
        <v>363</v>
      </c>
      <c r="O1191">
        <v>1</v>
      </c>
      <c r="P1191">
        <v>3</v>
      </c>
      <c r="Q1191">
        <v>0</v>
      </c>
    </row>
    <row r="1192" spans="1:17" x14ac:dyDescent="0.25">
      <c r="A1192" s="1">
        <v>1190</v>
      </c>
      <c r="B1192">
        <v>65748</v>
      </c>
      <c r="C1192">
        <v>58</v>
      </c>
      <c r="D1192">
        <v>2</v>
      </c>
      <c r="E1192">
        <v>2</v>
      </c>
      <c r="F1192">
        <v>4</v>
      </c>
      <c r="G1192">
        <v>10</v>
      </c>
      <c r="H1192">
        <v>1</v>
      </c>
      <c r="I1192">
        <v>0</v>
      </c>
      <c r="J1192">
        <v>0</v>
      </c>
      <c r="K1192">
        <v>0</v>
      </c>
      <c r="L1192">
        <v>116</v>
      </c>
      <c r="M1192">
        <v>68</v>
      </c>
      <c r="N1192">
        <v>545</v>
      </c>
      <c r="O1192">
        <v>1</v>
      </c>
      <c r="P1192">
        <v>3</v>
      </c>
      <c r="Q1192">
        <v>0</v>
      </c>
    </row>
    <row r="1193" spans="1:17" x14ac:dyDescent="0.25">
      <c r="A1193" s="1">
        <v>1191</v>
      </c>
      <c r="B1193">
        <v>77044</v>
      </c>
      <c r="C1193">
        <v>12</v>
      </c>
      <c r="D1193">
        <v>2</v>
      </c>
      <c r="E1193">
        <v>7</v>
      </c>
      <c r="F1193">
        <v>11</v>
      </c>
      <c r="G1193">
        <v>11</v>
      </c>
      <c r="H1193">
        <v>4</v>
      </c>
      <c r="I1193">
        <v>1</v>
      </c>
      <c r="J1193">
        <v>0</v>
      </c>
      <c r="K1193">
        <v>0</v>
      </c>
      <c r="L1193">
        <v>110</v>
      </c>
      <c r="M1193">
        <v>51</v>
      </c>
      <c r="N1193">
        <v>1065</v>
      </c>
      <c r="O1193">
        <v>1</v>
      </c>
      <c r="P1193">
        <v>3</v>
      </c>
      <c r="Q1193">
        <v>0</v>
      </c>
    </row>
    <row r="1194" spans="1:17" x14ac:dyDescent="0.25">
      <c r="A1194" s="1">
        <v>1192</v>
      </c>
      <c r="B1194">
        <v>74918</v>
      </c>
      <c r="C1194">
        <v>78</v>
      </c>
      <c r="D1194">
        <v>1</v>
      </c>
      <c r="E1194">
        <v>5</v>
      </c>
      <c r="F1194">
        <v>9</v>
      </c>
      <c r="G1194">
        <v>6</v>
      </c>
      <c r="H1194">
        <v>3</v>
      </c>
      <c r="I1194">
        <v>0</v>
      </c>
      <c r="J1194">
        <v>1</v>
      </c>
      <c r="K1194">
        <v>0</v>
      </c>
      <c r="L1194">
        <v>117</v>
      </c>
      <c r="M1194">
        <v>54</v>
      </c>
      <c r="N1194">
        <v>2047</v>
      </c>
      <c r="O1194">
        <v>0</v>
      </c>
      <c r="P1194">
        <v>3</v>
      </c>
      <c r="Q1194">
        <v>0</v>
      </c>
    </row>
    <row r="1195" spans="1:17" x14ac:dyDescent="0.25">
      <c r="A1195" s="1">
        <v>1193</v>
      </c>
      <c r="B1195">
        <v>56721</v>
      </c>
      <c r="C1195">
        <v>64</v>
      </c>
      <c r="D1195">
        <v>5</v>
      </c>
      <c r="E1195">
        <v>4</v>
      </c>
      <c r="F1195">
        <v>1</v>
      </c>
      <c r="G1195">
        <v>5</v>
      </c>
      <c r="H1195">
        <v>6</v>
      </c>
      <c r="I1195">
        <v>0</v>
      </c>
      <c r="J1195">
        <v>0</v>
      </c>
      <c r="K1195">
        <v>0</v>
      </c>
      <c r="L1195">
        <v>122</v>
      </c>
      <c r="M1195">
        <v>51</v>
      </c>
      <c r="N1195">
        <v>296</v>
      </c>
      <c r="O1195">
        <v>2</v>
      </c>
      <c r="P1195">
        <v>3</v>
      </c>
      <c r="Q1195">
        <v>0</v>
      </c>
    </row>
    <row r="1196" spans="1:17" x14ac:dyDescent="0.25">
      <c r="A1196" s="1">
        <v>1194</v>
      </c>
      <c r="B1196">
        <v>42160</v>
      </c>
      <c r="C1196">
        <v>26</v>
      </c>
      <c r="D1196">
        <v>4</v>
      </c>
      <c r="E1196">
        <v>2</v>
      </c>
      <c r="F1196">
        <v>1</v>
      </c>
      <c r="G1196">
        <v>4</v>
      </c>
      <c r="H1196">
        <v>6</v>
      </c>
      <c r="I1196">
        <v>0</v>
      </c>
      <c r="J1196">
        <v>0</v>
      </c>
      <c r="K1196">
        <v>0</v>
      </c>
      <c r="L1196">
        <v>114</v>
      </c>
      <c r="M1196">
        <v>48</v>
      </c>
      <c r="N1196">
        <v>140</v>
      </c>
      <c r="O1196">
        <v>2</v>
      </c>
      <c r="P1196">
        <v>3</v>
      </c>
      <c r="Q1196">
        <v>1</v>
      </c>
    </row>
    <row r="1197" spans="1:17" x14ac:dyDescent="0.25">
      <c r="A1197" s="1">
        <v>1195</v>
      </c>
      <c r="B1197">
        <v>61559</v>
      </c>
      <c r="C1197">
        <v>8</v>
      </c>
      <c r="D1197">
        <v>1</v>
      </c>
      <c r="E1197">
        <v>4</v>
      </c>
      <c r="F1197">
        <v>2</v>
      </c>
      <c r="G1197">
        <v>10</v>
      </c>
      <c r="H1197">
        <v>3</v>
      </c>
      <c r="I1197">
        <v>0</v>
      </c>
      <c r="J1197">
        <v>0</v>
      </c>
      <c r="K1197">
        <v>0</v>
      </c>
      <c r="L1197">
        <v>113</v>
      </c>
      <c r="M1197">
        <v>58</v>
      </c>
      <c r="N1197">
        <v>530</v>
      </c>
      <c r="O1197">
        <v>1</v>
      </c>
      <c r="P1197">
        <v>3</v>
      </c>
      <c r="Q1197">
        <v>0</v>
      </c>
    </row>
    <row r="1198" spans="1:17" x14ac:dyDescent="0.25">
      <c r="A1198" s="1">
        <v>1196</v>
      </c>
      <c r="B1198">
        <v>33629</v>
      </c>
      <c r="C1198">
        <v>49</v>
      </c>
      <c r="D1198">
        <v>5</v>
      </c>
      <c r="E1198">
        <v>3</v>
      </c>
      <c r="F1198">
        <v>1</v>
      </c>
      <c r="G1198">
        <v>4</v>
      </c>
      <c r="H1198">
        <v>9</v>
      </c>
      <c r="I1198">
        <v>0</v>
      </c>
      <c r="J1198">
        <v>0</v>
      </c>
      <c r="K1198">
        <v>0</v>
      </c>
      <c r="L1198">
        <v>124</v>
      </c>
      <c r="M1198">
        <v>60</v>
      </c>
      <c r="N1198">
        <v>152</v>
      </c>
      <c r="O1198">
        <v>2</v>
      </c>
      <c r="P1198">
        <v>5</v>
      </c>
      <c r="Q1198">
        <v>0</v>
      </c>
    </row>
    <row r="1199" spans="1:17" x14ac:dyDescent="0.25">
      <c r="A1199" s="1">
        <v>1197</v>
      </c>
      <c r="B1199">
        <v>68682</v>
      </c>
      <c r="C1199">
        <v>56</v>
      </c>
      <c r="D1199">
        <v>1</v>
      </c>
      <c r="E1199">
        <v>4</v>
      </c>
      <c r="F1199">
        <v>9</v>
      </c>
      <c r="G1199">
        <v>10</v>
      </c>
      <c r="H1199">
        <v>2</v>
      </c>
      <c r="I1199">
        <v>0</v>
      </c>
      <c r="J1199">
        <v>0</v>
      </c>
      <c r="K1199">
        <v>0</v>
      </c>
      <c r="L1199">
        <v>110</v>
      </c>
      <c r="M1199">
        <v>32</v>
      </c>
      <c r="N1199">
        <v>1598</v>
      </c>
      <c r="O1199">
        <v>0</v>
      </c>
      <c r="P1199">
        <v>5</v>
      </c>
      <c r="Q1199">
        <v>0</v>
      </c>
    </row>
    <row r="1200" spans="1:17" x14ac:dyDescent="0.25">
      <c r="A1200" s="1">
        <v>1198</v>
      </c>
      <c r="B1200">
        <v>34377</v>
      </c>
      <c r="C1200">
        <v>55</v>
      </c>
      <c r="D1200">
        <v>2</v>
      </c>
      <c r="E1200">
        <v>2</v>
      </c>
      <c r="F1200">
        <v>2</v>
      </c>
      <c r="G1200">
        <v>2</v>
      </c>
      <c r="H1200">
        <v>7</v>
      </c>
      <c r="I1200">
        <v>0</v>
      </c>
      <c r="J1200">
        <v>0</v>
      </c>
      <c r="K1200">
        <v>0</v>
      </c>
      <c r="L1200">
        <v>119</v>
      </c>
      <c r="M1200">
        <v>60</v>
      </c>
      <c r="N1200">
        <v>114</v>
      </c>
      <c r="O1200">
        <v>1</v>
      </c>
      <c r="P1200">
        <v>3</v>
      </c>
      <c r="Q1200">
        <v>0</v>
      </c>
    </row>
    <row r="1201" spans="1:17" x14ac:dyDescent="0.25">
      <c r="A1201" s="1">
        <v>1199</v>
      </c>
      <c r="B1201">
        <v>8940</v>
      </c>
      <c r="C1201">
        <v>25</v>
      </c>
      <c r="D1201">
        <v>3</v>
      </c>
      <c r="E1201">
        <v>3</v>
      </c>
      <c r="F1201">
        <v>1</v>
      </c>
      <c r="G1201">
        <v>3</v>
      </c>
      <c r="H1201">
        <v>8</v>
      </c>
      <c r="I1201">
        <v>0</v>
      </c>
      <c r="J1201">
        <v>0</v>
      </c>
      <c r="K1201">
        <v>0</v>
      </c>
      <c r="L1201">
        <v>124</v>
      </c>
      <c r="M1201">
        <v>37</v>
      </c>
      <c r="N1201">
        <v>101</v>
      </c>
      <c r="O1201">
        <v>1</v>
      </c>
      <c r="P1201">
        <v>1</v>
      </c>
      <c r="Q1201">
        <v>0</v>
      </c>
    </row>
    <row r="1202" spans="1:17" x14ac:dyDescent="0.25">
      <c r="A1202" s="1">
        <v>1200</v>
      </c>
      <c r="B1202">
        <v>26228</v>
      </c>
      <c r="C1202">
        <v>50</v>
      </c>
      <c r="D1202">
        <v>1</v>
      </c>
      <c r="E1202">
        <v>1</v>
      </c>
      <c r="F1202">
        <v>0</v>
      </c>
      <c r="G1202">
        <v>2</v>
      </c>
      <c r="H1202">
        <v>8</v>
      </c>
      <c r="I1202">
        <v>0</v>
      </c>
      <c r="J1202">
        <v>0</v>
      </c>
      <c r="K1202">
        <v>0</v>
      </c>
      <c r="L1202">
        <v>111</v>
      </c>
      <c r="M1202">
        <v>50</v>
      </c>
      <c r="N1202">
        <v>25</v>
      </c>
      <c r="O1202">
        <v>1</v>
      </c>
      <c r="P1202">
        <v>3</v>
      </c>
      <c r="Q1202">
        <v>0</v>
      </c>
    </row>
    <row r="1203" spans="1:17" x14ac:dyDescent="0.25">
      <c r="A1203" s="1">
        <v>1201</v>
      </c>
      <c r="B1203">
        <v>77297</v>
      </c>
      <c r="C1203">
        <v>84</v>
      </c>
      <c r="D1203">
        <v>1</v>
      </c>
      <c r="E1203">
        <v>5</v>
      </c>
      <c r="F1203">
        <v>7</v>
      </c>
      <c r="G1203">
        <v>9</v>
      </c>
      <c r="H1203">
        <v>4</v>
      </c>
      <c r="I1203">
        <v>0</v>
      </c>
      <c r="J1203">
        <v>0</v>
      </c>
      <c r="K1203">
        <v>1</v>
      </c>
      <c r="L1203">
        <v>119</v>
      </c>
      <c r="M1203">
        <v>66</v>
      </c>
      <c r="N1203">
        <v>789</v>
      </c>
      <c r="O1203">
        <v>0</v>
      </c>
      <c r="P1203">
        <v>2</v>
      </c>
      <c r="Q1203">
        <v>0</v>
      </c>
    </row>
    <row r="1204" spans="1:17" x14ac:dyDescent="0.25">
      <c r="A1204" s="1">
        <v>1202</v>
      </c>
      <c r="B1204">
        <v>40211</v>
      </c>
      <c r="C1204">
        <v>30</v>
      </c>
      <c r="D1204">
        <v>2</v>
      </c>
      <c r="E1204">
        <v>2</v>
      </c>
      <c r="F1204">
        <v>1</v>
      </c>
      <c r="G1204">
        <v>2</v>
      </c>
      <c r="H1204">
        <v>8</v>
      </c>
      <c r="I1204">
        <v>1</v>
      </c>
      <c r="J1204">
        <v>0</v>
      </c>
      <c r="K1204">
        <v>0</v>
      </c>
      <c r="L1204">
        <v>113</v>
      </c>
      <c r="M1204">
        <v>42</v>
      </c>
      <c r="N1204">
        <v>87</v>
      </c>
      <c r="O1204">
        <v>2</v>
      </c>
      <c r="P1204">
        <v>3</v>
      </c>
      <c r="Q1204">
        <v>0</v>
      </c>
    </row>
    <row r="1205" spans="1:17" x14ac:dyDescent="0.25">
      <c r="A1205" s="1">
        <v>1203</v>
      </c>
      <c r="B1205">
        <v>33438</v>
      </c>
      <c r="C1205">
        <v>81</v>
      </c>
      <c r="D1205">
        <v>4</v>
      </c>
      <c r="E1205">
        <v>2</v>
      </c>
      <c r="F1205">
        <v>1</v>
      </c>
      <c r="G1205">
        <v>4</v>
      </c>
      <c r="H1205">
        <v>5</v>
      </c>
      <c r="I1205">
        <v>0</v>
      </c>
      <c r="J1205">
        <v>0</v>
      </c>
      <c r="K1205">
        <v>0</v>
      </c>
      <c r="L1205">
        <v>111</v>
      </c>
      <c r="M1205">
        <v>65</v>
      </c>
      <c r="N1205">
        <v>90</v>
      </c>
      <c r="O1205">
        <v>2</v>
      </c>
      <c r="P1205">
        <v>5</v>
      </c>
      <c r="Q1205">
        <v>0</v>
      </c>
    </row>
    <row r="1206" spans="1:17" x14ac:dyDescent="0.25">
      <c r="A1206" s="1">
        <v>1204</v>
      </c>
      <c r="B1206">
        <v>75032</v>
      </c>
      <c r="C1206">
        <v>74</v>
      </c>
      <c r="D1206">
        <v>2</v>
      </c>
      <c r="E1206">
        <v>5</v>
      </c>
      <c r="F1206">
        <v>4</v>
      </c>
      <c r="G1206">
        <v>9</v>
      </c>
      <c r="H1206">
        <v>3</v>
      </c>
      <c r="I1206">
        <v>0</v>
      </c>
      <c r="J1206">
        <v>0</v>
      </c>
      <c r="K1206">
        <v>0</v>
      </c>
      <c r="L1206">
        <v>116</v>
      </c>
      <c r="M1206">
        <v>64</v>
      </c>
      <c r="N1206">
        <v>1215</v>
      </c>
      <c r="O1206">
        <v>1</v>
      </c>
      <c r="P1206">
        <v>5</v>
      </c>
      <c r="Q1206">
        <v>0</v>
      </c>
    </row>
    <row r="1207" spans="1:17" x14ac:dyDescent="0.25">
      <c r="A1207" s="1">
        <v>1205</v>
      </c>
      <c r="B1207">
        <v>61284</v>
      </c>
      <c r="C1207">
        <v>76</v>
      </c>
      <c r="D1207">
        <v>1</v>
      </c>
      <c r="E1207">
        <v>11</v>
      </c>
      <c r="F1207">
        <v>2</v>
      </c>
      <c r="G1207">
        <v>8</v>
      </c>
      <c r="H1207">
        <v>6</v>
      </c>
      <c r="I1207">
        <v>0</v>
      </c>
      <c r="J1207">
        <v>0</v>
      </c>
      <c r="K1207">
        <v>0</v>
      </c>
      <c r="L1207">
        <v>110</v>
      </c>
      <c r="M1207">
        <v>68</v>
      </c>
      <c r="N1207">
        <v>811</v>
      </c>
      <c r="O1207">
        <v>0</v>
      </c>
      <c r="P1207">
        <v>5</v>
      </c>
      <c r="Q1207">
        <v>0</v>
      </c>
    </row>
    <row r="1208" spans="1:17" x14ac:dyDescent="0.25">
      <c r="A1208" s="1">
        <v>1206</v>
      </c>
      <c r="B1208">
        <v>22518</v>
      </c>
      <c r="C1208">
        <v>36</v>
      </c>
      <c r="D1208">
        <v>2</v>
      </c>
      <c r="E1208">
        <v>2</v>
      </c>
      <c r="F1208">
        <v>1</v>
      </c>
      <c r="G1208">
        <v>2</v>
      </c>
      <c r="H1208">
        <v>5</v>
      </c>
      <c r="I1208">
        <v>1</v>
      </c>
      <c r="J1208">
        <v>0</v>
      </c>
      <c r="K1208">
        <v>0</v>
      </c>
      <c r="L1208">
        <v>122</v>
      </c>
      <c r="M1208">
        <v>37</v>
      </c>
      <c r="N1208">
        <v>61</v>
      </c>
      <c r="O1208">
        <v>1</v>
      </c>
      <c r="P1208">
        <v>3</v>
      </c>
      <c r="Q1208">
        <v>1</v>
      </c>
    </row>
    <row r="1209" spans="1:17" x14ac:dyDescent="0.25">
      <c r="A1209" s="1">
        <v>1207</v>
      </c>
      <c r="B1209">
        <v>54730</v>
      </c>
      <c r="C1209">
        <v>64</v>
      </c>
      <c r="D1209">
        <v>5</v>
      </c>
      <c r="E1209">
        <v>4</v>
      </c>
      <c r="F1209">
        <v>1</v>
      </c>
      <c r="G1209">
        <v>8</v>
      </c>
      <c r="H1209">
        <v>4</v>
      </c>
      <c r="I1209">
        <v>0</v>
      </c>
      <c r="J1209">
        <v>0</v>
      </c>
      <c r="K1209">
        <v>0</v>
      </c>
      <c r="L1209">
        <v>112</v>
      </c>
      <c r="M1209">
        <v>48</v>
      </c>
      <c r="N1209">
        <v>405</v>
      </c>
      <c r="O1209">
        <v>1</v>
      </c>
      <c r="P1209">
        <v>4</v>
      </c>
      <c r="Q1209">
        <v>0</v>
      </c>
    </row>
    <row r="1210" spans="1:17" x14ac:dyDescent="0.25">
      <c r="A1210" s="1">
        <v>1208</v>
      </c>
      <c r="B1210">
        <v>38452</v>
      </c>
      <c r="C1210">
        <v>62</v>
      </c>
      <c r="D1210">
        <v>3</v>
      </c>
      <c r="E1210">
        <v>3</v>
      </c>
      <c r="F1210">
        <v>0</v>
      </c>
      <c r="G1210">
        <v>3</v>
      </c>
      <c r="H1210">
        <v>7</v>
      </c>
      <c r="I1210">
        <v>0</v>
      </c>
      <c r="J1210">
        <v>0</v>
      </c>
      <c r="K1210">
        <v>0</v>
      </c>
      <c r="L1210">
        <v>105</v>
      </c>
      <c r="M1210">
        <v>68</v>
      </c>
      <c r="N1210">
        <v>72</v>
      </c>
      <c r="O1210">
        <v>2</v>
      </c>
      <c r="P1210">
        <v>4</v>
      </c>
      <c r="Q1210">
        <v>0</v>
      </c>
    </row>
    <row r="1211" spans="1:17" x14ac:dyDescent="0.25">
      <c r="A1211" s="1">
        <v>1209</v>
      </c>
      <c r="B1211">
        <v>44421</v>
      </c>
      <c r="C1211">
        <v>53</v>
      </c>
      <c r="D1211">
        <v>5</v>
      </c>
      <c r="E1211">
        <v>5</v>
      </c>
      <c r="F1211">
        <v>0</v>
      </c>
      <c r="G1211">
        <v>4</v>
      </c>
      <c r="H1211">
        <v>8</v>
      </c>
      <c r="I1211">
        <v>0</v>
      </c>
      <c r="J1211">
        <v>0</v>
      </c>
      <c r="K1211">
        <v>0</v>
      </c>
      <c r="L1211">
        <v>118</v>
      </c>
      <c r="M1211">
        <v>52</v>
      </c>
      <c r="N1211">
        <v>189</v>
      </c>
      <c r="O1211">
        <v>2</v>
      </c>
      <c r="P1211">
        <v>3</v>
      </c>
      <c r="Q1211">
        <v>0</v>
      </c>
    </row>
    <row r="1212" spans="1:17" x14ac:dyDescent="0.25">
      <c r="A1212" s="1">
        <v>1210</v>
      </c>
      <c r="B1212">
        <v>38197</v>
      </c>
      <c r="C1212">
        <v>86</v>
      </c>
      <c r="D1212">
        <v>1</v>
      </c>
      <c r="E1212">
        <v>1</v>
      </c>
      <c r="F1212">
        <v>0</v>
      </c>
      <c r="G1212">
        <v>3</v>
      </c>
      <c r="H1212">
        <v>5</v>
      </c>
      <c r="I1212">
        <v>0</v>
      </c>
      <c r="J1212">
        <v>0</v>
      </c>
      <c r="K1212">
        <v>0</v>
      </c>
      <c r="L1212">
        <v>114</v>
      </c>
      <c r="M1212">
        <v>37</v>
      </c>
      <c r="N1212">
        <v>40</v>
      </c>
      <c r="O1212">
        <v>1</v>
      </c>
      <c r="P1212">
        <v>5</v>
      </c>
      <c r="Q1212">
        <v>0</v>
      </c>
    </row>
    <row r="1213" spans="1:17" x14ac:dyDescent="0.25">
      <c r="A1213" s="1">
        <v>1211</v>
      </c>
      <c r="B1213">
        <v>41986</v>
      </c>
      <c r="C1213">
        <v>15</v>
      </c>
      <c r="D1213">
        <v>3</v>
      </c>
      <c r="E1213">
        <v>3</v>
      </c>
      <c r="F1213">
        <v>0</v>
      </c>
      <c r="G1213">
        <v>4</v>
      </c>
      <c r="H1213">
        <v>4</v>
      </c>
      <c r="I1213">
        <v>0</v>
      </c>
      <c r="J1213">
        <v>0</v>
      </c>
      <c r="K1213">
        <v>0</v>
      </c>
      <c r="L1213">
        <v>106</v>
      </c>
      <c r="M1213">
        <v>45</v>
      </c>
      <c r="N1213">
        <v>63</v>
      </c>
      <c r="O1213">
        <v>1</v>
      </c>
      <c r="P1213">
        <v>3</v>
      </c>
      <c r="Q1213">
        <v>0</v>
      </c>
    </row>
    <row r="1214" spans="1:17" x14ac:dyDescent="0.25">
      <c r="A1214" s="1">
        <v>1212</v>
      </c>
      <c r="B1214">
        <v>28427</v>
      </c>
      <c r="C1214">
        <v>67</v>
      </c>
      <c r="D1214">
        <v>2</v>
      </c>
      <c r="E1214">
        <v>2</v>
      </c>
      <c r="F1214">
        <v>0</v>
      </c>
      <c r="G1214">
        <v>3</v>
      </c>
      <c r="H1214">
        <v>8</v>
      </c>
      <c r="I1214">
        <v>0</v>
      </c>
      <c r="J1214">
        <v>0</v>
      </c>
      <c r="K1214">
        <v>0</v>
      </c>
      <c r="L1214">
        <v>117</v>
      </c>
      <c r="M1214">
        <v>40</v>
      </c>
      <c r="N1214">
        <v>52</v>
      </c>
      <c r="O1214">
        <v>1</v>
      </c>
      <c r="P1214">
        <v>3</v>
      </c>
      <c r="Q1214">
        <v>0</v>
      </c>
    </row>
    <row r="1215" spans="1:17" x14ac:dyDescent="0.25">
      <c r="A1215" s="1">
        <v>1213</v>
      </c>
      <c r="B1215">
        <v>37395</v>
      </c>
      <c r="C1215">
        <v>47</v>
      </c>
      <c r="D1215">
        <v>1</v>
      </c>
      <c r="E1215">
        <v>1</v>
      </c>
      <c r="F1215">
        <v>0</v>
      </c>
      <c r="G1215">
        <v>3</v>
      </c>
      <c r="H1215">
        <v>6</v>
      </c>
      <c r="I1215">
        <v>0</v>
      </c>
      <c r="J1215">
        <v>0</v>
      </c>
      <c r="K1215">
        <v>0</v>
      </c>
      <c r="L1215">
        <v>104</v>
      </c>
      <c r="M1215">
        <v>47</v>
      </c>
      <c r="N1215">
        <v>39</v>
      </c>
      <c r="O1215">
        <v>1</v>
      </c>
      <c r="P1215">
        <v>5</v>
      </c>
      <c r="Q1215">
        <v>0</v>
      </c>
    </row>
    <row r="1216" spans="1:17" x14ac:dyDescent="0.25">
      <c r="A1216" s="1">
        <v>1214</v>
      </c>
      <c r="B1216">
        <v>64722</v>
      </c>
      <c r="C1216">
        <v>47</v>
      </c>
      <c r="D1216">
        <v>4</v>
      </c>
      <c r="E1216">
        <v>8</v>
      </c>
      <c r="F1216">
        <v>2</v>
      </c>
      <c r="G1216">
        <v>11</v>
      </c>
      <c r="H1216">
        <v>6</v>
      </c>
      <c r="I1216">
        <v>0</v>
      </c>
      <c r="J1216">
        <v>0</v>
      </c>
      <c r="K1216">
        <v>0</v>
      </c>
      <c r="L1216">
        <v>103</v>
      </c>
      <c r="M1216">
        <v>52</v>
      </c>
      <c r="N1216">
        <v>805</v>
      </c>
      <c r="O1216">
        <v>1</v>
      </c>
      <c r="P1216">
        <v>3</v>
      </c>
      <c r="Q1216">
        <v>0</v>
      </c>
    </row>
    <row r="1217" spans="1:17" x14ac:dyDescent="0.25">
      <c r="A1217" s="1">
        <v>1215</v>
      </c>
      <c r="B1217">
        <v>55249</v>
      </c>
      <c r="C1217">
        <v>81</v>
      </c>
      <c r="D1217">
        <v>1</v>
      </c>
      <c r="E1217">
        <v>2</v>
      </c>
      <c r="F1217">
        <v>1</v>
      </c>
      <c r="G1217">
        <v>4</v>
      </c>
      <c r="H1217">
        <v>3</v>
      </c>
      <c r="I1217">
        <v>0</v>
      </c>
      <c r="J1217">
        <v>0</v>
      </c>
      <c r="K1217">
        <v>0</v>
      </c>
      <c r="L1217">
        <v>104</v>
      </c>
      <c r="M1217">
        <v>67</v>
      </c>
      <c r="N1217">
        <v>130</v>
      </c>
      <c r="O1217">
        <v>1</v>
      </c>
      <c r="P1217">
        <v>4</v>
      </c>
      <c r="Q1217">
        <v>0</v>
      </c>
    </row>
    <row r="1218" spans="1:17" x14ac:dyDescent="0.25">
      <c r="A1218" s="1">
        <v>1216</v>
      </c>
      <c r="B1218">
        <v>84906</v>
      </c>
      <c r="C1218">
        <v>98</v>
      </c>
      <c r="D1218">
        <v>1</v>
      </c>
      <c r="E1218">
        <v>5</v>
      </c>
      <c r="F1218">
        <v>6</v>
      </c>
      <c r="G1218">
        <v>12</v>
      </c>
      <c r="H1218">
        <v>2</v>
      </c>
      <c r="I1218">
        <v>0</v>
      </c>
      <c r="J1218">
        <v>1</v>
      </c>
      <c r="K1218">
        <v>0</v>
      </c>
      <c r="L1218">
        <v>110</v>
      </c>
      <c r="M1218">
        <v>51</v>
      </c>
      <c r="N1218">
        <v>1631</v>
      </c>
      <c r="O1218">
        <v>0</v>
      </c>
      <c r="P1218">
        <v>3</v>
      </c>
      <c r="Q1218">
        <v>0</v>
      </c>
    </row>
    <row r="1219" spans="1:17" x14ac:dyDescent="0.25">
      <c r="A1219" s="1">
        <v>1217</v>
      </c>
      <c r="B1219">
        <v>28691</v>
      </c>
      <c r="C1219">
        <v>56</v>
      </c>
      <c r="D1219">
        <v>1</v>
      </c>
      <c r="E1219">
        <v>1</v>
      </c>
      <c r="F1219">
        <v>0</v>
      </c>
      <c r="G1219">
        <v>3</v>
      </c>
      <c r="H1219">
        <v>8</v>
      </c>
      <c r="I1219">
        <v>0</v>
      </c>
      <c r="J1219">
        <v>0</v>
      </c>
      <c r="K1219">
        <v>0</v>
      </c>
      <c r="L1219">
        <v>113</v>
      </c>
      <c r="M1219">
        <v>34</v>
      </c>
      <c r="N1219">
        <v>34</v>
      </c>
      <c r="O1219">
        <v>1</v>
      </c>
      <c r="P1219">
        <v>3</v>
      </c>
      <c r="Q1219">
        <v>0</v>
      </c>
    </row>
    <row r="1220" spans="1:17" x14ac:dyDescent="0.25">
      <c r="A1220" s="1">
        <v>1218</v>
      </c>
      <c r="B1220">
        <v>44213</v>
      </c>
      <c r="C1220">
        <v>48</v>
      </c>
      <c r="D1220">
        <v>4</v>
      </c>
      <c r="E1220">
        <v>2</v>
      </c>
      <c r="F1220">
        <v>1</v>
      </c>
      <c r="G1220">
        <v>5</v>
      </c>
      <c r="H1220">
        <v>6</v>
      </c>
      <c r="I1220">
        <v>0</v>
      </c>
      <c r="J1220">
        <v>0</v>
      </c>
      <c r="K1220">
        <v>0</v>
      </c>
      <c r="L1220">
        <v>109</v>
      </c>
      <c r="M1220">
        <v>71</v>
      </c>
      <c r="N1220">
        <v>152</v>
      </c>
      <c r="O1220">
        <v>2</v>
      </c>
      <c r="P1220">
        <v>3</v>
      </c>
      <c r="Q1220">
        <v>0</v>
      </c>
    </row>
    <row r="1221" spans="1:17" x14ac:dyDescent="0.25">
      <c r="A1221" s="1">
        <v>1219</v>
      </c>
      <c r="B1221">
        <v>25707</v>
      </c>
      <c r="C1221">
        <v>18</v>
      </c>
      <c r="D1221">
        <v>1</v>
      </c>
      <c r="E1221">
        <v>1</v>
      </c>
      <c r="F1221">
        <v>0</v>
      </c>
      <c r="G1221">
        <v>3</v>
      </c>
      <c r="H1221">
        <v>7</v>
      </c>
      <c r="I1221">
        <v>0</v>
      </c>
      <c r="J1221">
        <v>0</v>
      </c>
      <c r="K1221">
        <v>0</v>
      </c>
      <c r="L1221">
        <v>107</v>
      </c>
      <c r="M1221">
        <v>39</v>
      </c>
      <c r="N1221">
        <v>21</v>
      </c>
      <c r="O1221">
        <v>1</v>
      </c>
      <c r="P1221">
        <v>1</v>
      </c>
      <c r="Q1221">
        <v>0</v>
      </c>
    </row>
    <row r="1222" spans="1:17" x14ac:dyDescent="0.25">
      <c r="A1222" s="1">
        <v>1220</v>
      </c>
      <c r="B1222">
        <v>59062</v>
      </c>
      <c r="C1222">
        <v>74</v>
      </c>
      <c r="D1222">
        <v>2</v>
      </c>
      <c r="E1222">
        <v>2</v>
      </c>
      <c r="F1222">
        <v>0</v>
      </c>
      <c r="G1222">
        <v>3</v>
      </c>
      <c r="H1222">
        <v>4</v>
      </c>
      <c r="I1222">
        <v>0</v>
      </c>
      <c r="J1222">
        <v>0</v>
      </c>
      <c r="K1222">
        <v>0</v>
      </c>
      <c r="L1222">
        <v>111</v>
      </c>
      <c r="M1222">
        <v>56</v>
      </c>
      <c r="N1222">
        <v>71</v>
      </c>
      <c r="O1222">
        <v>3</v>
      </c>
      <c r="P1222">
        <v>5</v>
      </c>
      <c r="Q1222">
        <v>0</v>
      </c>
    </row>
    <row r="1223" spans="1:17" x14ac:dyDescent="0.25">
      <c r="A1223" s="1">
        <v>1221</v>
      </c>
      <c r="B1223">
        <v>76624</v>
      </c>
      <c r="C1223">
        <v>68</v>
      </c>
      <c r="D1223">
        <v>1</v>
      </c>
      <c r="E1223">
        <v>5</v>
      </c>
      <c r="F1223">
        <v>10</v>
      </c>
      <c r="G1223">
        <v>7</v>
      </c>
      <c r="H1223">
        <v>1</v>
      </c>
      <c r="I1223">
        <v>1</v>
      </c>
      <c r="J1223">
        <v>0</v>
      </c>
      <c r="K1223">
        <v>0</v>
      </c>
      <c r="L1223">
        <v>103</v>
      </c>
      <c r="M1223">
        <v>61</v>
      </c>
      <c r="N1223">
        <v>899</v>
      </c>
      <c r="O1223">
        <v>1</v>
      </c>
      <c r="P1223">
        <v>3</v>
      </c>
      <c r="Q1223">
        <v>0</v>
      </c>
    </row>
    <row r="1224" spans="1:17" x14ac:dyDescent="0.25">
      <c r="A1224" s="1">
        <v>1222</v>
      </c>
      <c r="B1224">
        <v>66000</v>
      </c>
      <c r="C1224">
        <v>36</v>
      </c>
      <c r="D1224">
        <v>1</v>
      </c>
      <c r="E1224">
        <v>1</v>
      </c>
      <c r="F1224">
        <v>3</v>
      </c>
      <c r="G1224">
        <v>5</v>
      </c>
      <c r="H1224">
        <v>1</v>
      </c>
      <c r="I1224">
        <v>0</v>
      </c>
      <c r="J1224">
        <v>0</v>
      </c>
      <c r="K1224">
        <v>0</v>
      </c>
      <c r="L1224">
        <v>104</v>
      </c>
      <c r="M1224">
        <v>76</v>
      </c>
      <c r="N1224">
        <v>711</v>
      </c>
      <c r="O1224">
        <v>0</v>
      </c>
      <c r="P1224">
        <v>4</v>
      </c>
      <c r="Q1224">
        <v>0</v>
      </c>
    </row>
    <row r="1225" spans="1:17" x14ac:dyDescent="0.25">
      <c r="A1225" s="1">
        <v>1223</v>
      </c>
      <c r="B1225">
        <v>27683</v>
      </c>
      <c r="C1225">
        <v>90</v>
      </c>
      <c r="D1225">
        <v>4</v>
      </c>
      <c r="E1225">
        <v>6</v>
      </c>
      <c r="F1225">
        <v>2</v>
      </c>
      <c r="G1225">
        <v>4</v>
      </c>
      <c r="H1225">
        <v>8</v>
      </c>
      <c r="I1225">
        <v>0</v>
      </c>
      <c r="J1225">
        <v>0</v>
      </c>
      <c r="K1225">
        <v>0</v>
      </c>
      <c r="L1225">
        <v>124</v>
      </c>
      <c r="M1225">
        <v>45</v>
      </c>
      <c r="N1225">
        <v>351</v>
      </c>
      <c r="O1225">
        <v>1</v>
      </c>
      <c r="P1225">
        <v>5</v>
      </c>
      <c r="Q1225">
        <v>0</v>
      </c>
    </row>
    <row r="1226" spans="1:17" x14ac:dyDescent="0.25">
      <c r="A1226" s="1">
        <v>1224</v>
      </c>
      <c r="B1226">
        <v>1730</v>
      </c>
      <c r="C1226">
        <v>65</v>
      </c>
      <c r="D1226">
        <v>15</v>
      </c>
      <c r="E1226">
        <v>0</v>
      </c>
      <c r="F1226">
        <v>0</v>
      </c>
      <c r="G1226">
        <v>0</v>
      </c>
      <c r="H1226">
        <v>20</v>
      </c>
      <c r="I1226">
        <v>0</v>
      </c>
      <c r="J1226">
        <v>0</v>
      </c>
      <c r="K1226">
        <v>0</v>
      </c>
      <c r="L1226">
        <v>103</v>
      </c>
      <c r="M1226">
        <v>52</v>
      </c>
      <c r="N1226">
        <v>8</v>
      </c>
      <c r="O1226">
        <v>0</v>
      </c>
      <c r="P1226">
        <v>3</v>
      </c>
      <c r="Q1226">
        <v>0</v>
      </c>
    </row>
    <row r="1227" spans="1:17" x14ac:dyDescent="0.25">
      <c r="A1227" s="1">
        <v>1225</v>
      </c>
      <c r="B1227">
        <v>7500</v>
      </c>
      <c r="C1227">
        <v>63</v>
      </c>
      <c r="D1227">
        <v>4</v>
      </c>
      <c r="E1227">
        <v>3</v>
      </c>
      <c r="F1227">
        <v>2</v>
      </c>
      <c r="G1227">
        <v>2</v>
      </c>
      <c r="H1227">
        <v>9</v>
      </c>
      <c r="I1227">
        <v>0</v>
      </c>
      <c r="J1227">
        <v>0</v>
      </c>
      <c r="K1227">
        <v>0</v>
      </c>
      <c r="L1227">
        <v>121</v>
      </c>
      <c r="M1227">
        <v>31</v>
      </c>
      <c r="N1227">
        <v>119</v>
      </c>
      <c r="O1227">
        <v>1</v>
      </c>
      <c r="P1227">
        <v>1</v>
      </c>
      <c r="Q1227">
        <v>0</v>
      </c>
    </row>
    <row r="1228" spans="1:17" x14ac:dyDescent="0.25">
      <c r="A1228" s="1">
        <v>1226</v>
      </c>
      <c r="B1228">
        <v>40521</v>
      </c>
      <c r="C1228">
        <v>82</v>
      </c>
      <c r="D1228">
        <v>1</v>
      </c>
      <c r="E1228">
        <v>0</v>
      </c>
      <c r="F1228">
        <v>1</v>
      </c>
      <c r="G1228">
        <v>2</v>
      </c>
      <c r="H1228">
        <v>5</v>
      </c>
      <c r="I1228">
        <v>0</v>
      </c>
      <c r="J1228">
        <v>0</v>
      </c>
      <c r="K1228">
        <v>0</v>
      </c>
      <c r="L1228">
        <v>116</v>
      </c>
      <c r="M1228">
        <v>55</v>
      </c>
      <c r="N1228">
        <v>21</v>
      </c>
      <c r="O1228">
        <v>2</v>
      </c>
      <c r="P1228">
        <v>3</v>
      </c>
      <c r="Q1228">
        <v>0</v>
      </c>
    </row>
    <row r="1229" spans="1:17" x14ac:dyDescent="0.25">
      <c r="A1229" s="1">
        <v>1227</v>
      </c>
      <c r="B1229">
        <v>20427</v>
      </c>
      <c r="C1229">
        <v>63</v>
      </c>
      <c r="D1229">
        <v>1</v>
      </c>
      <c r="E1229">
        <v>1</v>
      </c>
      <c r="F1229">
        <v>0</v>
      </c>
      <c r="G1229">
        <v>2</v>
      </c>
      <c r="H1229">
        <v>8</v>
      </c>
      <c r="I1229">
        <v>0</v>
      </c>
      <c r="J1229">
        <v>0</v>
      </c>
      <c r="K1229">
        <v>0</v>
      </c>
      <c r="L1229">
        <v>105</v>
      </c>
      <c r="M1229">
        <v>50</v>
      </c>
      <c r="N1229">
        <v>10</v>
      </c>
      <c r="O1229">
        <v>1</v>
      </c>
      <c r="P1229">
        <v>5</v>
      </c>
      <c r="Q1229">
        <v>0</v>
      </c>
    </row>
    <row r="1230" spans="1:17" x14ac:dyDescent="0.25">
      <c r="A1230" s="1">
        <v>1228</v>
      </c>
      <c r="B1230">
        <v>65106</v>
      </c>
      <c r="C1230">
        <v>55</v>
      </c>
      <c r="D1230">
        <v>3</v>
      </c>
      <c r="E1230">
        <v>8</v>
      </c>
      <c r="F1230">
        <v>3</v>
      </c>
      <c r="G1230">
        <v>13</v>
      </c>
      <c r="H1230">
        <v>6</v>
      </c>
      <c r="I1230">
        <v>0</v>
      </c>
      <c r="J1230">
        <v>0</v>
      </c>
      <c r="K1230">
        <v>0</v>
      </c>
      <c r="L1230">
        <v>103</v>
      </c>
      <c r="M1230">
        <v>48</v>
      </c>
      <c r="N1230">
        <v>973</v>
      </c>
      <c r="O1230">
        <v>1</v>
      </c>
      <c r="P1230">
        <v>3</v>
      </c>
      <c r="Q1230">
        <v>0</v>
      </c>
    </row>
    <row r="1231" spans="1:17" x14ac:dyDescent="0.25">
      <c r="A1231" s="1">
        <v>1229</v>
      </c>
      <c r="B1231">
        <v>69969</v>
      </c>
      <c r="C1231">
        <v>64</v>
      </c>
      <c r="D1231">
        <v>1</v>
      </c>
      <c r="E1231">
        <v>4</v>
      </c>
      <c r="F1231">
        <v>2</v>
      </c>
      <c r="G1231">
        <v>6</v>
      </c>
      <c r="H1231">
        <v>3</v>
      </c>
      <c r="I1231">
        <v>0</v>
      </c>
      <c r="J1231">
        <v>1</v>
      </c>
      <c r="K1231">
        <v>1</v>
      </c>
      <c r="L1231">
        <v>112</v>
      </c>
      <c r="M1231">
        <v>58</v>
      </c>
      <c r="N1231">
        <v>1536</v>
      </c>
      <c r="O1231">
        <v>0</v>
      </c>
      <c r="P1231">
        <v>5</v>
      </c>
      <c r="Q1231">
        <v>1</v>
      </c>
    </row>
    <row r="1232" spans="1:17" x14ac:dyDescent="0.25">
      <c r="A1232" s="1">
        <v>1230</v>
      </c>
      <c r="B1232">
        <v>67433</v>
      </c>
      <c r="C1232">
        <v>51</v>
      </c>
      <c r="D1232">
        <v>4</v>
      </c>
      <c r="E1232">
        <v>6</v>
      </c>
      <c r="F1232">
        <v>5</v>
      </c>
      <c r="G1232">
        <v>13</v>
      </c>
      <c r="H1232">
        <v>4</v>
      </c>
      <c r="I1232">
        <v>0</v>
      </c>
      <c r="J1232">
        <v>0</v>
      </c>
      <c r="K1232">
        <v>0</v>
      </c>
      <c r="L1232">
        <v>113</v>
      </c>
      <c r="M1232">
        <v>71</v>
      </c>
      <c r="N1232">
        <v>992</v>
      </c>
      <c r="O1232">
        <v>2</v>
      </c>
      <c r="P1232">
        <v>3</v>
      </c>
      <c r="Q1232">
        <v>0</v>
      </c>
    </row>
    <row r="1233" spans="1:17" x14ac:dyDescent="0.25">
      <c r="A1233" s="1">
        <v>1231</v>
      </c>
      <c r="B1233">
        <v>77766</v>
      </c>
      <c r="C1233">
        <v>97</v>
      </c>
      <c r="D1233">
        <v>2</v>
      </c>
      <c r="E1233">
        <v>11</v>
      </c>
      <c r="F1233">
        <v>10</v>
      </c>
      <c r="G1233">
        <v>11</v>
      </c>
      <c r="H1233">
        <v>6</v>
      </c>
      <c r="I1233">
        <v>1</v>
      </c>
      <c r="J1233">
        <v>0</v>
      </c>
      <c r="K1233">
        <v>0</v>
      </c>
      <c r="L1233">
        <v>118</v>
      </c>
      <c r="M1233">
        <v>56</v>
      </c>
      <c r="N1233">
        <v>1529</v>
      </c>
      <c r="O1233">
        <v>1</v>
      </c>
      <c r="P1233">
        <v>5</v>
      </c>
      <c r="Q1233">
        <v>1</v>
      </c>
    </row>
    <row r="1234" spans="1:17" x14ac:dyDescent="0.25">
      <c r="A1234" s="1">
        <v>1232</v>
      </c>
      <c r="B1234">
        <v>74716</v>
      </c>
      <c r="C1234">
        <v>92</v>
      </c>
      <c r="D1234">
        <v>2</v>
      </c>
      <c r="E1234">
        <v>7</v>
      </c>
      <c r="F1234">
        <v>3</v>
      </c>
      <c r="G1234">
        <v>5</v>
      </c>
      <c r="H1234">
        <v>4</v>
      </c>
      <c r="I1234">
        <v>0</v>
      </c>
      <c r="J1234">
        <v>0</v>
      </c>
      <c r="K1234">
        <v>0</v>
      </c>
      <c r="L1234">
        <v>111</v>
      </c>
      <c r="M1234">
        <v>51</v>
      </c>
      <c r="N1234">
        <v>860</v>
      </c>
      <c r="O1234">
        <v>1</v>
      </c>
      <c r="P1234">
        <v>3</v>
      </c>
      <c r="Q1234">
        <v>0</v>
      </c>
    </row>
    <row r="1235" spans="1:17" x14ac:dyDescent="0.25">
      <c r="A1235" s="1">
        <v>1233</v>
      </c>
      <c r="B1235">
        <v>68118</v>
      </c>
      <c r="C1235">
        <v>51</v>
      </c>
      <c r="D1235">
        <v>2</v>
      </c>
      <c r="E1235">
        <v>8</v>
      </c>
      <c r="F1235">
        <v>9</v>
      </c>
      <c r="G1235">
        <v>4</v>
      </c>
      <c r="H1235">
        <v>6</v>
      </c>
      <c r="I1235">
        <v>0</v>
      </c>
      <c r="J1235">
        <v>0</v>
      </c>
      <c r="K1235">
        <v>0</v>
      </c>
      <c r="L1235">
        <v>110</v>
      </c>
      <c r="M1235">
        <v>60</v>
      </c>
      <c r="N1235">
        <v>928</v>
      </c>
      <c r="O1235">
        <v>1</v>
      </c>
      <c r="P1235">
        <v>3</v>
      </c>
      <c r="Q1235">
        <v>0</v>
      </c>
    </row>
    <row r="1236" spans="1:17" x14ac:dyDescent="0.25">
      <c r="A1236" s="1">
        <v>1234</v>
      </c>
      <c r="B1236">
        <v>55158</v>
      </c>
      <c r="C1236">
        <v>72</v>
      </c>
      <c r="D1236">
        <v>4</v>
      </c>
      <c r="E1236">
        <v>7</v>
      </c>
      <c r="F1236">
        <v>2</v>
      </c>
      <c r="G1236">
        <v>5</v>
      </c>
      <c r="H1236">
        <v>7</v>
      </c>
      <c r="I1236">
        <v>0</v>
      </c>
      <c r="J1236">
        <v>0</v>
      </c>
      <c r="K1236">
        <v>0</v>
      </c>
      <c r="L1236">
        <v>125</v>
      </c>
      <c r="M1236">
        <v>53</v>
      </c>
      <c r="N1236">
        <v>418</v>
      </c>
      <c r="O1236">
        <v>2</v>
      </c>
      <c r="P1236">
        <v>5</v>
      </c>
      <c r="Q1236">
        <v>1</v>
      </c>
    </row>
    <row r="1237" spans="1:17" x14ac:dyDescent="0.25">
      <c r="A1237" s="1">
        <v>1235</v>
      </c>
      <c r="B1237">
        <v>62972</v>
      </c>
      <c r="C1237">
        <v>39</v>
      </c>
      <c r="D1237">
        <v>2</v>
      </c>
      <c r="E1237">
        <v>7</v>
      </c>
      <c r="F1237">
        <v>4</v>
      </c>
      <c r="G1237">
        <v>3</v>
      </c>
      <c r="H1237">
        <v>6</v>
      </c>
      <c r="I1237">
        <v>0</v>
      </c>
      <c r="J1237">
        <v>0</v>
      </c>
      <c r="K1237">
        <v>0</v>
      </c>
      <c r="L1237">
        <v>125</v>
      </c>
      <c r="M1237">
        <v>68</v>
      </c>
      <c r="N1237">
        <v>587</v>
      </c>
      <c r="O1237">
        <v>1</v>
      </c>
      <c r="P1237">
        <v>2</v>
      </c>
      <c r="Q1237">
        <v>1</v>
      </c>
    </row>
    <row r="1238" spans="1:17" x14ac:dyDescent="0.25">
      <c r="A1238" s="1">
        <v>1236</v>
      </c>
      <c r="B1238">
        <v>74190</v>
      </c>
      <c r="C1238">
        <v>49</v>
      </c>
      <c r="D1238">
        <v>2</v>
      </c>
      <c r="E1238">
        <v>4</v>
      </c>
      <c r="F1238">
        <v>2</v>
      </c>
      <c r="G1238">
        <v>11</v>
      </c>
      <c r="H1238">
        <v>2</v>
      </c>
      <c r="I1238">
        <v>0</v>
      </c>
      <c r="J1238">
        <v>0</v>
      </c>
      <c r="K1238">
        <v>0</v>
      </c>
      <c r="L1238">
        <v>103</v>
      </c>
      <c r="M1238">
        <v>48</v>
      </c>
      <c r="N1238">
        <v>641</v>
      </c>
      <c r="O1238">
        <v>1</v>
      </c>
      <c r="P1238">
        <v>3</v>
      </c>
      <c r="Q1238">
        <v>0</v>
      </c>
    </row>
    <row r="1239" spans="1:17" x14ac:dyDescent="0.25">
      <c r="A1239" s="1">
        <v>1237</v>
      </c>
      <c r="B1239">
        <v>39356</v>
      </c>
      <c r="C1239">
        <v>21</v>
      </c>
      <c r="D1239">
        <v>1</v>
      </c>
      <c r="E1239">
        <v>1</v>
      </c>
      <c r="F1239">
        <v>0</v>
      </c>
      <c r="G1239">
        <v>2</v>
      </c>
      <c r="H1239">
        <v>6</v>
      </c>
      <c r="I1239">
        <v>1</v>
      </c>
      <c r="J1239">
        <v>0</v>
      </c>
      <c r="K1239">
        <v>0</v>
      </c>
      <c r="L1239">
        <v>105</v>
      </c>
      <c r="M1239">
        <v>47</v>
      </c>
      <c r="N1239">
        <v>23</v>
      </c>
      <c r="O1239">
        <v>2</v>
      </c>
      <c r="P1239">
        <v>3</v>
      </c>
      <c r="Q1239">
        <v>0</v>
      </c>
    </row>
    <row r="1240" spans="1:17" x14ac:dyDescent="0.25">
      <c r="A1240" s="1">
        <v>1238</v>
      </c>
      <c r="B1240">
        <v>76653</v>
      </c>
      <c r="C1240">
        <v>91</v>
      </c>
      <c r="D1240">
        <v>1</v>
      </c>
      <c r="E1240">
        <v>4</v>
      </c>
      <c r="F1240">
        <v>7</v>
      </c>
      <c r="G1240">
        <v>11</v>
      </c>
      <c r="H1240">
        <v>2</v>
      </c>
      <c r="I1240">
        <v>0</v>
      </c>
      <c r="J1240">
        <v>1</v>
      </c>
      <c r="K1240">
        <v>1</v>
      </c>
      <c r="L1240">
        <v>112</v>
      </c>
      <c r="M1240">
        <v>54</v>
      </c>
      <c r="N1240">
        <v>2279</v>
      </c>
      <c r="O1240">
        <v>0</v>
      </c>
      <c r="P1240">
        <v>3</v>
      </c>
      <c r="Q1240">
        <v>0</v>
      </c>
    </row>
    <row r="1241" spans="1:17" x14ac:dyDescent="0.25">
      <c r="A1241" s="1">
        <v>1239</v>
      </c>
      <c r="B1241">
        <v>35860</v>
      </c>
      <c r="C1241">
        <v>37</v>
      </c>
      <c r="D1241">
        <v>2</v>
      </c>
      <c r="E1241">
        <v>1</v>
      </c>
      <c r="F1241">
        <v>1</v>
      </c>
      <c r="G1241">
        <v>2</v>
      </c>
      <c r="H1241">
        <v>5</v>
      </c>
      <c r="I1241">
        <v>1</v>
      </c>
      <c r="J1241">
        <v>0</v>
      </c>
      <c r="K1241">
        <v>0</v>
      </c>
      <c r="L1241">
        <v>103</v>
      </c>
      <c r="M1241">
        <v>50</v>
      </c>
      <c r="N1241">
        <v>49</v>
      </c>
      <c r="O1241">
        <v>2</v>
      </c>
      <c r="P1241">
        <v>5</v>
      </c>
      <c r="Q1241">
        <v>0</v>
      </c>
    </row>
    <row r="1242" spans="1:17" x14ac:dyDescent="0.25">
      <c r="A1242" s="1">
        <v>1240</v>
      </c>
      <c r="B1242">
        <v>90687</v>
      </c>
      <c r="C1242">
        <v>98</v>
      </c>
      <c r="D1242">
        <v>1</v>
      </c>
      <c r="E1242">
        <v>6</v>
      </c>
      <c r="F1242">
        <v>2</v>
      </c>
      <c r="G1242">
        <v>8</v>
      </c>
      <c r="H1242">
        <v>2</v>
      </c>
      <c r="I1242">
        <v>0</v>
      </c>
      <c r="J1242">
        <v>1</v>
      </c>
      <c r="K1242">
        <v>0</v>
      </c>
      <c r="L1242">
        <v>115</v>
      </c>
      <c r="M1242">
        <v>40</v>
      </c>
      <c r="N1242">
        <v>1779</v>
      </c>
      <c r="O1242">
        <v>0</v>
      </c>
      <c r="P1242">
        <v>5</v>
      </c>
      <c r="Q1242">
        <v>1</v>
      </c>
    </row>
    <row r="1243" spans="1:17" x14ac:dyDescent="0.25">
      <c r="A1243" s="1">
        <v>1241</v>
      </c>
      <c r="B1243">
        <v>73450</v>
      </c>
      <c r="C1243">
        <v>85</v>
      </c>
      <c r="D1243">
        <v>1</v>
      </c>
      <c r="E1243">
        <v>7</v>
      </c>
      <c r="F1243">
        <v>8</v>
      </c>
      <c r="G1243">
        <v>11</v>
      </c>
      <c r="H1243">
        <v>3</v>
      </c>
      <c r="I1243">
        <v>1</v>
      </c>
      <c r="J1243">
        <v>0</v>
      </c>
      <c r="K1243">
        <v>1</v>
      </c>
      <c r="L1243">
        <v>108</v>
      </c>
      <c r="M1243">
        <v>41</v>
      </c>
      <c r="N1243">
        <v>1804</v>
      </c>
      <c r="O1243">
        <v>0</v>
      </c>
      <c r="P1243">
        <v>4</v>
      </c>
      <c r="Q1243">
        <v>0</v>
      </c>
    </row>
    <row r="1244" spans="1:17" x14ac:dyDescent="0.25">
      <c r="A1244" s="1">
        <v>1242</v>
      </c>
      <c r="B1244">
        <v>31454</v>
      </c>
      <c r="C1244">
        <v>40</v>
      </c>
      <c r="D1244">
        <v>3</v>
      </c>
      <c r="E1244">
        <v>2</v>
      </c>
      <c r="F1244">
        <v>0</v>
      </c>
      <c r="G1244">
        <v>3</v>
      </c>
      <c r="H1244">
        <v>8</v>
      </c>
      <c r="I1244">
        <v>0</v>
      </c>
      <c r="J1244">
        <v>0</v>
      </c>
      <c r="K1244">
        <v>0</v>
      </c>
      <c r="L1244">
        <v>113</v>
      </c>
      <c r="M1244">
        <v>63</v>
      </c>
      <c r="N1244">
        <v>48</v>
      </c>
      <c r="O1244">
        <v>2</v>
      </c>
      <c r="P1244">
        <v>3</v>
      </c>
      <c r="Q1244">
        <v>0</v>
      </c>
    </row>
    <row r="1245" spans="1:17" x14ac:dyDescent="0.25">
      <c r="A1245" s="1">
        <v>1243</v>
      </c>
      <c r="B1245">
        <v>47139</v>
      </c>
      <c r="C1245">
        <v>2</v>
      </c>
      <c r="D1245">
        <v>2</v>
      </c>
      <c r="E1245">
        <v>2</v>
      </c>
      <c r="F1245">
        <v>1</v>
      </c>
      <c r="G1245">
        <v>2</v>
      </c>
      <c r="H1245">
        <v>7</v>
      </c>
      <c r="I1245">
        <v>0</v>
      </c>
      <c r="J1245">
        <v>0</v>
      </c>
      <c r="K1245">
        <v>0</v>
      </c>
      <c r="L1245">
        <v>105</v>
      </c>
      <c r="M1245">
        <v>71</v>
      </c>
      <c r="N1245">
        <v>83</v>
      </c>
      <c r="O1245">
        <v>2</v>
      </c>
      <c r="P1245">
        <v>3</v>
      </c>
      <c r="Q1245">
        <v>1</v>
      </c>
    </row>
    <row r="1246" spans="1:17" x14ac:dyDescent="0.25">
      <c r="A1246" s="1">
        <v>1244</v>
      </c>
      <c r="B1246">
        <v>83829</v>
      </c>
      <c r="C1246">
        <v>78</v>
      </c>
      <c r="D1246">
        <v>0</v>
      </c>
      <c r="E1246">
        <v>4</v>
      </c>
      <c r="F1246">
        <v>7</v>
      </c>
      <c r="G1246">
        <v>6</v>
      </c>
      <c r="H1246">
        <v>1</v>
      </c>
      <c r="I1246">
        <v>1</v>
      </c>
      <c r="J1246">
        <v>1</v>
      </c>
      <c r="K1246">
        <v>1</v>
      </c>
      <c r="L1246">
        <v>110</v>
      </c>
      <c r="M1246">
        <v>48</v>
      </c>
      <c r="N1246">
        <v>1862</v>
      </c>
      <c r="O1246">
        <v>0</v>
      </c>
      <c r="P1246">
        <v>3</v>
      </c>
      <c r="Q1246">
        <v>1</v>
      </c>
    </row>
    <row r="1247" spans="1:17" x14ac:dyDescent="0.25">
      <c r="A1247" s="1">
        <v>1245</v>
      </c>
      <c r="B1247">
        <v>53378</v>
      </c>
      <c r="C1247">
        <v>41</v>
      </c>
      <c r="D1247">
        <v>10</v>
      </c>
      <c r="E1247">
        <v>9</v>
      </c>
      <c r="F1247">
        <v>4</v>
      </c>
      <c r="G1247">
        <v>6</v>
      </c>
      <c r="H1247">
        <v>8</v>
      </c>
      <c r="I1247">
        <v>0</v>
      </c>
      <c r="J1247">
        <v>0</v>
      </c>
      <c r="K1247">
        <v>0</v>
      </c>
      <c r="L1247">
        <v>123</v>
      </c>
      <c r="M1247">
        <v>60</v>
      </c>
      <c r="N1247">
        <v>793</v>
      </c>
      <c r="O1247">
        <v>2</v>
      </c>
      <c r="P1247">
        <v>5</v>
      </c>
      <c r="Q1247">
        <v>1</v>
      </c>
    </row>
    <row r="1248" spans="1:17" x14ac:dyDescent="0.25">
      <c r="A1248" s="1">
        <v>1246</v>
      </c>
      <c r="B1248">
        <v>19656</v>
      </c>
      <c r="C1248">
        <v>94</v>
      </c>
      <c r="D1248">
        <v>3</v>
      </c>
      <c r="E1248">
        <v>2</v>
      </c>
      <c r="F1248">
        <v>1</v>
      </c>
      <c r="G1248">
        <v>3</v>
      </c>
      <c r="H1248">
        <v>7</v>
      </c>
      <c r="I1248">
        <v>0</v>
      </c>
      <c r="J1248">
        <v>0</v>
      </c>
      <c r="K1248">
        <v>0</v>
      </c>
      <c r="L1248">
        <v>118</v>
      </c>
      <c r="M1248">
        <v>53</v>
      </c>
      <c r="N1248">
        <v>84</v>
      </c>
      <c r="O1248">
        <v>1</v>
      </c>
      <c r="P1248">
        <v>3</v>
      </c>
      <c r="Q1248">
        <v>0</v>
      </c>
    </row>
    <row r="1249" spans="1:17" x14ac:dyDescent="0.25">
      <c r="A1249" s="1">
        <v>1247</v>
      </c>
      <c r="B1249">
        <v>45579</v>
      </c>
      <c r="C1249">
        <v>10</v>
      </c>
      <c r="D1249">
        <v>1</v>
      </c>
      <c r="E1249">
        <v>4</v>
      </c>
      <c r="F1249">
        <v>1</v>
      </c>
      <c r="G1249">
        <v>4</v>
      </c>
      <c r="H1249">
        <v>6</v>
      </c>
      <c r="I1249">
        <v>0</v>
      </c>
      <c r="J1249">
        <v>0</v>
      </c>
      <c r="K1249">
        <v>0</v>
      </c>
      <c r="L1249">
        <v>112</v>
      </c>
      <c r="M1249">
        <v>75</v>
      </c>
      <c r="N1249">
        <v>183</v>
      </c>
      <c r="O1249">
        <v>1</v>
      </c>
      <c r="P1249">
        <v>5</v>
      </c>
      <c r="Q1249">
        <v>0</v>
      </c>
    </row>
    <row r="1250" spans="1:17" x14ac:dyDescent="0.25">
      <c r="A1250" s="1">
        <v>1248</v>
      </c>
      <c r="B1250">
        <v>85485</v>
      </c>
      <c r="C1250">
        <v>73</v>
      </c>
      <c r="D1250">
        <v>1</v>
      </c>
      <c r="E1250">
        <v>6</v>
      </c>
      <c r="F1250">
        <v>6</v>
      </c>
      <c r="G1250">
        <v>6</v>
      </c>
      <c r="H1250">
        <v>2</v>
      </c>
      <c r="I1250">
        <v>0</v>
      </c>
      <c r="J1250">
        <v>0</v>
      </c>
      <c r="K1250">
        <v>0</v>
      </c>
      <c r="L1250">
        <v>102</v>
      </c>
      <c r="M1250">
        <v>65</v>
      </c>
      <c r="N1250">
        <v>1383</v>
      </c>
      <c r="O1250">
        <v>0</v>
      </c>
      <c r="P1250">
        <v>2</v>
      </c>
      <c r="Q1250">
        <v>0</v>
      </c>
    </row>
    <row r="1251" spans="1:17" x14ac:dyDescent="0.25">
      <c r="A1251" s="1">
        <v>1249</v>
      </c>
      <c r="B1251">
        <v>55956</v>
      </c>
      <c r="C1251">
        <v>22</v>
      </c>
      <c r="D1251">
        <v>2</v>
      </c>
      <c r="E1251">
        <v>7</v>
      </c>
      <c r="F1251">
        <v>3</v>
      </c>
      <c r="G1251">
        <v>4</v>
      </c>
      <c r="H1251">
        <v>4</v>
      </c>
      <c r="I1251">
        <v>0</v>
      </c>
      <c r="J1251">
        <v>0</v>
      </c>
      <c r="K1251">
        <v>0</v>
      </c>
      <c r="L1251">
        <v>104</v>
      </c>
      <c r="M1251">
        <v>79</v>
      </c>
      <c r="N1251">
        <v>999</v>
      </c>
      <c r="O1251">
        <v>0</v>
      </c>
      <c r="P1251">
        <v>3</v>
      </c>
      <c r="Q1251">
        <v>0</v>
      </c>
    </row>
    <row r="1252" spans="1:17" x14ac:dyDescent="0.25">
      <c r="A1252" s="1">
        <v>1250</v>
      </c>
      <c r="B1252">
        <v>64191</v>
      </c>
      <c r="C1252">
        <v>30</v>
      </c>
      <c r="D1252">
        <v>3</v>
      </c>
      <c r="E1252">
        <v>5</v>
      </c>
      <c r="F1252">
        <v>3</v>
      </c>
      <c r="G1252">
        <v>13</v>
      </c>
      <c r="H1252">
        <v>3</v>
      </c>
      <c r="I1252">
        <v>0</v>
      </c>
      <c r="J1252">
        <v>0</v>
      </c>
      <c r="K1252">
        <v>0</v>
      </c>
      <c r="L1252">
        <v>119</v>
      </c>
      <c r="M1252">
        <v>60</v>
      </c>
      <c r="N1252">
        <v>825</v>
      </c>
      <c r="O1252">
        <v>1</v>
      </c>
      <c r="P1252">
        <v>4</v>
      </c>
      <c r="Q1252">
        <v>0</v>
      </c>
    </row>
    <row r="1253" spans="1:17" x14ac:dyDescent="0.25">
      <c r="A1253" s="1">
        <v>1251</v>
      </c>
      <c r="B1253">
        <v>38808</v>
      </c>
      <c r="C1253">
        <v>21</v>
      </c>
      <c r="D1253">
        <v>4</v>
      </c>
      <c r="E1253">
        <v>5</v>
      </c>
      <c r="F1253">
        <v>1</v>
      </c>
      <c r="G1253">
        <v>4</v>
      </c>
      <c r="H1253">
        <v>8</v>
      </c>
      <c r="I1253">
        <v>1</v>
      </c>
      <c r="J1253">
        <v>0</v>
      </c>
      <c r="K1253">
        <v>0</v>
      </c>
      <c r="L1253">
        <v>124</v>
      </c>
      <c r="M1253">
        <v>51</v>
      </c>
      <c r="N1253">
        <v>246</v>
      </c>
      <c r="O1253">
        <v>1</v>
      </c>
      <c r="P1253">
        <v>3</v>
      </c>
      <c r="Q1253">
        <v>1</v>
      </c>
    </row>
    <row r="1254" spans="1:17" x14ac:dyDescent="0.25">
      <c r="A1254" s="1">
        <v>1252</v>
      </c>
      <c r="B1254">
        <v>57183</v>
      </c>
      <c r="C1254">
        <v>51</v>
      </c>
      <c r="D1254">
        <v>8</v>
      </c>
      <c r="E1254">
        <v>9</v>
      </c>
      <c r="F1254">
        <v>1</v>
      </c>
      <c r="G1254">
        <v>7</v>
      </c>
      <c r="H1254">
        <v>8</v>
      </c>
      <c r="I1254">
        <v>0</v>
      </c>
      <c r="J1254">
        <v>0</v>
      </c>
      <c r="K1254">
        <v>0</v>
      </c>
      <c r="L1254">
        <v>117</v>
      </c>
      <c r="M1254">
        <v>57</v>
      </c>
      <c r="N1254">
        <v>610</v>
      </c>
      <c r="O1254">
        <v>2</v>
      </c>
      <c r="P1254">
        <v>4</v>
      </c>
      <c r="Q1254">
        <v>0</v>
      </c>
    </row>
    <row r="1255" spans="1:17" x14ac:dyDescent="0.25">
      <c r="A1255" s="1">
        <v>1253</v>
      </c>
      <c r="B1255">
        <v>23748</v>
      </c>
      <c r="C1255">
        <v>97</v>
      </c>
      <c r="D1255">
        <v>3</v>
      </c>
      <c r="E1255">
        <v>2</v>
      </c>
      <c r="F1255">
        <v>1</v>
      </c>
      <c r="G1255">
        <v>3</v>
      </c>
      <c r="H1255">
        <v>8</v>
      </c>
      <c r="I1255">
        <v>0</v>
      </c>
      <c r="J1255">
        <v>0</v>
      </c>
      <c r="K1255">
        <v>0</v>
      </c>
      <c r="L1255">
        <v>121</v>
      </c>
      <c r="M1255">
        <v>55</v>
      </c>
      <c r="N1255">
        <v>76</v>
      </c>
      <c r="O1255">
        <v>1</v>
      </c>
      <c r="P1255">
        <v>4</v>
      </c>
      <c r="Q1255">
        <v>0</v>
      </c>
    </row>
    <row r="1256" spans="1:17" x14ac:dyDescent="0.25">
      <c r="A1256" s="1">
        <v>1254</v>
      </c>
      <c r="B1256">
        <v>66303</v>
      </c>
      <c r="C1256">
        <v>56</v>
      </c>
      <c r="D1256">
        <v>4</v>
      </c>
      <c r="E1256">
        <v>3</v>
      </c>
      <c r="F1256">
        <v>4</v>
      </c>
      <c r="G1256">
        <v>11</v>
      </c>
      <c r="H1256">
        <v>8</v>
      </c>
      <c r="I1256">
        <v>0</v>
      </c>
      <c r="J1256">
        <v>0</v>
      </c>
      <c r="K1256">
        <v>0</v>
      </c>
      <c r="L1256">
        <v>118</v>
      </c>
      <c r="M1256">
        <v>52</v>
      </c>
      <c r="N1256">
        <v>1286</v>
      </c>
      <c r="O1256">
        <v>1</v>
      </c>
      <c r="P1256">
        <v>3</v>
      </c>
      <c r="Q1256">
        <v>0</v>
      </c>
    </row>
    <row r="1257" spans="1:17" x14ac:dyDescent="0.25">
      <c r="A1257" s="1">
        <v>1255</v>
      </c>
      <c r="B1257">
        <v>37368</v>
      </c>
      <c r="C1257">
        <v>4</v>
      </c>
      <c r="D1257">
        <v>1</v>
      </c>
      <c r="E1257">
        <v>1</v>
      </c>
      <c r="F1257">
        <v>0</v>
      </c>
      <c r="G1257">
        <v>2</v>
      </c>
      <c r="H1257">
        <v>6</v>
      </c>
      <c r="I1257">
        <v>1</v>
      </c>
      <c r="J1257">
        <v>0</v>
      </c>
      <c r="K1257">
        <v>0</v>
      </c>
      <c r="L1257">
        <v>108</v>
      </c>
      <c r="M1257">
        <v>48</v>
      </c>
      <c r="N1257">
        <v>30</v>
      </c>
      <c r="O1257">
        <v>1</v>
      </c>
      <c r="P1257">
        <v>4</v>
      </c>
      <c r="Q1257">
        <v>0</v>
      </c>
    </row>
    <row r="1258" spans="1:17" x14ac:dyDescent="0.25">
      <c r="A1258" s="1">
        <v>1256</v>
      </c>
      <c r="B1258">
        <v>40800</v>
      </c>
      <c r="C1258">
        <v>77</v>
      </c>
      <c r="D1258">
        <v>2</v>
      </c>
      <c r="E1258">
        <v>3</v>
      </c>
      <c r="F1258">
        <v>0</v>
      </c>
      <c r="G1258">
        <v>3</v>
      </c>
      <c r="H1258">
        <v>7</v>
      </c>
      <c r="I1258">
        <v>0</v>
      </c>
      <c r="J1258">
        <v>0</v>
      </c>
      <c r="K1258">
        <v>0</v>
      </c>
      <c r="L1258">
        <v>120</v>
      </c>
      <c r="M1258">
        <v>59</v>
      </c>
      <c r="N1258">
        <v>99</v>
      </c>
      <c r="O1258">
        <v>3</v>
      </c>
      <c r="P1258">
        <v>3</v>
      </c>
      <c r="Q1258">
        <v>0</v>
      </c>
    </row>
    <row r="1259" spans="1:17" x14ac:dyDescent="0.25">
      <c r="A1259" s="1">
        <v>1257</v>
      </c>
      <c r="B1259">
        <v>71847</v>
      </c>
      <c r="C1259">
        <v>95</v>
      </c>
      <c r="D1259">
        <v>0</v>
      </c>
      <c r="E1259">
        <v>6</v>
      </c>
      <c r="F1259">
        <v>7</v>
      </c>
      <c r="G1259">
        <v>9</v>
      </c>
      <c r="H1259">
        <v>3</v>
      </c>
      <c r="I1259">
        <v>0</v>
      </c>
      <c r="J1259">
        <v>0</v>
      </c>
      <c r="K1259">
        <v>1</v>
      </c>
      <c r="L1259">
        <v>123</v>
      </c>
      <c r="M1259">
        <v>45</v>
      </c>
      <c r="N1259">
        <v>1192</v>
      </c>
      <c r="O1259">
        <v>0</v>
      </c>
      <c r="P1259">
        <v>3</v>
      </c>
      <c r="Q1259">
        <v>0</v>
      </c>
    </row>
    <row r="1260" spans="1:17" x14ac:dyDescent="0.25">
      <c r="A1260" s="1">
        <v>1258</v>
      </c>
      <c r="B1260">
        <v>46149</v>
      </c>
      <c r="C1260">
        <v>36</v>
      </c>
      <c r="D1260">
        <v>5</v>
      </c>
      <c r="E1260">
        <v>5</v>
      </c>
      <c r="F1260">
        <v>1</v>
      </c>
      <c r="G1260">
        <v>7</v>
      </c>
      <c r="H1260">
        <v>5</v>
      </c>
      <c r="I1260">
        <v>0</v>
      </c>
      <c r="J1260">
        <v>0</v>
      </c>
      <c r="K1260">
        <v>0</v>
      </c>
      <c r="L1260">
        <v>109</v>
      </c>
      <c r="M1260">
        <v>48</v>
      </c>
      <c r="N1260">
        <v>362</v>
      </c>
      <c r="O1260">
        <v>1</v>
      </c>
      <c r="P1260">
        <v>3</v>
      </c>
      <c r="Q1260">
        <v>0</v>
      </c>
    </row>
    <row r="1261" spans="1:17" x14ac:dyDescent="0.25">
      <c r="A1261" s="1">
        <v>1259</v>
      </c>
      <c r="B1261">
        <v>78687</v>
      </c>
      <c r="C1261">
        <v>13</v>
      </c>
      <c r="D1261">
        <v>1</v>
      </c>
      <c r="E1261">
        <v>4</v>
      </c>
      <c r="F1261">
        <v>6</v>
      </c>
      <c r="G1261">
        <v>8</v>
      </c>
      <c r="H1261">
        <v>2</v>
      </c>
      <c r="I1261">
        <v>0</v>
      </c>
      <c r="J1261">
        <v>1</v>
      </c>
      <c r="K1261">
        <v>0</v>
      </c>
      <c r="L1261">
        <v>124</v>
      </c>
      <c r="M1261">
        <v>40</v>
      </c>
      <c r="N1261">
        <v>2130</v>
      </c>
      <c r="O1261">
        <v>0</v>
      </c>
      <c r="P1261">
        <v>3</v>
      </c>
      <c r="Q1261">
        <v>1</v>
      </c>
    </row>
    <row r="1262" spans="1:17" x14ac:dyDescent="0.25">
      <c r="A1262" s="1">
        <v>1260</v>
      </c>
      <c r="B1262">
        <v>49118</v>
      </c>
      <c r="C1262">
        <v>90</v>
      </c>
      <c r="D1262">
        <v>2</v>
      </c>
      <c r="E1262">
        <v>9</v>
      </c>
      <c r="F1262">
        <v>7</v>
      </c>
      <c r="G1262">
        <v>10</v>
      </c>
      <c r="H1262">
        <v>7</v>
      </c>
      <c r="I1262">
        <v>0</v>
      </c>
      <c r="J1262">
        <v>0</v>
      </c>
      <c r="K1262">
        <v>0</v>
      </c>
      <c r="L1262">
        <v>124</v>
      </c>
      <c r="M1262">
        <v>52</v>
      </c>
      <c r="N1262">
        <v>1229</v>
      </c>
      <c r="O1262">
        <v>0</v>
      </c>
      <c r="P1262">
        <v>2</v>
      </c>
      <c r="Q1262">
        <v>1</v>
      </c>
    </row>
    <row r="1263" spans="1:17" x14ac:dyDescent="0.25">
      <c r="A1263" s="1">
        <v>1261</v>
      </c>
      <c r="B1263">
        <v>37633</v>
      </c>
      <c r="C1263">
        <v>49</v>
      </c>
      <c r="D1263">
        <v>2</v>
      </c>
      <c r="E1263">
        <v>1</v>
      </c>
      <c r="F1263">
        <v>0</v>
      </c>
      <c r="G1263">
        <v>3</v>
      </c>
      <c r="H1263">
        <v>9</v>
      </c>
      <c r="I1263">
        <v>0</v>
      </c>
      <c r="J1263">
        <v>0</v>
      </c>
      <c r="K1263">
        <v>0</v>
      </c>
      <c r="L1263">
        <v>123</v>
      </c>
      <c r="M1263">
        <v>66</v>
      </c>
      <c r="N1263">
        <v>38</v>
      </c>
      <c r="O1263">
        <v>2</v>
      </c>
      <c r="P1263">
        <v>5</v>
      </c>
      <c r="Q1263">
        <v>0</v>
      </c>
    </row>
    <row r="1264" spans="1:17" x14ac:dyDescent="0.25">
      <c r="A1264" s="1">
        <v>1262</v>
      </c>
      <c r="B1264">
        <v>39767</v>
      </c>
      <c r="C1264">
        <v>18</v>
      </c>
      <c r="D1264">
        <v>2</v>
      </c>
      <c r="E1264">
        <v>7</v>
      </c>
      <c r="F1264">
        <v>1</v>
      </c>
      <c r="G1264">
        <v>7</v>
      </c>
      <c r="H1264">
        <v>8</v>
      </c>
      <c r="I1264">
        <v>0</v>
      </c>
      <c r="J1264">
        <v>0</v>
      </c>
      <c r="K1264">
        <v>0</v>
      </c>
      <c r="L1264">
        <v>113</v>
      </c>
      <c r="M1264">
        <v>72</v>
      </c>
      <c r="N1264">
        <v>485</v>
      </c>
      <c r="O1264">
        <v>0</v>
      </c>
      <c r="P1264">
        <v>4</v>
      </c>
      <c r="Q1264">
        <v>0</v>
      </c>
    </row>
    <row r="1265" spans="1:17" x14ac:dyDescent="0.25">
      <c r="A1265" s="1">
        <v>1263</v>
      </c>
      <c r="B1265">
        <v>26997</v>
      </c>
      <c r="C1265">
        <v>89</v>
      </c>
      <c r="D1265">
        <v>2</v>
      </c>
      <c r="E1265">
        <v>4</v>
      </c>
      <c r="F1265">
        <v>2</v>
      </c>
      <c r="G1265">
        <v>5</v>
      </c>
      <c r="H1265">
        <v>7</v>
      </c>
      <c r="I1265">
        <v>0</v>
      </c>
      <c r="J1265">
        <v>0</v>
      </c>
      <c r="K1265">
        <v>0</v>
      </c>
      <c r="L1265">
        <v>121</v>
      </c>
      <c r="M1265">
        <v>72</v>
      </c>
      <c r="N1265">
        <v>434</v>
      </c>
      <c r="O1265">
        <v>0</v>
      </c>
      <c r="P1265">
        <v>1</v>
      </c>
      <c r="Q1265">
        <v>0</v>
      </c>
    </row>
    <row r="1266" spans="1:17" x14ac:dyDescent="0.25">
      <c r="A1266" s="1">
        <v>1264</v>
      </c>
      <c r="B1266">
        <v>33986</v>
      </c>
      <c r="C1266">
        <v>43</v>
      </c>
      <c r="D1266">
        <v>1</v>
      </c>
      <c r="E1266">
        <v>1</v>
      </c>
      <c r="F1266">
        <v>0</v>
      </c>
      <c r="G1266">
        <v>3</v>
      </c>
      <c r="H1266">
        <v>7</v>
      </c>
      <c r="I1266">
        <v>0</v>
      </c>
      <c r="J1266">
        <v>0</v>
      </c>
      <c r="K1266">
        <v>0</v>
      </c>
      <c r="L1266">
        <v>117</v>
      </c>
      <c r="M1266">
        <v>53</v>
      </c>
      <c r="N1266">
        <v>44</v>
      </c>
      <c r="O1266">
        <v>1</v>
      </c>
      <c r="P1266">
        <v>3</v>
      </c>
      <c r="Q1266">
        <v>0</v>
      </c>
    </row>
    <row r="1267" spans="1:17" x14ac:dyDescent="0.25">
      <c r="A1267" s="1">
        <v>1265</v>
      </c>
      <c r="B1267">
        <v>57091</v>
      </c>
      <c r="C1267">
        <v>82</v>
      </c>
      <c r="D1267">
        <v>2</v>
      </c>
      <c r="E1267">
        <v>9</v>
      </c>
      <c r="F1267">
        <v>2</v>
      </c>
      <c r="G1267">
        <v>5</v>
      </c>
      <c r="H1267">
        <v>7</v>
      </c>
      <c r="I1267">
        <v>0</v>
      </c>
      <c r="J1267">
        <v>0</v>
      </c>
      <c r="K1267">
        <v>0</v>
      </c>
      <c r="L1267">
        <v>121</v>
      </c>
      <c r="M1267">
        <v>51</v>
      </c>
      <c r="N1267">
        <v>496</v>
      </c>
      <c r="O1267">
        <v>1</v>
      </c>
      <c r="P1267">
        <v>5</v>
      </c>
      <c r="Q1267">
        <v>1</v>
      </c>
    </row>
    <row r="1268" spans="1:17" x14ac:dyDescent="0.25">
      <c r="A1268" s="1">
        <v>1266</v>
      </c>
      <c r="B1268">
        <v>46831</v>
      </c>
      <c r="C1268">
        <v>84</v>
      </c>
      <c r="D1268">
        <v>2</v>
      </c>
      <c r="E1268">
        <v>1</v>
      </c>
      <c r="F1268">
        <v>2</v>
      </c>
      <c r="G1268">
        <v>2</v>
      </c>
      <c r="H1268">
        <v>4</v>
      </c>
      <c r="I1268">
        <v>0</v>
      </c>
      <c r="J1268">
        <v>0</v>
      </c>
      <c r="K1268">
        <v>0</v>
      </c>
      <c r="L1268">
        <v>114</v>
      </c>
      <c r="M1268">
        <v>54</v>
      </c>
      <c r="N1268">
        <v>78</v>
      </c>
      <c r="O1268">
        <v>2</v>
      </c>
      <c r="P1268">
        <v>2</v>
      </c>
      <c r="Q1268">
        <v>0</v>
      </c>
    </row>
    <row r="1269" spans="1:17" x14ac:dyDescent="0.25">
      <c r="A1269" s="1">
        <v>1267</v>
      </c>
      <c r="B1269">
        <v>83151</v>
      </c>
      <c r="C1269">
        <v>80</v>
      </c>
      <c r="D1269">
        <v>1</v>
      </c>
      <c r="E1269">
        <v>5</v>
      </c>
      <c r="F1269">
        <v>7</v>
      </c>
      <c r="G1269">
        <v>10</v>
      </c>
      <c r="H1269">
        <v>2</v>
      </c>
      <c r="I1269">
        <v>1</v>
      </c>
      <c r="J1269">
        <v>1</v>
      </c>
      <c r="K1269">
        <v>1</v>
      </c>
      <c r="L1269">
        <v>118</v>
      </c>
      <c r="M1269">
        <v>51</v>
      </c>
      <c r="N1269">
        <v>2346</v>
      </c>
      <c r="O1269">
        <v>0</v>
      </c>
      <c r="P1269">
        <v>4</v>
      </c>
      <c r="Q1269">
        <v>1</v>
      </c>
    </row>
    <row r="1270" spans="1:17" x14ac:dyDescent="0.25">
      <c r="A1270" s="1">
        <v>1268</v>
      </c>
      <c r="B1270">
        <v>52531</v>
      </c>
      <c r="C1270">
        <v>68</v>
      </c>
      <c r="D1270">
        <v>2</v>
      </c>
      <c r="E1270">
        <v>7</v>
      </c>
      <c r="F1270">
        <v>2</v>
      </c>
      <c r="G1270">
        <v>10</v>
      </c>
      <c r="H1270">
        <v>6</v>
      </c>
      <c r="I1270">
        <v>0</v>
      </c>
      <c r="J1270">
        <v>0</v>
      </c>
      <c r="K1270">
        <v>0</v>
      </c>
      <c r="L1270">
        <v>120</v>
      </c>
      <c r="M1270">
        <v>52</v>
      </c>
      <c r="N1270">
        <v>794</v>
      </c>
      <c r="O1270">
        <v>0</v>
      </c>
      <c r="P1270">
        <v>3</v>
      </c>
      <c r="Q1270">
        <v>0</v>
      </c>
    </row>
    <row r="1271" spans="1:17" x14ac:dyDescent="0.25">
      <c r="A1271" s="1">
        <v>1269</v>
      </c>
      <c r="B1271">
        <v>15759</v>
      </c>
      <c r="C1271">
        <v>12</v>
      </c>
      <c r="D1271">
        <v>1</v>
      </c>
      <c r="E1271">
        <v>1</v>
      </c>
      <c r="F1271">
        <v>0</v>
      </c>
      <c r="G1271">
        <v>2</v>
      </c>
      <c r="H1271">
        <v>7</v>
      </c>
      <c r="I1271">
        <v>0</v>
      </c>
      <c r="J1271">
        <v>0</v>
      </c>
      <c r="K1271">
        <v>0</v>
      </c>
      <c r="L1271">
        <v>111</v>
      </c>
      <c r="M1271">
        <v>67</v>
      </c>
      <c r="N1271">
        <v>17</v>
      </c>
      <c r="O1271">
        <v>0</v>
      </c>
      <c r="P1271">
        <v>3</v>
      </c>
      <c r="Q1271">
        <v>0</v>
      </c>
    </row>
    <row r="1272" spans="1:17" x14ac:dyDescent="0.25">
      <c r="A1272" s="1">
        <v>1270</v>
      </c>
      <c r="B1272">
        <v>22804</v>
      </c>
      <c r="C1272">
        <v>75</v>
      </c>
      <c r="D1272">
        <v>1</v>
      </c>
      <c r="E1272">
        <v>2</v>
      </c>
      <c r="F1272">
        <v>0</v>
      </c>
      <c r="G1272">
        <v>2</v>
      </c>
      <c r="H1272">
        <v>9</v>
      </c>
      <c r="I1272">
        <v>0</v>
      </c>
      <c r="J1272">
        <v>0</v>
      </c>
      <c r="K1272">
        <v>0</v>
      </c>
      <c r="L1272">
        <v>113</v>
      </c>
      <c r="M1272">
        <v>52</v>
      </c>
      <c r="N1272">
        <v>26</v>
      </c>
      <c r="O1272">
        <v>1</v>
      </c>
      <c r="P1272">
        <v>3</v>
      </c>
      <c r="Q1272">
        <v>0</v>
      </c>
    </row>
    <row r="1273" spans="1:17" x14ac:dyDescent="0.25">
      <c r="A1273" s="1">
        <v>1271</v>
      </c>
      <c r="B1273">
        <v>43050</v>
      </c>
      <c r="C1273">
        <v>10</v>
      </c>
      <c r="D1273">
        <v>2</v>
      </c>
      <c r="E1273">
        <v>2</v>
      </c>
      <c r="F1273">
        <v>0</v>
      </c>
      <c r="G1273">
        <v>4</v>
      </c>
      <c r="H1273">
        <v>5</v>
      </c>
      <c r="I1273">
        <v>0</v>
      </c>
      <c r="J1273">
        <v>0</v>
      </c>
      <c r="K1273">
        <v>0</v>
      </c>
      <c r="L1273">
        <v>105</v>
      </c>
      <c r="M1273">
        <v>50</v>
      </c>
      <c r="N1273">
        <v>76</v>
      </c>
      <c r="O1273">
        <v>1</v>
      </c>
      <c r="P1273">
        <v>2</v>
      </c>
      <c r="Q1273">
        <v>0</v>
      </c>
    </row>
    <row r="1274" spans="1:17" x14ac:dyDescent="0.25">
      <c r="A1274" s="1">
        <v>1272</v>
      </c>
      <c r="B1274">
        <v>42997</v>
      </c>
      <c r="C1274">
        <v>91</v>
      </c>
      <c r="D1274">
        <v>1</v>
      </c>
      <c r="E1274">
        <v>1</v>
      </c>
      <c r="F1274">
        <v>0</v>
      </c>
      <c r="G1274">
        <v>2</v>
      </c>
      <c r="H1274">
        <v>7</v>
      </c>
      <c r="I1274">
        <v>0</v>
      </c>
      <c r="J1274">
        <v>0</v>
      </c>
      <c r="K1274">
        <v>0</v>
      </c>
      <c r="L1274">
        <v>108</v>
      </c>
      <c r="M1274">
        <v>46</v>
      </c>
      <c r="N1274">
        <v>15</v>
      </c>
      <c r="O1274">
        <v>2</v>
      </c>
      <c r="P1274">
        <v>5</v>
      </c>
      <c r="Q1274">
        <v>0</v>
      </c>
    </row>
    <row r="1275" spans="1:17" x14ac:dyDescent="0.25">
      <c r="A1275" s="1">
        <v>1273</v>
      </c>
      <c r="B1275">
        <v>48918</v>
      </c>
      <c r="C1275">
        <v>21</v>
      </c>
      <c r="D1275">
        <v>2</v>
      </c>
      <c r="E1275">
        <v>1</v>
      </c>
      <c r="F1275">
        <v>0</v>
      </c>
      <c r="G1275">
        <v>4</v>
      </c>
      <c r="H1275">
        <v>4</v>
      </c>
      <c r="I1275">
        <v>0</v>
      </c>
      <c r="J1275">
        <v>0</v>
      </c>
      <c r="K1275">
        <v>0</v>
      </c>
      <c r="L1275">
        <v>104</v>
      </c>
      <c r="M1275">
        <v>60</v>
      </c>
      <c r="N1275">
        <v>62</v>
      </c>
      <c r="O1275">
        <v>2</v>
      </c>
      <c r="P1275">
        <v>5</v>
      </c>
      <c r="Q1275">
        <v>0</v>
      </c>
    </row>
    <row r="1276" spans="1:17" x14ac:dyDescent="0.25">
      <c r="A1276" s="1">
        <v>1274</v>
      </c>
      <c r="B1276">
        <v>60033</v>
      </c>
      <c r="C1276">
        <v>28</v>
      </c>
      <c r="D1276">
        <v>2</v>
      </c>
      <c r="E1276">
        <v>2</v>
      </c>
      <c r="F1276">
        <v>1</v>
      </c>
      <c r="G1276">
        <v>5</v>
      </c>
      <c r="H1276">
        <v>2</v>
      </c>
      <c r="I1276">
        <v>0</v>
      </c>
      <c r="J1276">
        <v>0</v>
      </c>
      <c r="K1276">
        <v>0</v>
      </c>
      <c r="L1276">
        <v>105</v>
      </c>
      <c r="M1276">
        <v>69</v>
      </c>
      <c r="N1276">
        <v>198</v>
      </c>
      <c r="O1276">
        <v>1</v>
      </c>
      <c r="P1276">
        <v>4</v>
      </c>
      <c r="Q1276">
        <v>0</v>
      </c>
    </row>
    <row r="1277" spans="1:17" x14ac:dyDescent="0.25">
      <c r="A1277" s="1">
        <v>1275</v>
      </c>
      <c r="B1277">
        <v>34043</v>
      </c>
      <c r="C1277">
        <v>97</v>
      </c>
      <c r="D1277">
        <v>1</v>
      </c>
      <c r="E1277">
        <v>2</v>
      </c>
      <c r="F1277">
        <v>0</v>
      </c>
      <c r="G1277">
        <v>2</v>
      </c>
      <c r="H1277">
        <v>9</v>
      </c>
      <c r="I1277">
        <v>0</v>
      </c>
      <c r="J1277">
        <v>0</v>
      </c>
      <c r="K1277">
        <v>0</v>
      </c>
      <c r="L1277">
        <v>110</v>
      </c>
      <c r="M1277">
        <v>45</v>
      </c>
      <c r="N1277">
        <v>49</v>
      </c>
      <c r="O1277">
        <v>1</v>
      </c>
      <c r="P1277">
        <v>5</v>
      </c>
      <c r="Q1277">
        <v>0</v>
      </c>
    </row>
    <row r="1278" spans="1:17" x14ac:dyDescent="0.25">
      <c r="A1278" s="1">
        <v>1276</v>
      </c>
      <c r="B1278">
        <v>57811</v>
      </c>
      <c r="C1278">
        <v>49</v>
      </c>
      <c r="D1278">
        <v>5</v>
      </c>
      <c r="E1278">
        <v>7</v>
      </c>
      <c r="F1278">
        <v>2</v>
      </c>
      <c r="G1278">
        <v>11</v>
      </c>
      <c r="H1278">
        <v>5</v>
      </c>
      <c r="I1278">
        <v>0</v>
      </c>
      <c r="J1278">
        <v>0</v>
      </c>
      <c r="K1278">
        <v>0</v>
      </c>
      <c r="L1278">
        <v>114</v>
      </c>
      <c r="M1278">
        <v>57</v>
      </c>
      <c r="N1278">
        <v>802</v>
      </c>
      <c r="O1278">
        <v>1</v>
      </c>
      <c r="P1278">
        <v>3</v>
      </c>
      <c r="Q1278">
        <v>0</v>
      </c>
    </row>
    <row r="1279" spans="1:17" x14ac:dyDescent="0.25">
      <c r="A1279" s="1">
        <v>1277</v>
      </c>
      <c r="B1279">
        <v>78569</v>
      </c>
      <c r="C1279">
        <v>14</v>
      </c>
      <c r="D1279">
        <v>1</v>
      </c>
      <c r="E1279">
        <v>4</v>
      </c>
      <c r="F1279">
        <v>6</v>
      </c>
      <c r="G1279">
        <v>4</v>
      </c>
      <c r="H1279">
        <v>1</v>
      </c>
      <c r="I1279">
        <v>0</v>
      </c>
      <c r="J1279">
        <v>1</v>
      </c>
      <c r="K1279">
        <v>0</v>
      </c>
      <c r="L1279">
        <v>106</v>
      </c>
      <c r="M1279">
        <v>77</v>
      </c>
      <c r="N1279">
        <v>1736</v>
      </c>
      <c r="O1279">
        <v>0</v>
      </c>
      <c r="P1279">
        <v>3</v>
      </c>
      <c r="Q1279">
        <v>1</v>
      </c>
    </row>
    <row r="1280" spans="1:17" x14ac:dyDescent="0.25">
      <c r="A1280" s="1">
        <v>1278</v>
      </c>
      <c r="B1280">
        <v>7500</v>
      </c>
      <c r="C1280">
        <v>5</v>
      </c>
      <c r="D1280">
        <v>4</v>
      </c>
      <c r="E1280">
        <v>2</v>
      </c>
      <c r="F1280">
        <v>1</v>
      </c>
      <c r="G1280">
        <v>3</v>
      </c>
      <c r="H1280">
        <v>6</v>
      </c>
      <c r="I1280">
        <v>0</v>
      </c>
      <c r="J1280">
        <v>0</v>
      </c>
      <c r="K1280">
        <v>0</v>
      </c>
      <c r="L1280">
        <v>120</v>
      </c>
      <c r="M1280">
        <v>45</v>
      </c>
      <c r="N1280">
        <v>57</v>
      </c>
      <c r="O1280">
        <v>2</v>
      </c>
      <c r="P1280">
        <v>3</v>
      </c>
      <c r="Q1280">
        <v>0</v>
      </c>
    </row>
    <row r="1281" spans="1:17" x14ac:dyDescent="0.25">
      <c r="A1281" s="1">
        <v>1279</v>
      </c>
      <c r="B1281">
        <v>94384</v>
      </c>
      <c r="C1281">
        <v>62</v>
      </c>
      <c r="D1281">
        <v>0</v>
      </c>
      <c r="E1281">
        <v>5</v>
      </c>
      <c r="F1281">
        <v>8</v>
      </c>
      <c r="G1281">
        <v>5</v>
      </c>
      <c r="H1281">
        <v>2</v>
      </c>
      <c r="I1281">
        <v>0</v>
      </c>
      <c r="J1281">
        <v>1</v>
      </c>
      <c r="K1281">
        <v>1</v>
      </c>
      <c r="L1281">
        <v>117</v>
      </c>
      <c r="M1281">
        <v>70</v>
      </c>
      <c r="N1281">
        <v>2302</v>
      </c>
      <c r="O1281">
        <v>0</v>
      </c>
      <c r="P1281">
        <v>3</v>
      </c>
      <c r="Q1281">
        <v>1</v>
      </c>
    </row>
    <row r="1282" spans="1:17" x14ac:dyDescent="0.25">
      <c r="A1282" s="1">
        <v>1280</v>
      </c>
      <c r="B1282">
        <v>23148</v>
      </c>
      <c r="C1282">
        <v>83</v>
      </c>
      <c r="D1282">
        <v>1</v>
      </c>
      <c r="E1282">
        <v>2</v>
      </c>
      <c r="F1282">
        <v>0</v>
      </c>
      <c r="G1282">
        <v>3</v>
      </c>
      <c r="H1282">
        <v>7</v>
      </c>
      <c r="I1282">
        <v>0</v>
      </c>
      <c r="J1282">
        <v>0</v>
      </c>
      <c r="K1282">
        <v>0</v>
      </c>
      <c r="L1282">
        <v>106</v>
      </c>
      <c r="M1282">
        <v>38</v>
      </c>
      <c r="N1282">
        <v>37</v>
      </c>
      <c r="O1282">
        <v>0</v>
      </c>
      <c r="P1282">
        <v>2</v>
      </c>
      <c r="Q1282">
        <v>0</v>
      </c>
    </row>
    <row r="1283" spans="1:17" x14ac:dyDescent="0.25">
      <c r="A1283" s="1">
        <v>1281</v>
      </c>
      <c r="B1283">
        <v>44267</v>
      </c>
      <c r="C1283">
        <v>48</v>
      </c>
      <c r="D1283">
        <v>5</v>
      </c>
      <c r="E1283">
        <v>5</v>
      </c>
      <c r="F1283">
        <v>2</v>
      </c>
      <c r="G1283">
        <v>4</v>
      </c>
      <c r="H1283">
        <v>9</v>
      </c>
      <c r="I1283">
        <v>0</v>
      </c>
      <c r="J1283">
        <v>0</v>
      </c>
      <c r="K1283">
        <v>0</v>
      </c>
      <c r="L1283">
        <v>118</v>
      </c>
      <c r="M1283">
        <v>53</v>
      </c>
      <c r="N1283">
        <v>310</v>
      </c>
      <c r="O1283">
        <v>2</v>
      </c>
      <c r="P1283">
        <v>3</v>
      </c>
      <c r="Q1283">
        <v>0</v>
      </c>
    </row>
    <row r="1284" spans="1:17" x14ac:dyDescent="0.25">
      <c r="A1284" s="1">
        <v>1282</v>
      </c>
      <c r="B1284">
        <v>71626</v>
      </c>
      <c r="C1284">
        <v>94</v>
      </c>
      <c r="D1284">
        <v>1</v>
      </c>
      <c r="E1284">
        <v>5</v>
      </c>
      <c r="F1284">
        <v>5</v>
      </c>
      <c r="G1284">
        <v>8</v>
      </c>
      <c r="H1284">
        <v>3</v>
      </c>
      <c r="I1284">
        <v>0</v>
      </c>
      <c r="J1284">
        <v>0</v>
      </c>
      <c r="K1284">
        <v>0</v>
      </c>
      <c r="L1284">
        <v>122</v>
      </c>
      <c r="M1284">
        <v>44</v>
      </c>
      <c r="N1284">
        <v>1305</v>
      </c>
      <c r="O1284">
        <v>0</v>
      </c>
      <c r="P1284">
        <v>3</v>
      </c>
      <c r="Q1284">
        <v>0</v>
      </c>
    </row>
    <row r="1285" spans="1:17" x14ac:dyDescent="0.25">
      <c r="A1285" s="1">
        <v>1283</v>
      </c>
      <c r="B1285">
        <v>60894</v>
      </c>
      <c r="C1285">
        <v>61</v>
      </c>
      <c r="D1285">
        <v>5</v>
      </c>
      <c r="E1285">
        <v>10</v>
      </c>
      <c r="F1285">
        <v>3</v>
      </c>
      <c r="G1285">
        <v>8</v>
      </c>
      <c r="H1285">
        <v>7</v>
      </c>
      <c r="I1285">
        <v>0</v>
      </c>
      <c r="J1285">
        <v>0</v>
      </c>
      <c r="K1285">
        <v>0</v>
      </c>
      <c r="L1285">
        <v>114</v>
      </c>
      <c r="M1285">
        <v>57</v>
      </c>
      <c r="N1285">
        <v>832</v>
      </c>
      <c r="O1285">
        <v>1</v>
      </c>
      <c r="P1285">
        <v>3</v>
      </c>
      <c r="Q1285">
        <v>0</v>
      </c>
    </row>
    <row r="1286" spans="1:17" x14ac:dyDescent="0.25">
      <c r="A1286" s="1">
        <v>1284</v>
      </c>
      <c r="B1286">
        <v>50200</v>
      </c>
      <c r="C1286">
        <v>70</v>
      </c>
      <c r="D1286">
        <v>6</v>
      </c>
      <c r="E1286">
        <v>7</v>
      </c>
      <c r="F1286">
        <v>1</v>
      </c>
      <c r="G1286">
        <v>5</v>
      </c>
      <c r="H1286">
        <v>8</v>
      </c>
      <c r="I1286">
        <v>0</v>
      </c>
      <c r="J1286">
        <v>0</v>
      </c>
      <c r="K1286">
        <v>0</v>
      </c>
      <c r="L1286">
        <v>117</v>
      </c>
      <c r="M1286">
        <v>47</v>
      </c>
      <c r="N1286">
        <v>401</v>
      </c>
      <c r="O1286">
        <v>2</v>
      </c>
      <c r="P1286">
        <v>3</v>
      </c>
      <c r="Q1286">
        <v>0</v>
      </c>
    </row>
    <row r="1287" spans="1:17" x14ac:dyDescent="0.25">
      <c r="A1287" s="1">
        <v>1285</v>
      </c>
      <c r="B1287">
        <v>81051</v>
      </c>
      <c r="C1287">
        <v>43</v>
      </c>
      <c r="D1287">
        <v>1</v>
      </c>
      <c r="E1287">
        <v>5</v>
      </c>
      <c r="F1287">
        <v>5</v>
      </c>
      <c r="G1287">
        <v>12</v>
      </c>
      <c r="H1287">
        <v>2</v>
      </c>
      <c r="I1287">
        <v>0</v>
      </c>
      <c r="J1287">
        <v>1</v>
      </c>
      <c r="K1287">
        <v>0</v>
      </c>
      <c r="L1287">
        <v>103</v>
      </c>
      <c r="M1287">
        <v>58</v>
      </c>
      <c r="N1287">
        <v>1501</v>
      </c>
      <c r="O1287">
        <v>0</v>
      </c>
      <c r="P1287">
        <v>5</v>
      </c>
      <c r="Q1287">
        <v>0</v>
      </c>
    </row>
    <row r="1288" spans="1:17" x14ac:dyDescent="0.25">
      <c r="A1288" s="1">
        <v>1286</v>
      </c>
      <c r="B1288">
        <v>65169</v>
      </c>
      <c r="C1288">
        <v>23</v>
      </c>
      <c r="D1288">
        <v>1</v>
      </c>
      <c r="E1288">
        <v>10</v>
      </c>
      <c r="F1288">
        <v>4</v>
      </c>
      <c r="G1288">
        <v>13</v>
      </c>
      <c r="H1288">
        <v>6</v>
      </c>
      <c r="I1288">
        <v>1</v>
      </c>
      <c r="J1288">
        <v>1</v>
      </c>
      <c r="K1288">
        <v>1</v>
      </c>
      <c r="L1288">
        <v>107</v>
      </c>
      <c r="M1288">
        <v>41</v>
      </c>
      <c r="N1288">
        <v>1189</v>
      </c>
      <c r="O1288">
        <v>0</v>
      </c>
      <c r="P1288">
        <v>3</v>
      </c>
      <c r="Q1288">
        <v>1</v>
      </c>
    </row>
    <row r="1289" spans="1:17" x14ac:dyDescent="0.25">
      <c r="A1289" s="1">
        <v>1287</v>
      </c>
      <c r="B1289">
        <v>59868</v>
      </c>
      <c r="C1289">
        <v>37</v>
      </c>
      <c r="D1289">
        <v>7</v>
      </c>
      <c r="E1289">
        <v>11</v>
      </c>
      <c r="F1289">
        <v>2</v>
      </c>
      <c r="G1289">
        <v>12</v>
      </c>
      <c r="H1289">
        <v>6</v>
      </c>
      <c r="I1289">
        <v>0</v>
      </c>
      <c r="J1289">
        <v>0</v>
      </c>
      <c r="K1289">
        <v>0</v>
      </c>
      <c r="L1289">
        <v>113</v>
      </c>
      <c r="M1289">
        <v>51</v>
      </c>
      <c r="N1289">
        <v>1194</v>
      </c>
      <c r="O1289">
        <v>1</v>
      </c>
      <c r="P1289">
        <v>3</v>
      </c>
      <c r="Q1289">
        <v>0</v>
      </c>
    </row>
    <row r="1290" spans="1:17" x14ac:dyDescent="0.25">
      <c r="A1290" s="1">
        <v>1288</v>
      </c>
      <c r="B1290">
        <v>65695</v>
      </c>
      <c r="C1290">
        <v>50</v>
      </c>
      <c r="D1290">
        <v>2</v>
      </c>
      <c r="E1290">
        <v>5</v>
      </c>
      <c r="F1290">
        <v>4</v>
      </c>
      <c r="G1290">
        <v>10</v>
      </c>
      <c r="H1290">
        <v>4</v>
      </c>
      <c r="I1290">
        <v>0</v>
      </c>
      <c r="J1290">
        <v>0</v>
      </c>
      <c r="K1290">
        <v>0</v>
      </c>
      <c r="L1290">
        <v>107</v>
      </c>
      <c r="M1290">
        <v>63</v>
      </c>
      <c r="N1290">
        <v>656</v>
      </c>
      <c r="O1290">
        <v>1</v>
      </c>
      <c r="P1290">
        <v>5</v>
      </c>
      <c r="Q1290">
        <v>0</v>
      </c>
    </row>
    <row r="1291" spans="1:17" x14ac:dyDescent="0.25">
      <c r="A1291" s="1">
        <v>1289</v>
      </c>
      <c r="B1291">
        <v>64857</v>
      </c>
      <c r="C1291">
        <v>78</v>
      </c>
      <c r="D1291">
        <v>1</v>
      </c>
      <c r="E1291">
        <v>7</v>
      </c>
      <c r="F1291">
        <v>5</v>
      </c>
      <c r="G1291">
        <v>10</v>
      </c>
      <c r="H1291">
        <v>4</v>
      </c>
      <c r="I1291">
        <v>0</v>
      </c>
      <c r="J1291">
        <v>0</v>
      </c>
      <c r="K1291">
        <v>0</v>
      </c>
      <c r="L1291">
        <v>121</v>
      </c>
      <c r="M1291">
        <v>67</v>
      </c>
      <c r="N1291">
        <v>1540</v>
      </c>
      <c r="O1291">
        <v>0</v>
      </c>
      <c r="P1291">
        <v>4</v>
      </c>
      <c r="Q1291">
        <v>0</v>
      </c>
    </row>
    <row r="1292" spans="1:17" x14ac:dyDescent="0.25">
      <c r="A1292" s="1">
        <v>1290</v>
      </c>
      <c r="B1292">
        <v>45143</v>
      </c>
      <c r="C1292">
        <v>74</v>
      </c>
      <c r="D1292">
        <v>3</v>
      </c>
      <c r="E1292">
        <v>6</v>
      </c>
      <c r="F1292">
        <v>1</v>
      </c>
      <c r="G1292">
        <v>5</v>
      </c>
      <c r="H1292">
        <v>7</v>
      </c>
      <c r="I1292">
        <v>0</v>
      </c>
      <c r="J1292">
        <v>0</v>
      </c>
      <c r="K1292">
        <v>0</v>
      </c>
      <c r="L1292">
        <v>112</v>
      </c>
      <c r="M1292">
        <v>58</v>
      </c>
      <c r="N1292">
        <v>311</v>
      </c>
      <c r="O1292">
        <v>1</v>
      </c>
      <c r="P1292">
        <v>4</v>
      </c>
      <c r="Q1292">
        <v>0</v>
      </c>
    </row>
    <row r="1293" spans="1:17" x14ac:dyDescent="0.25">
      <c r="A1293" s="1">
        <v>1291</v>
      </c>
      <c r="B1293">
        <v>74805</v>
      </c>
      <c r="C1293">
        <v>14</v>
      </c>
      <c r="D1293">
        <v>5</v>
      </c>
      <c r="E1293">
        <v>4</v>
      </c>
      <c r="F1293">
        <v>7</v>
      </c>
      <c r="G1293">
        <v>10</v>
      </c>
      <c r="H1293">
        <v>2</v>
      </c>
      <c r="I1293">
        <v>0</v>
      </c>
      <c r="J1293">
        <v>0</v>
      </c>
      <c r="K1293">
        <v>0</v>
      </c>
      <c r="L1293">
        <v>109</v>
      </c>
      <c r="M1293">
        <v>68</v>
      </c>
      <c r="N1293">
        <v>820</v>
      </c>
      <c r="O1293">
        <v>1</v>
      </c>
      <c r="P1293">
        <v>2</v>
      </c>
      <c r="Q1293">
        <v>0</v>
      </c>
    </row>
    <row r="1294" spans="1:17" x14ac:dyDescent="0.25">
      <c r="A1294" s="1">
        <v>1292</v>
      </c>
      <c r="B1294">
        <v>59060</v>
      </c>
      <c r="C1294">
        <v>77</v>
      </c>
      <c r="D1294">
        <v>3</v>
      </c>
      <c r="E1294">
        <v>3</v>
      </c>
      <c r="F1294">
        <v>1</v>
      </c>
      <c r="G1294">
        <v>7</v>
      </c>
      <c r="H1294">
        <v>4</v>
      </c>
      <c r="I1294">
        <v>0</v>
      </c>
      <c r="J1294">
        <v>0</v>
      </c>
      <c r="K1294">
        <v>0</v>
      </c>
      <c r="L1294">
        <v>107</v>
      </c>
      <c r="M1294">
        <v>34</v>
      </c>
      <c r="N1294">
        <v>274</v>
      </c>
      <c r="O1294">
        <v>1</v>
      </c>
      <c r="P1294">
        <v>2</v>
      </c>
      <c r="Q1294">
        <v>0</v>
      </c>
    </row>
    <row r="1295" spans="1:17" x14ac:dyDescent="0.25">
      <c r="A1295" s="1">
        <v>1293</v>
      </c>
      <c r="B1295">
        <v>27238</v>
      </c>
      <c r="C1295">
        <v>39</v>
      </c>
      <c r="D1295">
        <v>3</v>
      </c>
      <c r="E1295">
        <v>3</v>
      </c>
      <c r="F1295">
        <v>0</v>
      </c>
      <c r="G1295">
        <v>3</v>
      </c>
      <c r="H1295">
        <v>9</v>
      </c>
      <c r="I1295">
        <v>0</v>
      </c>
      <c r="J1295">
        <v>0</v>
      </c>
      <c r="K1295">
        <v>0</v>
      </c>
      <c r="L1295">
        <v>116</v>
      </c>
      <c r="M1295">
        <v>61</v>
      </c>
      <c r="N1295">
        <v>57</v>
      </c>
      <c r="O1295">
        <v>2</v>
      </c>
      <c r="P1295">
        <v>5</v>
      </c>
      <c r="Q1295">
        <v>0</v>
      </c>
    </row>
    <row r="1296" spans="1:17" x14ac:dyDescent="0.25">
      <c r="A1296" s="1">
        <v>1294</v>
      </c>
      <c r="B1296">
        <v>47009</v>
      </c>
      <c r="C1296">
        <v>89</v>
      </c>
      <c r="D1296">
        <v>4</v>
      </c>
      <c r="E1296">
        <v>3</v>
      </c>
      <c r="F1296">
        <v>2</v>
      </c>
      <c r="G1296">
        <v>8</v>
      </c>
      <c r="H1296">
        <v>4</v>
      </c>
      <c r="I1296">
        <v>0</v>
      </c>
      <c r="J1296">
        <v>0</v>
      </c>
      <c r="K1296">
        <v>0</v>
      </c>
      <c r="L1296">
        <v>111</v>
      </c>
      <c r="M1296">
        <v>58</v>
      </c>
      <c r="N1296">
        <v>448</v>
      </c>
      <c r="O1296">
        <v>1</v>
      </c>
      <c r="P1296">
        <v>3</v>
      </c>
      <c r="Q1296">
        <v>0</v>
      </c>
    </row>
    <row r="1297" spans="1:17" x14ac:dyDescent="0.25">
      <c r="A1297" s="1">
        <v>1295</v>
      </c>
      <c r="B1297">
        <v>46094</v>
      </c>
      <c r="C1297">
        <v>62</v>
      </c>
      <c r="D1297">
        <v>1</v>
      </c>
      <c r="E1297">
        <v>1</v>
      </c>
      <c r="F1297">
        <v>0</v>
      </c>
      <c r="G1297">
        <v>3</v>
      </c>
      <c r="H1297">
        <v>7</v>
      </c>
      <c r="I1297">
        <v>0</v>
      </c>
      <c r="J1297">
        <v>0</v>
      </c>
      <c r="K1297">
        <v>0</v>
      </c>
      <c r="L1297">
        <v>102</v>
      </c>
      <c r="M1297">
        <v>50</v>
      </c>
      <c r="N1297">
        <v>44</v>
      </c>
      <c r="O1297">
        <v>2</v>
      </c>
      <c r="P1297">
        <v>2</v>
      </c>
      <c r="Q1297">
        <v>0</v>
      </c>
    </row>
    <row r="1298" spans="1:17" x14ac:dyDescent="0.25">
      <c r="A1298" s="1">
        <v>1296</v>
      </c>
      <c r="B1298">
        <v>40321</v>
      </c>
      <c r="C1298">
        <v>59</v>
      </c>
      <c r="D1298">
        <v>2</v>
      </c>
      <c r="E1298">
        <v>3</v>
      </c>
      <c r="F1298">
        <v>0</v>
      </c>
      <c r="G1298">
        <v>3</v>
      </c>
      <c r="H1298">
        <v>7</v>
      </c>
      <c r="I1298">
        <v>0</v>
      </c>
      <c r="J1298">
        <v>0</v>
      </c>
      <c r="K1298">
        <v>0</v>
      </c>
      <c r="L1298">
        <v>113</v>
      </c>
      <c r="M1298">
        <v>51</v>
      </c>
      <c r="N1298">
        <v>102</v>
      </c>
      <c r="O1298">
        <v>2</v>
      </c>
      <c r="P1298">
        <v>3</v>
      </c>
      <c r="Q1298">
        <v>0</v>
      </c>
    </row>
    <row r="1299" spans="1:17" x14ac:dyDescent="0.25">
      <c r="A1299" s="1">
        <v>1297</v>
      </c>
      <c r="B1299">
        <v>37235</v>
      </c>
      <c r="C1299">
        <v>68</v>
      </c>
      <c r="D1299">
        <v>1</v>
      </c>
      <c r="E1299">
        <v>1</v>
      </c>
      <c r="F1299">
        <v>1</v>
      </c>
      <c r="G1299">
        <v>2</v>
      </c>
      <c r="H1299">
        <v>4</v>
      </c>
      <c r="I1299">
        <v>0</v>
      </c>
      <c r="J1299">
        <v>0</v>
      </c>
      <c r="K1299">
        <v>0</v>
      </c>
      <c r="L1299">
        <v>107</v>
      </c>
      <c r="M1299">
        <v>39</v>
      </c>
      <c r="N1299">
        <v>61</v>
      </c>
      <c r="O1299">
        <v>1</v>
      </c>
      <c r="P1299">
        <v>3</v>
      </c>
      <c r="Q1299">
        <v>0</v>
      </c>
    </row>
    <row r="1300" spans="1:17" x14ac:dyDescent="0.25">
      <c r="A1300" s="1">
        <v>1298</v>
      </c>
      <c r="B1300">
        <v>81843</v>
      </c>
      <c r="C1300">
        <v>13</v>
      </c>
      <c r="D1300">
        <v>1</v>
      </c>
      <c r="E1300">
        <v>5</v>
      </c>
      <c r="F1300">
        <v>9</v>
      </c>
      <c r="G1300">
        <v>12</v>
      </c>
      <c r="H1300">
        <v>3</v>
      </c>
      <c r="I1300">
        <v>0</v>
      </c>
      <c r="J1300">
        <v>0</v>
      </c>
      <c r="K1300">
        <v>0</v>
      </c>
      <c r="L1300">
        <v>116</v>
      </c>
      <c r="M1300">
        <v>63</v>
      </c>
      <c r="N1300">
        <v>1643</v>
      </c>
      <c r="O1300">
        <v>0</v>
      </c>
      <c r="P1300">
        <v>4</v>
      </c>
      <c r="Q1300">
        <v>0</v>
      </c>
    </row>
    <row r="1301" spans="1:17" x14ac:dyDescent="0.25">
      <c r="A1301" s="1">
        <v>1299</v>
      </c>
      <c r="B1301">
        <v>46692</v>
      </c>
      <c r="C1301">
        <v>37</v>
      </c>
      <c r="D1301">
        <v>3</v>
      </c>
      <c r="E1301">
        <v>6</v>
      </c>
      <c r="F1301">
        <v>1</v>
      </c>
      <c r="G1301">
        <v>5</v>
      </c>
      <c r="H1301">
        <v>6</v>
      </c>
      <c r="I1301">
        <v>0</v>
      </c>
      <c r="J1301">
        <v>0</v>
      </c>
      <c r="K1301">
        <v>0</v>
      </c>
      <c r="L1301">
        <v>114</v>
      </c>
      <c r="M1301">
        <v>65</v>
      </c>
      <c r="N1301">
        <v>397</v>
      </c>
      <c r="O1301">
        <v>1</v>
      </c>
      <c r="P1301">
        <v>4</v>
      </c>
      <c r="Q1301">
        <v>0</v>
      </c>
    </row>
    <row r="1302" spans="1:17" x14ac:dyDescent="0.25">
      <c r="A1302" s="1">
        <v>1300</v>
      </c>
      <c r="B1302">
        <v>77382</v>
      </c>
      <c r="C1302">
        <v>36</v>
      </c>
      <c r="D1302">
        <v>2</v>
      </c>
      <c r="E1302">
        <v>5</v>
      </c>
      <c r="F1302">
        <v>7</v>
      </c>
      <c r="G1302">
        <v>12</v>
      </c>
      <c r="H1302">
        <v>1</v>
      </c>
      <c r="I1302">
        <v>0</v>
      </c>
      <c r="J1302">
        <v>1</v>
      </c>
      <c r="K1302">
        <v>0</v>
      </c>
      <c r="L1302">
        <v>107</v>
      </c>
      <c r="M1302">
        <v>55</v>
      </c>
      <c r="N1302">
        <v>1121</v>
      </c>
      <c r="O1302">
        <v>1</v>
      </c>
      <c r="P1302">
        <v>3</v>
      </c>
      <c r="Q1302">
        <v>0</v>
      </c>
    </row>
    <row r="1303" spans="1:17" x14ac:dyDescent="0.25">
      <c r="A1303" s="1">
        <v>1301</v>
      </c>
      <c r="B1303">
        <v>37774</v>
      </c>
      <c r="C1303">
        <v>28</v>
      </c>
      <c r="D1303">
        <v>4</v>
      </c>
      <c r="E1303">
        <v>7</v>
      </c>
      <c r="F1303">
        <v>2</v>
      </c>
      <c r="G1303">
        <v>3</v>
      </c>
      <c r="H1303">
        <v>9</v>
      </c>
      <c r="I1303">
        <v>1</v>
      </c>
      <c r="J1303">
        <v>0</v>
      </c>
      <c r="K1303">
        <v>0</v>
      </c>
      <c r="L1303">
        <v>124</v>
      </c>
      <c r="M1303">
        <v>46</v>
      </c>
      <c r="N1303">
        <v>473</v>
      </c>
      <c r="O1303">
        <v>2</v>
      </c>
      <c r="P1303">
        <v>3</v>
      </c>
      <c r="Q1303">
        <v>1</v>
      </c>
    </row>
    <row r="1304" spans="1:17" x14ac:dyDescent="0.25">
      <c r="A1304" s="1">
        <v>1302</v>
      </c>
      <c r="B1304">
        <v>18393</v>
      </c>
      <c r="C1304">
        <v>2</v>
      </c>
      <c r="D1304">
        <v>2</v>
      </c>
      <c r="E1304">
        <v>3</v>
      </c>
      <c r="F1304">
        <v>0</v>
      </c>
      <c r="G1304">
        <v>3</v>
      </c>
      <c r="H1304">
        <v>8</v>
      </c>
      <c r="I1304">
        <v>0</v>
      </c>
      <c r="J1304">
        <v>0</v>
      </c>
      <c r="K1304">
        <v>0</v>
      </c>
      <c r="L1304">
        <v>105</v>
      </c>
      <c r="M1304">
        <v>49</v>
      </c>
      <c r="N1304">
        <v>50</v>
      </c>
      <c r="O1304">
        <v>1</v>
      </c>
      <c r="P1304">
        <v>1</v>
      </c>
      <c r="Q1304">
        <v>0</v>
      </c>
    </row>
    <row r="1305" spans="1:17" x14ac:dyDescent="0.25">
      <c r="A1305" s="1">
        <v>1303</v>
      </c>
      <c r="B1305">
        <v>72828</v>
      </c>
      <c r="C1305">
        <v>17</v>
      </c>
      <c r="D1305">
        <v>6</v>
      </c>
      <c r="E1305">
        <v>6</v>
      </c>
      <c r="F1305">
        <v>3</v>
      </c>
      <c r="G1305">
        <v>13</v>
      </c>
      <c r="H1305">
        <v>7</v>
      </c>
      <c r="I1305">
        <v>0</v>
      </c>
      <c r="J1305">
        <v>0</v>
      </c>
      <c r="K1305">
        <v>0</v>
      </c>
      <c r="L1305">
        <v>118</v>
      </c>
      <c r="M1305">
        <v>61</v>
      </c>
      <c r="N1305">
        <v>1678</v>
      </c>
      <c r="O1305">
        <v>1</v>
      </c>
      <c r="P1305">
        <v>4</v>
      </c>
      <c r="Q1305">
        <v>0</v>
      </c>
    </row>
    <row r="1306" spans="1:17" x14ac:dyDescent="0.25">
      <c r="A1306" s="1">
        <v>1304</v>
      </c>
      <c r="B1306">
        <v>24711</v>
      </c>
      <c r="C1306">
        <v>86</v>
      </c>
      <c r="D1306">
        <v>1</v>
      </c>
      <c r="E1306">
        <v>3</v>
      </c>
      <c r="F1306">
        <v>0</v>
      </c>
      <c r="G1306">
        <v>3</v>
      </c>
      <c r="H1306">
        <v>7</v>
      </c>
      <c r="I1306">
        <v>0</v>
      </c>
      <c r="J1306">
        <v>0</v>
      </c>
      <c r="K1306">
        <v>0</v>
      </c>
      <c r="L1306">
        <v>104</v>
      </c>
      <c r="M1306">
        <v>41</v>
      </c>
      <c r="N1306">
        <v>58</v>
      </c>
      <c r="O1306">
        <v>0</v>
      </c>
      <c r="P1306">
        <v>3</v>
      </c>
      <c r="Q1306">
        <v>0</v>
      </c>
    </row>
    <row r="1307" spans="1:17" x14ac:dyDescent="0.25">
      <c r="A1307" s="1">
        <v>1305</v>
      </c>
      <c r="B1307">
        <v>45503</v>
      </c>
      <c r="C1307">
        <v>54</v>
      </c>
      <c r="D1307">
        <v>1</v>
      </c>
      <c r="E1307">
        <v>3</v>
      </c>
      <c r="F1307">
        <v>1</v>
      </c>
      <c r="G1307">
        <v>4</v>
      </c>
      <c r="H1307">
        <v>5</v>
      </c>
      <c r="I1307">
        <v>0</v>
      </c>
      <c r="J1307">
        <v>0</v>
      </c>
      <c r="K1307">
        <v>0</v>
      </c>
      <c r="L1307">
        <v>111</v>
      </c>
      <c r="M1307">
        <v>48</v>
      </c>
      <c r="N1307">
        <v>170</v>
      </c>
      <c r="O1307">
        <v>1</v>
      </c>
      <c r="P1307">
        <v>5</v>
      </c>
      <c r="Q1307">
        <v>0</v>
      </c>
    </row>
    <row r="1308" spans="1:17" x14ac:dyDescent="0.25">
      <c r="A1308" s="1">
        <v>1306</v>
      </c>
      <c r="B1308">
        <v>6560</v>
      </c>
      <c r="C1308">
        <v>2</v>
      </c>
      <c r="D1308">
        <v>0</v>
      </c>
      <c r="E1308">
        <v>1</v>
      </c>
      <c r="F1308">
        <v>0</v>
      </c>
      <c r="G1308">
        <v>1</v>
      </c>
      <c r="H1308">
        <v>17</v>
      </c>
      <c r="I1308">
        <v>0</v>
      </c>
      <c r="J1308">
        <v>0</v>
      </c>
      <c r="K1308">
        <v>0</v>
      </c>
      <c r="L1308">
        <v>108</v>
      </c>
      <c r="M1308">
        <v>41</v>
      </c>
      <c r="N1308">
        <v>373</v>
      </c>
      <c r="O1308">
        <v>0</v>
      </c>
      <c r="P1308">
        <v>4</v>
      </c>
      <c r="Q1308">
        <v>0</v>
      </c>
    </row>
    <row r="1309" spans="1:17" x14ac:dyDescent="0.25">
      <c r="A1309" s="1">
        <v>1307</v>
      </c>
      <c r="B1309">
        <v>71604</v>
      </c>
      <c r="C1309">
        <v>3</v>
      </c>
      <c r="D1309">
        <v>1</v>
      </c>
      <c r="E1309">
        <v>8</v>
      </c>
      <c r="F1309">
        <v>3</v>
      </c>
      <c r="G1309">
        <v>5</v>
      </c>
      <c r="H1309">
        <v>4</v>
      </c>
      <c r="I1309">
        <v>1</v>
      </c>
      <c r="J1309">
        <v>0</v>
      </c>
      <c r="K1309">
        <v>0</v>
      </c>
      <c r="L1309">
        <v>109</v>
      </c>
      <c r="M1309">
        <v>78</v>
      </c>
      <c r="N1309">
        <v>1196</v>
      </c>
      <c r="O1309">
        <v>0</v>
      </c>
      <c r="P1309">
        <v>5</v>
      </c>
      <c r="Q1309">
        <v>1</v>
      </c>
    </row>
    <row r="1310" spans="1:17" x14ac:dyDescent="0.25">
      <c r="A1310" s="1">
        <v>1308</v>
      </c>
      <c r="B1310">
        <v>27244</v>
      </c>
      <c r="C1310">
        <v>84</v>
      </c>
      <c r="D1310">
        <v>2</v>
      </c>
      <c r="E1310">
        <v>2</v>
      </c>
      <c r="F1310">
        <v>2</v>
      </c>
      <c r="G1310">
        <v>2</v>
      </c>
      <c r="H1310">
        <v>7</v>
      </c>
      <c r="I1310">
        <v>0</v>
      </c>
      <c r="J1310">
        <v>0</v>
      </c>
      <c r="K1310">
        <v>0</v>
      </c>
      <c r="L1310">
        <v>105</v>
      </c>
      <c r="M1310">
        <v>44</v>
      </c>
      <c r="N1310">
        <v>101</v>
      </c>
      <c r="O1310">
        <v>1</v>
      </c>
      <c r="P1310">
        <v>3</v>
      </c>
      <c r="Q1310">
        <v>0</v>
      </c>
    </row>
    <row r="1311" spans="1:17" x14ac:dyDescent="0.25">
      <c r="A1311" s="1">
        <v>1309</v>
      </c>
      <c r="B1311">
        <v>48752</v>
      </c>
      <c r="C1311">
        <v>8</v>
      </c>
      <c r="D1311">
        <v>5</v>
      </c>
      <c r="E1311">
        <v>6</v>
      </c>
      <c r="F1311">
        <v>1</v>
      </c>
      <c r="G1311">
        <v>5</v>
      </c>
      <c r="H1311">
        <v>9</v>
      </c>
      <c r="I1311">
        <v>0</v>
      </c>
      <c r="J1311">
        <v>0</v>
      </c>
      <c r="K1311">
        <v>0</v>
      </c>
      <c r="L1311">
        <v>120</v>
      </c>
      <c r="M1311">
        <v>54</v>
      </c>
      <c r="N1311">
        <v>316</v>
      </c>
      <c r="O1311">
        <v>2</v>
      </c>
      <c r="P1311">
        <v>3</v>
      </c>
      <c r="Q1311">
        <v>1</v>
      </c>
    </row>
    <row r="1312" spans="1:17" x14ac:dyDescent="0.25">
      <c r="A1312" s="1">
        <v>1310</v>
      </c>
      <c r="B1312">
        <v>71434</v>
      </c>
      <c r="C1312">
        <v>4</v>
      </c>
      <c r="D1312">
        <v>3</v>
      </c>
      <c r="E1312">
        <v>7</v>
      </c>
      <c r="F1312">
        <v>4</v>
      </c>
      <c r="G1312">
        <v>7</v>
      </c>
      <c r="H1312">
        <v>4</v>
      </c>
      <c r="I1312">
        <v>0</v>
      </c>
      <c r="J1312">
        <v>0</v>
      </c>
      <c r="K1312">
        <v>1</v>
      </c>
      <c r="L1312">
        <v>111</v>
      </c>
      <c r="M1312">
        <v>61</v>
      </c>
      <c r="N1312">
        <v>1400</v>
      </c>
      <c r="O1312">
        <v>1</v>
      </c>
      <c r="P1312">
        <v>3</v>
      </c>
      <c r="Q1312">
        <v>0</v>
      </c>
    </row>
    <row r="1313" spans="1:17" x14ac:dyDescent="0.25">
      <c r="A1313" s="1">
        <v>1311</v>
      </c>
      <c r="B1313">
        <v>90842</v>
      </c>
      <c r="C1313">
        <v>57</v>
      </c>
      <c r="D1313">
        <v>1</v>
      </c>
      <c r="E1313">
        <v>4</v>
      </c>
      <c r="F1313">
        <v>9</v>
      </c>
      <c r="G1313">
        <v>13</v>
      </c>
      <c r="H1313">
        <v>1</v>
      </c>
      <c r="I1313">
        <v>0</v>
      </c>
      <c r="J1313">
        <v>0</v>
      </c>
      <c r="K1313">
        <v>0</v>
      </c>
      <c r="L1313">
        <v>113</v>
      </c>
      <c r="M1313">
        <v>75</v>
      </c>
      <c r="N1313">
        <v>1424</v>
      </c>
      <c r="O1313">
        <v>0</v>
      </c>
      <c r="P1313">
        <v>3</v>
      </c>
      <c r="Q1313">
        <v>0</v>
      </c>
    </row>
    <row r="1314" spans="1:17" x14ac:dyDescent="0.25">
      <c r="A1314" s="1">
        <v>1312</v>
      </c>
      <c r="B1314">
        <v>88097</v>
      </c>
      <c r="C1314">
        <v>24</v>
      </c>
      <c r="D1314">
        <v>1</v>
      </c>
      <c r="E1314">
        <v>6</v>
      </c>
      <c r="F1314">
        <v>5</v>
      </c>
      <c r="G1314">
        <v>8</v>
      </c>
      <c r="H1314">
        <v>9</v>
      </c>
      <c r="I1314">
        <v>0</v>
      </c>
      <c r="J1314">
        <v>1</v>
      </c>
      <c r="K1314">
        <v>1</v>
      </c>
      <c r="L1314">
        <v>124</v>
      </c>
      <c r="M1314">
        <v>45</v>
      </c>
      <c r="N1314">
        <v>844</v>
      </c>
      <c r="O1314">
        <v>1</v>
      </c>
      <c r="P1314">
        <v>4</v>
      </c>
      <c r="Q1314">
        <v>1</v>
      </c>
    </row>
    <row r="1315" spans="1:17" x14ac:dyDescent="0.25">
      <c r="A1315" s="1">
        <v>1313</v>
      </c>
      <c r="B1315">
        <v>51948</v>
      </c>
      <c r="C1315">
        <v>51</v>
      </c>
      <c r="D1315">
        <v>2</v>
      </c>
      <c r="E1315">
        <v>5</v>
      </c>
      <c r="F1315">
        <v>2</v>
      </c>
      <c r="G1315">
        <v>4</v>
      </c>
      <c r="H1315">
        <v>5</v>
      </c>
      <c r="I1315">
        <v>0</v>
      </c>
      <c r="J1315">
        <v>0</v>
      </c>
      <c r="K1315">
        <v>0</v>
      </c>
      <c r="L1315">
        <v>111</v>
      </c>
      <c r="M1315">
        <v>48</v>
      </c>
      <c r="N1315">
        <v>311</v>
      </c>
      <c r="O1315">
        <v>1</v>
      </c>
      <c r="P1315">
        <v>3</v>
      </c>
      <c r="Q1315">
        <v>0</v>
      </c>
    </row>
    <row r="1316" spans="1:17" x14ac:dyDescent="0.25">
      <c r="A1316" s="1">
        <v>1314</v>
      </c>
      <c r="B1316">
        <v>71853</v>
      </c>
      <c r="C1316">
        <v>29</v>
      </c>
      <c r="D1316">
        <v>1</v>
      </c>
      <c r="E1316">
        <v>2</v>
      </c>
      <c r="F1316">
        <v>8</v>
      </c>
      <c r="G1316">
        <v>6</v>
      </c>
      <c r="H1316">
        <v>1</v>
      </c>
      <c r="I1316">
        <v>0</v>
      </c>
      <c r="J1316">
        <v>0</v>
      </c>
      <c r="K1316">
        <v>0</v>
      </c>
      <c r="L1316">
        <v>115</v>
      </c>
      <c r="M1316">
        <v>41</v>
      </c>
      <c r="N1316">
        <v>1149</v>
      </c>
      <c r="O1316">
        <v>0</v>
      </c>
      <c r="P1316">
        <v>3</v>
      </c>
      <c r="Q1316">
        <v>0</v>
      </c>
    </row>
    <row r="1317" spans="1:17" x14ac:dyDescent="0.25">
      <c r="A1317" s="1">
        <v>1315</v>
      </c>
      <c r="B1317">
        <v>35876</v>
      </c>
      <c r="C1317">
        <v>13</v>
      </c>
      <c r="D1317">
        <v>1</v>
      </c>
      <c r="E1317">
        <v>3</v>
      </c>
      <c r="F1317">
        <v>1</v>
      </c>
      <c r="G1317">
        <v>3</v>
      </c>
      <c r="H1317">
        <v>6</v>
      </c>
      <c r="I1317">
        <v>0</v>
      </c>
      <c r="J1317">
        <v>0</v>
      </c>
      <c r="K1317">
        <v>0</v>
      </c>
      <c r="L1317">
        <v>104</v>
      </c>
      <c r="M1317">
        <v>40</v>
      </c>
      <c r="N1317">
        <v>129</v>
      </c>
      <c r="O1317">
        <v>0</v>
      </c>
      <c r="P1317">
        <v>4</v>
      </c>
      <c r="Q1317">
        <v>0</v>
      </c>
    </row>
    <row r="1318" spans="1:17" x14ac:dyDescent="0.25">
      <c r="A1318" s="1">
        <v>1316</v>
      </c>
      <c r="B1318">
        <v>40049</v>
      </c>
      <c r="C1318">
        <v>23</v>
      </c>
      <c r="D1318">
        <v>1</v>
      </c>
      <c r="E1318">
        <v>1</v>
      </c>
      <c r="F1318">
        <v>0</v>
      </c>
      <c r="G1318">
        <v>3</v>
      </c>
      <c r="H1318">
        <v>6</v>
      </c>
      <c r="I1318">
        <v>0</v>
      </c>
      <c r="J1318">
        <v>0</v>
      </c>
      <c r="K1318">
        <v>0</v>
      </c>
      <c r="L1318">
        <v>110</v>
      </c>
      <c r="M1318">
        <v>71</v>
      </c>
      <c r="N1318">
        <v>32</v>
      </c>
      <c r="O1318">
        <v>1</v>
      </c>
      <c r="P1318">
        <v>3</v>
      </c>
      <c r="Q1318">
        <v>0</v>
      </c>
    </row>
    <row r="1319" spans="1:17" x14ac:dyDescent="0.25">
      <c r="A1319" s="1">
        <v>1317</v>
      </c>
      <c r="B1319">
        <v>39660</v>
      </c>
      <c r="C1319">
        <v>36</v>
      </c>
      <c r="D1319">
        <v>3</v>
      </c>
      <c r="E1319">
        <v>7</v>
      </c>
      <c r="F1319">
        <v>1</v>
      </c>
      <c r="G1319">
        <v>3</v>
      </c>
      <c r="H1319">
        <v>9</v>
      </c>
      <c r="I1319">
        <v>0</v>
      </c>
      <c r="J1319">
        <v>0</v>
      </c>
      <c r="K1319">
        <v>0</v>
      </c>
      <c r="L1319">
        <v>124</v>
      </c>
      <c r="M1319">
        <v>41</v>
      </c>
      <c r="N1319">
        <v>299</v>
      </c>
      <c r="O1319">
        <v>1</v>
      </c>
      <c r="P1319">
        <v>3</v>
      </c>
      <c r="Q1319">
        <v>1</v>
      </c>
    </row>
    <row r="1320" spans="1:17" x14ac:dyDescent="0.25">
      <c r="A1320" s="1">
        <v>1318</v>
      </c>
      <c r="B1320">
        <v>50127</v>
      </c>
      <c r="C1320">
        <v>88</v>
      </c>
      <c r="D1320">
        <v>1</v>
      </c>
      <c r="E1320">
        <v>5</v>
      </c>
      <c r="F1320">
        <v>1</v>
      </c>
      <c r="G1320">
        <v>6</v>
      </c>
      <c r="H1320">
        <v>6</v>
      </c>
      <c r="I1320">
        <v>0</v>
      </c>
      <c r="J1320">
        <v>0</v>
      </c>
      <c r="K1320">
        <v>0</v>
      </c>
      <c r="L1320">
        <v>103</v>
      </c>
      <c r="M1320">
        <v>61</v>
      </c>
      <c r="N1320">
        <v>320</v>
      </c>
      <c r="O1320">
        <v>1</v>
      </c>
      <c r="P1320">
        <v>3</v>
      </c>
      <c r="Q1320">
        <v>0</v>
      </c>
    </row>
    <row r="1321" spans="1:17" x14ac:dyDescent="0.25">
      <c r="A1321" s="1">
        <v>1319</v>
      </c>
      <c r="B1321">
        <v>43263</v>
      </c>
      <c r="C1321">
        <v>2</v>
      </c>
      <c r="D1321">
        <v>3</v>
      </c>
      <c r="E1321">
        <v>5</v>
      </c>
      <c r="F1321">
        <v>2</v>
      </c>
      <c r="G1321">
        <v>6</v>
      </c>
      <c r="H1321">
        <v>5</v>
      </c>
      <c r="I1321">
        <v>0</v>
      </c>
      <c r="J1321">
        <v>0</v>
      </c>
      <c r="K1321">
        <v>0</v>
      </c>
      <c r="L1321">
        <v>121</v>
      </c>
      <c r="M1321">
        <v>46</v>
      </c>
      <c r="N1321">
        <v>441</v>
      </c>
      <c r="O1321">
        <v>1</v>
      </c>
      <c r="P1321">
        <v>4</v>
      </c>
      <c r="Q1321">
        <v>0</v>
      </c>
    </row>
    <row r="1322" spans="1:17" x14ac:dyDescent="0.25">
      <c r="A1322" s="1">
        <v>1320</v>
      </c>
      <c r="B1322">
        <v>62845</v>
      </c>
      <c r="C1322">
        <v>3</v>
      </c>
      <c r="D1322">
        <v>11</v>
      </c>
      <c r="E1322">
        <v>3</v>
      </c>
      <c r="F1322">
        <v>4</v>
      </c>
      <c r="G1322">
        <v>10</v>
      </c>
      <c r="H1322">
        <v>8</v>
      </c>
      <c r="I1322">
        <v>0</v>
      </c>
      <c r="J1322">
        <v>0</v>
      </c>
      <c r="K1322">
        <v>0</v>
      </c>
      <c r="L1322">
        <v>123</v>
      </c>
      <c r="M1322">
        <v>74</v>
      </c>
      <c r="N1322">
        <v>1178</v>
      </c>
      <c r="O1322">
        <v>2</v>
      </c>
      <c r="P1322">
        <v>4</v>
      </c>
      <c r="Q1322">
        <v>1</v>
      </c>
    </row>
    <row r="1323" spans="1:17" x14ac:dyDescent="0.25">
      <c r="A1323" s="1">
        <v>1321</v>
      </c>
      <c r="B1323">
        <v>18929</v>
      </c>
      <c r="C1323">
        <v>15</v>
      </c>
      <c r="D1323">
        <v>1</v>
      </c>
      <c r="E1323">
        <v>1</v>
      </c>
      <c r="F1323">
        <v>0</v>
      </c>
      <c r="G1323">
        <v>4</v>
      </c>
      <c r="H1323">
        <v>6</v>
      </c>
      <c r="I1323">
        <v>0</v>
      </c>
      <c r="J1323">
        <v>0</v>
      </c>
      <c r="K1323">
        <v>0</v>
      </c>
      <c r="L1323">
        <v>118</v>
      </c>
      <c r="M1323">
        <v>33</v>
      </c>
      <c r="N1323">
        <v>85</v>
      </c>
      <c r="O1323">
        <v>0</v>
      </c>
      <c r="P1323">
        <v>3</v>
      </c>
      <c r="Q1323">
        <v>0</v>
      </c>
    </row>
    <row r="1324" spans="1:17" x14ac:dyDescent="0.25">
      <c r="A1324" s="1">
        <v>1322</v>
      </c>
      <c r="B1324">
        <v>24367</v>
      </c>
      <c r="C1324">
        <v>58</v>
      </c>
      <c r="D1324">
        <v>1</v>
      </c>
      <c r="E1324">
        <v>1</v>
      </c>
      <c r="F1324">
        <v>0</v>
      </c>
      <c r="G1324">
        <v>2</v>
      </c>
      <c r="H1324">
        <v>9</v>
      </c>
      <c r="I1324">
        <v>0</v>
      </c>
      <c r="J1324">
        <v>0</v>
      </c>
      <c r="K1324">
        <v>0</v>
      </c>
      <c r="L1324">
        <v>117</v>
      </c>
      <c r="M1324">
        <v>41</v>
      </c>
      <c r="N1324">
        <v>24</v>
      </c>
      <c r="O1324">
        <v>1</v>
      </c>
      <c r="P1324">
        <v>1</v>
      </c>
      <c r="Q1324">
        <v>0</v>
      </c>
    </row>
    <row r="1325" spans="1:17" x14ac:dyDescent="0.25">
      <c r="A1325" s="1">
        <v>1323</v>
      </c>
      <c r="B1325">
        <v>33249</v>
      </c>
      <c r="C1325">
        <v>11</v>
      </c>
      <c r="D1325">
        <v>2</v>
      </c>
      <c r="E1325">
        <v>2</v>
      </c>
      <c r="F1325">
        <v>1</v>
      </c>
      <c r="G1325">
        <v>3</v>
      </c>
      <c r="H1325">
        <v>6</v>
      </c>
      <c r="I1325">
        <v>0</v>
      </c>
      <c r="J1325">
        <v>0</v>
      </c>
      <c r="K1325">
        <v>0</v>
      </c>
      <c r="L1325">
        <v>118</v>
      </c>
      <c r="M1325">
        <v>48</v>
      </c>
      <c r="N1325">
        <v>112</v>
      </c>
      <c r="O1325">
        <v>1</v>
      </c>
      <c r="P1325">
        <v>3</v>
      </c>
      <c r="Q1325">
        <v>0</v>
      </c>
    </row>
    <row r="1326" spans="1:17" x14ac:dyDescent="0.25">
      <c r="A1326" s="1">
        <v>1324</v>
      </c>
      <c r="B1326">
        <v>26887</v>
      </c>
      <c r="C1326">
        <v>27</v>
      </c>
      <c r="D1326">
        <v>1</v>
      </c>
      <c r="E1326">
        <v>1</v>
      </c>
      <c r="F1326">
        <v>0</v>
      </c>
      <c r="G1326">
        <v>3</v>
      </c>
      <c r="H1326">
        <v>6</v>
      </c>
      <c r="I1326">
        <v>0</v>
      </c>
      <c r="J1326">
        <v>0</v>
      </c>
      <c r="K1326">
        <v>0</v>
      </c>
      <c r="L1326">
        <v>118</v>
      </c>
      <c r="M1326">
        <v>64</v>
      </c>
      <c r="N1326">
        <v>30</v>
      </c>
      <c r="O1326">
        <v>1</v>
      </c>
      <c r="P1326">
        <v>2</v>
      </c>
      <c r="Q1326">
        <v>0</v>
      </c>
    </row>
    <row r="1327" spans="1:17" x14ac:dyDescent="0.25">
      <c r="A1327" s="1">
        <v>1325</v>
      </c>
      <c r="B1327">
        <v>50150</v>
      </c>
      <c r="C1327">
        <v>32</v>
      </c>
      <c r="D1327">
        <v>2</v>
      </c>
      <c r="E1327">
        <v>5</v>
      </c>
      <c r="F1327">
        <v>2</v>
      </c>
      <c r="G1327">
        <v>7</v>
      </c>
      <c r="H1327">
        <v>5</v>
      </c>
      <c r="I1327">
        <v>0</v>
      </c>
      <c r="J1327">
        <v>0</v>
      </c>
      <c r="K1327">
        <v>0</v>
      </c>
      <c r="L1327">
        <v>114</v>
      </c>
      <c r="M1327">
        <v>40</v>
      </c>
      <c r="N1327">
        <v>410</v>
      </c>
      <c r="O1327">
        <v>0</v>
      </c>
      <c r="P1327">
        <v>5</v>
      </c>
      <c r="Q1327">
        <v>0</v>
      </c>
    </row>
    <row r="1328" spans="1:17" x14ac:dyDescent="0.25">
      <c r="A1328" s="1">
        <v>1326</v>
      </c>
      <c r="B1328">
        <v>62061</v>
      </c>
      <c r="C1328">
        <v>12</v>
      </c>
      <c r="D1328">
        <v>3</v>
      </c>
      <c r="E1328">
        <v>10</v>
      </c>
      <c r="F1328">
        <v>4</v>
      </c>
      <c r="G1328">
        <v>7</v>
      </c>
      <c r="H1328">
        <v>6</v>
      </c>
      <c r="I1328">
        <v>0</v>
      </c>
      <c r="J1328">
        <v>0</v>
      </c>
      <c r="K1328">
        <v>0</v>
      </c>
      <c r="L1328">
        <v>112</v>
      </c>
      <c r="M1328">
        <v>47</v>
      </c>
      <c r="N1328">
        <v>800</v>
      </c>
      <c r="O1328">
        <v>1</v>
      </c>
      <c r="P1328">
        <v>3</v>
      </c>
      <c r="Q1328">
        <v>0</v>
      </c>
    </row>
    <row r="1329" spans="1:17" x14ac:dyDescent="0.25">
      <c r="A1329" s="1">
        <v>1327</v>
      </c>
      <c r="B1329">
        <v>85696</v>
      </c>
      <c r="C1329">
        <v>88</v>
      </c>
      <c r="D1329">
        <v>1</v>
      </c>
      <c r="E1329">
        <v>4</v>
      </c>
      <c r="F1329">
        <v>6</v>
      </c>
      <c r="G1329">
        <v>9</v>
      </c>
      <c r="H1329">
        <v>1</v>
      </c>
      <c r="I1329">
        <v>0</v>
      </c>
      <c r="J1329">
        <v>0</v>
      </c>
      <c r="K1329">
        <v>0</v>
      </c>
      <c r="L1329">
        <v>116</v>
      </c>
      <c r="M1329">
        <v>61</v>
      </c>
      <c r="N1329">
        <v>1313</v>
      </c>
      <c r="O1329">
        <v>0</v>
      </c>
      <c r="P1329">
        <v>5</v>
      </c>
      <c r="Q1329">
        <v>1</v>
      </c>
    </row>
    <row r="1330" spans="1:17" x14ac:dyDescent="0.25">
      <c r="A1330" s="1">
        <v>1328</v>
      </c>
      <c r="B1330">
        <v>76542</v>
      </c>
      <c r="C1330">
        <v>91</v>
      </c>
      <c r="D1330">
        <v>1</v>
      </c>
      <c r="E1330">
        <v>4</v>
      </c>
      <c r="F1330">
        <v>8</v>
      </c>
      <c r="G1330">
        <v>10</v>
      </c>
      <c r="H1330">
        <v>2</v>
      </c>
      <c r="I1330">
        <v>0</v>
      </c>
      <c r="J1330">
        <v>0</v>
      </c>
      <c r="K1330">
        <v>0</v>
      </c>
      <c r="L1330">
        <v>117</v>
      </c>
      <c r="M1330">
        <v>67</v>
      </c>
      <c r="N1330">
        <v>1483</v>
      </c>
      <c r="O1330">
        <v>0</v>
      </c>
      <c r="P1330">
        <v>5</v>
      </c>
      <c r="Q1330">
        <v>0</v>
      </c>
    </row>
    <row r="1331" spans="1:17" x14ac:dyDescent="0.25">
      <c r="A1331" s="1">
        <v>1329</v>
      </c>
      <c r="B1331">
        <v>70515</v>
      </c>
      <c r="C1331">
        <v>12</v>
      </c>
      <c r="D1331">
        <v>1</v>
      </c>
      <c r="E1331">
        <v>6</v>
      </c>
      <c r="F1331">
        <v>6</v>
      </c>
      <c r="G1331">
        <v>4</v>
      </c>
      <c r="H1331">
        <v>2</v>
      </c>
      <c r="I1331">
        <v>0</v>
      </c>
      <c r="J1331">
        <v>0</v>
      </c>
      <c r="K1331">
        <v>0</v>
      </c>
      <c r="L1331">
        <v>110</v>
      </c>
      <c r="M1331">
        <v>30</v>
      </c>
      <c r="N1331">
        <v>1258</v>
      </c>
      <c r="O1331">
        <v>0</v>
      </c>
      <c r="P1331">
        <v>3</v>
      </c>
      <c r="Q1331">
        <v>1</v>
      </c>
    </row>
    <row r="1332" spans="1:17" x14ac:dyDescent="0.25">
      <c r="A1332" s="1">
        <v>1330</v>
      </c>
      <c r="B1332">
        <v>18227</v>
      </c>
      <c r="C1332">
        <v>21</v>
      </c>
      <c r="D1332">
        <v>1</v>
      </c>
      <c r="E1332">
        <v>0</v>
      </c>
      <c r="F1332">
        <v>1</v>
      </c>
      <c r="G1332">
        <v>2</v>
      </c>
      <c r="H1332">
        <v>8</v>
      </c>
      <c r="I1332">
        <v>0</v>
      </c>
      <c r="J1332">
        <v>0</v>
      </c>
      <c r="K1332">
        <v>0</v>
      </c>
      <c r="L1332">
        <v>121</v>
      </c>
      <c r="M1332">
        <v>36</v>
      </c>
      <c r="N1332">
        <v>28</v>
      </c>
      <c r="O1332">
        <v>1</v>
      </c>
      <c r="P1332">
        <v>3</v>
      </c>
      <c r="Q1332">
        <v>0</v>
      </c>
    </row>
    <row r="1333" spans="1:17" x14ac:dyDescent="0.25">
      <c r="A1333" s="1">
        <v>1331</v>
      </c>
      <c r="B1333">
        <v>69139</v>
      </c>
      <c r="C1333">
        <v>23</v>
      </c>
      <c r="D1333">
        <v>1</v>
      </c>
      <c r="E1333">
        <v>4</v>
      </c>
      <c r="F1333">
        <v>1</v>
      </c>
      <c r="G1333">
        <v>5</v>
      </c>
      <c r="H1333">
        <v>4</v>
      </c>
      <c r="I1333">
        <v>0</v>
      </c>
      <c r="J1333">
        <v>0</v>
      </c>
      <c r="K1333">
        <v>0</v>
      </c>
      <c r="L1333">
        <v>107</v>
      </c>
      <c r="M1333">
        <v>58</v>
      </c>
      <c r="N1333">
        <v>227</v>
      </c>
      <c r="O1333">
        <v>1</v>
      </c>
      <c r="P1333">
        <v>3</v>
      </c>
      <c r="Q1333">
        <v>0</v>
      </c>
    </row>
    <row r="1334" spans="1:17" x14ac:dyDescent="0.25">
      <c r="A1334" s="1">
        <v>1332</v>
      </c>
      <c r="B1334">
        <v>69109</v>
      </c>
      <c r="C1334">
        <v>10</v>
      </c>
      <c r="D1334">
        <v>1</v>
      </c>
      <c r="E1334">
        <v>6</v>
      </c>
      <c r="F1334">
        <v>6</v>
      </c>
      <c r="G1334">
        <v>7</v>
      </c>
      <c r="H1334">
        <v>4</v>
      </c>
      <c r="I1334">
        <v>0</v>
      </c>
      <c r="J1334">
        <v>1</v>
      </c>
      <c r="K1334">
        <v>0</v>
      </c>
      <c r="L1334">
        <v>121</v>
      </c>
      <c r="M1334">
        <v>41</v>
      </c>
      <c r="N1334">
        <v>1555</v>
      </c>
      <c r="O1334">
        <v>0</v>
      </c>
      <c r="P1334">
        <v>3</v>
      </c>
      <c r="Q1334">
        <v>1</v>
      </c>
    </row>
    <row r="1335" spans="1:17" x14ac:dyDescent="0.25">
      <c r="A1335" s="1">
        <v>1333</v>
      </c>
      <c r="B1335">
        <v>69627</v>
      </c>
      <c r="C1335">
        <v>35</v>
      </c>
      <c r="D1335">
        <v>2</v>
      </c>
      <c r="E1335">
        <v>8</v>
      </c>
      <c r="F1335">
        <v>2</v>
      </c>
      <c r="G1335">
        <v>11</v>
      </c>
      <c r="H1335">
        <v>5</v>
      </c>
      <c r="I1335">
        <v>0</v>
      </c>
      <c r="J1335">
        <v>0</v>
      </c>
      <c r="K1335">
        <v>0</v>
      </c>
      <c r="L1335">
        <v>117</v>
      </c>
      <c r="M1335">
        <v>61</v>
      </c>
      <c r="N1335">
        <v>861</v>
      </c>
      <c r="O1335">
        <v>1</v>
      </c>
      <c r="P1335">
        <v>3</v>
      </c>
      <c r="Q1335">
        <v>0</v>
      </c>
    </row>
    <row r="1336" spans="1:17" x14ac:dyDescent="0.25">
      <c r="A1336" s="1">
        <v>1334</v>
      </c>
      <c r="B1336">
        <v>38136</v>
      </c>
      <c r="C1336">
        <v>69</v>
      </c>
      <c r="D1336">
        <v>2</v>
      </c>
      <c r="E1336">
        <v>3</v>
      </c>
      <c r="F1336">
        <v>1</v>
      </c>
      <c r="G1336">
        <v>2</v>
      </c>
      <c r="H1336">
        <v>8</v>
      </c>
      <c r="I1336">
        <v>1</v>
      </c>
      <c r="J1336">
        <v>0</v>
      </c>
      <c r="K1336">
        <v>0</v>
      </c>
      <c r="L1336">
        <v>116</v>
      </c>
      <c r="M1336">
        <v>45</v>
      </c>
      <c r="N1336">
        <v>103</v>
      </c>
      <c r="O1336">
        <v>1</v>
      </c>
      <c r="P1336">
        <v>3</v>
      </c>
      <c r="Q1336">
        <v>0</v>
      </c>
    </row>
    <row r="1337" spans="1:17" x14ac:dyDescent="0.25">
      <c r="A1337" s="1">
        <v>1335</v>
      </c>
      <c r="B1337">
        <v>62159</v>
      </c>
      <c r="C1337">
        <v>68</v>
      </c>
      <c r="D1337">
        <v>1</v>
      </c>
      <c r="E1337">
        <v>6</v>
      </c>
      <c r="F1337">
        <v>2</v>
      </c>
      <c r="G1337">
        <v>10</v>
      </c>
      <c r="H1337">
        <v>4</v>
      </c>
      <c r="I1337">
        <v>0</v>
      </c>
      <c r="J1337">
        <v>0</v>
      </c>
      <c r="K1337">
        <v>0</v>
      </c>
      <c r="L1337">
        <v>104</v>
      </c>
      <c r="M1337">
        <v>77</v>
      </c>
      <c r="N1337">
        <v>634</v>
      </c>
      <c r="O1337">
        <v>0</v>
      </c>
      <c r="P1337">
        <v>5</v>
      </c>
      <c r="Q1337">
        <v>0</v>
      </c>
    </row>
    <row r="1338" spans="1:17" x14ac:dyDescent="0.25">
      <c r="A1338" s="1">
        <v>1336</v>
      </c>
      <c r="B1338">
        <v>80695</v>
      </c>
      <c r="C1338">
        <v>85</v>
      </c>
      <c r="D1338">
        <v>1</v>
      </c>
      <c r="E1338">
        <v>5</v>
      </c>
      <c r="F1338">
        <v>8</v>
      </c>
      <c r="G1338">
        <v>5</v>
      </c>
      <c r="H1338">
        <v>2</v>
      </c>
      <c r="I1338">
        <v>0</v>
      </c>
      <c r="J1338">
        <v>0</v>
      </c>
      <c r="K1338">
        <v>0</v>
      </c>
      <c r="L1338">
        <v>108</v>
      </c>
      <c r="M1338">
        <v>60</v>
      </c>
      <c r="N1338">
        <v>1918</v>
      </c>
      <c r="O1338">
        <v>0</v>
      </c>
      <c r="P1338">
        <v>3</v>
      </c>
      <c r="Q1338">
        <v>0</v>
      </c>
    </row>
    <row r="1339" spans="1:17" x14ac:dyDescent="0.25">
      <c r="A1339" s="1">
        <v>1337</v>
      </c>
      <c r="B1339">
        <v>33316</v>
      </c>
      <c r="C1339">
        <v>34</v>
      </c>
      <c r="D1339">
        <v>3</v>
      </c>
      <c r="E1339">
        <v>2</v>
      </c>
      <c r="F1339">
        <v>1</v>
      </c>
      <c r="G1339">
        <v>4</v>
      </c>
      <c r="H1339">
        <v>6</v>
      </c>
      <c r="I1339">
        <v>0</v>
      </c>
      <c r="J1339">
        <v>0</v>
      </c>
      <c r="K1339">
        <v>0</v>
      </c>
      <c r="L1339">
        <v>110</v>
      </c>
      <c r="M1339">
        <v>52</v>
      </c>
      <c r="N1339">
        <v>131</v>
      </c>
      <c r="O1339">
        <v>2</v>
      </c>
      <c r="P1339">
        <v>4</v>
      </c>
      <c r="Q1339">
        <v>0</v>
      </c>
    </row>
    <row r="1340" spans="1:17" x14ac:dyDescent="0.25">
      <c r="A1340" s="1">
        <v>1338</v>
      </c>
      <c r="B1340">
        <v>58554</v>
      </c>
      <c r="C1340">
        <v>55</v>
      </c>
      <c r="D1340">
        <v>6</v>
      </c>
      <c r="E1340">
        <v>8</v>
      </c>
      <c r="F1340">
        <v>2</v>
      </c>
      <c r="G1340">
        <v>6</v>
      </c>
      <c r="H1340">
        <v>7</v>
      </c>
      <c r="I1340">
        <v>0</v>
      </c>
      <c r="J1340">
        <v>0</v>
      </c>
      <c r="K1340">
        <v>0</v>
      </c>
      <c r="L1340">
        <v>123</v>
      </c>
      <c r="M1340">
        <v>55</v>
      </c>
      <c r="N1340">
        <v>586</v>
      </c>
      <c r="O1340">
        <v>2</v>
      </c>
      <c r="P1340">
        <v>3</v>
      </c>
      <c r="Q1340">
        <v>0</v>
      </c>
    </row>
    <row r="1341" spans="1:17" x14ac:dyDescent="0.25">
      <c r="A1341" s="1">
        <v>1339</v>
      </c>
      <c r="B1341">
        <v>17256</v>
      </c>
      <c r="C1341">
        <v>10</v>
      </c>
      <c r="D1341">
        <v>2</v>
      </c>
      <c r="E1341">
        <v>2</v>
      </c>
      <c r="F1341">
        <v>1</v>
      </c>
      <c r="G1341">
        <v>2</v>
      </c>
      <c r="H1341">
        <v>8</v>
      </c>
      <c r="I1341">
        <v>1</v>
      </c>
      <c r="J1341">
        <v>0</v>
      </c>
      <c r="K1341">
        <v>0</v>
      </c>
      <c r="L1341">
        <v>109</v>
      </c>
      <c r="M1341">
        <v>31</v>
      </c>
      <c r="N1341">
        <v>62</v>
      </c>
      <c r="O1341">
        <v>1</v>
      </c>
      <c r="P1341">
        <v>1</v>
      </c>
      <c r="Q1341">
        <v>0</v>
      </c>
    </row>
    <row r="1342" spans="1:17" x14ac:dyDescent="0.25">
      <c r="A1342" s="1">
        <v>1340</v>
      </c>
      <c r="B1342">
        <v>53034</v>
      </c>
      <c r="C1342">
        <v>30</v>
      </c>
      <c r="D1342">
        <v>8</v>
      </c>
      <c r="E1342">
        <v>6</v>
      </c>
      <c r="F1342">
        <v>1</v>
      </c>
      <c r="G1342">
        <v>7</v>
      </c>
      <c r="H1342">
        <v>8</v>
      </c>
      <c r="I1342">
        <v>0</v>
      </c>
      <c r="J1342">
        <v>0</v>
      </c>
      <c r="K1342">
        <v>0</v>
      </c>
      <c r="L1342">
        <v>115</v>
      </c>
      <c r="M1342">
        <v>49</v>
      </c>
      <c r="N1342">
        <v>447</v>
      </c>
      <c r="O1342">
        <v>2</v>
      </c>
      <c r="P1342">
        <v>3</v>
      </c>
      <c r="Q1342">
        <v>0</v>
      </c>
    </row>
    <row r="1343" spans="1:17" x14ac:dyDescent="0.25">
      <c r="A1343" s="1">
        <v>1341</v>
      </c>
      <c r="B1343">
        <v>52203</v>
      </c>
      <c r="C1343">
        <v>36</v>
      </c>
      <c r="D1343">
        <v>1</v>
      </c>
      <c r="E1343">
        <v>8</v>
      </c>
      <c r="F1343">
        <v>7</v>
      </c>
      <c r="G1343">
        <v>11</v>
      </c>
      <c r="H1343">
        <v>6</v>
      </c>
      <c r="I1343">
        <v>0</v>
      </c>
      <c r="J1343">
        <v>0</v>
      </c>
      <c r="K1343">
        <v>0</v>
      </c>
      <c r="L1343">
        <v>125</v>
      </c>
      <c r="M1343">
        <v>73</v>
      </c>
      <c r="N1343">
        <v>939</v>
      </c>
      <c r="O1343">
        <v>0</v>
      </c>
      <c r="P1343">
        <v>2</v>
      </c>
      <c r="Q1343">
        <v>0</v>
      </c>
    </row>
    <row r="1344" spans="1:17" x14ac:dyDescent="0.25">
      <c r="A1344" s="1">
        <v>1342</v>
      </c>
      <c r="B1344">
        <v>59601</v>
      </c>
      <c r="C1344">
        <v>14</v>
      </c>
      <c r="D1344">
        <v>4</v>
      </c>
      <c r="E1344">
        <v>2</v>
      </c>
      <c r="F1344">
        <v>2</v>
      </c>
      <c r="G1344">
        <v>7</v>
      </c>
      <c r="H1344">
        <v>8</v>
      </c>
      <c r="I1344">
        <v>0</v>
      </c>
      <c r="J1344">
        <v>0</v>
      </c>
      <c r="K1344">
        <v>0</v>
      </c>
      <c r="L1344">
        <v>113</v>
      </c>
      <c r="M1344">
        <v>46</v>
      </c>
      <c r="N1344">
        <v>797</v>
      </c>
      <c r="O1344">
        <v>1</v>
      </c>
      <c r="P1344">
        <v>2</v>
      </c>
      <c r="Q1344">
        <v>0</v>
      </c>
    </row>
    <row r="1345" spans="1:17" x14ac:dyDescent="0.25">
      <c r="A1345" s="1">
        <v>1343</v>
      </c>
      <c r="B1345">
        <v>75154</v>
      </c>
      <c r="C1345">
        <v>79</v>
      </c>
      <c r="D1345">
        <v>1</v>
      </c>
      <c r="E1345">
        <v>6</v>
      </c>
      <c r="F1345">
        <v>3</v>
      </c>
      <c r="G1345">
        <v>6</v>
      </c>
      <c r="H1345">
        <v>3</v>
      </c>
      <c r="I1345">
        <v>0</v>
      </c>
      <c r="J1345">
        <v>0</v>
      </c>
      <c r="K1345">
        <v>0</v>
      </c>
      <c r="L1345">
        <v>123</v>
      </c>
      <c r="M1345">
        <v>65</v>
      </c>
      <c r="N1345">
        <v>1143</v>
      </c>
      <c r="O1345">
        <v>1</v>
      </c>
      <c r="P1345">
        <v>4</v>
      </c>
      <c r="Q1345">
        <v>1</v>
      </c>
    </row>
    <row r="1346" spans="1:17" x14ac:dyDescent="0.25">
      <c r="A1346" s="1">
        <v>1344</v>
      </c>
      <c r="B1346">
        <v>47025</v>
      </c>
      <c r="C1346">
        <v>52</v>
      </c>
      <c r="D1346">
        <v>3</v>
      </c>
      <c r="E1346">
        <v>6</v>
      </c>
      <c r="F1346">
        <v>3</v>
      </c>
      <c r="G1346">
        <v>5</v>
      </c>
      <c r="H1346">
        <v>6</v>
      </c>
      <c r="I1346">
        <v>0</v>
      </c>
      <c r="J1346">
        <v>0</v>
      </c>
      <c r="K1346">
        <v>0</v>
      </c>
      <c r="L1346">
        <v>109</v>
      </c>
      <c r="M1346">
        <v>47</v>
      </c>
      <c r="N1346">
        <v>415</v>
      </c>
      <c r="O1346">
        <v>1</v>
      </c>
      <c r="P1346">
        <v>3</v>
      </c>
      <c r="Q1346">
        <v>0</v>
      </c>
    </row>
    <row r="1347" spans="1:17" x14ac:dyDescent="0.25">
      <c r="A1347" s="1">
        <v>1345</v>
      </c>
      <c r="B1347">
        <v>37971</v>
      </c>
      <c r="C1347">
        <v>97</v>
      </c>
      <c r="D1347">
        <v>1</v>
      </c>
      <c r="E1347">
        <v>1</v>
      </c>
      <c r="F1347">
        <v>0</v>
      </c>
      <c r="G1347">
        <v>3</v>
      </c>
      <c r="H1347">
        <v>8</v>
      </c>
      <c r="I1347">
        <v>0</v>
      </c>
      <c r="J1347">
        <v>0</v>
      </c>
      <c r="K1347">
        <v>0</v>
      </c>
      <c r="L1347">
        <v>109</v>
      </c>
      <c r="M1347">
        <v>50</v>
      </c>
      <c r="N1347">
        <v>30</v>
      </c>
      <c r="O1347">
        <v>1</v>
      </c>
      <c r="P1347">
        <v>3</v>
      </c>
      <c r="Q1347">
        <v>0</v>
      </c>
    </row>
    <row r="1348" spans="1:17" x14ac:dyDescent="0.25">
      <c r="A1348" s="1">
        <v>1346</v>
      </c>
      <c r="B1348">
        <v>41335</v>
      </c>
      <c r="C1348">
        <v>24</v>
      </c>
      <c r="D1348">
        <v>3</v>
      </c>
      <c r="E1348">
        <v>4</v>
      </c>
      <c r="F1348">
        <v>1</v>
      </c>
      <c r="G1348">
        <v>4</v>
      </c>
      <c r="H1348">
        <v>7</v>
      </c>
      <c r="I1348">
        <v>0</v>
      </c>
      <c r="J1348">
        <v>0</v>
      </c>
      <c r="K1348">
        <v>0</v>
      </c>
      <c r="L1348">
        <v>108</v>
      </c>
      <c r="M1348">
        <v>55</v>
      </c>
      <c r="N1348">
        <v>187</v>
      </c>
      <c r="O1348">
        <v>1</v>
      </c>
      <c r="P1348">
        <v>4</v>
      </c>
      <c r="Q1348">
        <v>0</v>
      </c>
    </row>
    <row r="1349" spans="1:17" x14ac:dyDescent="0.25">
      <c r="A1349" s="1">
        <v>1347</v>
      </c>
      <c r="B1349">
        <v>67267</v>
      </c>
      <c r="C1349">
        <v>0</v>
      </c>
      <c r="D1349">
        <v>1</v>
      </c>
      <c r="E1349">
        <v>3</v>
      </c>
      <c r="F1349">
        <v>2</v>
      </c>
      <c r="G1349">
        <v>5</v>
      </c>
      <c r="H1349">
        <v>2</v>
      </c>
      <c r="I1349">
        <v>0</v>
      </c>
      <c r="J1349">
        <v>0</v>
      </c>
      <c r="K1349">
        <v>0</v>
      </c>
      <c r="L1349">
        <v>103</v>
      </c>
      <c r="M1349">
        <v>65</v>
      </c>
      <c r="N1349">
        <v>251</v>
      </c>
      <c r="O1349">
        <v>1</v>
      </c>
      <c r="P1349">
        <v>3</v>
      </c>
      <c r="Q1349">
        <v>0</v>
      </c>
    </row>
    <row r="1350" spans="1:17" x14ac:dyDescent="0.25">
      <c r="A1350" s="1">
        <v>1348</v>
      </c>
      <c r="B1350">
        <v>57338</v>
      </c>
      <c r="C1350">
        <v>96</v>
      </c>
      <c r="D1350">
        <v>2</v>
      </c>
      <c r="E1350">
        <v>4</v>
      </c>
      <c r="F1350">
        <v>1</v>
      </c>
      <c r="G1350">
        <v>5</v>
      </c>
      <c r="H1350">
        <v>5</v>
      </c>
      <c r="I1350">
        <v>0</v>
      </c>
      <c r="J1350">
        <v>0</v>
      </c>
      <c r="K1350">
        <v>0</v>
      </c>
      <c r="L1350">
        <v>104</v>
      </c>
      <c r="M1350">
        <v>48</v>
      </c>
      <c r="N1350">
        <v>237</v>
      </c>
      <c r="O1350">
        <v>1</v>
      </c>
      <c r="P1350">
        <v>3</v>
      </c>
      <c r="Q1350">
        <v>0</v>
      </c>
    </row>
    <row r="1351" spans="1:17" x14ac:dyDescent="0.25">
      <c r="A1351" s="1">
        <v>1349</v>
      </c>
      <c r="B1351">
        <v>50523</v>
      </c>
      <c r="C1351">
        <v>89</v>
      </c>
      <c r="D1351">
        <v>2</v>
      </c>
      <c r="E1351">
        <v>2</v>
      </c>
      <c r="F1351">
        <v>0</v>
      </c>
      <c r="G1351">
        <v>4</v>
      </c>
      <c r="H1351">
        <v>6</v>
      </c>
      <c r="I1351">
        <v>0</v>
      </c>
      <c r="J1351">
        <v>0</v>
      </c>
      <c r="K1351">
        <v>0</v>
      </c>
      <c r="L1351">
        <v>108</v>
      </c>
      <c r="M1351">
        <v>63</v>
      </c>
      <c r="N1351">
        <v>91</v>
      </c>
      <c r="O1351">
        <v>2</v>
      </c>
      <c r="P1351">
        <v>2</v>
      </c>
      <c r="Q1351">
        <v>0</v>
      </c>
    </row>
    <row r="1352" spans="1:17" x14ac:dyDescent="0.25">
      <c r="A1352" s="1">
        <v>1350</v>
      </c>
      <c r="B1352">
        <v>35791</v>
      </c>
      <c r="C1352">
        <v>94</v>
      </c>
      <c r="D1352">
        <v>2</v>
      </c>
      <c r="E1352">
        <v>1</v>
      </c>
      <c r="F1352">
        <v>0</v>
      </c>
      <c r="G1352">
        <v>3</v>
      </c>
      <c r="H1352">
        <v>8</v>
      </c>
      <c r="I1352">
        <v>0</v>
      </c>
      <c r="J1352">
        <v>0</v>
      </c>
      <c r="K1352">
        <v>0</v>
      </c>
      <c r="L1352">
        <v>115</v>
      </c>
      <c r="M1352">
        <v>58</v>
      </c>
      <c r="N1352">
        <v>35</v>
      </c>
      <c r="O1352">
        <v>3</v>
      </c>
      <c r="P1352">
        <v>4</v>
      </c>
      <c r="Q1352">
        <v>0</v>
      </c>
    </row>
    <row r="1353" spans="1:17" x14ac:dyDescent="0.25">
      <c r="A1353" s="1">
        <v>1351</v>
      </c>
      <c r="B1353">
        <v>50611</v>
      </c>
      <c r="C1353">
        <v>98</v>
      </c>
      <c r="D1353">
        <v>6</v>
      </c>
      <c r="E1353">
        <v>4</v>
      </c>
      <c r="F1353">
        <v>5</v>
      </c>
      <c r="G1353">
        <v>7</v>
      </c>
      <c r="H1353">
        <v>6</v>
      </c>
      <c r="I1353">
        <v>0</v>
      </c>
      <c r="J1353">
        <v>0</v>
      </c>
      <c r="K1353">
        <v>0</v>
      </c>
      <c r="L1353">
        <v>122</v>
      </c>
      <c r="M1353">
        <v>63</v>
      </c>
      <c r="N1353">
        <v>493</v>
      </c>
      <c r="O1353">
        <v>1</v>
      </c>
      <c r="P1353">
        <v>5</v>
      </c>
      <c r="Q1353">
        <v>0</v>
      </c>
    </row>
    <row r="1354" spans="1:17" x14ac:dyDescent="0.25">
      <c r="A1354" s="1">
        <v>1352</v>
      </c>
      <c r="B1354">
        <v>56242</v>
      </c>
      <c r="C1354">
        <v>72</v>
      </c>
      <c r="D1354">
        <v>5</v>
      </c>
      <c r="E1354">
        <v>8</v>
      </c>
      <c r="F1354">
        <v>4</v>
      </c>
      <c r="G1354">
        <v>11</v>
      </c>
      <c r="H1354">
        <v>6</v>
      </c>
      <c r="I1354">
        <v>0</v>
      </c>
      <c r="J1354">
        <v>0</v>
      </c>
      <c r="K1354">
        <v>0</v>
      </c>
      <c r="L1354">
        <v>118</v>
      </c>
      <c r="M1354">
        <v>54</v>
      </c>
      <c r="N1354">
        <v>971</v>
      </c>
      <c r="O1354">
        <v>1</v>
      </c>
      <c r="P1354">
        <v>5</v>
      </c>
      <c r="Q1354">
        <v>0</v>
      </c>
    </row>
    <row r="1355" spans="1:17" x14ac:dyDescent="0.25">
      <c r="A1355" s="1">
        <v>1353</v>
      </c>
      <c r="B1355">
        <v>48904</v>
      </c>
      <c r="C1355">
        <v>1</v>
      </c>
      <c r="D1355">
        <v>4</v>
      </c>
      <c r="E1355">
        <v>7</v>
      </c>
      <c r="F1355">
        <v>2</v>
      </c>
      <c r="G1355">
        <v>4</v>
      </c>
      <c r="H1355">
        <v>8</v>
      </c>
      <c r="I1355">
        <v>0</v>
      </c>
      <c r="J1355">
        <v>0</v>
      </c>
      <c r="K1355">
        <v>0</v>
      </c>
      <c r="L1355">
        <v>121</v>
      </c>
      <c r="M1355">
        <v>63</v>
      </c>
      <c r="N1355">
        <v>371</v>
      </c>
      <c r="O1355">
        <v>1</v>
      </c>
      <c r="P1355">
        <v>3</v>
      </c>
      <c r="Q1355">
        <v>0</v>
      </c>
    </row>
    <row r="1356" spans="1:17" x14ac:dyDescent="0.25">
      <c r="A1356" s="1">
        <v>1354</v>
      </c>
      <c r="B1356">
        <v>56243</v>
      </c>
      <c r="C1356">
        <v>26</v>
      </c>
      <c r="D1356">
        <v>6</v>
      </c>
      <c r="E1356">
        <v>4</v>
      </c>
      <c r="F1356">
        <v>2</v>
      </c>
      <c r="G1356">
        <v>8</v>
      </c>
      <c r="H1356">
        <v>5</v>
      </c>
      <c r="I1356">
        <v>0</v>
      </c>
      <c r="J1356">
        <v>0</v>
      </c>
      <c r="K1356">
        <v>0</v>
      </c>
      <c r="L1356">
        <v>108</v>
      </c>
      <c r="M1356">
        <v>48</v>
      </c>
      <c r="N1356">
        <v>396</v>
      </c>
      <c r="O1356">
        <v>3</v>
      </c>
      <c r="P1356">
        <v>3</v>
      </c>
      <c r="Q1356">
        <v>0</v>
      </c>
    </row>
    <row r="1357" spans="1:17" x14ac:dyDescent="0.25">
      <c r="A1357" s="1">
        <v>1355</v>
      </c>
      <c r="B1357">
        <v>21355</v>
      </c>
      <c r="C1357">
        <v>5</v>
      </c>
      <c r="D1357">
        <v>2</v>
      </c>
      <c r="E1357">
        <v>2</v>
      </c>
      <c r="F1357">
        <v>1</v>
      </c>
      <c r="G1357">
        <v>2</v>
      </c>
      <c r="H1357">
        <v>6</v>
      </c>
      <c r="I1357">
        <v>1</v>
      </c>
      <c r="J1357">
        <v>0</v>
      </c>
      <c r="K1357">
        <v>0</v>
      </c>
      <c r="L1357">
        <v>112</v>
      </c>
      <c r="M1357">
        <v>38</v>
      </c>
      <c r="N1357">
        <v>68</v>
      </c>
      <c r="O1357">
        <v>1</v>
      </c>
      <c r="P1357">
        <v>3</v>
      </c>
      <c r="Q1357">
        <v>1</v>
      </c>
    </row>
    <row r="1358" spans="1:17" x14ac:dyDescent="0.25">
      <c r="A1358" s="1">
        <v>1356</v>
      </c>
      <c r="B1358">
        <v>57420</v>
      </c>
      <c r="C1358">
        <v>22</v>
      </c>
      <c r="D1358">
        <v>3</v>
      </c>
      <c r="E1358">
        <v>5</v>
      </c>
      <c r="F1358">
        <v>1</v>
      </c>
      <c r="G1358">
        <v>6</v>
      </c>
      <c r="H1358">
        <v>7</v>
      </c>
      <c r="I1358">
        <v>0</v>
      </c>
      <c r="J1358">
        <v>0</v>
      </c>
      <c r="K1358">
        <v>0</v>
      </c>
      <c r="L1358">
        <v>114</v>
      </c>
      <c r="M1358">
        <v>52</v>
      </c>
      <c r="N1358">
        <v>322</v>
      </c>
      <c r="O1358">
        <v>1</v>
      </c>
      <c r="P1358">
        <v>4</v>
      </c>
      <c r="Q1358">
        <v>0</v>
      </c>
    </row>
    <row r="1359" spans="1:17" x14ac:dyDescent="0.25">
      <c r="A1359" s="1">
        <v>1357</v>
      </c>
      <c r="B1359">
        <v>46390</v>
      </c>
      <c r="C1359">
        <v>56</v>
      </c>
      <c r="D1359">
        <v>1</v>
      </c>
      <c r="E1359">
        <v>4</v>
      </c>
      <c r="F1359">
        <v>2</v>
      </c>
      <c r="G1359">
        <v>3</v>
      </c>
      <c r="H1359">
        <v>7</v>
      </c>
      <c r="I1359">
        <v>0</v>
      </c>
      <c r="J1359">
        <v>0</v>
      </c>
      <c r="K1359">
        <v>0</v>
      </c>
      <c r="L1359">
        <v>103</v>
      </c>
      <c r="M1359">
        <v>68</v>
      </c>
      <c r="N1359">
        <v>222</v>
      </c>
      <c r="O1359">
        <v>1</v>
      </c>
      <c r="P1359">
        <v>4</v>
      </c>
      <c r="Q1359">
        <v>0</v>
      </c>
    </row>
    <row r="1360" spans="1:17" x14ac:dyDescent="0.25">
      <c r="A1360" s="1">
        <v>1358</v>
      </c>
      <c r="B1360">
        <v>54342</v>
      </c>
      <c r="C1360">
        <v>74</v>
      </c>
      <c r="D1360">
        <v>4</v>
      </c>
      <c r="E1360">
        <v>3</v>
      </c>
      <c r="F1360">
        <v>1</v>
      </c>
      <c r="G1360">
        <v>4</v>
      </c>
      <c r="H1360">
        <v>6</v>
      </c>
      <c r="I1360">
        <v>0</v>
      </c>
      <c r="J1360">
        <v>0</v>
      </c>
      <c r="K1360">
        <v>0</v>
      </c>
      <c r="L1360">
        <v>114</v>
      </c>
      <c r="M1360">
        <v>67</v>
      </c>
      <c r="N1360">
        <v>177</v>
      </c>
      <c r="O1360">
        <v>2</v>
      </c>
      <c r="P1360">
        <v>2</v>
      </c>
      <c r="Q1360">
        <v>0</v>
      </c>
    </row>
    <row r="1361" spans="1:17" x14ac:dyDescent="0.25">
      <c r="A1361" s="1">
        <v>1359</v>
      </c>
      <c r="B1361">
        <v>20895</v>
      </c>
      <c r="C1361">
        <v>24</v>
      </c>
      <c r="D1361">
        <v>1</v>
      </c>
      <c r="E1361">
        <v>2</v>
      </c>
      <c r="F1361">
        <v>0</v>
      </c>
      <c r="G1361">
        <v>3</v>
      </c>
      <c r="H1361">
        <v>9</v>
      </c>
      <c r="I1361">
        <v>0</v>
      </c>
      <c r="J1361">
        <v>0</v>
      </c>
      <c r="K1361">
        <v>0</v>
      </c>
      <c r="L1361">
        <v>122</v>
      </c>
      <c r="M1361">
        <v>50</v>
      </c>
      <c r="N1361">
        <v>45</v>
      </c>
      <c r="O1361">
        <v>1</v>
      </c>
      <c r="P1361">
        <v>3</v>
      </c>
      <c r="Q1361">
        <v>0</v>
      </c>
    </row>
    <row r="1362" spans="1:17" x14ac:dyDescent="0.25">
      <c r="A1362" s="1">
        <v>1360</v>
      </c>
      <c r="B1362">
        <v>92344</v>
      </c>
      <c r="C1362">
        <v>9</v>
      </c>
      <c r="D1362">
        <v>0</v>
      </c>
      <c r="E1362">
        <v>5</v>
      </c>
      <c r="F1362">
        <v>10</v>
      </c>
      <c r="G1362">
        <v>5</v>
      </c>
      <c r="H1362">
        <v>1</v>
      </c>
      <c r="I1362">
        <v>1</v>
      </c>
      <c r="J1362">
        <v>1</v>
      </c>
      <c r="K1362">
        <v>0</v>
      </c>
      <c r="L1362">
        <v>107</v>
      </c>
      <c r="M1362">
        <v>75</v>
      </c>
      <c r="N1362">
        <v>1899</v>
      </c>
      <c r="O1362">
        <v>0</v>
      </c>
      <c r="P1362">
        <v>3</v>
      </c>
      <c r="Q1362">
        <v>0</v>
      </c>
    </row>
    <row r="1363" spans="1:17" x14ac:dyDescent="0.25">
      <c r="A1363" s="1">
        <v>1361</v>
      </c>
      <c r="B1363">
        <v>26907</v>
      </c>
      <c r="C1363">
        <v>10</v>
      </c>
      <c r="D1363">
        <v>2</v>
      </c>
      <c r="E1363">
        <v>1</v>
      </c>
      <c r="F1363">
        <v>0</v>
      </c>
      <c r="G1363">
        <v>3</v>
      </c>
      <c r="H1363">
        <v>7</v>
      </c>
      <c r="I1363">
        <v>0</v>
      </c>
      <c r="J1363">
        <v>0</v>
      </c>
      <c r="K1363">
        <v>0</v>
      </c>
      <c r="L1363">
        <v>112</v>
      </c>
      <c r="M1363">
        <v>47</v>
      </c>
      <c r="N1363">
        <v>22</v>
      </c>
      <c r="O1363">
        <v>2</v>
      </c>
      <c r="P1363">
        <v>2</v>
      </c>
      <c r="Q1363">
        <v>0</v>
      </c>
    </row>
    <row r="1364" spans="1:17" x14ac:dyDescent="0.25">
      <c r="A1364" s="1">
        <v>1362</v>
      </c>
      <c r="B1364">
        <v>44964</v>
      </c>
      <c r="C1364">
        <v>35</v>
      </c>
      <c r="D1364">
        <v>1</v>
      </c>
      <c r="E1364">
        <v>1</v>
      </c>
      <c r="F1364">
        <v>0</v>
      </c>
      <c r="G1364">
        <v>3</v>
      </c>
      <c r="H1364">
        <v>8</v>
      </c>
      <c r="I1364">
        <v>0</v>
      </c>
      <c r="J1364">
        <v>0</v>
      </c>
      <c r="K1364">
        <v>0</v>
      </c>
      <c r="L1364">
        <v>120</v>
      </c>
      <c r="M1364">
        <v>43</v>
      </c>
      <c r="N1364">
        <v>41</v>
      </c>
      <c r="O1364">
        <v>2</v>
      </c>
      <c r="P1364">
        <v>3</v>
      </c>
      <c r="Q1364">
        <v>0</v>
      </c>
    </row>
    <row r="1365" spans="1:17" x14ac:dyDescent="0.25">
      <c r="A1365" s="1">
        <v>1363</v>
      </c>
      <c r="B1365">
        <v>75507</v>
      </c>
      <c r="C1365">
        <v>56</v>
      </c>
      <c r="D1365">
        <v>1</v>
      </c>
      <c r="E1365">
        <v>8</v>
      </c>
      <c r="F1365">
        <v>6</v>
      </c>
      <c r="G1365">
        <v>6</v>
      </c>
      <c r="H1365">
        <v>3</v>
      </c>
      <c r="I1365">
        <v>0</v>
      </c>
      <c r="J1365">
        <v>0</v>
      </c>
      <c r="K1365">
        <v>0</v>
      </c>
      <c r="L1365">
        <v>104</v>
      </c>
      <c r="M1365">
        <v>44</v>
      </c>
      <c r="N1365">
        <v>1440</v>
      </c>
      <c r="O1365">
        <v>0</v>
      </c>
      <c r="P1365">
        <v>3</v>
      </c>
      <c r="Q1365">
        <v>0</v>
      </c>
    </row>
    <row r="1366" spans="1:17" x14ac:dyDescent="0.25">
      <c r="A1366" s="1">
        <v>1364</v>
      </c>
      <c r="B1366">
        <v>53761</v>
      </c>
      <c r="C1366">
        <v>7</v>
      </c>
      <c r="D1366">
        <v>6</v>
      </c>
      <c r="E1366">
        <v>4</v>
      </c>
      <c r="F1366">
        <v>4</v>
      </c>
      <c r="G1366">
        <v>3</v>
      </c>
      <c r="H1366">
        <v>5</v>
      </c>
      <c r="I1366">
        <v>0</v>
      </c>
      <c r="J1366">
        <v>0</v>
      </c>
      <c r="K1366">
        <v>0</v>
      </c>
      <c r="L1366">
        <v>110</v>
      </c>
      <c r="M1366">
        <v>51</v>
      </c>
      <c r="N1366">
        <v>325</v>
      </c>
      <c r="O1366">
        <v>2</v>
      </c>
      <c r="P1366">
        <v>4</v>
      </c>
      <c r="Q1366">
        <v>0</v>
      </c>
    </row>
    <row r="1367" spans="1:17" x14ac:dyDescent="0.25">
      <c r="A1367" s="1">
        <v>1365</v>
      </c>
      <c r="B1367">
        <v>22682</v>
      </c>
      <c r="C1367">
        <v>51</v>
      </c>
      <c r="D1367">
        <v>3</v>
      </c>
      <c r="E1367">
        <v>2</v>
      </c>
      <c r="F1367">
        <v>1</v>
      </c>
      <c r="G1367">
        <v>4</v>
      </c>
      <c r="H1367">
        <v>4</v>
      </c>
      <c r="I1367">
        <v>0</v>
      </c>
      <c r="J1367">
        <v>0</v>
      </c>
      <c r="K1367">
        <v>0</v>
      </c>
      <c r="L1367">
        <v>111</v>
      </c>
      <c r="M1367">
        <v>50</v>
      </c>
      <c r="N1367">
        <v>95</v>
      </c>
      <c r="O1367">
        <v>1</v>
      </c>
      <c r="P1367">
        <v>3</v>
      </c>
      <c r="Q1367">
        <v>0</v>
      </c>
    </row>
    <row r="1368" spans="1:17" x14ac:dyDescent="0.25">
      <c r="A1368" s="1">
        <v>1366</v>
      </c>
      <c r="B1368">
        <v>38887</v>
      </c>
      <c r="C1368">
        <v>17</v>
      </c>
      <c r="D1368">
        <v>1</v>
      </c>
      <c r="E1368">
        <v>1</v>
      </c>
      <c r="F1368">
        <v>0</v>
      </c>
      <c r="G1368">
        <v>3</v>
      </c>
      <c r="H1368">
        <v>7</v>
      </c>
      <c r="I1368">
        <v>0</v>
      </c>
      <c r="J1368">
        <v>0</v>
      </c>
      <c r="K1368">
        <v>0</v>
      </c>
      <c r="L1368">
        <v>106</v>
      </c>
      <c r="M1368">
        <v>51</v>
      </c>
      <c r="N1368">
        <v>42</v>
      </c>
      <c r="O1368">
        <v>1</v>
      </c>
      <c r="P1368">
        <v>5</v>
      </c>
      <c r="Q1368">
        <v>0</v>
      </c>
    </row>
    <row r="1369" spans="1:17" x14ac:dyDescent="0.25">
      <c r="A1369" s="1">
        <v>1367</v>
      </c>
      <c r="B1369">
        <v>41658</v>
      </c>
      <c r="C1369">
        <v>30</v>
      </c>
      <c r="D1369">
        <v>2</v>
      </c>
      <c r="E1369">
        <v>1</v>
      </c>
      <c r="F1369">
        <v>1</v>
      </c>
      <c r="G1369">
        <v>2</v>
      </c>
      <c r="H1369">
        <v>4</v>
      </c>
      <c r="I1369">
        <v>0</v>
      </c>
      <c r="J1369">
        <v>0</v>
      </c>
      <c r="K1369">
        <v>0</v>
      </c>
      <c r="L1369">
        <v>121</v>
      </c>
      <c r="M1369">
        <v>48</v>
      </c>
      <c r="N1369">
        <v>72</v>
      </c>
      <c r="O1369">
        <v>2</v>
      </c>
      <c r="P1369">
        <v>2</v>
      </c>
      <c r="Q1369">
        <v>0</v>
      </c>
    </row>
    <row r="1370" spans="1:17" x14ac:dyDescent="0.25">
      <c r="A1370" s="1">
        <v>1368</v>
      </c>
      <c r="B1370">
        <v>29791</v>
      </c>
      <c r="C1370">
        <v>21</v>
      </c>
      <c r="D1370">
        <v>2</v>
      </c>
      <c r="E1370">
        <v>2</v>
      </c>
      <c r="F1370">
        <v>0</v>
      </c>
      <c r="G1370">
        <v>3</v>
      </c>
      <c r="H1370">
        <v>5</v>
      </c>
      <c r="I1370">
        <v>0</v>
      </c>
      <c r="J1370">
        <v>0</v>
      </c>
      <c r="K1370">
        <v>0</v>
      </c>
      <c r="L1370">
        <v>103</v>
      </c>
      <c r="M1370">
        <v>51</v>
      </c>
      <c r="N1370">
        <v>20</v>
      </c>
      <c r="O1370">
        <v>1</v>
      </c>
      <c r="P1370">
        <v>5</v>
      </c>
      <c r="Q1370">
        <v>0</v>
      </c>
    </row>
    <row r="1371" spans="1:17" x14ac:dyDescent="0.25">
      <c r="A1371" s="1">
        <v>1369</v>
      </c>
      <c r="B1371">
        <v>63915</v>
      </c>
      <c r="C1371">
        <v>2</v>
      </c>
      <c r="D1371">
        <v>2</v>
      </c>
      <c r="E1371">
        <v>6</v>
      </c>
      <c r="F1371">
        <v>3</v>
      </c>
      <c r="G1371">
        <v>12</v>
      </c>
      <c r="H1371">
        <v>5</v>
      </c>
      <c r="I1371">
        <v>0</v>
      </c>
      <c r="J1371">
        <v>0</v>
      </c>
      <c r="K1371">
        <v>0</v>
      </c>
      <c r="L1371">
        <v>113</v>
      </c>
      <c r="M1371">
        <v>67</v>
      </c>
      <c r="N1371">
        <v>789</v>
      </c>
      <c r="O1371">
        <v>2</v>
      </c>
      <c r="P1371">
        <v>4</v>
      </c>
      <c r="Q1371">
        <v>0</v>
      </c>
    </row>
    <row r="1372" spans="1:17" x14ac:dyDescent="0.25">
      <c r="A1372" s="1">
        <v>1370</v>
      </c>
      <c r="B1372">
        <v>39996</v>
      </c>
      <c r="C1372">
        <v>85</v>
      </c>
      <c r="D1372">
        <v>1</v>
      </c>
      <c r="E1372">
        <v>1</v>
      </c>
      <c r="F1372">
        <v>0</v>
      </c>
      <c r="G1372">
        <v>2</v>
      </c>
      <c r="H1372">
        <v>6</v>
      </c>
      <c r="I1372">
        <v>0</v>
      </c>
      <c r="J1372">
        <v>0</v>
      </c>
      <c r="K1372">
        <v>0</v>
      </c>
      <c r="L1372">
        <v>103</v>
      </c>
      <c r="M1372">
        <v>49</v>
      </c>
      <c r="N1372">
        <v>15</v>
      </c>
      <c r="O1372">
        <v>2</v>
      </c>
      <c r="P1372">
        <v>3</v>
      </c>
      <c r="Q1372">
        <v>0</v>
      </c>
    </row>
    <row r="1373" spans="1:17" x14ac:dyDescent="0.25">
      <c r="A1373" s="1">
        <v>1371</v>
      </c>
      <c r="B1373">
        <v>26759</v>
      </c>
      <c r="C1373">
        <v>65</v>
      </c>
      <c r="D1373">
        <v>2</v>
      </c>
      <c r="E1373">
        <v>2</v>
      </c>
      <c r="F1373">
        <v>1</v>
      </c>
      <c r="G1373">
        <v>3</v>
      </c>
      <c r="H1373">
        <v>6</v>
      </c>
      <c r="I1373">
        <v>0</v>
      </c>
      <c r="J1373">
        <v>0</v>
      </c>
      <c r="K1373">
        <v>0</v>
      </c>
      <c r="L1373">
        <v>106</v>
      </c>
      <c r="M1373">
        <v>51</v>
      </c>
      <c r="N1373">
        <v>59</v>
      </c>
      <c r="O1373">
        <v>1</v>
      </c>
      <c r="P1373">
        <v>3</v>
      </c>
      <c r="Q1373">
        <v>0</v>
      </c>
    </row>
    <row r="1374" spans="1:17" x14ac:dyDescent="0.25">
      <c r="A1374" s="1">
        <v>1372</v>
      </c>
      <c r="B1374">
        <v>63841</v>
      </c>
      <c r="C1374">
        <v>64</v>
      </c>
      <c r="D1374">
        <v>1</v>
      </c>
      <c r="E1374">
        <v>9</v>
      </c>
      <c r="F1374">
        <v>3</v>
      </c>
      <c r="G1374">
        <v>9</v>
      </c>
      <c r="H1374">
        <v>6</v>
      </c>
      <c r="I1374">
        <v>0</v>
      </c>
      <c r="J1374">
        <v>0</v>
      </c>
      <c r="K1374">
        <v>0</v>
      </c>
      <c r="L1374">
        <v>116</v>
      </c>
      <c r="M1374">
        <v>55</v>
      </c>
      <c r="N1374">
        <v>908</v>
      </c>
      <c r="O1374">
        <v>1</v>
      </c>
      <c r="P1374">
        <v>4</v>
      </c>
      <c r="Q1374">
        <v>0</v>
      </c>
    </row>
    <row r="1375" spans="1:17" x14ac:dyDescent="0.25">
      <c r="A1375" s="1">
        <v>1373</v>
      </c>
      <c r="B1375">
        <v>51039</v>
      </c>
      <c r="C1375">
        <v>11</v>
      </c>
      <c r="D1375">
        <v>2</v>
      </c>
      <c r="E1375">
        <v>6</v>
      </c>
      <c r="F1375">
        <v>2</v>
      </c>
      <c r="G1375">
        <v>4</v>
      </c>
      <c r="H1375">
        <v>7</v>
      </c>
      <c r="I1375">
        <v>0</v>
      </c>
      <c r="J1375">
        <v>0</v>
      </c>
      <c r="K1375">
        <v>0</v>
      </c>
      <c r="L1375">
        <v>120</v>
      </c>
      <c r="M1375">
        <v>54</v>
      </c>
      <c r="N1375">
        <v>417</v>
      </c>
      <c r="O1375">
        <v>2</v>
      </c>
      <c r="P1375">
        <v>5</v>
      </c>
      <c r="Q1375">
        <v>0</v>
      </c>
    </row>
    <row r="1376" spans="1:17" x14ac:dyDescent="0.25">
      <c r="A1376" s="1">
        <v>1374</v>
      </c>
      <c r="B1376">
        <v>60544</v>
      </c>
      <c r="C1376">
        <v>92</v>
      </c>
      <c r="D1376">
        <v>4</v>
      </c>
      <c r="E1376">
        <v>5</v>
      </c>
      <c r="F1376">
        <v>1</v>
      </c>
      <c r="G1376">
        <v>5</v>
      </c>
      <c r="H1376">
        <v>6</v>
      </c>
      <c r="I1376">
        <v>0</v>
      </c>
      <c r="J1376">
        <v>0</v>
      </c>
      <c r="K1376">
        <v>0</v>
      </c>
      <c r="L1376">
        <v>124</v>
      </c>
      <c r="M1376">
        <v>62</v>
      </c>
      <c r="N1376">
        <v>289</v>
      </c>
      <c r="O1376">
        <v>2</v>
      </c>
      <c r="P1376">
        <v>3</v>
      </c>
      <c r="Q1376">
        <v>0</v>
      </c>
    </row>
    <row r="1377" spans="1:17" x14ac:dyDescent="0.25">
      <c r="A1377" s="1">
        <v>1375</v>
      </c>
      <c r="B1377">
        <v>65685</v>
      </c>
      <c r="C1377">
        <v>54</v>
      </c>
      <c r="D1377">
        <v>1</v>
      </c>
      <c r="E1377">
        <v>9</v>
      </c>
      <c r="F1377">
        <v>2</v>
      </c>
      <c r="G1377">
        <v>9</v>
      </c>
      <c r="H1377">
        <v>5</v>
      </c>
      <c r="I1377">
        <v>0</v>
      </c>
      <c r="J1377">
        <v>0</v>
      </c>
      <c r="K1377">
        <v>0</v>
      </c>
      <c r="L1377">
        <v>105</v>
      </c>
      <c r="M1377">
        <v>51</v>
      </c>
      <c r="N1377">
        <v>769</v>
      </c>
      <c r="O1377">
        <v>1</v>
      </c>
      <c r="P1377">
        <v>3</v>
      </c>
      <c r="Q1377">
        <v>0</v>
      </c>
    </row>
    <row r="1378" spans="1:17" x14ac:dyDescent="0.25">
      <c r="A1378" s="1">
        <v>1376</v>
      </c>
      <c r="B1378">
        <v>37716</v>
      </c>
      <c r="C1378">
        <v>4</v>
      </c>
      <c r="D1378">
        <v>2</v>
      </c>
      <c r="E1378">
        <v>4</v>
      </c>
      <c r="F1378">
        <v>1</v>
      </c>
      <c r="G1378">
        <v>3</v>
      </c>
      <c r="H1378">
        <v>7</v>
      </c>
      <c r="I1378">
        <v>0</v>
      </c>
      <c r="J1378">
        <v>0</v>
      </c>
      <c r="K1378">
        <v>0</v>
      </c>
      <c r="L1378">
        <v>104</v>
      </c>
      <c r="M1378">
        <v>70</v>
      </c>
      <c r="N1378">
        <v>188</v>
      </c>
      <c r="O1378">
        <v>1</v>
      </c>
      <c r="P1378">
        <v>3</v>
      </c>
      <c r="Q1378">
        <v>0</v>
      </c>
    </row>
    <row r="1379" spans="1:17" x14ac:dyDescent="0.25">
      <c r="A1379" s="1">
        <v>1377</v>
      </c>
      <c r="B1379">
        <v>36864</v>
      </c>
      <c r="C1379">
        <v>53</v>
      </c>
      <c r="D1379">
        <v>3</v>
      </c>
      <c r="E1379">
        <v>5</v>
      </c>
      <c r="F1379">
        <v>2</v>
      </c>
      <c r="G1379">
        <v>4</v>
      </c>
      <c r="H1379">
        <v>8</v>
      </c>
      <c r="I1379">
        <v>0</v>
      </c>
      <c r="J1379">
        <v>0</v>
      </c>
      <c r="K1379">
        <v>0</v>
      </c>
      <c r="L1379">
        <v>124</v>
      </c>
      <c r="M1379">
        <v>66</v>
      </c>
      <c r="N1379">
        <v>354</v>
      </c>
      <c r="O1379">
        <v>1</v>
      </c>
      <c r="P1379">
        <v>3</v>
      </c>
      <c r="Q1379">
        <v>1</v>
      </c>
    </row>
    <row r="1380" spans="1:17" x14ac:dyDescent="0.25">
      <c r="A1380" s="1">
        <v>1378</v>
      </c>
      <c r="B1380">
        <v>44511</v>
      </c>
      <c r="C1380">
        <v>39</v>
      </c>
      <c r="D1380">
        <v>6</v>
      </c>
      <c r="E1380">
        <v>8</v>
      </c>
      <c r="F1380">
        <v>4</v>
      </c>
      <c r="G1380">
        <v>8</v>
      </c>
      <c r="H1380">
        <v>8</v>
      </c>
      <c r="I1380">
        <v>0</v>
      </c>
      <c r="J1380">
        <v>0</v>
      </c>
      <c r="K1380">
        <v>0</v>
      </c>
      <c r="L1380">
        <v>122</v>
      </c>
      <c r="M1380">
        <v>53</v>
      </c>
      <c r="N1380">
        <v>727</v>
      </c>
      <c r="O1380">
        <v>1</v>
      </c>
      <c r="P1380">
        <v>4</v>
      </c>
      <c r="Q1380">
        <v>0</v>
      </c>
    </row>
    <row r="1381" spans="1:17" x14ac:dyDescent="0.25">
      <c r="A1381" s="1">
        <v>1379</v>
      </c>
      <c r="B1381">
        <v>36947</v>
      </c>
      <c r="C1381">
        <v>49</v>
      </c>
      <c r="D1381">
        <v>4</v>
      </c>
      <c r="E1381">
        <v>3</v>
      </c>
      <c r="F1381">
        <v>0</v>
      </c>
      <c r="G1381">
        <v>4</v>
      </c>
      <c r="H1381">
        <v>9</v>
      </c>
      <c r="I1381">
        <v>0</v>
      </c>
      <c r="J1381">
        <v>0</v>
      </c>
      <c r="K1381">
        <v>0</v>
      </c>
      <c r="L1381">
        <v>124</v>
      </c>
      <c r="M1381">
        <v>56</v>
      </c>
      <c r="N1381">
        <v>146</v>
      </c>
      <c r="O1381">
        <v>2</v>
      </c>
      <c r="P1381">
        <v>5</v>
      </c>
      <c r="Q1381">
        <v>0</v>
      </c>
    </row>
    <row r="1382" spans="1:17" x14ac:dyDescent="0.25">
      <c r="A1382" s="1">
        <v>1380</v>
      </c>
      <c r="B1382">
        <v>47352</v>
      </c>
      <c r="C1382">
        <v>70</v>
      </c>
      <c r="D1382">
        <v>4</v>
      </c>
      <c r="E1382">
        <v>6</v>
      </c>
      <c r="F1382">
        <v>1</v>
      </c>
      <c r="G1382">
        <v>5</v>
      </c>
      <c r="H1382">
        <v>7</v>
      </c>
      <c r="I1382">
        <v>0</v>
      </c>
      <c r="J1382">
        <v>0</v>
      </c>
      <c r="K1382">
        <v>0</v>
      </c>
      <c r="L1382">
        <v>116</v>
      </c>
      <c r="M1382">
        <v>72</v>
      </c>
      <c r="N1382">
        <v>319</v>
      </c>
      <c r="O1382">
        <v>1</v>
      </c>
      <c r="P1382">
        <v>4</v>
      </c>
      <c r="Q1382">
        <v>0</v>
      </c>
    </row>
    <row r="1383" spans="1:17" x14ac:dyDescent="0.25">
      <c r="A1383" s="1">
        <v>1381</v>
      </c>
      <c r="B1383">
        <v>67087</v>
      </c>
      <c r="C1383">
        <v>40</v>
      </c>
      <c r="D1383">
        <v>2</v>
      </c>
      <c r="E1383">
        <v>7</v>
      </c>
      <c r="F1383">
        <v>5</v>
      </c>
      <c r="G1383">
        <v>8</v>
      </c>
      <c r="H1383">
        <v>4</v>
      </c>
      <c r="I1383">
        <v>0</v>
      </c>
      <c r="J1383">
        <v>0</v>
      </c>
      <c r="K1383">
        <v>0</v>
      </c>
      <c r="L1383">
        <v>108</v>
      </c>
      <c r="M1383">
        <v>70</v>
      </c>
      <c r="N1383">
        <v>794</v>
      </c>
      <c r="O1383">
        <v>1</v>
      </c>
      <c r="P1383">
        <v>4</v>
      </c>
      <c r="Q1383">
        <v>0</v>
      </c>
    </row>
    <row r="1384" spans="1:17" x14ac:dyDescent="0.25">
      <c r="A1384" s="1">
        <v>1382</v>
      </c>
      <c r="B1384">
        <v>57045</v>
      </c>
      <c r="C1384">
        <v>40</v>
      </c>
      <c r="D1384">
        <v>3</v>
      </c>
      <c r="E1384">
        <v>4</v>
      </c>
      <c r="F1384">
        <v>2</v>
      </c>
      <c r="G1384">
        <v>9</v>
      </c>
      <c r="H1384">
        <v>3</v>
      </c>
      <c r="I1384">
        <v>0</v>
      </c>
      <c r="J1384">
        <v>0</v>
      </c>
      <c r="K1384">
        <v>0</v>
      </c>
      <c r="L1384">
        <v>123</v>
      </c>
      <c r="M1384">
        <v>73</v>
      </c>
      <c r="N1384">
        <v>454</v>
      </c>
      <c r="O1384">
        <v>1</v>
      </c>
      <c r="P1384">
        <v>3</v>
      </c>
      <c r="Q1384">
        <v>0</v>
      </c>
    </row>
    <row r="1385" spans="1:17" x14ac:dyDescent="0.25">
      <c r="A1385" s="1">
        <v>1383</v>
      </c>
      <c r="B1385">
        <v>36957</v>
      </c>
      <c r="C1385">
        <v>43</v>
      </c>
      <c r="D1385">
        <v>4</v>
      </c>
      <c r="E1385">
        <v>3</v>
      </c>
      <c r="F1385">
        <v>2</v>
      </c>
      <c r="G1385">
        <v>2</v>
      </c>
      <c r="H1385">
        <v>9</v>
      </c>
      <c r="I1385">
        <v>0</v>
      </c>
      <c r="J1385">
        <v>0</v>
      </c>
      <c r="K1385">
        <v>0</v>
      </c>
      <c r="L1385">
        <v>123</v>
      </c>
      <c r="M1385">
        <v>70</v>
      </c>
      <c r="N1385">
        <v>152</v>
      </c>
      <c r="O1385">
        <v>2</v>
      </c>
      <c r="P1385">
        <v>5</v>
      </c>
      <c r="Q1385">
        <v>1</v>
      </c>
    </row>
    <row r="1386" spans="1:17" x14ac:dyDescent="0.25">
      <c r="A1386" s="1">
        <v>1384</v>
      </c>
      <c r="B1386">
        <v>69389</v>
      </c>
      <c r="C1386">
        <v>17</v>
      </c>
      <c r="D1386">
        <v>1</v>
      </c>
      <c r="E1386">
        <v>7</v>
      </c>
      <c r="F1386">
        <v>2</v>
      </c>
      <c r="G1386">
        <v>12</v>
      </c>
      <c r="H1386">
        <v>4</v>
      </c>
      <c r="I1386">
        <v>0</v>
      </c>
      <c r="J1386">
        <v>0</v>
      </c>
      <c r="K1386">
        <v>0</v>
      </c>
      <c r="L1386">
        <v>123</v>
      </c>
      <c r="M1386">
        <v>46</v>
      </c>
      <c r="N1386">
        <v>797</v>
      </c>
      <c r="O1386">
        <v>1</v>
      </c>
      <c r="P1386">
        <v>5</v>
      </c>
      <c r="Q1386">
        <v>0</v>
      </c>
    </row>
    <row r="1387" spans="1:17" x14ac:dyDescent="0.25">
      <c r="A1387" s="1">
        <v>1385</v>
      </c>
      <c r="B1387">
        <v>80134</v>
      </c>
      <c r="C1387">
        <v>40</v>
      </c>
      <c r="D1387">
        <v>2</v>
      </c>
      <c r="E1387">
        <v>5</v>
      </c>
      <c r="F1387">
        <v>3</v>
      </c>
      <c r="G1387">
        <v>6</v>
      </c>
      <c r="H1387">
        <v>6</v>
      </c>
      <c r="I1387">
        <v>0</v>
      </c>
      <c r="J1387">
        <v>1</v>
      </c>
      <c r="K1387">
        <v>1</v>
      </c>
      <c r="L1387">
        <v>115</v>
      </c>
      <c r="M1387">
        <v>51</v>
      </c>
      <c r="N1387">
        <v>1690</v>
      </c>
      <c r="O1387">
        <v>1</v>
      </c>
      <c r="P1387">
        <v>3</v>
      </c>
      <c r="Q1387">
        <v>1</v>
      </c>
    </row>
    <row r="1388" spans="1:17" x14ac:dyDescent="0.25">
      <c r="A1388" s="1">
        <v>1386</v>
      </c>
      <c r="B1388">
        <v>43142</v>
      </c>
      <c r="C1388">
        <v>84</v>
      </c>
      <c r="D1388">
        <v>1</v>
      </c>
      <c r="E1388">
        <v>1</v>
      </c>
      <c r="F1388">
        <v>0</v>
      </c>
      <c r="G1388">
        <v>2</v>
      </c>
      <c r="H1388">
        <v>7</v>
      </c>
      <c r="I1388">
        <v>0</v>
      </c>
      <c r="J1388">
        <v>0</v>
      </c>
      <c r="K1388">
        <v>0</v>
      </c>
      <c r="L1388">
        <v>106</v>
      </c>
      <c r="M1388">
        <v>54</v>
      </c>
      <c r="N1388">
        <v>20</v>
      </c>
      <c r="O1388">
        <v>2</v>
      </c>
      <c r="P1388">
        <v>4</v>
      </c>
      <c r="Q1388">
        <v>0</v>
      </c>
    </row>
    <row r="1389" spans="1:17" x14ac:dyDescent="0.25">
      <c r="A1389" s="1">
        <v>1387</v>
      </c>
      <c r="B1389">
        <v>80589</v>
      </c>
      <c r="C1389">
        <v>25</v>
      </c>
      <c r="D1389">
        <v>1</v>
      </c>
      <c r="E1389">
        <v>5</v>
      </c>
      <c r="F1389">
        <v>10</v>
      </c>
      <c r="G1389">
        <v>5</v>
      </c>
      <c r="H1389">
        <v>1</v>
      </c>
      <c r="I1389">
        <v>0</v>
      </c>
      <c r="J1389">
        <v>0</v>
      </c>
      <c r="K1389">
        <v>1</v>
      </c>
      <c r="L1389">
        <v>107</v>
      </c>
      <c r="M1389">
        <v>79</v>
      </c>
      <c r="N1389">
        <v>1428</v>
      </c>
      <c r="O1389">
        <v>0</v>
      </c>
      <c r="P1389">
        <v>3</v>
      </c>
      <c r="Q1389">
        <v>1</v>
      </c>
    </row>
    <row r="1390" spans="1:17" x14ac:dyDescent="0.25">
      <c r="A1390" s="1">
        <v>1388</v>
      </c>
      <c r="B1390">
        <v>34412</v>
      </c>
      <c r="C1390">
        <v>62</v>
      </c>
      <c r="D1390">
        <v>3</v>
      </c>
      <c r="E1390">
        <v>5</v>
      </c>
      <c r="F1390">
        <v>0</v>
      </c>
      <c r="G1390">
        <v>3</v>
      </c>
      <c r="H1390">
        <v>9</v>
      </c>
      <c r="I1390">
        <v>0</v>
      </c>
      <c r="J1390">
        <v>0</v>
      </c>
      <c r="K1390">
        <v>0</v>
      </c>
      <c r="L1390">
        <v>118</v>
      </c>
      <c r="M1390">
        <v>33</v>
      </c>
      <c r="N1390">
        <v>209</v>
      </c>
      <c r="O1390">
        <v>1</v>
      </c>
      <c r="P1390">
        <v>3</v>
      </c>
      <c r="Q1390">
        <v>0</v>
      </c>
    </row>
    <row r="1391" spans="1:17" x14ac:dyDescent="0.25">
      <c r="A1391" s="1">
        <v>1389</v>
      </c>
      <c r="B1391">
        <v>57537</v>
      </c>
      <c r="C1391">
        <v>83</v>
      </c>
      <c r="D1391">
        <v>4</v>
      </c>
      <c r="E1391">
        <v>4</v>
      </c>
      <c r="F1391">
        <v>3</v>
      </c>
      <c r="G1391">
        <v>8</v>
      </c>
      <c r="H1391">
        <v>4</v>
      </c>
      <c r="I1391">
        <v>0</v>
      </c>
      <c r="J1391">
        <v>0</v>
      </c>
      <c r="K1391">
        <v>0</v>
      </c>
      <c r="L1391">
        <v>114</v>
      </c>
      <c r="M1391">
        <v>44</v>
      </c>
      <c r="N1391">
        <v>545</v>
      </c>
      <c r="O1391">
        <v>1</v>
      </c>
      <c r="P1391">
        <v>3</v>
      </c>
      <c r="Q1391">
        <v>0</v>
      </c>
    </row>
    <row r="1392" spans="1:17" x14ac:dyDescent="0.25">
      <c r="A1392" s="1">
        <v>1390</v>
      </c>
      <c r="B1392">
        <v>22634</v>
      </c>
      <c r="C1392">
        <v>47</v>
      </c>
      <c r="D1392">
        <v>1</v>
      </c>
      <c r="E1392">
        <v>2</v>
      </c>
      <c r="F1392">
        <v>1</v>
      </c>
      <c r="G1392">
        <v>2</v>
      </c>
      <c r="H1392">
        <v>8</v>
      </c>
      <c r="I1392">
        <v>0</v>
      </c>
      <c r="J1392">
        <v>0</v>
      </c>
      <c r="K1392">
        <v>0</v>
      </c>
      <c r="L1392">
        <v>119</v>
      </c>
      <c r="M1392">
        <v>57</v>
      </c>
      <c r="N1392">
        <v>96</v>
      </c>
      <c r="O1392">
        <v>0</v>
      </c>
      <c r="P1392">
        <v>1</v>
      </c>
      <c r="Q1392">
        <v>0</v>
      </c>
    </row>
    <row r="1393" spans="1:17" x14ac:dyDescent="0.25">
      <c r="A1393" s="1">
        <v>1391</v>
      </c>
      <c r="B1393">
        <v>51315</v>
      </c>
      <c r="C1393">
        <v>45</v>
      </c>
      <c r="D1393">
        <v>1</v>
      </c>
      <c r="E1393">
        <v>2</v>
      </c>
      <c r="F1393">
        <v>2</v>
      </c>
      <c r="G1393">
        <v>5</v>
      </c>
      <c r="H1393">
        <v>2</v>
      </c>
      <c r="I1393">
        <v>0</v>
      </c>
      <c r="J1393">
        <v>0</v>
      </c>
      <c r="K1393">
        <v>0</v>
      </c>
      <c r="L1393">
        <v>106</v>
      </c>
      <c r="M1393">
        <v>75</v>
      </c>
      <c r="N1393">
        <v>222</v>
      </c>
      <c r="O1393">
        <v>0</v>
      </c>
      <c r="P1393">
        <v>3</v>
      </c>
      <c r="Q1393">
        <v>0</v>
      </c>
    </row>
    <row r="1394" spans="1:17" x14ac:dyDescent="0.25">
      <c r="A1394" s="1">
        <v>1392</v>
      </c>
      <c r="B1394">
        <v>36026</v>
      </c>
      <c r="C1394">
        <v>34</v>
      </c>
      <c r="D1394">
        <v>2</v>
      </c>
      <c r="E1394">
        <v>2</v>
      </c>
      <c r="F1394">
        <v>0</v>
      </c>
      <c r="G1394">
        <v>3</v>
      </c>
      <c r="H1394">
        <v>6</v>
      </c>
      <c r="I1394">
        <v>0</v>
      </c>
      <c r="J1394">
        <v>0</v>
      </c>
      <c r="K1394">
        <v>0</v>
      </c>
      <c r="L1394">
        <v>105</v>
      </c>
      <c r="M1394">
        <v>51</v>
      </c>
      <c r="N1394">
        <v>61</v>
      </c>
      <c r="O1394">
        <v>3</v>
      </c>
      <c r="P1394">
        <v>3</v>
      </c>
      <c r="Q1394">
        <v>0</v>
      </c>
    </row>
    <row r="1395" spans="1:17" x14ac:dyDescent="0.25">
      <c r="A1395" s="1">
        <v>1393</v>
      </c>
      <c r="B1395">
        <v>24639</v>
      </c>
      <c r="C1395">
        <v>3</v>
      </c>
      <c r="D1395">
        <v>3</v>
      </c>
      <c r="E1395">
        <v>2</v>
      </c>
      <c r="F1395">
        <v>0</v>
      </c>
      <c r="G1395">
        <v>4</v>
      </c>
      <c r="H1395">
        <v>6</v>
      </c>
      <c r="I1395">
        <v>0</v>
      </c>
      <c r="J1395">
        <v>0</v>
      </c>
      <c r="K1395">
        <v>0</v>
      </c>
      <c r="L1395">
        <v>107</v>
      </c>
      <c r="M1395">
        <v>50</v>
      </c>
      <c r="N1395">
        <v>44</v>
      </c>
      <c r="O1395">
        <v>2</v>
      </c>
      <c r="P1395">
        <v>3</v>
      </c>
      <c r="Q1395">
        <v>0</v>
      </c>
    </row>
    <row r="1396" spans="1:17" x14ac:dyDescent="0.25">
      <c r="A1396" s="1">
        <v>1394</v>
      </c>
      <c r="B1396">
        <v>34578</v>
      </c>
      <c r="C1396">
        <v>1</v>
      </c>
      <c r="D1396">
        <v>1</v>
      </c>
      <c r="E1396">
        <v>1</v>
      </c>
      <c r="F1396">
        <v>0</v>
      </c>
      <c r="G1396">
        <v>2</v>
      </c>
      <c r="H1396">
        <v>6</v>
      </c>
      <c r="I1396">
        <v>0</v>
      </c>
      <c r="J1396">
        <v>0</v>
      </c>
      <c r="K1396">
        <v>0</v>
      </c>
      <c r="L1396">
        <v>104</v>
      </c>
      <c r="M1396">
        <v>51</v>
      </c>
      <c r="N1396">
        <v>8</v>
      </c>
      <c r="O1396">
        <v>3</v>
      </c>
      <c r="P1396">
        <v>5</v>
      </c>
      <c r="Q1396">
        <v>0</v>
      </c>
    </row>
    <row r="1397" spans="1:17" x14ac:dyDescent="0.25">
      <c r="A1397" s="1">
        <v>1395</v>
      </c>
      <c r="B1397">
        <v>65704</v>
      </c>
      <c r="C1397">
        <v>18</v>
      </c>
      <c r="D1397">
        <v>1</v>
      </c>
      <c r="E1397">
        <v>2</v>
      </c>
      <c r="F1397">
        <v>10</v>
      </c>
      <c r="G1397">
        <v>10</v>
      </c>
      <c r="H1397">
        <v>1</v>
      </c>
      <c r="I1397">
        <v>0</v>
      </c>
      <c r="J1397">
        <v>0</v>
      </c>
      <c r="K1397">
        <v>0</v>
      </c>
      <c r="L1397">
        <v>110</v>
      </c>
      <c r="M1397">
        <v>51</v>
      </c>
      <c r="N1397">
        <v>817</v>
      </c>
      <c r="O1397">
        <v>0</v>
      </c>
      <c r="P1397">
        <v>2</v>
      </c>
      <c r="Q1397">
        <v>0</v>
      </c>
    </row>
    <row r="1398" spans="1:17" x14ac:dyDescent="0.25">
      <c r="A1398" s="1">
        <v>1396</v>
      </c>
      <c r="B1398">
        <v>63810</v>
      </c>
      <c r="C1398">
        <v>45</v>
      </c>
      <c r="D1398">
        <v>4</v>
      </c>
      <c r="E1398">
        <v>4</v>
      </c>
      <c r="F1398">
        <v>3</v>
      </c>
      <c r="G1398">
        <v>12</v>
      </c>
      <c r="H1398">
        <v>8</v>
      </c>
      <c r="I1398">
        <v>0</v>
      </c>
      <c r="J1398">
        <v>0</v>
      </c>
      <c r="K1398">
        <v>0</v>
      </c>
      <c r="L1398">
        <v>121</v>
      </c>
      <c r="M1398">
        <v>57</v>
      </c>
      <c r="N1398">
        <v>1371</v>
      </c>
      <c r="O1398">
        <v>1</v>
      </c>
      <c r="P1398">
        <v>3</v>
      </c>
      <c r="Q1398">
        <v>0</v>
      </c>
    </row>
    <row r="1399" spans="1:17" x14ac:dyDescent="0.25">
      <c r="A1399" s="1">
        <v>1397</v>
      </c>
      <c r="B1399">
        <v>54132</v>
      </c>
      <c r="C1399">
        <v>81</v>
      </c>
      <c r="D1399">
        <v>1</v>
      </c>
      <c r="E1399">
        <v>1</v>
      </c>
      <c r="F1399">
        <v>0</v>
      </c>
      <c r="G1399">
        <v>3</v>
      </c>
      <c r="H1399">
        <v>7</v>
      </c>
      <c r="I1399">
        <v>0</v>
      </c>
      <c r="J1399">
        <v>0</v>
      </c>
      <c r="K1399">
        <v>0</v>
      </c>
      <c r="L1399">
        <v>106</v>
      </c>
      <c r="M1399">
        <v>54</v>
      </c>
      <c r="N1399">
        <v>42</v>
      </c>
      <c r="O1399">
        <v>1</v>
      </c>
      <c r="P1399">
        <v>5</v>
      </c>
      <c r="Q1399">
        <v>0</v>
      </c>
    </row>
    <row r="1400" spans="1:17" x14ac:dyDescent="0.25">
      <c r="A1400" s="1">
        <v>1398</v>
      </c>
      <c r="B1400">
        <v>18690</v>
      </c>
      <c r="C1400">
        <v>77</v>
      </c>
      <c r="D1400">
        <v>1</v>
      </c>
      <c r="E1400">
        <v>1</v>
      </c>
      <c r="F1400">
        <v>1</v>
      </c>
      <c r="G1400">
        <v>2</v>
      </c>
      <c r="H1400">
        <v>8</v>
      </c>
      <c r="I1400">
        <v>0</v>
      </c>
      <c r="J1400">
        <v>0</v>
      </c>
      <c r="K1400">
        <v>0</v>
      </c>
      <c r="L1400">
        <v>120</v>
      </c>
      <c r="M1400">
        <v>64</v>
      </c>
      <c r="N1400">
        <v>60</v>
      </c>
      <c r="O1400">
        <v>0</v>
      </c>
      <c r="P1400">
        <v>3</v>
      </c>
      <c r="Q1400">
        <v>0</v>
      </c>
    </row>
    <row r="1401" spans="1:17" x14ac:dyDescent="0.25">
      <c r="A1401" s="1">
        <v>1399</v>
      </c>
      <c r="B1401">
        <v>28164</v>
      </c>
      <c r="C1401">
        <v>23</v>
      </c>
      <c r="D1401">
        <v>3</v>
      </c>
      <c r="E1401">
        <v>2</v>
      </c>
      <c r="F1401">
        <v>0</v>
      </c>
      <c r="G1401">
        <v>4</v>
      </c>
      <c r="H1401">
        <v>7</v>
      </c>
      <c r="I1401">
        <v>0</v>
      </c>
      <c r="J1401">
        <v>0</v>
      </c>
      <c r="K1401">
        <v>0</v>
      </c>
      <c r="L1401">
        <v>115</v>
      </c>
      <c r="M1401">
        <v>53</v>
      </c>
      <c r="N1401">
        <v>78</v>
      </c>
      <c r="O1401">
        <v>1</v>
      </c>
      <c r="P1401">
        <v>3</v>
      </c>
      <c r="Q1401">
        <v>0</v>
      </c>
    </row>
    <row r="1402" spans="1:17" x14ac:dyDescent="0.25">
      <c r="A1402" s="1">
        <v>1400</v>
      </c>
      <c r="B1402">
        <v>34596</v>
      </c>
      <c r="C1402">
        <v>48</v>
      </c>
      <c r="D1402">
        <v>1</v>
      </c>
      <c r="E1402">
        <v>1</v>
      </c>
      <c r="F1402">
        <v>0</v>
      </c>
      <c r="G1402">
        <v>2</v>
      </c>
      <c r="H1402">
        <v>8</v>
      </c>
      <c r="I1402">
        <v>0</v>
      </c>
      <c r="J1402">
        <v>0</v>
      </c>
      <c r="K1402">
        <v>0</v>
      </c>
      <c r="L1402">
        <v>116</v>
      </c>
      <c r="M1402">
        <v>49</v>
      </c>
      <c r="N1402">
        <v>23</v>
      </c>
      <c r="O1402">
        <v>1</v>
      </c>
      <c r="P1402">
        <v>5</v>
      </c>
      <c r="Q1402">
        <v>0</v>
      </c>
    </row>
    <row r="1403" spans="1:17" x14ac:dyDescent="0.25">
      <c r="A1403" s="1">
        <v>1401</v>
      </c>
      <c r="B1403">
        <v>43269</v>
      </c>
      <c r="C1403">
        <v>61</v>
      </c>
      <c r="D1403">
        <v>1</v>
      </c>
      <c r="E1403">
        <v>1</v>
      </c>
      <c r="F1403">
        <v>0</v>
      </c>
      <c r="G1403">
        <v>2</v>
      </c>
      <c r="H1403">
        <v>8</v>
      </c>
      <c r="I1403">
        <v>0</v>
      </c>
      <c r="J1403">
        <v>0</v>
      </c>
      <c r="K1403">
        <v>0</v>
      </c>
      <c r="L1403">
        <v>111</v>
      </c>
      <c r="M1403">
        <v>51</v>
      </c>
      <c r="N1403">
        <v>19</v>
      </c>
      <c r="O1403">
        <v>1</v>
      </c>
      <c r="P1403">
        <v>5</v>
      </c>
      <c r="Q1403">
        <v>0</v>
      </c>
    </row>
    <row r="1404" spans="1:17" x14ac:dyDescent="0.25">
      <c r="A1404" s="1">
        <v>1402</v>
      </c>
      <c r="B1404">
        <v>38741</v>
      </c>
      <c r="C1404">
        <v>60</v>
      </c>
      <c r="D1404">
        <v>2</v>
      </c>
      <c r="E1404">
        <v>2</v>
      </c>
      <c r="F1404">
        <v>0</v>
      </c>
      <c r="G1404">
        <v>3</v>
      </c>
      <c r="H1404">
        <v>7</v>
      </c>
      <c r="I1404">
        <v>0</v>
      </c>
      <c r="J1404">
        <v>0</v>
      </c>
      <c r="K1404">
        <v>0</v>
      </c>
      <c r="L1404">
        <v>105</v>
      </c>
      <c r="M1404">
        <v>65</v>
      </c>
      <c r="N1404">
        <v>61</v>
      </c>
      <c r="O1404">
        <v>2</v>
      </c>
      <c r="P1404">
        <v>2</v>
      </c>
      <c r="Q1404">
        <v>0</v>
      </c>
    </row>
    <row r="1405" spans="1:17" x14ac:dyDescent="0.25">
      <c r="A1405" s="1">
        <v>1403</v>
      </c>
      <c r="B1405">
        <v>31907</v>
      </c>
      <c r="C1405">
        <v>75</v>
      </c>
      <c r="D1405">
        <v>1</v>
      </c>
      <c r="E1405">
        <v>6</v>
      </c>
      <c r="F1405">
        <v>1</v>
      </c>
      <c r="G1405">
        <v>6</v>
      </c>
      <c r="H1405">
        <v>7</v>
      </c>
      <c r="I1405">
        <v>0</v>
      </c>
      <c r="J1405">
        <v>0</v>
      </c>
      <c r="K1405">
        <v>0</v>
      </c>
      <c r="L1405">
        <v>117</v>
      </c>
      <c r="M1405">
        <v>51</v>
      </c>
      <c r="N1405">
        <v>449</v>
      </c>
      <c r="O1405">
        <v>0</v>
      </c>
      <c r="P1405">
        <v>3</v>
      </c>
      <c r="Q1405">
        <v>0</v>
      </c>
    </row>
    <row r="1406" spans="1:17" x14ac:dyDescent="0.25">
      <c r="A1406" s="1">
        <v>1404</v>
      </c>
      <c r="B1406">
        <v>27100</v>
      </c>
      <c r="C1406">
        <v>64</v>
      </c>
      <c r="D1406">
        <v>1</v>
      </c>
      <c r="E1406">
        <v>1</v>
      </c>
      <c r="F1406">
        <v>0</v>
      </c>
      <c r="G1406">
        <v>3</v>
      </c>
      <c r="H1406">
        <v>7</v>
      </c>
      <c r="I1406">
        <v>0</v>
      </c>
      <c r="J1406">
        <v>0</v>
      </c>
      <c r="K1406">
        <v>0</v>
      </c>
      <c r="L1406">
        <v>116</v>
      </c>
      <c r="M1406">
        <v>40</v>
      </c>
      <c r="N1406">
        <v>37</v>
      </c>
      <c r="O1406">
        <v>1</v>
      </c>
      <c r="P1406">
        <v>4</v>
      </c>
      <c r="Q1406">
        <v>0</v>
      </c>
    </row>
    <row r="1407" spans="1:17" x14ac:dyDescent="0.25">
      <c r="A1407" s="1">
        <v>1405</v>
      </c>
      <c r="B1407">
        <v>31163</v>
      </c>
      <c r="C1407">
        <v>54</v>
      </c>
      <c r="D1407">
        <v>1</v>
      </c>
      <c r="E1407">
        <v>1</v>
      </c>
      <c r="F1407">
        <v>0</v>
      </c>
      <c r="G1407">
        <v>3</v>
      </c>
      <c r="H1407">
        <v>6</v>
      </c>
      <c r="I1407">
        <v>0</v>
      </c>
      <c r="J1407">
        <v>0</v>
      </c>
      <c r="K1407">
        <v>0</v>
      </c>
      <c r="L1407">
        <v>106</v>
      </c>
      <c r="M1407">
        <v>50</v>
      </c>
      <c r="N1407">
        <v>38</v>
      </c>
      <c r="O1407">
        <v>1</v>
      </c>
      <c r="P1407">
        <v>2</v>
      </c>
      <c r="Q1407">
        <v>0</v>
      </c>
    </row>
    <row r="1408" spans="1:17" x14ac:dyDescent="0.25">
      <c r="A1408" s="1">
        <v>1406</v>
      </c>
      <c r="B1408">
        <v>92533</v>
      </c>
      <c r="C1408">
        <v>84</v>
      </c>
      <c r="D1408">
        <v>1</v>
      </c>
      <c r="E1408">
        <v>6</v>
      </c>
      <c r="F1408">
        <v>5</v>
      </c>
      <c r="G1408">
        <v>11</v>
      </c>
      <c r="H1408">
        <v>2</v>
      </c>
      <c r="I1408">
        <v>0</v>
      </c>
      <c r="J1408">
        <v>1</v>
      </c>
      <c r="K1408">
        <v>1</v>
      </c>
      <c r="L1408">
        <v>108</v>
      </c>
      <c r="M1408">
        <v>38</v>
      </c>
      <c r="N1408">
        <v>1131</v>
      </c>
      <c r="O1408">
        <v>0</v>
      </c>
      <c r="P1408">
        <v>3</v>
      </c>
      <c r="Q1408">
        <v>0</v>
      </c>
    </row>
    <row r="1409" spans="1:17" x14ac:dyDescent="0.25">
      <c r="A1409" s="1">
        <v>1407</v>
      </c>
      <c r="B1409">
        <v>34853</v>
      </c>
      <c r="C1409">
        <v>75</v>
      </c>
      <c r="D1409">
        <v>2</v>
      </c>
      <c r="E1409">
        <v>2</v>
      </c>
      <c r="F1409">
        <v>0</v>
      </c>
      <c r="G1409">
        <v>3</v>
      </c>
      <c r="H1409">
        <v>6</v>
      </c>
      <c r="I1409">
        <v>0</v>
      </c>
      <c r="J1409">
        <v>0</v>
      </c>
      <c r="K1409">
        <v>0</v>
      </c>
      <c r="L1409">
        <v>108</v>
      </c>
      <c r="M1409">
        <v>50</v>
      </c>
      <c r="N1409">
        <v>34</v>
      </c>
      <c r="O1409">
        <v>2</v>
      </c>
      <c r="P1409">
        <v>3</v>
      </c>
      <c r="Q1409">
        <v>0</v>
      </c>
    </row>
    <row r="1410" spans="1:17" x14ac:dyDescent="0.25">
      <c r="A1410" s="1">
        <v>1408</v>
      </c>
      <c r="B1410">
        <v>70844</v>
      </c>
      <c r="C1410">
        <v>16</v>
      </c>
      <c r="D1410">
        <v>5</v>
      </c>
      <c r="E1410">
        <v>6</v>
      </c>
      <c r="F1410">
        <v>1</v>
      </c>
      <c r="G1410">
        <v>5</v>
      </c>
      <c r="H1410">
        <v>7</v>
      </c>
      <c r="I1410">
        <v>0</v>
      </c>
      <c r="J1410">
        <v>0</v>
      </c>
      <c r="K1410">
        <v>0</v>
      </c>
      <c r="L1410">
        <v>110</v>
      </c>
      <c r="M1410">
        <v>56</v>
      </c>
      <c r="N1410">
        <v>294</v>
      </c>
      <c r="O1410">
        <v>2</v>
      </c>
      <c r="P1410">
        <v>3</v>
      </c>
      <c r="Q1410">
        <v>0</v>
      </c>
    </row>
    <row r="1411" spans="1:17" x14ac:dyDescent="0.25">
      <c r="A1411" s="1">
        <v>1409</v>
      </c>
      <c r="B1411">
        <v>31086</v>
      </c>
      <c r="C1411">
        <v>79</v>
      </c>
      <c r="D1411">
        <v>2</v>
      </c>
      <c r="E1411">
        <v>1</v>
      </c>
      <c r="F1411">
        <v>1</v>
      </c>
      <c r="G1411">
        <v>2</v>
      </c>
      <c r="H1411">
        <v>8</v>
      </c>
      <c r="I1411">
        <v>1</v>
      </c>
      <c r="J1411">
        <v>0</v>
      </c>
      <c r="K1411">
        <v>0</v>
      </c>
      <c r="L1411">
        <v>115</v>
      </c>
      <c r="M1411">
        <v>44</v>
      </c>
      <c r="N1411">
        <v>48</v>
      </c>
      <c r="O1411">
        <v>2</v>
      </c>
      <c r="P1411">
        <v>2</v>
      </c>
      <c r="Q1411">
        <v>0</v>
      </c>
    </row>
    <row r="1412" spans="1:17" x14ac:dyDescent="0.25">
      <c r="A1412" s="1">
        <v>1410</v>
      </c>
      <c r="B1412">
        <v>60544</v>
      </c>
      <c r="C1412">
        <v>92</v>
      </c>
      <c r="D1412">
        <v>4</v>
      </c>
      <c r="E1412">
        <v>5</v>
      </c>
      <c r="F1412">
        <v>1</v>
      </c>
      <c r="G1412">
        <v>5</v>
      </c>
      <c r="H1412">
        <v>6</v>
      </c>
      <c r="I1412">
        <v>0</v>
      </c>
      <c r="J1412">
        <v>0</v>
      </c>
      <c r="K1412">
        <v>0</v>
      </c>
      <c r="L1412">
        <v>124</v>
      </c>
      <c r="M1412">
        <v>62</v>
      </c>
      <c r="N1412">
        <v>289</v>
      </c>
      <c r="O1412">
        <v>2</v>
      </c>
      <c r="P1412">
        <v>3</v>
      </c>
      <c r="Q1412">
        <v>0</v>
      </c>
    </row>
    <row r="1413" spans="1:17" x14ac:dyDescent="0.25">
      <c r="A1413" s="1">
        <v>1411</v>
      </c>
      <c r="B1413">
        <v>20491</v>
      </c>
      <c r="C1413">
        <v>16</v>
      </c>
      <c r="D1413">
        <v>1</v>
      </c>
      <c r="E1413">
        <v>0</v>
      </c>
      <c r="F1413">
        <v>1</v>
      </c>
      <c r="G1413">
        <v>2</v>
      </c>
      <c r="H1413">
        <v>7</v>
      </c>
      <c r="I1413">
        <v>0</v>
      </c>
      <c r="J1413">
        <v>0</v>
      </c>
      <c r="K1413">
        <v>0</v>
      </c>
      <c r="L1413">
        <v>119</v>
      </c>
      <c r="M1413">
        <v>37</v>
      </c>
      <c r="N1413">
        <v>30</v>
      </c>
      <c r="O1413">
        <v>0</v>
      </c>
      <c r="P1413">
        <v>2</v>
      </c>
      <c r="Q1413">
        <v>0</v>
      </c>
    </row>
    <row r="1414" spans="1:17" x14ac:dyDescent="0.25">
      <c r="A1414" s="1">
        <v>1412</v>
      </c>
      <c r="B1414">
        <v>42523</v>
      </c>
      <c r="C1414">
        <v>96</v>
      </c>
      <c r="D1414">
        <v>1</v>
      </c>
      <c r="E1414">
        <v>1</v>
      </c>
      <c r="F1414">
        <v>1</v>
      </c>
      <c r="G1414">
        <v>4</v>
      </c>
      <c r="H1414">
        <v>2</v>
      </c>
      <c r="I1414">
        <v>0</v>
      </c>
      <c r="J1414">
        <v>0</v>
      </c>
      <c r="K1414">
        <v>0</v>
      </c>
      <c r="L1414">
        <v>104</v>
      </c>
      <c r="M1414">
        <v>59</v>
      </c>
      <c r="N1414">
        <v>125</v>
      </c>
      <c r="O1414">
        <v>0</v>
      </c>
      <c r="P1414">
        <v>3</v>
      </c>
      <c r="Q1414">
        <v>0</v>
      </c>
    </row>
    <row r="1415" spans="1:17" x14ac:dyDescent="0.25">
      <c r="A1415" s="1">
        <v>1413</v>
      </c>
      <c r="B1415">
        <v>39922</v>
      </c>
      <c r="C1415">
        <v>30</v>
      </c>
      <c r="D1415">
        <v>2</v>
      </c>
      <c r="E1415">
        <v>3</v>
      </c>
      <c r="F1415">
        <v>0</v>
      </c>
      <c r="G1415">
        <v>4</v>
      </c>
      <c r="H1415">
        <v>8</v>
      </c>
      <c r="I1415">
        <v>0</v>
      </c>
      <c r="J1415">
        <v>0</v>
      </c>
      <c r="K1415">
        <v>0</v>
      </c>
      <c r="L1415">
        <v>118</v>
      </c>
      <c r="M1415">
        <v>40</v>
      </c>
      <c r="N1415">
        <v>156</v>
      </c>
      <c r="O1415">
        <v>1</v>
      </c>
      <c r="P1415">
        <v>3</v>
      </c>
      <c r="Q1415">
        <v>0</v>
      </c>
    </row>
    <row r="1416" spans="1:17" x14ac:dyDescent="0.25">
      <c r="A1416" s="1">
        <v>1414</v>
      </c>
      <c r="B1416">
        <v>33402</v>
      </c>
      <c r="C1416">
        <v>60</v>
      </c>
      <c r="D1416">
        <v>3</v>
      </c>
      <c r="E1416">
        <v>2</v>
      </c>
      <c r="F1416">
        <v>1</v>
      </c>
      <c r="G1416">
        <v>3</v>
      </c>
      <c r="H1416">
        <v>8</v>
      </c>
      <c r="I1416">
        <v>0</v>
      </c>
      <c r="J1416">
        <v>0</v>
      </c>
      <c r="K1416">
        <v>0</v>
      </c>
      <c r="L1416">
        <v>113</v>
      </c>
      <c r="M1416">
        <v>71</v>
      </c>
      <c r="N1416">
        <v>70</v>
      </c>
      <c r="O1416">
        <v>2</v>
      </c>
      <c r="P1416">
        <v>3</v>
      </c>
      <c r="Q1416">
        <v>0</v>
      </c>
    </row>
    <row r="1417" spans="1:17" x14ac:dyDescent="0.25">
      <c r="A1417" s="1">
        <v>1415</v>
      </c>
      <c r="B1417">
        <v>36408</v>
      </c>
      <c r="C1417">
        <v>11</v>
      </c>
      <c r="D1417">
        <v>1</v>
      </c>
      <c r="E1417">
        <v>1</v>
      </c>
      <c r="F1417">
        <v>0</v>
      </c>
      <c r="G1417">
        <v>2</v>
      </c>
      <c r="H1417">
        <v>6</v>
      </c>
      <c r="I1417">
        <v>0</v>
      </c>
      <c r="J1417">
        <v>0</v>
      </c>
      <c r="K1417">
        <v>0</v>
      </c>
      <c r="L1417">
        <v>111</v>
      </c>
      <c r="M1417">
        <v>74</v>
      </c>
      <c r="N1417">
        <v>22</v>
      </c>
      <c r="O1417">
        <v>2</v>
      </c>
      <c r="P1417">
        <v>4</v>
      </c>
      <c r="Q1417">
        <v>0</v>
      </c>
    </row>
    <row r="1418" spans="1:17" x14ac:dyDescent="0.25">
      <c r="A1418" s="1">
        <v>1416</v>
      </c>
      <c r="B1418">
        <v>21645</v>
      </c>
      <c r="C1418">
        <v>75</v>
      </c>
      <c r="D1418">
        <v>3</v>
      </c>
      <c r="E1418">
        <v>3</v>
      </c>
      <c r="F1418">
        <v>0</v>
      </c>
      <c r="G1418">
        <v>3</v>
      </c>
      <c r="H1418">
        <v>9</v>
      </c>
      <c r="I1418">
        <v>0</v>
      </c>
      <c r="J1418">
        <v>0</v>
      </c>
      <c r="K1418">
        <v>0</v>
      </c>
      <c r="L1418">
        <v>124</v>
      </c>
      <c r="M1418">
        <v>44</v>
      </c>
      <c r="N1418">
        <v>65</v>
      </c>
      <c r="O1418">
        <v>1</v>
      </c>
      <c r="P1418">
        <v>3</v>
      </c>
      <c r="Q1418">
        <v>1</v>
      </c>
    </row>
    <row r="1419" spans="1:17" x14ac:dyDescent="0.25">
      <c r="A1419" s="1">
        <v>1417</v>
      </c>
      <c r="B1419">
        <v>78427</v>
      </c>
      <c r="C1419">
        <v>36</v>
      </c>
      <c r="D1419">
        <v>3</v>
      </c>
      <c r="E1419">
        <v>3</v>
      </c>
      <c r="F1419">
        <v>7</v>
      </c>
      <c r="G1419">
        <v>10</v>
      </c>
      <c r="H1419">
        <v>3</v>
      </c>
      <c r="I1419">
        <v>0</v>
      </c>
      <c r="J1419">
        <v>0</v>
      </c>
      <c r="K1419">
        <v>1</v>
      </c>
      <c r="L1419">
        <v>122</v>
      </c>
      <c r="M1419">
        <v>75</v>
      </c>
      <c r="N1419">
        <v>1930</v>
      </c>
      <c r="O1419">
        <v>0</v>
      </c>
      <c r="P1419">
        <v>4</v>
      </c>
      <c r="Q1419">
        <v>1</v>
      </c>
    </row>
    <row r="1420" spans="1:17" x14ac:dyDescent="0.25">
      <c r="A1420" s="1">
        <v>1418</v>
      </c>
      <c r="B1420">
        <v>82657</v>
      </c>
      <c r="C1420">
        <v>71</v>
      </c>
      <c r="D1420">
        <v>1</v>
      </c>
      <c r="E1420">
        <v>7</v>
      </c>
      <c r="F1420">
        <v>5</v>
      </c>
      <c r="G1420">
        <v>10</v>
      </c>
      <c r="H1420">
        <v>4</v>
      </c>
      <c r="I1420">
        <v>0</v>
      </c>
      <c r="J1420">
        <v>0</v>
      </c>
      <c r="K1420">
        <v>1</v>
      </c>
      <c r="L1420">
        <v>111</v>
      </c>
      <c r="M1420">
        <v>77</v>
      </c>
      <c r="N1420">
        <v>2283</v>
      </c>
      <c r="O1420">
        <v>0</v>
      </c>
      <c r="P1420">
        <v>3</v>
      </c>
      <c r="Q1420">
        <v>0</v>
      </c>
    </row>
    <row r="1421" spans="1:17" x14ac:dyDescent="0.25">
      <c r="A1421" s="1">
        <v>1419</v>
      </c>
      <c r="B1421">
        <v>51876</v>
      </c>
      <c r="C1421">
        <v>88</v>
      </c>
      <c r="D1421">
        <v>1</v>
      </c>
      <c r="E1421">
        <v>2</v>
      </c>
      <c r="F1421">
        <v>2</v>
      </c>
      <c r="G1421">
        <v>8</v>
      </c>
      <c r="H1421">
        <v>1</v>
      </c>
      <c r="I1421">
        <v>0</v>
      </c>
      <c r="J1421">
        <v>0</v>
      </c>
      <c r="K1421">
        <v>0</v>
      </c>
      <c r="L1421">
        <v>110</v>
      </c>
      <c r="M1421">
        <v>65</v>
      </c>
      <c r="N1421">
        <v>310</v>
      </c>
      <c r="O1421">
        <v>0</v>
      </c>
      <c r="P1421">
        <v>3</v>
      </c>
      <c r="Q1421">
        <v>0</v>
      </c>
    </row>
    <row r="1422" spans="1:17" x14ac:dyDescent="0.25">
      <c r="A1422" s="1">
        <v>1420</v>
      </c>
      <c r="B1422">
        <v>78041</v>
      </c>
      <c r="C1422">
        <v>93</v>
      </c>
      <c r="D1422">
        <v>1</v>
      </c>
      <c r="E1422">
        <v>4</v>
      </c>
      <c r="F1422">
        <v>4</v>
      </c>
      <c r="G1422">
        <v>9</v>
      </c>
      <c r="H1422">
        <v>2</v>
      </c>
      <c r="I1422">
        <v>0</v>
      </c>
      <c r="J1422">
        <v>0</v>
      </c>
      <c r="K1422">
        <v>0</v>
      </c>
      <c r="L1422">
        <v>120</v>
      </c>
      <c r="M1422">
        <v>52</v>
      </c>
      <c r="N1422">
        <v>1319</v>
      </c>
      <c r="O1422">
        <v>0</v>
      </c>
      <c r="P1422">
        <v>2</v>
      </c>
      <c r="Q1422">
        <v>0</v>
      </c>
    </row>
    <row r="1423" spans="1:17" x14ac:dyDescent="0.25">
      <c r="A1423" s="1">
        <v>1421</v>
      </c>
      <c r="B1423">
        <v>52852</v>
      </c>
      <c r="C1423">
        <v>93</v>
      </c>
      <c r="D1423">
        <v>4</v>
      </c>
      <c r="E1423">
        <v>10</v>
      </c>
      <c r="F1423">
        <v>7</v>
      </c>
      <c r="G1423">
        <v>5</v>
      </c>
      <c r="H1423">
        <v>8</v>
      </c>
      <c r="I1423">
        <v>1</v>
      </c>
      <c r="J1423">
        <v>0</v>
      </c>
      <c r="K1423">
        <v>0</v>
      </c>
      <c r="L1423">
        <v>121</v>
      </c>
      <c r="M1423">
        <v>66</v>
      </c>
      <c r="N1423">
        <v>879</v>
      </c>
      <c r="O1423">
        <v>1</v>
      </c>
      <c r="P1423">
        <v>3</v>
      </c>
      <c r="Q1423">
        <v>0</v>
      </c>
    </row>
    <row r="1424" spans="1:17" x14ac:dyDescent="0.25">
      <c r="A1424" s="1">
        <v>1422</v>
      </c>
      <c r="B1424">
        <v>70038</v>
      </c>
      <c r="C1424">
        <v>54</v>
      </c>
      <c r="D1424">
        <v>1</v>
      </c>
      <c r="E1424">
        <v>4</v>
      </c>
      <c r="F1424">
        <v>4</v>
      </c>
      <c r="G1424">
        <v>8</v>
      </c>
      <c r="H1424">
        <v>2</v>
      </c>
      <c r="I1424">
        <v>0</v>
      </c>
      <c r="J1424">
        <v>0</v>
      </c>
      <c r="K1424">
        <v>0</v>
      </c>
      <c r="L1424">
        <v>110</v>
      </c>
      <c r="M1424">
        <v>41</v>
      </c>
      <c r="N1424">
        <v>1244</v>
      </c>
      <c r="O1424">
        <v>0</v>
      </c>
      <c r="P1424">
        <v>5</v>
      </c>
      <c r="Q1424">
        <v>0</v>
      </c>
    </row>
    <row r="1425" spans="1:17" x14ac:dyDescent="0.25">
      <c r="A1425" s="1">
        <v>1423</v>
      </c>
      <c r="B1425">
        <v>69401</v>
      </c>
      <c r="C1425">
        <v>41</v>
      </c>
      <c r="D1425">
        <v>4</v>
      </c>
      <c r="E1425">
        <v>4</v>
      </c>
      <c r="F1425">
        <v>4</v>
      </c>
      <c r="G1425">
        <v>5</v>
      </c>
      <c r="H1425">
        <v>2</v>
      </c>
      <c r="I1425">
        <v>0</v>
      </c>
      <c r="J1425">
        <v>0</v>
      </c>
      <c r="K1425">
        <v>0</v>
      </c>
      <c r="L1425">
        <v>105</v>
      </c>
      <c r="M1425">
        <v>50</v>
      </c>
      <c r="N1425">
        <v>690</v>
      </c>
      <c r="O1425">
        <v>1</v>
      </c>
      <c r="P1425">
        <v>2</v>
      </c>
      <c r="Q1425">
        <v>0</v>
      </c>
    </row>
    <row r="1426" spans="1:17" x14ac:dyDescent="0.25">
      <c r="A1426" s="1">
        <v>1424</v>
      </c>
      <c r="B1426">
        <v>46053</v>
      </c>
      <c r="C1426">
        <v>46</v>
      </c>
      <c r="D1426">
        <v>3</v>
      </c>
      <c r="E1426">
        <v>3</v>
      </c>
      <c r="F1426">
        <v>2</v>
      </c>
      <c r="G1426">
        <v>4</v>
      </c>
      <c r="H1426">
        <v>5</v>
      </c>
      <c r="I1426">
        <v>0</v>
      </c>
      <c r="J1426">
        <v>0</v>
      </c>
      <c r="K1426">
        <v>0</v>
      </c>
      <c r="L1426">
        <v>118</v>
      </c>
      <c r="M1426">
        <v>51</v>
      </c>
      <c r="N1426">
        <v>209</v>
      </c>
      <c r="O1426">
        <v>1</v>
      </c>
      <c r="P1426">
        <v>3</v>
      </c>
      <c r="Q1426">
        <v>0</v>
      </c>
    </row>
    <row r="1427" spans="1:17" x14ac:dyDescent="0.25">
      <c r="A1427" s="1">
        <v>1425</v>
      </c>
      <c r="B1427">
        <v>77343</v>
      </c>
      <c r="C1427">
        <v>28</v>
      </c>
      <c r="D1427">
        <v>1</v>
      </c>
      <c r="E1427">
        <v>3</v>
      </c>
      <c r="F1427">
        <v>4</v>
      </c>
      <c r="G1427">
        <v>9</v>
      </c>
      <c r="H1427">
        <v>1</v>
      </c>
      <c r="I1427">
        <v>0</v>
      </c>
      <c r="J1427">
        <v>0</v>
      </c>
      <c r="K1427">
        <v>0</v>
      </c>
      <c r="L1427">
        <v>102</v>
      </c>
      <c r="M1427">
        <v>58</v>
      </c>
      <c r="N1427">
        <v>1134</v>
      </c>
      <c r="O1427">
        <v>0</v>
      </c>
      <c r="P1427">
        <v>3</v>
      </c>
      <c r="Q1427">
        <v>0</v>
      </c>
    </row>
    <row r="1428" spans="1:17" x14ac:dyDescent="0.25">
      <c r="A1428" s="1">
        <v>1426</v>
      </c>
      <c r="B1428">
        <v>73892</v>
      </c>
      <c r="C1428">
        <v>40</v>
      </c>
      <c r="D1428">
        <v>1</v>
      </c>
      <c r="E1428">
        <v>3</v>
      </c>
      <c r="F1428">
        <v>11</v>
      </c>
      <c r="G1428">
        <v>8</v>
      </c>
      <c r="H1428">
        <v>1</v>
      </c>
      <c r="I1428">
        <v>0</v>
      </c>
      <c r="J1428">
        <v>0</v>
      </c>
      <c r="K1428">
        <v>0</v>
      </c>
      <c r="L1428">
        <v>109</v>
      </c>
      <c r="M1428">
        <v>70</v>
      </c>
      <c r="N1428">
        <v>1507</v>
      </c>
      <c r="O1428">
        <v>0</v>
      </c>
      <c r="P1428">
        <v>3</v>
      </c>
      <c r="Q1428">
        <v>1</v>
      </c>
    </row>
    <row r="1429" spans="1:17" x14ac:dyDescent="0.25">
      <c r="A1429" s="1">
        <v>1427</v>
      </c>
      <c r="B1429">
        <v>40304</v>
      </c>
      <c r="C1429">
        <v>82</v>
      </c>
      <c r="D1429">
        <v>1</v>
      </c>
      <c r="E1429">
        <v>2</v>
      </c>
      <c r="F1429">
        <v>0</v>
      </c>
      <c r="G1429">
        <v>3</v>
      </c>
      <c r="H1429">
        <v>7</v>
      </c>
      <c r="I1429">
        <v>0</v>
      </c>
      <c r="J1429">
        <v>0</v>
      </c>
      <c r="K1429">
        <v>0</v>
      </c>
      <c r="L1429">
        <v>111</v>
      </c>
      <c r="M1429">
        <v>56</v>
      </c>
      <c r="N1429">
        <v>57</v>
      </c>
      <c r="O1429">
        <v>1</v>
      </c>
      <c r="P1429">
        <v>5</v>
      </c>
      <c r="Q1429">
        <v>0</v>
      </c>
    </row>
    <row r="1430" spans="1:17" x14ac:dyDescent="0.25">
      <c r="A1430" s="1">
        <v>1428</v>
      </c>
      <c r="B1430">
        <v>32727</v>
      </c>
      <c r="C1430">
        <v>38</v>
      </c>
      <c r="D1430">
        <v>2</v>
      </c>
      <c r="E1430">
        <v>7</v>
      </c>
      <c r="F1430">
        <v>3</v>
      </c>
      <c r="G1430">
        <v>5</v>
      </c>
      <c r="H1430">
        <v>8</v>
      </c>
      <c r="I1430">
        <v>0</v>
      </c>
      <c r="J1430">
        <v>0</v>
      </c>
      <c r="K1430">
        <v>0</v>
      </c>
      <c r="L1430">
        <v>124</v>
      </c>
      <c r="M1430">
        <v>58</v>
      </c>
      <c r="N1430">
        <v>529</v>
      </c>
      <c r="O1430">
        <v>0</v>
      </c>
      <c r="P1430">
        <v>5</v>
      </c>
      <c r="Q1430">
        <v>0</v>
      </c>
    </row>
    <row r="1431" spans="1:17" x14ac:dyDescent="0.25">
      <c r="A1431" s="1">
        <v>1429</v>
      </c>
      <c r="B1431">
        <v>68695</v>
      </c>
      <c r="C1431">
        <v>3</v>
      </c>
      <c r="D1431">
        <v>1</v>
      </c>
      <c r="E1431">
        <v>4</v>
      </c>
      <c r="F1431">
        <v>4</v>
      </c>
      <c r="G1431">
        <v>7</v>
      </c>
      <c r="H1431">
        <v>2</v>
      </c>
      <c r="I1431">
        <v>0</v>
      </c>
      <c r="J1431">
        <v>0</v>
      </c>
      <c r="K1431">
        <v>0</v>
      </c>
      <c r="L1431">
        <v>102</v>
      </c>
      <c r="M1431">
        <v>54</v>
      </c>
      <c r="N1431">
        <v>1091</v>
      </c>
      <c r="O1431">
        <v>0</v>
      </c>
      <c r="P1431">
        <v>3</v>
      </c>
      <c r="Q1431">
        <v>0</v>
      </c>
    </row>
    <row r="1432" spans="1:17" x14ac:dyDescent="0.25">
      <c r="A1432" s="1">
        <v>1430</v>
      </c>
      <c r="B1432">
        <v>43300</v>
      </c>
      <c r="C1432">
        <v>87</v>
      </c>
      <c r="D1432">
        <v>3</v>
      </c>
      <c r="E1432">
        <v>4</v>
      </c>
      <c r="F1432">
        <v>0</v>
      </c>
      <c r="G1432">
        <v>4</v>
      </c>
      <c r="H1432">
        <v>8</v>
      </c>
      <c r="I1432">
        <v>0</v>
      </c>
      <c r="J1432">
        <v>0</v>
      </c>
      <c r="K1432">
        <v>0</v>
      </c>
      <c r="L1432">
        <v>122</v>
      </c>
      <c r="M1432">
        <v>52</v>
      </c>
      <c r="N1432">
        <v>180</v>
      </c>
      <c r="O1432">
        <v>1</v>
      </c>
      <c r="P1432">
        <v>3</v>
      </c>
      <c r="Q1432">
        <v>1</v>
      </c>
    </row>
    <row r="1433" spans="1:17" x14ac:dyDescent="0.25">
      <c r="A1433" s="1">
        <v>1431</v>
      </c>
      <c r="B1433">
        <v>26290</v>
      </c>
      <c r="C1433">
        <v>49</v>
      </c>
      <c r="D1433">
        <v>4</v>
      </c>
      <c r="E1433">
        <v>2</v>
      </c>
      <c r="F1433">
        <v>0</v>
      </c>
      <c r="G1433">
        <v>4</v>
      </c>
      <c r="H1433">
        <v>6</v>
      </c>
      <c r="I1433">
        <v>0</v>
      </c>
      <c r="J1433">
        <v>0</v>
      </c>
      <c r="K1433">
        <v>0</v>
      </c>
      <c r="L1433">
        <v>119</v>
      </c>
      <c r="M1433">
        <v>51</v>
      </c>
      <c r="N1433">
        <v>77</v>
      </c>
      <c r="O1433">
        <v>2</v>
      </c>
      <c r="P1433">
        <v>3</v>
      </c>
      <c r="Q1433">
        <v>0</v>
      </c>
    </row>
    <row r="1434" spans="1:17" x14ac:dyDescent="0.25">
      <c r="A1434" s="1">
        <v>1432</v>
      </c>
      <c r="B1434">
        <v>93790</v>
      </c>
      <c r="C1434">
        <v>16</v>
      </c>
      <c r="D1434">
        <v>0</v>
      </c>
      <c r="E1434">
        <v>6</v>
      </c>
      <c r="F1434">
        <v>7</v>
      </c>
      <c r="G1434">
        <v>12</v>
      </c>
      <c r="H1434">
        <v>2</v>
      </c>
      <c r="I1434">
        <v>0</v>
      </c>
      <c r="J1434">
        <v>1</v>
      </c>
      <c r="K1434">
        <v>1</v>
      </c>
      <c r="L1434">
        <v>106</v>
      </c>
      <c r="M1434">
        <v>53</v>
      </c>
      <c r="N1434">
        <v>2349</v>
      </c>
      <c r="O1434">
        <v>0</v>
      </c>
      <c r="P1434">
        <v>3</v>
      </c>
      <c r="Q1434">
        <v>1</v>
      </c>
    </row>
    <row r="1435" spans="1:17" x14ac:dyDescent="0.25">
      <c r="A1435" s="1">
        <v>1433</v>
      </c>
      <c r="B1435">
        <v>38410</v>
      </c>
      <c r="C1435">
        <v>65</v>
      </c>
      <c r="D1435">
        <v>2</v>
      </c>
      <c r="E1435">
        <v>5</v>
      </c>
      <c r="F1435">
        <v>2</v>
      </c>
      <c r="G1435">
        <v>9</v>
      </c>
      <c r="H1435">
        <v>6</v>
      </c>
      <c r="I1435">
        <v>0</v>
      </c>
      <c r="J1435">
        <v>0</v>
      </c>
      <c r="K1435">
        <v>0</v>
      </c>
      <c r="L1435">
        <v>123</v>
      </c>
      <c r="M1435">
        <v>49</v>
      </c>
      <c r="N1435">
        <v>534</v>
      </c>
      <c r="O1435">
        <v>0</v>
      </c>
      <c r="P1435">
        <v>5</v>
      </c>
      <c r="Q1435">
        <v>1</v>
      </c>
    </row>
    <row r="1436" spans="1:17" x14ac:dyDescent="0.25">
      <c r="A1436" s="1">
        <v>1434</v>
      </c>
      <c r="B1436">
        <v>64866</v>
      </c>
      <c r="C1436">
        <v>9</v>
      </c>
      <c r="D1436">
        <v>4</v>
      </c>
      <c r="E1436">
        <v>7</v>
      </c>
      <c r="F1436">
        <v>3</v>
      </c>
      <c r="G1436">
        <v>7</v>
      </c>
      <c r="H1436">
        <v>5</v>
      </c>
      <c r="I1436">
        <v>0</v>
      </c>
      <c r="J1436">
        <v>0</v>
      </c>
      <c r="K1436">
        <v>0</v>
      </c>
      <c r="L1436">
        <v>107</v>
      </c>
      <c r="M1436">
        <v>73</v>
      </c>
      <c r="N1436">
        <v>556</v>
      </c>
      <c r="O1436">
        <v>1</v>
      </c>
      <c r="P1436">
        <v>4</v>
      </c>
      <c r="Q1436">
        <v>0</v>
      </c>
    </row>
    <row r="1437" spans="1:17" x14ac:dyDescent="0.25">
      <c r="A1437" s="1">
        <v>1435</v>
      </c>
      <c r="B1437">
        <v>57957</v>
      </c>
      <c r="C1437">
        <v>24</v>
      </c>
      <c r="D1437">
        <v>7</v>
      </c>
      <c r="E1437">
        <v>4</v>
      </c>
      <c r="F1437">
        <v>6</v>
      </c>
      <c r="G1437">
        <v>8</v>
      </c>
      <c r="H1437">
        <v>3</v>
      </c>
      <c r="I1437">
        <v>0</v>
      </c>
      <c r="J1437">
        <v>0</v>
      </c>
      <c r="K1437">
        <v>0</v>
      </c>
      <c r="L1437">
        <v>112</v>
      </c>
      <c r="M1437">
        <v>64</v>
      </c>
      <c r="N1437">
        <v>637</v>
      </c>
      <c r="O1437">
        <v>1</v>
      </c>
      <c r="P1437">
        <v>3</v>
      </c>
      <c r="Q1437">
        <v>0</v>
      </c>
    </row>
    <row r="1438" spans="1:17" x14ac:dyDescent="0.25">
      <c r="A1438" s="1">
        <v>1436</v>
      </c>
      <c r="B1438">
        <v>46015</v>
      </c>
      <c r="C1438">
        <v>25</v>
      </c>
      <c r="D1438">
        <v>1</v>
      </c>
      <c r="E1438">
        <v>1</v>
      </c>
      <c r="F1438">
        <v>0</v>
      </c>
      <c r="G1438">
        <v>3</v>
      </c>
      <c r="H1438">
        <v>7</v>
      </c>
      <c r="I1438">
        <v>1</v>
      </c>
      <c r="J1438">
        <v>0</v>
      </c>
      <c r="K1438">
        <v>0</v>
      </c>
      <c r="L1438">
        <v>104</v>
      </c>
      <c r="M1438">
        <v>68</v>
      </c>
      <c r="N1438">
        <v>46</v>
      </c>
      <c r="O1438">
        <v>2</v>
      </c>
      <c r="P1438">
        <v>5</v>
      </c>
      <c r="Q1438">
        <v>0</v>
      </c>
    </row>
    <row r="1439" spans="1:17" x14ac:dyDescent="0.25">
      <c r="A1439" s="1">
        <v>1437</v>
      </c>
      <c r="B1439">
        <v>16531</v>
      </c>
      <c r="C1439">
        <v>43</v>
      </c>
      <c r="D1439">
        <v>3</v>
      </c>
      <c r="E1439">
        <v>3</v>
      </c>
      <c r="F1439">
        <v>0</v>
      </c>
      <c r="G1439">
        <v>3</v>
      </c>
      <c r="H1439">
        <v>7</v>
      </c>
      <c r="I1439">
        <v>0</v>
      </c>
      <c r="J1439">
        <v>0</v>
      </c>
      <c r="K1439">
        <v>0</v>
      </c>
      <c r="L1439">
        <v>102</v>
      </c>
      <c r="M1439">
        <v>45</v>
      </c>
      <c r="N1439">
        <v>44</v>
      </c>
      <c r="O1439">
        <v>1</v>
      </c>
      <c r="P1439">
        <v>3</v>
      </c>
      <c r="Q1439">
        <v>0</v>
      </c>
    </row>
    <row r="1440" spans="1:17" x14ac:dyDescent="0.25">
      <c r="A1440" s="1">
        <v>1438</v>
      </c>
      <c r="B1440">
        <v>28072</v>
      </c>
      <c r="C1440">
        <v>10</v>
      </c>
      <c r="D1440">
        <v>1</v>
      </c>
      <c r="E1440">
        <v>1</v>
      </c>
      <c r="F1440">
        <v>0</v>
      </c>
      <c r="G1440">
        <v>3</v>
      </c>
      <c r="H1440">
        <v>7</v>
      </c>
      <c r="I1440">
        <v>0</v>
      </c>
      <c r="J1440">
        <v>0</v>
      </c>
      <c r="K1440">
        <v>0</v>
      </c>
      <c r="L1440">
        <v>113</v>
      </c>
      <c r="M1440">
        <v>37</v>
      </c>
      <c r="N1440">
        <v>47</v>
      </c>
      <c r="O1440">
        <v>1</v>
      </c>
      <c r="P1440">
        <v>4</v>
      </c>
      <c r="Q1440">
        <v>0</v>
      </c>
    </row>
    <row r="1441" spans="1:17" x14ac:dyDescent="0.25">
      <c r="A1441" s="1">
        <v>1439</v>
      </c>
      <c r="B1441">
        <v>49476</v>
      </c>
      <c r="C1441">
        <v>29</v>
      </c>
      <c r="D1441">
        <v>4</v>
      </c>
      <c r="E1441">
        <v>2</v>
      </c>
      <c r="F1441">
        <v>11</v>
      </c>
      <c r="G1441">
        <v>5</v>
      </c>
      <c r="H1441">
        <v>2</v>
      </c>
      <c r="I1441">
        <v>0</v>
      </c>
      <c r="J1441">
        <v>0</v>
      </c>
      <c r="K1441">
        <v>0</v>
      </c>
      <c r="L1441">
        <v>114</v>
      </c>
      <c r="M1441">
        <v>60</v>
      </c>
      <c r="N1441">
        <v>795</v>
      </c>
      <c r="O1441">
        <v>1</v>
      </c>
      <c r="P1441">
        <v>4</v>
      </c>
      <c r="Q1441">
        <v>0</v>
      </c>
    </row>
    <row r="1442" spans="1:17" x14ac:dyDescent="0.25">
      <c r="A1442" s="1">
        <v>1440</v>
      </c>
      <c r="B1442">
        <v>50725</v>
      </c>
      <c r="C1442">
        <v>45</v>
      </c>
      <c r="D1442">
        <v>4</v>
      </c>
      <c r="E1442">
        <v>8</v>
      </c>
      <c r="F1442">
        <v>1</v>
      </c>
      <c r="G1442">
        <v>8</v>
      </c>
      <c r="H1442">
        <v>8</v>
      </c>
      <c r="I1442">
        <v>0</v>
      </c>
      <c r="J1442">
        <v>0</v>
      </c>
      <c r="K1442">
        <v>0</v>
      </c>
      <c r="L1442">
        <v>118</v>
      </c>
      <c r="M1442">
        <v>70</v>
      </c>
      <c r="N1442">
        <v>586</v>
      </c>
      <c r="O1442">
        <v>1</v>
      </c>
      <c r="P1442">
        <v>3</v>
      </c>
      <c r="Q1442">
        <v>0</v>
      </c>
    </row>
    <row r="1443" spans="1:17" x14ac:dyDescent="0.25">
      <c r="A1443" s="1">
        <v>1441</v>
      </c>
      <c r="B1443">
        <v>83844</v>
      </c>
      <c r="C1443">
        <v>57</v>
      </c>
      <c r="D1443">
        <v>1</v>
      </c>
      <c r="E1443">
        <v>4</v>
      </c>
      <c r="F1443">
        <v>4</v>
      </c>
      <c r="G1443">
        <v>11</v>
      </c>
      <c r="H1443">
        <v>1</v>
      </c>
      <c r="I1443">
        <v>0</v>
      </c>
      <c r="J1443">
        <v>1</v>
      </c>
      <c r="K1443">
        <v>0</v>
      </c>
      <c r="L1443">
        <v>115</v>
      </c>
      <c r="M1443">
        <v>71</v>
      </c>
      <c r="N1443">
        <v>1574</v>
      </c>
      <c r="O1443">
        <v>0</v>
      </c>
      <c r="P1443">
        <v>3</v>
      </c>
      <c r="Q1443">
        <v>0</v>
      </c>
    </row>
    <row r="1444" spans="1:17" x14ac:dyDescent="0.25">
      <c r="A1444" s="1">
        <v>1442</v>
      </c>
      <c r="B1444">
        <v>41145</v>
      </c>
      <c r="C1444">
        <v>20</v>
      </c>
      <c r="D1444">
        <v>1</v>
      </c>
      <c r="E1444">
        <v>0</v>
      </c>
      <c r="F1444">
        <v>0</v>
      </c>
      <c r="G1444">
        <v>3</v>
      </c>
      <c r="H1444">
        <v>3</v>
      </c>
      <c r="I1444">
        <v>0</v>
      </c>
      <c r="J1444">
        <v>0</v>
      </c>
      <c r="K1444">
        <v>0</v>
      </c>
      <c r="L1444">
        <v>106</v>
      </c>
      <c r="M1444">
        <v>73</v>
      </c>
      <c r="N1444">
        <v>13</v>
      </c>
      <c r="O1444">
        <v>2</v>
      </c>
      <c r="P1444">
        <v>5</v>
      </c>
      <c r="Q1444">
        <v>0</v>
      </c>
    </row>
    <row r="1445" spans="1:17" x14ac:dyDescent="0.25">
      <c r="A1445" s="1">
        <v>1443</v>
      </c>
      <c r="B1445">
        <v>67419</v>
      </c>
      <c r="C1445">
        <v>29</v>
      </c>
      <c r="D1445">
        <v>4</v>
      </c>
      <c r="E1445">
        <v>9</v>
      </c>
      <c r="F1445">
        <v>4</v>
      </c>
      <c r="G1445">
        <v>8</v>
      </c>
      <c r="H1445">
        <v>5</v>
      </c>
      <c r="I1445">
        <v>0</v>
      </c>
      <c r="J1445">
        <v>0</v>
      </c>
      <c r="K1445">
        <v>0</v>
      </c>
      <c r="L1445">
        <v>119</v>
      </c>
      <c r="M1445">
        <v>53</v>
      </c>
      <c r="N1445">
        <v>1471</v>
      </c>
      <c r="O1445">
        <v>1</v>
      </c>
      <c r="P1445">
        <v>3</v>
      </c>
      <c r="Q1445">
        <v>0</v>
      </c>
    </row>
    <row r="1446" spans="1:17" x14ac:dyDescent="0.25">
      <c r="A1446" s="1">
        <v>1444</v>
      </c>
      <c r="B1446">
        <v>23162</v>
      </c>
      <c r="C1446">
        <v>82</v>
      </c>
      <c r="D1446">
        <v>3</v>
      </c>
      <c r="E1446">
        <v>1</v>
      </c>
      <c r="F1446">
        <v>1</v>
      </c>
      <c r="G1446">
        <v>3</v>
      </c>
      <c r="H1446">
        <v>6</v>
      </c>
      <c r="I1446">
        <v>0</v>
      </c>
      <c r="J1446">
        <v>0</v>
      </c>
      <c r="K1446">
        <v>0</v>
      </c>
      <c r="L1446">
        <v>108</v>
      </c>
      <c r="M1446">
        <v>53</v>
      </c>
      <c r="N1446">
        <v>65</v>
      </c>
      <c r="O1446">
        <v>2</v>
      </c>
      <c r="P1446">
        <v>2</v>
      </c>
      <c r="Q1446">
        <v>0</v>
      </c>
    </row>
    <row r="1447" spans="1:17" x14ac:dyDescent="0.25">
      <c r="A1447" s="1">
        <v>1445</v>
      </c>
      <c r="B1447">
        <v>34380</v>
      </c>
      <c r="C1447">
        <v>68</v>
      </c>
      <c r="D1447">
        <v>4</v>
      </c>
      <c r="E1447">
        <v>4</v>
      </c>
      <c r="F1447">
        <v>1</v>
      </c>
      <c r="G1447">
        <v>3</v>
      </c>
      <c r="H1447">
        <v>8</v>
      </c>
      <c r="I1447">
        <v>0</v>
      </c>
      <c r="J1447">
        <v>0</v>
      </c>
      <c r="K1447">
        <v>0</v>
      </c>
      <c r="L1447">
        <v>116</v>
      </c>
      <c r="M1447">
        <v>46</v>
      </c>
      <c r="N1447">
        <v>175</v>
      </c>
      <c r="O1447">
        <v>1</v>
      </c>
      <c r="P1447">
        <v>3</v>
      </c>
      <c r="Q1447">
        <v>0</v>
      </c>
    </row>
    <row r="1448" spans="1:17" x14ac:dyDescent="0.25">
      <c r="A1448" s="1">
        <v>1446</v>
      </c>
      <c r="B1448">
        <v>34704</v>
      </c>
      <c r="C1448">
        <v>65</v>
      </c>
      <c r="D1448">
        <v>1</v>
      </c>
      <c r="E1448">
        <v>1</v>
      </c>
      <c r="F1448">
        <v>0</v>
      </c>
      <c r="G1448">
        <v>3</v>
      </c>
      <c r="H1448">
        <v>5</v>
      </c>
      <c r="I1448">
        <v>0</v>
      </c>
      <c r="J1448">
        <v>0</v>
      </c>
      <c r="K1448">
        <v>0</v>
      </c>
      <c r="L1448">
        <v>116</v>
      </c>
      <c r="M1448">
        <v>57</v>
      </c>
      <c r="N1448">
        <v>40</v>
      </c>
      <c r="O1448">
        <v>1</v>
      </c>
      <c r="P1448">
        <v>3</v>
      </c>
      <c r="Q1448">
        <v>0</v>
      </c>
    </row>
    <row r="1449" spans="1:17" x14ac:dyDescent="0.25">
      <c r="A1449" s="1">
        <v>1447</v>
      </c>
      <c r="B1449">
        <v>94871</v>
      </c>
      <c r="C1449">
        <v>99</v>
      </c>
      <c r="D1449">
        <v>1</v>
      </c>
      <c r="E1449">
        <v>8</v>
      </c>
      <c r="F1449">
        <v>5</v>
      </c>
      <c r="G1449">
        <v>4</v>
      </c>
      <c r="H1449">
        <v>7</v>
      </c>
      <c r="I1449">
        <v>0</v>
      </c>
      <c r="J1449">
        <v>1</v>
      </c>
      <c r="K1449">
        <v>0</v>
      </c>
      <c r="L1449">
        <v>124</v>
      </c>
      <c r="M1449">
        <v>54</v>
      </c>
      <c r="N1449">
        <v>1078</v>
      </c>
      <c r="O1449">
        <v>2</v>
      </c>
      <c r="P1449">
        <v>5</v>
      </c>
      <c r="Q1449">
        <v>1</v>
      </c>
    </row>
    <row r="1450" spans="1:17" x14ac:dyDescent="0.25">
      <c r="A1450" s="1">
        <v>1448</v>
      </c>
      <c r="B1450">
        <v>65148</v>
      </c>
      <c r="C1450">
        <v>9</v>
      </c>
      <c r="D1450">
        <v>2</v>
      </c>
      <c r="E1450">
        <v>6</v>
      </c>
      <c r="F1450">
        <v>6</v>
      </c>
      <c r="G1450">
        <v>7</v>
      </c>
      <c r="H1450">
        <v>4</v>
      </c>
      <c r="I1450">
        <v>0</v>
      </c>
      <c r="J1450">
        <v>0</v>
      </c>
      <c r="K1450">
        <v>0</v>
      </c>
      <c r="L1450">
        <v>121</v>
      </c>
      <c r="M1450">
        <v>65</v>
      </c>
      <c r="N1450">
        <v>1115</v>
      </c>
      <c r="O1450">
        <v>1</v>
      </c>
      <c r="P1450">
        <v>3</v>
      </c>
      <c r="Q1450">
        <v>0</v>
      </c>
    </row>
    <row r="1451" spans="1:17" x14ac:dyDescent="0.25">
      <c r="A1451" s="1">
        <v>1449</v>
      </c>
      <c r="B1451">
        <v>39898</v>
      </c>
      <c r="C1451">
        <v>20</v>
      </c>
      <c r="D1451">
        <v>2</v>
      </c>
      <c r="E1451">
        <v>3</v>
      </c>
      <c r="F1451">
        <v>0</v>
      </c>
      <c r="G1451">
        <v>4</v>
      </c>
      <c r="H1451">
        <v>7</v>
      </c>
      <c r="I1451">
        <v>0</v>
      </c>
      <c r="J1451">
        <v>0</v>
      </c>
      <c r="K1451">
        <v>0</v>
      </c>
      <c r="L1451">
        <v>118</v>
      </c>
      <c r="M1451">
        <v>69</v>
      </c>
      <c r="N1451">
        <v>134</v>
      </c>
      <c r="O1451">
        <v>1</v>
      </c>
      <c r="P1451">
        <v>3</v>
      </c>
      <c r="Q1451">
        <v>0</v>
      </c>
    </row>
    <row r="1452" spans="1:17" x14ac:dyDescent="0.25">
      <c r="A1452" s="1">
        <v>1450</v>
      </c>
      <c r="B1452">
        <v>64857</v>
      </c>
      <c r="C1452">
        <v>78</v>
      </c>
      <c r="D1452">
        <v>1</v>
      </c>
      <c r="E1452">
        <v>7</v>
      </c>
      <c r="F1452">
        <v>5</v>
      </c>
      <c r="G1452">
        <v>10</v>
      </c>
      <c r="H1452">
        <v>4</v>
      </c>
      <c r="I1452">
        <v>0</v>
      </c>
      <c r="J1452">
        <v>0</v>
      </c>
      <c r="K1452">
        <v>0</v>
      </c>
      <c r="L1452">
        <v>121</v>
      </c>
      <c r="M1452">
        <v>67</v>
      </c>
      <c r="N1452">
        <v>1540</v>
      </c>
      <c r="O1452">
        <v>0</v>
      </c>
      <c r="P1452">
        <v>4</v>
      </c>
      <c r="Q1452">
        <v>0</v>
      </c>
    </row>
    <row r="1453" spans="1:17" x14ac:dyDescent="0.25">
      <c r="A1453" s="1">
        <v>1451</v>
      </c>
      <c r="B1453">
        <v>59892</v>
      </c>
      <c r="C1453">
        <v>26</v>
      </c>
      <c r="D1453">
        <v>1</v>
      </c>
      <c r="E1453">
        <v>2</v>
      </c>
      <c r="F1453">
        <v>1</v>
      </c>
      <c r="G1453">
        <v>3</v>
      </c>
      <c r="H1453">
        <v>3</v>
      </c>
      <c r="I1453">
        <v>0</v>
      </c>
      <c r="J1453">
        <v>0</v>
      </c>
      <c r="K1453">
        <v>0</v>
      </c>
      <c r="L1453">
        <v>110</v>
      </c>
      <c r="M1453">
        <v>53</v>
      </c>
      <c r="N1453">
        <v>87</v>
      </c>
      <c r="O1453">
        <v>1</v>
      </c>
      <c r="P1453">
        <v>5</v>
      </c>
      <c r="Q1453">
        <v>0</v>
      </c>
    </row>
    <row r="1454" spans="1:17" x14ac:dyDescent="0.25">
      <c r="A1454" s="1">
        <v>1452</v>
      </c>
      <c r="B1454">
        <v>41020</v>
      </c>
      <c r="C1454">
        <v>68</v>
      </c>
      <c r="D1454">
        <v>1</v>
      </c>
      <c r="E1454">
        <v>3</v>
      </c>
      <c r="F1454">
        <v>2</v>
      </c>
      <c r="G1454">
        <v>4</v>
      </c>
      <c r="H1454">
        <v>3</v>
      </c>
      <c r="I1454">
        <v>0</v>
      </c>
      <c r="J1454">
        <v>0</v>
      </c>
      <c r="K1454">
        <v>0</v>
      </c>
      <c r="L1454">
        <v>110</v>
      </c>
      <c r="M1454">
        <v>36</v>
      </c>
      <c r="N1454">
        <v>217</v>
      </c>
      <c r="O1454">
        <v>0</v>
      </c>
      <c r="P1454">
        <v>4</v>
      </c>
      <c r="Q1454">
        <v>0</v>
      </c>
    </row>
    <row r="1455" spans="1:17" x14ac:dyDescent="0.25">
      <c r="A1455" s="1">
        <v>1453</v>
      </c>
      <c r="B1455">
        <v>57072</v>
      </c>
      <c r="C1455">
        <v>79</v>
      </c>
      <c r="D1455">
        <v>2</v>
      </c>
      <c r="E1455">
        <v>7</v>
      </c>
      <c r="F1455">
        <v>5</v>
      </c>
      <c r="G1455">
        <v>13</v>
      </c>
      <c r="H1455">
        <v>5</v>
      </c>
      <c r="I1455">
        <v>1</v>
      </c>
      <c r="J1455">
        <v>0</v>
      </c>
      <c r="K1455">
        <v>0</v>
      </c>
      <c r="L1455">
        <v>107</v>
      </c>
      <c r="M1455">
        <v>62</v>
      </c>
      <c r="N1455">
        <v>1034</v>
      </c>
      <c r="O1455">
        <v>1</v>
      </c>
      <c r="P1455">
        <v>5</v>
      </c>
      <c r="Q1455">
        <v>0</v>
      </c>
    </row>
    <row r="1456" spans="1:17" x14ac:dyDescent="0.25">
      <c r="A1456" s="1">
        <v>1454</v>
      </c>
      <c r="B1456">
        <v>60474</v>
      </c>
      <c r="C1456">
        <v>25</v>
      </c>
      <c r="D1456">
        <v>7</v>
      </c>
      <c r="E1456">
        <v>10</v>
      </c>
      <c r="F1456">
        <v>2</v>
      </c>
      <c r="G1456">
        <v>12</v>
      </c>
      <c r="H1456">
        <v>7</v>
      </c>
      <c r="I1456">
        <v>0</v>
      </c>
      <c r="J1456">
        <v>0</v>
      </c>
      <c r="K1456">
        <v>0</v>
      </c>
      <c r="L1456">
        <v>117</v>
      </c>
      <c r="M1456">
        <v>44</v>
      </c>
      <c r="N1456">
        <v>1180</v>
      </c>
      <c r="O1456">
        <v>1</v>
      </c>
      <c r="P1456">
        <v>3</v>
      </c>
      <c r="Q1456">
        <v>0</v>
      </c>
    </row>
    <row r="1457" spans="1:17" x14ac:dyDescent="0.25">
      <c r="A1457" s="1">
        <v>1455</v>
      </c>
      <c r="B1457">
        <v>62807</v>
      </c>
      <c r="C1457">
        <v>83</v>
      </c>
      <c r="D1457">
        <v>3</v>
      </c>
      <c r="E1457">
        <v>5</v>
      </c>
      <c r="F1457">
        <v>3</v>
      </c>
      <c r="G1457">
        <v>12</v>
      </c>
      <c r="H1457">
        <v>5</v>
      </c>
      <c r="I1457">
        <v>0</v>
      </c>
      <c r="J1457">
        <v>0</v>
      </c>
      <c r="K1457">
        <v>0</v>
      </c>
      <c r="L1457">
        <v>124</v>
      </c>
      <c r="M1457">
        <v>63</v>
      </c>
      <c r="N1457">
        <v>819</v>
      </c>
      <c r="O1457">
        <v>1</v>
      </c>
      <c r="P1457">
        <v>3</v>
      </c>
      <c r="Q1457">
        <v>0</v>
      </c>
    </row>
    <row r="1458" spans="1:17" x14ac:dyDescent="0.25">
      <c r="A1458" s="1">
        <v>1456</v>
      </c>
      <c r="B1458">
        <v>19414</v>
      </c>
      <c r="C1458">
        <v>32</v>
      </c>
      <c r="D1458">
        <v>1</v>
      </c>
      <c r="E1458">
        <v>1</v>
      </c>
      <c r="F1458">
        <v>0</v>
      </c>
      <c r="G1458">
        <v>3</v>
      </c>
      <c r="H1458">
        <v>8</v>
      </c>
      <c r="I1458">
        <v>0</v>
      </c>
      <c r="J1458">
        <v>0</v>
      </c>
      <c r="K1458">
        <v>0</v>
      </c>
      <c r="L1458">
        <v>110</v>
      </c>
      <c r="M1458">
        <v>42</v>
      </c>
      <c r="N1458">
        <v>32</v>
      </c>
      <c r="O1458">
        <v>1</v>
      </c>
      <c r="P1458">
        <v>2</v>
      </c>
      <c r="Q1458">
        <v>0</v>
      </c>
    </row>
    <row r="1459" spans="1:17" x14ac:dyDescent="0.25">
      <c r="A1459" s="1">
        <v>1457</v>
      </c>
      <c r="B1459">
        <v>19107</v>
      </c>
      <c r="C1459">
        <v>49</v>
      </c>
      <c r="D1459">
        <v>2</v>
      </c>
      <c r="E1459">
        <v>1</v>
      </c>
      <c r="F1459">
        <v>0</v>
      </c>
      <c r="G1459">
        <v>3</v>
      </c>
      <c r="H1459">
        <v>7</v>
      </c>
      <c r="I1459">
        <v>0</v>
      </c>
      <c r="J1459">
        <v>0</v>
      </c>
      <c r="K1459">
        <v>0</v>
      </c>
      <c r="L1459">
        <v>112</v>
      </c>
      <c r="M1459">
        <v>43</v>
      </c>
      <c r="N1459">
        <v>46</v>
      </c>
      <c r="O1459">
        <v>1</v>
      </c>
      <c r="P1459">
        <v>3</v>
      </c>
      <c r="Q1459">
        <v>0</v>
      </c>
    </row>
    <row r="1460" spans="1:17" x14ac:dyDescent="0.25">
      <c r="A1460" s="1">
        <v>1458</v>
      </c>
      <c r="B1460">
        <v>75484</v>
      </c>
      <c r="C1460">
        <v>50</v>
      </c>
      <c r="D1460">
        <v>2</v>
      </c>
      <c r="E1460">
        <v>7</v>
      </c>
      <c r="F1460">
        <v>3</v>
      </c>
      <c r="G1460">
        <v>6</v>
      </c>
      <c r="H1460">
        <v>4</v>
      </c>
      <c r="I1460">
        <v>0</v>
      </c>
      <c r="J1460">
        <v>0</v>
      </c>
      <c r="K1460">
        <v>0</v>
      </c>
      <c r="L1460">
        <v>125</v>
      </c>
      <c r="M1460">
        <v>47</v>
      </c>
      <c r="N1460">
        <v>1159</v>
      </c>
      <c r="O1460">
        <v>1</v>
      </c>
      <c r="P1460">
        <v>2</v>
      </c>
      <c r="Q1460">
        <v>0</v>
      </c>
    </row>
    <row r="1461" spans="1:17" x14ac:dyDescent="0.25">
      <c r="A1461" s="1">
        <v>1459</v>
      </c>
      <c r="B1461">
        <v>70379</v>
      </c>
      <c r="C1461">
        <v>84</v>
      </c>
      <c r="D1461">
        <v>3</v>
      </c>
      <c r="E1461">
        <v>6</v>
      </c>
      <c r="F1461">
        <v>3</v>
      </c>
      <c r="G1461">
        <v>13</v>
      </c>
      <c r="H1461">
        <v>4</v>
      </c>
      <c r="I1461">
        <v>0</v>
      </c>
      <c r="J1461">
        <v>0</v>
      </c>
      <c r="K1461">
        <v>0</v>
      </c>
      <c r="L1461">
        <v>118</v>
      </c>
      <c r="M1461">
        <v>47</v>
      </c>
      <c r="N1461">
        <v>860</v>
      </c>
      <c r="O1461">
        <v>1</v>
      </c>
      <c r="P1461">
        <v>4</v>
      </c>
      <c r="Q1461">
        <v>0</v>
      </c>
    </row>
    <row r="1462" spans="1:17" x14ac:dyDescent="0.25">
      <c r="A1462" s="1">
        <v>1460</v>
      </c>
      <c r="B1462">
        <v>79419</v>
      </c>
      <c r="C1462">
        <v>96</v>
      </c>
      <c r="D1462">
        <v>1</v>
      </c>
      <c r="E1462">
        <v>4</v>
      </c>
      <c r="F1462">
        <v>6</v>
      </c>
      <c r="G1462">
        <v>4</v>
      </c>
      <c r="H1462">
        <v>2</v>
      </c>
      <c r="I1462">
        <v>0</v>
      </c>
      <c r="J1462">
        <v>0</v>
      </c>
      <c r="K1462">
        <v>0</v>
      </c>
      <c r="L1462">
        <v>102</v>
      </c>
      <c r="M1462">
        <v>53</v>
      </c>
      <c r="N1462">
        <v>1631</v>
      </c>
      <c r="O1462">
        <v>0</v>
      </c>
      <c r="P1462">
        <v>4</v>
      </c>
      <c r="Q1462">
        <v>0</v>
      </c>
    </row>
    <row r="1463" spans="1:17" x14ac:dyDescent="0.25">
      <c r="A1463" s="1">
        <v>1461</v>
      </c>
      <c r="B1463">
        <v>64014</v>
      </c>
      <c r="C1463">
        <v>56</v>
      </c>
      <c r="D1463">
        <v>7</v>
      </c>
      <c r="E1463">
        <v>8</v>
      </c>
      <c r="F1463">
        <v>2</v>
      </c>
      <c r="G1463">
        <v>5</v>
      </c>
      <c r="H1463">
        <v>7</v>
      </c>
      <c r="I1463">
        <v>0</v>
      </c>
      <c r="J1463">
        <v>0</v>
      </c>
      <c r="K1463">
        <v>1</v>
      </c>
      <c r="L1463">
        <v>102</v>
      </c>
      <c r="M1463">
        <v>77</v>
      </c>
      <c r="N1463">
        <v>444</v>
      </c>
      <c r="O1463">
        <v>3</v>
      </c>
      <c r="P1463">
        <v>5</v>
      </c>
      <c r="Q1463">
        <v>0</v>
      </c>
    </row>
    <row r="1464" spans="1:17" x14ac:dyDescent="0.25">
      <c r="A1464" s="1">
        <v>1462</v>
      </c>
      <c r="B1464">
        <v>76998</v>
      </c>
      <c r="C1464">
        <v>85</v>
      </c>
      <c r="D1464">
        <v>2</v>
      </c>
      <c r="E1464">
        <v>11</v>
      </c>
      <c r="F1464">
        <v>8</v>
      </c>
      <c r="G1464">
        <v>8</v>
      </c>
      <c r="H1464">
        <v>6</v>
      </c>
      <c r="I1464">
        <v>0</v>
      </c>
      <c r="J1464">
        <v>1</v>
      </c>
      <c r="K1464">
        <v>0</v>
      </c>
      <c r="L1464">
        <v>119</v>
      </c>
      <c r="M1464">
        <v>68</v>
      </c>
      <c r="N1464">
        <v>1910</v>
      </c>
      <c r="O1464">
        <v>1</v>
      </c>
      <c r="P1464">
        <v>3</v>
      </c>
      <c r="Q1464">
        <v>0</v>
      </c>
    </row>
    <row r="1465" spans="1:17" x14ac:dyDescent="0.25">
      <c r="A1465" s="1">
        <v>1463</v>
      </c>
      <c r="B1465">
        <v>49854</v>
      </c>
      <c r="C1465">
        <v>63</v>
      </c>
      <c r="D1465">
        <v>5</v>
      </c>
      <c r="E1465">
        <v>6</v>
      </c>
      <c r="F1465">
        <v>2</v>
      </c>
      <c r="G1465">
        <v>5</v>
      </c>
      <c r="H1465">
        <v>6</v>
      </c>
      <c r="I1465">
        <v>0</v>
      </c>
      <c r="J1465">
        <v>0</v>
      </c>
      <c r="K1465">
        <v>0</v>
      </c>
      <c r="L1465">
        <v>109</v>
      </c>
      <c r="M1465">
        <v>51</v>
      </c>
      <c r="N1465">
        <v>380</v>
      </c>
      <c r="O1465">
        <v>1</v>
      </c>
      <c r="P1465">
        <v>4</v>
      </c>
      <c r="Q1465">
        <v>0</v>
      </c>
    </row>
    <row r="1466" spans="1:17" x14ac:dyDescent="0.25">
      <c r="A1466" s="1">
        <v>1464</v>
      </c>
      <c r="B1466">
        <v>60585</v>
      </c>
      <c r="C1466">
        <v>17</v>
      </c>
      <c r="D1466">
        <v>10</v>
      </c>
      <c r="E1466">
        <v>7</v>
      </c>
      <c r="F1466">
        <v>4</v>
      </c>
      <c r="G1466">
        <v>9</v>
      </c>
      <c r="H1466">
        <v>5</v>
      </c>
      <c r="I1466">
        <v>0</v>
      </c>
      <c r="J1466">
        <v>0</v>
      </c>
      <c r="K1466">
        <v>0</v>
      </c>
      <c r="L1466">
        <v>114</v>
      </c>
      <c r="M1466">
        <v>52</v>
      </c>
      <c r="N1466">
        <v>736</v>
      </c>
      <c r="O1466">
        <v>2</v>
      </c>
      <c r="P1466">
        <v>5</v>
      </c>
      <c r="Q1466">
        <v>1</v>
      </c>
    </row>
    <row r="1467" spans="1:17" x14ac:dyDescent="0.25">
      <c r="A1467" s="1">
        <v>1465</v>
      </c>
      <c r="B1467">
        <v>42873</v>
      </c>
      <c r="C1467">
        <v>11</v>
      </c>
      <c r="D1467">
        <v>4</v>
      </c>
      <c r="E1467">
        <v>6</v>
      </c>
      <c r="F1467">
        <v>1</v>
      </c>
      <c r="G1467">
        <v>4</v>
      </c>
      <c r="H1467">
        <v>8</v>
      </c>
      <c r="I1467">
        <v>0</v>
      </c>
      <c r="J1467">
        <v>0</v>
      </c>
      <c r="K1467">
        <v>0</v>
      </c>
      <c r="L1467">
        <v>119</v>
      </c>
      <c r="M1467">
        <v>73</v>
      </c>
      <c r="N1467">
        <v>269</v>
      </c>
      <c r="O1467">
        <v>2</v>
      </c>
      <c r="P1467">
        <v>5</v>
      </c>
      <c r="Q1467">
        <v>0</v>
      </c>
    </row>
    <row r="1468" spans="1:17" x14ac:dyDescent="0.25">
      <c r="A1468" s="1">
        <v>1466</v>
      </c>
      <c r="B1468">
        <v>57867</v>
      </c>
      <c r="C1468">
        <v>48</v>
      </c>
      <c r="D1468">
        <v>7</v>
      </c>
      <c r="E1468">
        <v>7</v>
      </c>
      <c r="F1468">
        <v>2</v>
      </c>
      <c r="G1468">
        <v>9</v>
      </c>
      <c r="H1468">
        <v>6</v>
      </c>
      <c r="I1468">
        <v>0</v>
      </c>
      <c r="J1468">
        <v>0</v>
      </c>
      <c r="K1468">
        <v>0</v>
      </c>
      <c r="L1468">
        <v>111</v>
      </c>
      <c r="M1468">
        <v>45</v>
      </c>
      <c r="N1468">
        <v>612</v>
      </c>
      <c r="O1468">
        <v>1</v>
      </c>
      <c r="P1468">
        <v>3</v>
      </c>
      <c r="Q1468">
        <v>0</v>
      </c>
    </row>
    <row r="1469" spans="1:17" x14ac:dyDescent="0.25">
      <c r="A1469" s="1">
        <v>1467</v>
      </c>
      <c r="B1469">
        <v>35765</v>
      </c>
      <c r="C1469">
        <v>86</v>
      </c>
      <c r="D1469">
        <v>2</v>
      </c>
      <c r="E1469">
        <v>2</v>
      </c>
      <c r="F1469">
        <v>0</v>
      </c>
      <c r="G1469">
        <v>4</v>
      </c>
      <c r="H1469">
        <v>6</v>
      </c>
      <c r="I1469">
        <v>0</v>
      </c>
      <c r="J1469">
        <v>0</v>
      </c>
      <c r="K1469">
        <v>0</v>
      </c>
      <c r="L1469">
        <v>108</v>
      </c>
      <c r="M1469">
        <v>33</v>
      </c>
      <c r="N1469">
        <v>75</v>
      </c>
      <c r="O1469">
        <v>1</v>
      </c>
      <c r="P1469">
        <v>3</v>
      </c>
      <c r="Q1469">
        <v>0</v>
      </c>
    </row>
    <row r="1470" spans="1:17" x14ac:dyDescent="0.25">
      <c r="A1470" s="1">
        <v>1468</v>
      </c>
      <c r="B1470">
        <v>65492</v>
      </c>
      <c r="C1470">
        <v>73</v>
      </c>
      <c r="D1470">
        <v>2</v>
      </c>
      <c r="E1470">
        <v>4</v>
      </c>
      <c r="F1470">
        <v>7</v>
      </c>
      <c r="G1470">
        <v>13</v>
      </c>
      <c r="H1470">
        <v>2</v>
      </c>
      <c r="I1470">
        <v>0</v>
      </c>
      <c r="J1470">
        <v>0</v>
      </c>
      <c r="K1470">
        <v>0</v>
      </c>
      <c r="L1470">
        <v>107</v>
      </c>
      <c r="M1470">
        <v>64</v>
      </c>
      <c r="N1470">
        <v>1045</v>
      </c>
      <c r="O1470">
        <v>0</v>
      </c>
      <c r="P1470">
        <v>3</v>
      </c>
      <c r="Q1470">
        <v>0</v>
      </c>
    </row>
    <row r="1471" spans="1:17" x14ac:dyDescent="0.25">
      <c r="A1471" s="1">
        <v>1469</v>
      </c>
      <c r="B1471">
        <v>32952</v>
      </c>
      <c r="C1471">
        <v>36</v>
      </c>
      <c r="D1471">
        <v>1</v>
      </c>
      <c r="E1471">
        <v>2</v>
      </c>
      <c r="F1471">
        <v>0</v>
      </c>
      <c r="G1471">
        <v>3</v>
      </c>
      <c r="H1471">
        <v>7</v>
      </c>
      <c r="I1471">
        <v>0</v>
      </c>
      <c r="J1471">
        <v>0</v>
      </c>
      <c r="K1471">
        <v>0</v>
      </c>
      <c r="L1471">
        <v>109</v>
      </c>
      <c r="M1471">
        <v>46</v>
      </c>
      <c r="N1471">
        <v>55</v>
      </c>
      <c r="O1471">
        <v>1</v>
      </c>
      <c r="P1471">
        <v>3</v>
      </c>
      <c r="Q1471">
        <v>0</v>
      </c>
    </row>
    <row r="1472" spans="1:17" x14ac:dyDescent="0.25">
      <c r="A1472" s="1">
        <v>1470</v>
      </c>
      <c r="B1472">
        <v>53374</v>
      </c>
      <c r="C1472">
        <v>34</v>
      </c>
      <c r="D1472">
        <v>6</v>
      </c>
      <c r="E1472">
        <v>4</v>
      </c>
      <c r="F1472">
        <v>2</v>
      </c>
      <c r="G1472">
        <v>9</v>
      </c>
      <c r="H1472">
        <v>9</v>
      </c>
      <c r="I1472">
        <v>1</v>
      </c>
      <c r="J1472">
        <v>0</v>
      </c>
      <c r="K1472">
        <v>0</v>
      </c>
      <c r="L1472">
        <v>124</v>
      </c>
      <c r="M1472">
        <v>54</v>
      </c>
      <c r="N1472">
        <v>1064</v>
      </c>
      <c r="O1472">
        <v>1</v>
      </c>
      <c r="P1472">
        <v>5</v>
      </c>
      <c r="Q1472">
        <v>1</v>
      </c>
    </row>
    <row r="1473" spans="1:17" x14ac:dyDescent="0.25">
      <c r="A1473" s="1">
        <v>1471</v>
      </c>
      <c r="B1473">
        <v>71706</v>
      </c>
      <c r="C1473">
        <v>16</v>
      </c>
      <c r="D1473">
        <v>4</v>
      </c>
      <c r="E1473">
        <v>9</v>
      </c>
      <c r="F1473">
        <v>5</v>
      </c>
      <c r="G1473">
        <v>7</v>
      </c>
      <c r="H1473">
        <v>5</v>
      </c>
      <c r="I1473">
        <v>0</v>
      </c>
      <c r="J1473">
        <v>0</v>
      </c>
      <c r="K1473">
        <v>0</v>
      </c>
      <c r="L1473">
        <v>121</v>
      </c>
      <c r="M1473">
        <v>64</v>
      </c>
      <c r="N1473">
        <v>1443</v>
      </c>
      <c r="O1473">
        <v>1</v>
      </c>
      <c r="P1473">
        <v>3</v>
      </c>
      <c r="Q1473">
        <v>0</v>
      </c>
    </row>
    <row r="1474" spans="1:17" x14ac:dyDescent="0.25">
      <c r="A1474" s="1">
        <v>1472</v>
      </c>
      <c r="B1474">
        <v>68487</v>
      </c>
      <c r="C1474">
        <v>48</v>
      </c>
      <c r="D1474">
        <v>1</v>
      </c>
      <c r="E1474">
        <v>9</v>
      </c>
      <c r="F1474">
        <v>7</v>
      </c>
      <c r="G1474">
        <v>13</v>
      </c>
      <c r="H1474">
        <v>4</v>
      </c>
      <c r="I1474">
        <v>0</v>
      </c>
      <c r="J1474">
        <v>0</v>
      </c>
      <c r="K1474">
        <v>0</v>
      </c>
      <c r="L1474">
        <v>119</v>
      </c>
      <c r="M1474">
        <v>35</v>
      </c>
      <c r="N1474">
        <v>1366</v>
      </c>
      <c r="O1474">
        <v>0</v>
      </c>
      <c r="P1474">
        <v>3</v>
      </c>
      <c r="Q1474">
        <v>0</v>
      </c>
    </row>
    <row r="1475" spans="1:17" x14ac:dyDescent="0.25">
      <c r="A1475" s="1">
        <v>1473</v>
      </c>
      <c r="B1475">
        <v>53253</v>
      </c>
      <c r="C1475">
        <v>61</v>
      </c>
      <c r="D1475">
        <v>7</v>
      </c>
      <c r="E1475">
        <v>4</v>
      </c>
      <c r="F1475">
        <v>3</v>
      </c>
      <c r="G1475">
        <v>5</v>
      </c>
      <c r="H1475">
        <v>5</v>
      </c>
      <c r="I1475">
        <v>0</v>
      </c>
      <c r="J1475">
        <v>0</v>
      </c>
      <c r="K1475">
        <v>0</v>
      </c>
      <c r="L1475">
        <v>118</v>
      </c>
      <c r="M1475">
        <v>48</v>
      </c>
      <c r="N1475">
        <v>436</v>
      </c>
      <c r="O1475">
        <v>2</v>
      </c>
      <c r="P1475">
        <v>4</v>
      </c>
      <c r="Q1475">
        <v>0</v>
      </c>
    </row>
    <row r="1476" spans="1:17" x14ac:dyDescent="0.25">
      <c r="A1476" s="1">
        <v>1474</v>
      </c>
      <c r="B1476">
        <v>31163</v>
      </c>
      <c r="C1476">
        <v>54</v>
      </c>
      <c r="D1476">
        <v>1</v>
      </c>
      <c r="E1476">
        <v>1</v>
      </c>
      <c r="F1476">
        <v>0</v>
      </c>
      <c r="G1476">
        <v>3</v>
      </c>
      <c r="H1476">
        <v>6</v>
      </c>
      <c r="I1476">
        <v>0</v>
      </c>
      <c r="J1476">
        <v>0</v>
      </c>
      <c r="K1476">
        <v>0</v>
      </c>
      <c r="L1476">
        <v>106</v>
      </c>
      <c r="M1476">
        <v>50</v>
      </c>
      <c r="N1476">
        <v>38</v>
      </c>
      <c r="O1476">
        <v>1</v>
      </c>
      <c r="P1476">
        <v>2</v>
      </c>
      <c r="Q1476">
        <v>0</v>
      </c>
    </row>
    <row r="1477" spans="1:17" x14ac:dyDescent="0.25">
      <c r="A1477" s="1">
        <v>1475</v>
      </c>
      <c r="B1477">
        <v>42014</v>
      </c>
      <c r="C1477">
        <v>56</v>
      </c>
      <c r="D1477">
        <v>6</v>
      </c>
      <c r="E1477">
        <v>7</v>
      </c>
      <c r="F1477">
        <v>1</v>
      </c>
      <c r="G1477">
        <v>6</v>
      </c>
      <c r="H1477">
        <v>8</v>
      </c>
      <c r="I1477">
        <v>0</v>
      </c>
      <c r="J1477">
        <v>0</v>
      </c>
      <c r="K1477">
        <v>0</v>
      </c>
      <c r="L1477">
        <v>124</v>
      </c>
      <c r="M1477">
        <v>46</v>
      </c>
      <c r="N1477">
        <v>436</v>
      </c>
      <c r="O1477">
        <v>1</v>
      </c>
      <c r="P1477">
        <v>3</v>
      </c>
      <c r="Q1477">
        <v>1</v>
      </c>
    </row>
    <row r="1478" spans="1:17" x14ac:dyDescent="0.25">
      <c r="A1478" s="1">
        <v>1476</v>
      </c>
      <c r="B1478">
        <v>54108</v>
      </c>
      <c r="C1478">
        <v>74</v>
      </c>
      <c r="D1478">
        <v>13</v>
      </c>
      <c r="E1478">
        <v>8</v>
      </c>
      <c r="F1478">
        <v>2</v>
      </c>
      <c r="G1478">
        <v>9</v>
      </c>
      <c r="H1478">
        <v>8</v>
      </c>
      <c r="I1478">
        <v>0</v>
      </c>
      <c r="J1478">
        <v>0</v>
      </c>
      <c r="K1478">
        <v>0</v>
      </c>
      <c r="L1478">
        <v>121</v>
      </c>
      <c r="M1478">
        <v>50</v>
      </c>
      <c r="N1478">
        <v>747</v>
      </c>
      <c r="O1478">
        <v>2</v>
      </c>
      <c r="P1478">
        <v>4</v>
      </c>
      <c r="Q1478">
        <v>0</v>
      </c>
    </row>
    <row r="1479" spans="1:17" x14ac:dyDescent="0.25">
      <c r="A1479" s="1">
        <v>1477</v>
      </c>
      <c r="B1479">
        <v>49667</v>
      </c>
      <c r="C1479">
        <v>35</v>
      </c>
      <c r="D1479">
        <v>2</v>
      </c>
      <c r="E1479">
        <v>5</v>
      </c>
      <c r="F1479">
        <v>10</v>
      </c>
      <c r="G1479">
        <v>5</v>
      </c>
      <c r="H1479">
        <v>8</v>
      </c>
      <c r="I1479">
        <v>1</v>
      </c>
      <c r="J1479">
        <v>0</v>
      </c>
      <c r="K1479">
        <v>0</v>
      </c>
      <c r="L1479">
        <v>124</v>
      </c>
      <c r="M1479">
        <v>68</v>
      </c>
      <c r="N1479">
        <v>1396</v>
      </c>
      <c r="O1479">
        <v>0</v>
      </c>
      <c r="P1479">
        <v>5</v>
      </c>
      <c r="Q1479">
        <v>1</v>
      </c>
    </row>
    <row r="1480" spans="1:17" x14ac:dyDescent="0.25">
      <c r="A1480" s="1">
        <v>1478</v>
      </c>
      <c r="B1480">
        <v>63206</v>
      </c>
      <c r="C1480">
        <v>65</v>
      </c>
      <c r="D1480">
        <v>1</v>
      </c>
      <c r="E1480">
        <v>4</v>
      </c>
      <c r="F1480">
        <v>3</v>
      </c>
      <c r="G1480">
        <v>6</v>
      </c>
      <c r="H1480">
        <v>2</v>
      </c>
      <c r="I1480">
        <v>0</v>
      </c>
      <c r="J1480">
        <v>1</v>
      </c>
      <c r="K1480">
        <v>0</v>
      </c>
      <c r="L1480">
        <v>105</v>
      </c>
      <c r="M1480">
        <v>49</v>
      </c>
      <c r="N1480">
        <v>928</v>
      </c>
      <c r="O1480">
        <v>0</v>
      </c>
      <c r="P1480">
        <v>4</v>
      </c>
      <c r="Q1480">
        <v>0</v>
      </c>
    </row>
    <row r="1481" spans="1:17" x14ac:dyDescent="0.25">
      <c r="A1481" s="1">
        <v>1479</v>
      </c>
      <c r="B1481">
        <v>57136</v>
      </c>
      <c r="C1481">
        <v>48</v>
      </c>
      <c r="D1481">
        <v>9</v>
      </c>
      <c r="E1481">
        <v>5</v>
      </c>
      <c r="F1481">
        <v>2</v>
      </c>
      <c r="G1481">
        <v>10</v>
      </c>
      <c r="H1481">
        <v>6</v>
      </c>
      <c r="I1481">
        <v>0</v>
      </c>
      <c r="J1481">
        <v>0</v>
      </c>
      <c r="K1481">
        <v>0</v>
      </c>
      <c r="L1481">
        <v>113</v>
      </c>
      <c r="M1481">
        <v>51</v>
      </c>
      <c r="N1481">
        <v>642</v>
      </c>
      <c r="O1481">
        <v>2</v>
      </c>
      <c r="P1481">
        <v>4</v>
      </c>
      <c r="Q1481">
        <v>0</v>
      </c>
    </row>
    <row r="1482" spans="1:17" x14ac:dyDescent="0.25">
      <c r="A1482" s="1">
        <v>1480</v>
      </c>
      <c r="B1482">
        <v>46772</v>
      </c>
      <c r="C1482">
        <v>88</v>
      </c>
      <c r="D1482">
        <v>6</v>
      </c>
      <c r="E1482">
        <v>11</v>
      </c>
      <c r="F1482">
        <v>8</v>
      </c>
      <c r="G1482">
        <v>5</v>
      </c>
      <c r="H1482">
        <v>8</v>
      </c>
      <c r="I1482">
        <v>1</v>
      </c>
      <c r="J1482">
        <v>0</v>
      </c>
      <c r="K1482">
        <v>0</v>
      </c>
      <c r="L1482">
        <v>121</v>
      </c>
      <c r="M1482">
        <v>48</v>
      </c>
      <c r="N1482">
        <v>1048</v>
      </c>
      <c r="O1482">
        <v>1</v>
      </c>
      <c r="P1482">
        <v>2</v>
      </c>
      <c r="Q1482">
        <v>0</v>
      </c>
    </row>
    <row r="1483" spans="1:17" x14ac:dyDescent="0.25">
      <c r="A1483" s="1">
        <v>1481</v>
      </c>
      <c r="B1483">
        <v>78931</v>
      </c>
      <c r="C1483">
        <v>19</v>
      </c>
      <c r="D1483">
        <v>1</v>
      </c>
      <c r="E1483">
        <v>2</v>
      </c>
      <c r="F1483">
        <v>8</v>
      </c>
      <c r="G1483">
        <v>13</v>
      </c>
      <c r="H1483">
        <v>1</v>
      </c>
      <c r="I1483">
        <v>0</v>
      </c>
      <c r="J1483">
        <v>0</v>
      </c>
      <c r="K1483">
        <v>0</v>
      </c>
      <c r="L1483">
        <v>110</v>
      </c>
      <c r="M1483">
        <v>52</v>
      </c>
      <c r="N1483">
        <v>943</v>
      </c>
      <c r="O1483">
        <v>0</v>
      </c>
      <c r="P1483">
        <v>5</v>
      </c>
      <c r="Q1483">
        <v>0</v>
      </c>
    </row>
    <row r="1484" spans="1:17" x14ac:dyDescent="0.25">
      <c r="A1484" s="1">
        <v>1482</v>
      </c>
      <c r="B1484">
        <v>53977</v>
      </c>
      <c r="C1484">
        <v>21</v>
      </c>
      <c r="D1484">
        <v>5</v>
      </c>
      <c r="E1484">
        <v>5</v>
      </c>
      <c r="F1484">
        <v>5</v>
      </c>
      <c r="G1484">
        <v>12</v>
      </c>
      <c r="H1484">
        <v>5</v>
      </c>
      <c r="I1484">
        <v>0</v>
      </c>
      <c r="J1484">
        <v>0</v>
      </c>
      <c r="K1484">
        <v>0</v>
      </c>
      <c r="L1484">
        <v>114</v>
      </c>
      <c r="M1484">
        <v>65</v>
      </c>
      <c r="N1484">
        <v>907</v>
      </c>
      <c r="O1484">
        <v>1</v>
      </c>
      <c r="P1484">
        <v>3</v>
      </c>
      <c r="Q1484">
        <v>0</v>
      </c>
    </row>
    <row r="1485" spans="1:17" x14ac:dyDescent="0.25">
      <c r="A1485" s="1">
        <v>1483</v>
      </c>
      <c r="B1485">
        <v>84219</v>
      </c>
      <c r="C1485">
        <v>27</v>
      </c>
      <c r="D1485">
        <v>1</v>
      </c>
      <c r="E1485">
        <v>3</v>
      </c>
      <c r="F1485">
        <v>4</v>
      </c>
      <c r="G1485">
        <v>10</v>
      </c>
      <c r="H1485">
        <v>1</v>
      </c>
      <c r="I1485">
        <v>0</v>
      </c>
      <c r="J1485">
        <v>0</v>
      </c>
      <c r="K1485">
        <v>0</v>
      </c>
      <c r="L1485">
        <v>107</v>
      </c>
      <c r="M1485">
        <v>35</v>
      </c>
      <c r="N1485">
        <v>1198</v>
      </c>
      <c r="O1485">
        <v>0</v>
      </c>
      <c r="P1485">
        <v>3</v>
      </c>
      <c r="Q1485">
        <v>0</v>
      </c>
    </row>
    <row r="1486" spans="1:17" x14ac:dyDescent="0.25">
      <c r="A1486" s="1">
        <v>1484</v>
      </c>
      <c r="B1486">
        <v>46098</v>
      </c>
      <c r="C1486">
        <v>86</v>
      </c>
      <c r="D1486">
        <v>4</v>
      </c>
      <c r="E1486">
        <v>3</v>
      </c>
      <c r="F1486">
        <v>2</v>
      </c>
      <c r="G1486">
        <v>2</v>
      </c>
      <c r="H1486">
        <v>8</v>
      </c>
      <c r="I1486">
        <v>0</v>
      </c>
      <c r="J1486">
        <v>0</v>
      </c>
      <c r="K1486">
        <v>0</v>
      </c>
      <c r="L1486">
        <v>124</v>
      </c>
      <c r="M1486">
        <v>48</v>
      </c>
      <c r="N1486">
        <v>120</v>
      </c>
      <c r="O1486">
        <v>2</v>
      </c>
      <c r="P1486">
        <v>4</v>
      </c>
      <c r="Q1486">
        <v>0</v>
      </c>
    </row>
    <row r="1487" spans="1:17" x14ac:dyDescent="0.25">
      <c r="A1487" s="1">
        <v>1485</v>
      </c>
      <c r="B1487">
        <v>73538</v>
      </c>
      <c r="C1487">
        <v>92</v>
      </c>
      <c r="D1487">
        <v>3</v>
      </c>
      <c r="E1487">
        <v>10</v>
      </c>
      <c r="F1487">
        <v>4</v>
      </c>
      <c r="G1487">
        <v>9</v>
      </c>
      <c r="H1487">
        <v>7</v>
      </c>
      <c r="I1487">
        <v>0</v>
      </c>
      <c r="J1487">
        <v>0</v>
      </c>
      <c r="K1487">
        <v>0</v>
      </c>
      <c r="L1487">
        <v>121</v>
      </c>
      <c r="M1487">
        <v>58</v>
      </c>
      <c r="N1487">
        <v>1658</v>
      </c>
      <c r="O1487">
        <v>1</v>
      </c>
      <c r="P1487">
        <v>3</v>
      </c>
      <c r="Q1487">
        <v>0</v>
      </c>
    </row>
    <row r="1488" spans="1:17" x14ac:dyDescent="0.25">
      <c r="A1488" s="1">
        <v>1486</v>
      </c>
      <c r="B1488">
        <v>79529</v>
      </c>
      <c r="C1488">
        <v>1</v>
      </c>
      <c r="D1488">
        <v>1</v>
      </c>
      <c r="E1488">
        <v>4</v>
      </c>
      <c r="F1488">
        <v>8</v>
      </c>
      <c r="G1488">
        <v>9</v>
      </c>
      <c r="H1488">
        <v>2</v>
      </c>
      <c r="I1488">
        <v>0</v>
      </c>
      <c r="J1488">
        <v>0</v>
      </c>
      <c r="K1488">
        <v>0</v>
      </c>
      <c r="L1488">
        <v>104</v>
      </c>
      <c r="M1488">
        <v>37</v>
      </c>
      <c r="N1488">
        <v>1638</v>
      </c>
      <c r="O1488">
        <v>0</v>
      </c>
      <c r="P1488">
        <v>3</v>
      </c>
      <c r="Q1488">
        <v>0</v>
      </c>
    </row>
    <row r="1489" spans="1:17" x14ac:dyDescent="0.25">
      <c r="A1489" s="1">
        <v>1487</v>
      </c>
      <c r="B1489">
        <v>20981</v>
      </c>
      <c r="C1489">
        <v>14</v>
      </c>
      <c r="D1489">
        <v>1</v>
      </c>
      <c r="E1489">
        <v>3</v>
      </c>
      <c r="F1489">
        <v>1</v>
      </c>
      <c r="G1489">
        <v>2</v>
      </c>
      <c r="H1489">
        <v>8</v>
      </c>
      <c r="I1489">
        <v>0</v>
      </c>
      <c r="J1489">
        <v>0</v>
      </c>
      <c r="K1489">
        <v>0</v>
      </c>
      <c r="L1489">
        <v>116</v>
      </c>
      <c r="M1489">
        <v>46</v>
      </c>
      <c r="N1489">
        <v>73</v>
      </c>
      <c r="O1489">
        <v>0</v>
      </c>
      <c r="P1489">
        <v>2</v>
      </c>
      <c r="Q1489">
        <v>1</v>
      </c>
    </row>
    <row r="1490" spans="1:17" x14ac:dyDescent="0.25">
      <c r="A1490" s="1">
        <v>1488</v>
      </c>
      <c r="B1490">
        <v>51766</v>
      </c>
      <c r="C1490">
        <v>74</v>
      </c>
      <c r="D1490">
        <v>2</v>
      </c>
      <c r="E1490">
        <v>4</v>
      </c>
      <c r="F1490">
        <v>2</v>
      </c>
      <c r="G1490">
        <v>4</v>
      </c>
      <c r="H1490">
        <v>5</v>
      </c>
      <c r="I1490">
        <v>0</v>
      </c>
      <c r="J1490">
        <v>0</v>
      </c>
      <c r="K1490">
        <v>0</v>
      </c>
      <c r="L1490">
        <v>105</v>
      </c>
      <c r="M1490">
        <v>43</v>
      </c>
      <c r="N1490">
        <v>275</v>
      </c>
      <c r="O1490">
        <v>1</v>
      </c>
      <c r="P1490">
        <v>3</v>
      </c>
      <c r="Q1490">
        <v>0</v>
      </c>
    </row>
    <row r="1491" spans="1:17" x14ac:dyDescent="0.25">
      <c r="A1491" s="1">
        <v>1489</v>
      </c>
      <c r="B1491">
        <v>55759</v>
      </c>
      <c r="C1491">
        <v>84</v>
      </c>
      <c r="D1491">
        <v>5</v>
      </c>
      <c r="E1491">
        <v>10</v>
      </c>
      <c r="F1491">
        <v>3</v>
      </c>
      <c r="G1491">
        <v>8</v>
      </c>
      <c r="H1491">
        <v>8</v>
      </c>
      <c r="I1491">
        <v>0</v>
      </c>
      <c r="J1491">
        <v>0</v>
      </c>
      <c r="K1491">
        <v>0</v>
      </c>
      <c r="L1491">
        <v>121</v>
      </c>
      <c r="M1491">
        <v>61</v>
      </c>
      <c r="N1491">
        <v>854</v>
      </c>
      <c r="O1491">
        <v>1</v>
      </c>
      <c r="P1491">
        <v>3</v>
      </c>
      <c r="Q1491">
        <v>0</v>
      </c>
    </row>
    <row r="1492" spans="1:17" x14ac:dyDescent="0.25">
      <c r="A1492" s="1">
        <v>1490</v>
      </c>
      <c r="B1492">
        <v>33039</v>
      </c>
      <c r="C1492">
        <v>4</v>
      </c>
      <c r="D1492">
        <v>1</v>
      </c>
      <c r="E1492">
        <v>2</v>
      </c>
      <c r="F1492">
        <v>0</v>
      </c>
      <c r="G1492">
        <v>4</v>
      </c>
      <c r="H1492">
        <v>5</v>
      </c>
      <c r="I1492">
        <v>0</v>
      </c>
      <c r="J1492">
        <v>0</v>
      </c>
      <c r="K1492">
        <v>0</v>
      </c>
      <c r="L1492">
        <v>111</v>
      </c>
      <c r="M1492">
        <v>45</v>
      </c>
      <c r="N1492">
        <v>78</v>
      </c>
      <c r="O1492">
        <v>1</v>
      </c>
      <c r="P1492">
        <v>3</v>
      </c>
      <c r="Q1492">
        <v>0</v>
      </c>
    </row>
    <row r="1493" spans="1:17" x14ac:dyDescent="0.25">
      <c r="A1493" s="1">
        <v>1491</v>
      </c>
      <c r="B1493">
        <v>37787</v>
      </c>
      <c r="C1493">
        <v>50</v>
      </c>
      <c r="D1493">
        <v>1</v>
      </c>
      <c r="E1493">
        <v>3</v>
      </c>
      <c r="F1493">
        <v>0</v>
      </c>
      <c r="G1493">
        <v>3</v>
      </c>
      <c r="H1493">
        <v>8</v>
      </c>
      <c r="I1493">
        <v>0</v>
      </c>
      <c r="J1493">
        <v>0</v>
      </c>
      <c r="K1493">
        <v>0</v>
      </c>
      <c r="L1493">
        <v>111</v>
      </c>
      <c r="M1493">
        <v>51</v>
      </c>
      <c r="N1493">
        <v>106</v>
      </c>
      <c r="O1493">
        <v>1</v>
      </c>
      <c r="P1493">
        <v>4</v>
      </c>
      <c r="Q1493">
        <v>0</v>
      </c>
    </row>
    <row r="1494" spans="1:17" x14ac:dyDescent="0.25">
      <c r="A1494" s="1">
        <v>1492</v>
      </c>
      <c r="B1494">
        <v>27242</v>
      </c>
      <c r="C1494">
        <v>2</v>
      </c>
      <c r="D1494">
        <v>2</v>
      </c>
      <c r="E1494">
        <v>2</v>
      </c>
      <c r="F1494">
        <v>0</v>
      </c>
      <c r="G1494">
        <v>3</v>
      </c>
      <c r="H1494">
        <v>9</v>
      </c>
      <c r="I1494">
        <v>0</v>
      </c>
      <c r="J1494">
        <v>0</v>
      </c>
      <c r="K1494">
        <v>0</v>
      </c>
      <c r="L1494">
        <v>121</v>
      </c>
      <c r="M1494">
        <v>53</v>
      </c>
      <c r="N1494">
        <v>106</v>
      </c>
      <c r="O1494">
        <v>1</v>
      </c>
      <c r="P1494">
        <v>3</v>
      </c>
      <c r="Q1494">
        <v>1</v>
      </c>
    </row>
    <row r="1495" spans="1:17" x14ac:dyDescent="0.25">
      <c r="A1495" s="1">
        <v>1493</v>
      </c>
      <c r="B1495">
        <v>87188</v>
      </c>
      <c r="C1495">
        <v>73</v>
      </c>
      <c r="D1495">
        <v>1</v>
      </c>
      <c r="E1495">
        <v>10</v>
      </c>
      <c r="F1495">
        <v>2</v>
      </c>
      <c r="G1495">
        <v>6</v>
      </c>
      <c r="H1495">
        <v>3</v>
      </c>
      <c r="I1495">
        <v>0</v>
      </c>
      <c r="J1495">
        <v>0</v>
      </c>
      <c r="K1495">
        <v>0</v>
      </c>
      <c r="L1495">
        <v>115</v>
      </c>
      <c r="M1495">
        <v>40</v>
      </c>
      <c r="N1495">
        <v>1923</v>
      </c>
      <c r="O1495">
        <v>0</v>
      </c>
      <c r="P1495">
        <v>5</v>
      </c>
      <c r="Q1495">
        <v>1</v>
      </c>
    </row>
    <row r="1496" spans="1:17" x14ac:dyDescent="0.25">
      <c r="A1496" s="1">
        <v>1494</v>
      </c>
      <c r="B1496">
        <v>69930</v>
      </c>
      <c r="C1496">
        <v>21</v>
      </c>
      <c r="D1496">
        <v>1</v>
      </c>
      <c r="E1496">
        <v>4</v>
      </c>
      <c r="F1496">
        <v>5</v>
      </c>
      <c r="G1496">
        <v>12</v>
      </c>
      <c r="H1496">
        <v>3</v>
      </c>
      <c r="I1496">
        <v>0</v>
      </c>
      <c r="J1496">
        <v>0</v>
      </c>
      <c r="K1496">
        <v>0</v>
      </c>
      <c r="L1496">
        <v>115</v>
      </c>
      <c r="M1496">
        <v>52</v>
      </c>
      <c r="N1496">
        <v>1662</v>
      </c>
      <c r="O1496">
        <v>0</v>
      </c>
      <c r="P1496">
        <v>3</v>
      </c>
      <c r="Q1496">
        <v>0</v>
      </c>
    </row>
    <row r="1497" spans="1:17" x14ac:dyDescent="0.25">
      <c r="A1497" s="1">
        <v>1495</v>
      </c>
      <c r="B1497">
        <v>37697</v>
      </c>
      <c r="C1497">
        <v>82</v>
      </c>
      <c r="D1497">
        <v>1</v>
      </c>
      <c r="E1497">
        <v>2</v>
      </c>
      <c r="F1497">
        <v>1</v>
      </c>
      <c r="G1497">
        <v>3</v>
      </c>
      <c r="H1497">
        <v>6</v>
      </c>
      <c r="I1497">
        <v>0</v>
      </c>
      <c r="J1497">
        <v>0</v>
      </c>
      <c r="K1497">
        <v>0</v>
      </c>
      <c r="L1497">
        <v>106</v>
      </c>
      <c r="M1497">
        <v>47</v>
      </c>
      <c r="N1497">
        <v>84</v>
      </c>
      <c r="O1497">
        <v>1</v>
      </c>
      <c r="P1497">
        <v>3</v>
      </c>
      <c r="Q1497">
        <v>0</v>
      </c>
    </row>
    <row r="1498" spans="1:17" x14ac:dyDescent="0.25">
      <c r="A1498" s="1">
        <v>1496</v>
      </c>
      <c r="B1498">
        <v>37401</v>
      </c>
      <c r="C1498">
        <v>14</v>
      </c>
      <c r="D1498">
        <v>2</v>
      </c>
      <c r="E1498">
        <v>2</v>
      </c>
      <c r="F1498">
        <v>0</v>
      </c>
      <c r="G1498">
        <v>3</v>
      </c>
      <c r="H1498">
        <v>7</v>
      </c>
      <c r="I1498">
        <v>0</v>
      </c>
      <c r="J1498">
        <v>0</v>
      </c>
      <c r="K1498">
        <v>0</v>
      </c>
      <c r="L1498">
        <v>103</v>
      </c>
      <c r="M1498">
        <v>50</v>
      </c>
      <c r="N1498">
        <v>48</v>
      </c>
      <c r="O1498">
        <v>1</v>
      </c>
      <c r="P1498">
        <v>5</v>
      </c>
      <c r="Q1498">
        <v>0</v>
      </c>
    </row>
    <row r="1499" spans="1:17" x14ac:dyDescent="0.25">
      <c r="A1499" s="1">
        <v>1497</v>
      </c>
      <c r="B1499">
        <v>3502</v>
      </c>
      <c r="C1499">
        <v>56</v>
      </c>
      <c r="D1499">
        <v>0</v>
      </c>
      <c r="E1499">
        <v>0</v>
      </c>
      <c r="F1499">
        <v>0</v>
      </c>
      <c r="G1499">
        <v>0</v>
      </c>
      <c r="H1499">
        <v>14</v>
      </c>
      <c r="I1499">
        <v>0</v>
      </c>
      <c r="J1499">
        <v>0</v>
      </c>
      <c r="K1499">
        <v>0</v>
      </c>
      <c r="L1499">
        <v>116</v>
      </c>
      <c r="M1499">
        <v>50</v>
      </c>
      <c r="N1499">
        <v>5</v>
      </c>
      <c r="O1499">
        <v>1</v>
      </c>
      <c r="P1499">
        <v>3</v>
      </c>
      <c r="Q1499">
        <v>0</v>
      </c>
    </row>
    <row r="1500" spans="1:17" x14ac:dyDescent="0.25">
      <c r="A1500" s="1">
        <v>1498</v>
      </c>
      <c r="B1500">
        <v>58597</v>
      </c>
      <c r="C1500">
        <v>20</v>
      </c>
      <c r="D1500">
        <v>12</v>
      </c>
      <c r="E1500">
        <v>7</v>
      </c>
      <c r="F1500">
        <v>4</v>
      </c>
      <c r="G1500">
        <v>9</v>
      </c>
      <c r="H1500">
        <v>7</v>
      </c>
      <c r="I1500">
        <v>0</v>
      </c>
      <c r="J1500">
        <v>0</v>
      </c>
      <c r="K1500">
        <v>0</v>
      </c>
      <c r="L1500">
        <v>121</v>
      </c>
      <c r="M1500">
        <v>47</v>
      </c>
      <c r="N1500">
        <v>733</v>
      </c>
      <c r="O1500">
        <v>2</v>
      </c>
      <c r="P1500">
        <v>3</v>
      </c>
      <c r="Q1500">
        <v>0</v>
      </c>
    </row>
    <row r="1501" spans="1:17" x14ac:dyDescent="0.25">
      <c r="A1501" s="1">
        <v>1499</v>
      </c>
      <c r="B1501">
        <v>82032</v>
      </c>
      <c r="C1501">
        <v>54</v>
      </c>
      <c r="D1501">
        <v>0</v>
      </c>
      <c r="E1501">
        <v>4</v>
      </c>
      <c r="F1501">
        <v>6</v>
      </c>
      <c r="G1501">
        <v>7</v>
      </c>
      <c r="H1501">
        <v>1</v>
      </c>
      <c r="I1501">
        <v>0</v>
      </c>
      <c r="J1501">
        <v>0</v>
      </c>
      <c r="K1501">
        <v>0</v>
      </c>
      <c r="L1501">
        <v>104</v>
      </c>
      <c r="M1501">
        <v>75</v>
      </c>
      <c r="N1501">
        <v>1234</v>
      </c>
      <c r="O1501">
        <v>0</v>
      </c>
      <c r="P1501">
        <v>5</v>
      </c>
      <c r="Q1501">
        <v>0</v>
      </c>
    </row>
    <row r="1502" spans="1:17" x14ac:dyDescent="0.25">
      <c r="A1502" s="1">
        <v>1500</v>
      </c>
      <c r="B1502">
        <v>28087</v>
      </c>
      <c r="C1502">
        <v>77</v>
      </c>
      <c r="D1502">
        <v>3</v>
      </c>
      <c r="E1502">
        <v>2</v>
      </c>
      <c r="F1502">
        <v>2</v>
      </c>
      <c r="G1502">
        <v>2</v>
      </c>
      <c r="H1502">
        <v>7</v>
      </c>
      <c r="I1502">
        <v>0</v>
      </c>
      <c r="J1502">
        <v>0</v>
      </c>
      <c r="K1502">
        <v>0</v>
      </c>
      <c r="L1502">
        <v>120</v>
      </c>
      <c r="M1502">
        <v>65</v>
      </c>
      <c r="N1502">
        <v>112</v>
      </c>
      <c r="O1502">
        <v>2</v>
      </c>
      <c r="P1502">
        <v>3</v>
      </c>
      <c r="Q1502">
        <v>0</v>
      </c>
    </row>
    <row r="1503" spans="1:17" x14ac:dyDescent="0.25">
      <c r="A1503" s="1">
        <v>1501</v>
      </c>
      <c r="B1503">
        <v>74004</v>
      </c>
      <c r="C1503">
        <v>5</v>
      </c>
      <c r="D1503">
        <v>1</v>
      </c>
      <c r="E1503">
        <v>4</v>
      </c>
      <c r="F1503">
        <v>6</v>
      </c>
      <c r="G1503">
        <v>4</v>
      </c>
      <c r="H1503">
        <v>3</v>
      </c>
      <c r="I1503">
        <v>0</v>
      </c>
      <c r="J1503">
        <v>1</v>
      </c>
      <c r="K1503">
        <v>1</v>
      </c>
      <c r="L1503">
        <v>106</v>
      </c>
      <c r="M1503">
        <v>36</v>
      </c>
      <c r="N1503">
        <v>1658</v>
      </c>
      <c r="O1503">
        <v>0</v>
      </c>
      <c r="P1503">
        <v>5</v>
      </c>
      <c r="Q1503">
        <v>1</v>
      </c>
    </row>
    <row r="1504" spans="1:17" x14ac:dyDescent="0.25">
      <c r="A1504" s="1">
        <v>1502</v>
      </c>
      <c r="B1504">
        <v>19740</v>
      </c>
      <c r="C1504">
        <v>65</v>
      </c>
      <c r="D1504">
        <v>2</v>
      </c>
      <c r="E1504">
        <v>1</v>
      </c>
      <c r="F1504">
        <v>1</v>
      </c>
      <c r="G1504">
        <v>3</v>
      </c>
      <c r="H1504">
        <v>5</v>
      </c>
      <c r="I1504">
        <v>0</v>
      </c>
      <c r="J1504">
        <v>0</v>
      </c>
      <c r="K1504">
        <v>0</v>
      </c>
      <c r="L1504">
        <v>117</v>
      </c>
      <c r="M1504">
        <v>63</v>
      </c>
      <c r="N1504">
        <v>55</v>
      </c>
      <c r="O1504">
        <v>1</v>
      </c>
      <c r="P1504">
        <v>3</v>
      </c>
      <c r="Q1504">
        <v>0</v>
      </c>
    </row>
    <row r="1505" spans="1:17" x14ac:dyDescent="0.25">
      <c r="A1505" s="1">
        <v>1503</v>
      </c>
      <c r="B1505">
        <v>57036</v>
      </c>
      <c r="C1505">
        <v>33</v>
      </c>
      <c r="D1505">
        <v>4</v>
      </c>
      <c r="E1505">
        <v>6</v>
      </c>
      <c r="F1505">
        <v>3</v>
      </c>
      <c r="G1505">
        <v>13</v>
      </c>
      <c r="H1505">
        <v>9</v>
      </c>
      <c r="I1505">
        <v>1</v>
      </c>
      <c r="J1505">
        <v>0</v>
      </c>
      <c r="K1505">
        <v>0</v>
      </c>
      <c r="L1505">
        <v>120</v>
      </c>
      <c r="M1505">
        <v>48</v>
      </c>
      <c r="N1505">
        <v>1513</v>
      </c>
      <c r="O1505">
        <v>1</v>
      </c>
      <c r="P1505">
        <v>2</v>
      </c>
      <c r="Q1505">
        <v>0</v>
      </c>
    </row>
    <row r="1506" spans="1:17" x14ac:dyDescent="0.25">
      <c r="A1506" s="1">
        <v>1504</v>
      </c>
      <c r="B1506">
        <v>53083</v>
      </c>
      <c r="C1506">
        <v>65</v>
      </c>
      <c r="D1506">
        <v>6</v>
      </c>
      <c r="E1506">
        <v>5</v>
      </c>
      <c r="F1506">
        <v>1</v>
      </c>
      <c r="G1506">
        <v>5</v>
      </c>
      <c r="H1506">
        <v>7</v>
      </c>
      <c r="I1506">
        <v>0</v>
      </c>
      <c r="J1506">
        <v>0</v>
      </c>
      <c r="K1506">
        <v>0</v>
      </c>
      <c r="L1506">
        <v>115</v>
      </c>
      <c r="M1506">
        <v>65</v>
      </c>
      <c r="N1506">
        <v>271</v>
      </c>
      <c r="O1506">
        <v>2</v>
      </c>
      <c r="P1506">
        <v>2</v>
      </c>
      <c r="Q1506">
        <v>0</v>
      </c>
    </row>
    <row r="1507" spans="1:17" x14ac:dyDescent="0.25">
      <c r="A1507" s="1">
        <v>1505</v>
      </c>
      <c r="B1507">
        <v>69283</v>
      </c>
      <c r="C1507">
        <v>41</v>
      </c>
      <c r="D1507">
        <v>4</v>
      </c>
      <c r="E1507">
        <v>7</v>
      </c>
      <c r="F1507">
        <v>3</v>
      </c>
      <c r="G1507">
        <v>13</v>
      </c>
      <c r="H1507">
        <v>5</v>
      </c>
      <c r="I1507">
        <v>0</v>
      </c>
      <c r="J1507">
        <v>0</v>
      </c>
      <c r="K1507">
        <v>0</v>
      </c>
      <c r="L1507">
        <v>102</v>
      </c>
      <c r="M1507">
        <v>48</v>
      </c>
      <c r="N1507">
        <v>904</v>
      </c>
      <c r="O1507">
        <v>1</v>
      </c>
      <c r="P1507">
        <v>5</v>
      </c>
      <c r="Q1507">
        <v>0</v>
      </c>
    </row>
    <row r="1508" spans="1:17" x14ac:dyDescent="0.25">
      <c r="A1508" s="1">
        <v>1506</v>
      </c>
      <c r="B1508">
        <v>46098</v>
      </c>
      <c r="C1508">
        <v>86</v>
      </c>
      <c r="D1508">
        <v>4</v>
      </c>
      <c r="E1508">
        <v>3</v>
      </c>
      <c r="F1508">
        <v>2</v>
      </c>
      <c r="G1508">
        <v>2</v>
      </c>
      <c r="H1508">
        <v>8</v>
      </c>
      <c r="I1508">
        <v>0</v>
      </c>
      <c r="J1508">
        <v>0</v>
      </c>
      <c r="K1508">
        <v>0</v>
      </c>
      <c r="L1508">
        <v>124</v>
      </c>
      <c r="M1508">
        <v>48</v>
      </c>
      <c r="N1508">
        <v>120</v>
      </c>
      <c r="O1508">
        <v>2</v>
      </c>
      <c r="P1508">
        <v>4</v>
      </c>
      <c r="Q1508">
        <v>1</v>
      </c>
    </row>
    <row r="1509" spans="1:17" x14ac:dyDescent="0.25">
      <c r="A1509" s="1">
        <v>1507</v>
      </c>
      <c r="B1509">
        <v>23331</v>
      </c>
      <c r="C1509">
        <v>92</v>
      </c>
      <c r="D1509">
        <v>2</v>
      </c>
      <c r="E1509">
        <v>3</v>
      </c>
      <c r="F1509">
        <v>0</v>
      </c>
      <c r="G1509">
        <v>3</v>
      </c>
      <c r="H1509">
        <v>8</v>
      </c>
      <c r="I1509">
        <v>0</v>
      </c>
      <c r="J1509">
        <v>0</v>
      </c>
      <c r="K1509">
        <v>0</v>
      </c>
      <c r="L1509">
        <v>123</v>
      </c>
      <c r="M1509">
        <v>35</v>
      </c>
      <c r="N1509">
        <v>103</v>
      </c>
      <c r="O1509">
        <v>1</v>
      </c>
      <c r="P1509">
        <v>2</v>
      </c>
      <c r="Q1509">
        <v>0</v>
      </c>
    </row>
    <row r="1510" spans="1:17" x14ac:dyDescent="0.25">
      <c r="A1510" s="1">
        <v>1508</v>
      </c>
      <c r="B1510">
        <v>23331</v>
      </c>
      <c r="C1510">
        <v>97</v>
      </c>
      <c r="D1510">
        <v>6</v>
      </c>
      <c r="E1510">
        <v>5</v>
      </c>
      <c r="F1510">
        <v>1</v>
      </c>
      <c r="G1510">
        <v>5</v>
      </c>
      <c r="H1510">
        <v>9</v>
      </c>
      <c r="I1510">
        <v>0</v>
      </c>
      <c r="J1510">
        <v>0</v>
      </c>
      <c r="K1510">
        <v>0</v>
      </c>
      <c r="L1510">
        <v>122</v>
      </c>
      <c r="M1510">
        <v>35</v>
      </c>
      <c r="N1510">
        <v>269</v>
      </c>
      <c r="O1510">
        <v>1</v>
      </c>
      <c r="P1510">
        <v>2</v>
      </c>
      <c r="Q1510">
        <v>0</v>
      </c>
    </row>
    <row r="1511" spans="1:17" x14ac:dyDescent="0.25">
      <c r="A1511" s="1">
        <v>1509</v>
      </c>
      <c r="B1511">
        <v>9255</v>
      </c>
      <c r="C1511">
        <v>91</v>
      </c>
      <c r="D1511">
        <v>1</v>
      </c>
      <c r="E1511">
        <v>1</v>
      </c>
      <c r="F1511">
        <v>1</v>
      </c>
      <c r="G1511">
        <v>2</v>
      </c>
      <c r="H1511">
        <v>8</v>
      </c>
      <c r="I1511">
        <v>0</v>
      </c>
      <c r="J1511">
        <v>0</v>
      </c>
      <c r="K1511">
        <v>0</v>
      </c>
      <c r="L1511">
        <v>108</v>
      </c>
      <c r="M1511">
        <v>34</v>
      </c>
      <c r="N1511">
        <v>22</v>
      </c>
      <c r="O1511">
        <v>1</v>
      </c>
      <c r="P1511">
        <v>3</v>
      </c>
      <c r="Q1511">
        <v>0</v>
      </c>
    </row>
    <row r="1512" spans="1:17" x14ac:dyDescent="0.25">
      <c r="A1512" s="1">
        <v>1510</v>
      </c>
      <c r="B1512">
        <v>67786</v>
      </c>
      <c r="C1512">
        <v>0</v>
      </c>
      <c r="D1512">
        <v>1</v>
      </c>
      <c r="E1512">
        <v>3</v>
      </c>
      <c r="F1512">
        <v>6</v>
      </c>
      <c r="G1512">
        <v>6</v>
      </c>
      <c r="H1512">
        <v>1</v>
      </c>
      <c r="I1512">
        <v>0</v>
      </c>
      <c r="J1512">
        <v>0</v>
      </c>
      <c r="K1512">
        <v>0</v>
      </c>
      <c r="L1512">
        <v>108</v>
      </c>
      <c r="M1512">
        <v>64</v>
      </c>
      <c r="N1512">
        <v>1156</v>
      </c>
      <c r="O1512">
        <v>0</v>
      </c>
      <c r="P1512">
        <v>5</v>
      </c>
      <c r="Q1512">
        <v>1</v>
      </c>
    </row>
    <row r="1513" spans="1:17" x14ac:dyDescent="0.25">
      <c r="A1513" s="1">
        <v>1511</v>
      </c>
      <c r="B1513">
        <v>71969</v>
      </c>
      <c r="C1513">
        <v>59</v>
      </c>
      <c r="D1513">
        <v>3</v>
      </c>
      <c r="E1513">
        <v>3</v>
      </c>
      <c r="F1513">
        <v>4</v>
      </c>
      <c r="G1513">
        <v>9</v>
      </c>
      <c r="H1513">
        <v>8</v>
      </c>
      <c r="I1513">
        <v>0</v>
      </c>
      <c r="J1513">
        <v>0</v>
      </c>
      <c r="K1513">
        <v>0</v>
      </c>
      <c r="L1513">
        <v>122</v>
      </c>
      <c r="M1513">
        <v>52</v>
      </c>
      <c r="N1513">
        <v>1086</v>
      </c>
      <c r="O1513">
        <v>1</v>
      </c>
      <c r="P1513">
        <v>5</v>
      </c>
      <c r="Q1513">
        <v>0</v>
      </c>
    </row>
    <row r="1514" spans="1:17" x14ac:dyDescent="0.25">
      <c r="A1514" s="1">
        <v>1512</v>
      </c>
      <c r="B1514">
        <v>59235</v>
      </c>
      <c r="C1514">
        <v>4</v>
      </c>
      <c r="D1514">
        <v>3</v>
      </c>
      <c r="E1514">
        <v>11</v>
      </c>
      <c r="F1514">
        <v>2</v>
      </c>
      <c r="G1514">
        <v>12</v>
      </c>
      <c r="H1514">
        <v>7</v>
      </c>
      <c r="I1514">
        <v>0</v>
      </c>
      <c r="J1514">
        <v>0</v>
      </c>
      <c r="K1514">
        <v>0</v>
      </c>
      <c r="L1514">
        <v>119</v>
      </c>
      <c r="M1514">
        <v>56</v>
      </c>
      <c r="N1514">
        <v>1128</v>
      </c>
      <c r="O1514">
        <v>1</v>
      </c>
      <c r="P1514">
        <v>4</v>
      </c>
      <c r="Q1514">
        <v>0</v>
      </c>
    </row>
    <row r="1515" spans="1:17" x14ac:dyDescent="0.25">
      <c r="A1515" s="1">
        <v>1513</v>
      </c>
      <c r="B1515">
        <v>31928</v>
      </c>
      <c r="C1515">
        <v>5</v>
      </c>
      <c r="D1515">
        <v>2</v>
      </c>
      <c r="E1515">
        <v>3</v>
      </c>
      <c r="F1515">
        <v>0</v>
      </c>
      <c r="G1515">
        <v>4</v>
      </c>
      <c r="H1515">
        <v>7</v>
      </c>
      <c r="I1515">
        <v>0</v>
      </c>
      <c r="J1515">
        <v>0</v>
      </c>
      <c r="K1515">
        <v>0</v>
      </c>
      <c r="L1515">
        <v>105</v>
      </c>
      <c r="M1515">
        <v>34</v>
      </c>
      <c r="N1515">
        <v>72</v>
      </c>
      <c r="O1515">
        <v>1</v>
      </c>
      <c r="P1515">
        <v>3</v>
      </c>
      <c r="Q1515">
        <v>0</v>
      </c>
    </row>
    <row r="1516" spans="1:17" x14ac:dyDescent="0.25">
      <c r="A1516" s="1">
        <v>1514</v>
      </c>
      <c r="B1516">
        <v>74881</v>
      </c>
      <c r="C1516">
        <v>48</v>
      </c>
      <c r="D1516">
        <v>4</v>
      </c>
      <c r="E1516">
        <v>9</v>
      </c>
      <c r="F1516">
        <v>2</v>
      </c>
      <c r="G1516">
        <v>12</v>
      </c>
      <c r="H1516">
        <v>5</v>
      </c>
      <c r="I1516">
        <v>0</v>
      </c>
      <c r="J1516">
        <v>0</v>
      </c>
      <c r="K1516">
        <v>0</v>
      </c>
      <c r="L1516">
        <v>117</v>
      </c>
      <c r="M1516">
        <v>62</v>
      </c>
      <c r="N1516">
        <v>964</v>
      </c>
      <c r="O1516">
        <v>2</v>
      </c>
      <c r="P1516">
        <v>4</v>
      </c>
      <c r="Q1516">
        <v>0</v>
      </c>
    </row>
    <row r="1517" spans="1:17" x14ac:dyDescent="0.25">
      <c r="A1517" s="1">
        <v>1515</v>
      </c>
      <c r="B1517">
        <v>65819</v>
      </c>
      <c r="C1517">
        <v>99</v>
      </c>
      <c r="D1517">
        <v>1</v>
      </c>
      <c r="E1517">
        <v>5</v>
      </c>
      <c r="F1517">
        <v>4</v>
      </c>
      <c r="G1517">
        <v>10</v>
      </c>
      <c r="H1517">
        <v>3</v>
      </c>
      <c r="I1517">
        <v>0</v>
      </c>
      <c r="J1517">
        <v>0</v>
      </c>
      <c r="K1517">
        <v>0</v>
      </c>
      <c r="L1517">
        <v>121</v>
      </c>
      <c r="M1517">
        <v>45</v>
      </c>
      <c r="N1517">
        <v>1383</v>
      </c>
      <c r="O1517">
        <v>0</v>
      </c>
      <c r="P1517">
        <v>3</v>
      </c>
      <c r="Q1517">
        <v>0</v>
      </c>
    </row>
    <row r="1518" spans="1:17" x14ac:dyDescent="0.25">
      <c r="A1518" s="1">
        <v>1516</v>
      </c>
      <c r="B1518">
        <v>51411</v>
      </c>
      <c r="C1518">
        <v>81</v>
      </c>
      <c r="D1518">
        <v>1</v>
      </c>
      <c r="E1518">
        <v>0</v>
      </c>
      <c r="F1518">
        <v>0</v>
      </c>
      <c r="G1518">
        <v>3</v>
      </c>
      <c r="H1518">
        <v>5</v>
      </c>
      <c r="I1518">
        <v>0</v>
      </c>
      <c r="J1518">
        <v>0</v>
      </c>
      <c r="K1518">
        <v>0</v>
      </c>
      <c r="L1518">
        <v>115</v>
      </c>
      <c r="M1518">
        <v>70</v>
      </c>
      <c r="N1518">
        <v>18</v>
      </c>
      <c r="O1518">
        <v>3</v>
      </c>
      <c r="P1518">
        <v>5</v>
      </c>
      <c r="Q1518">
        <v>0</v>
      </c>
    </row>
    <row r="1519" spans="1:17" x14ac:dyDescent="0.25">
      <c r="A1519" s="1">
        <v>1517</v>
      </c>
      <c r="B1519">
        <v>51983</v>
      </c>
      <c r="C1519">
        <v>95</v>
      </c>
      <c r="D1519">
        <v>3</v>
      </c>
      <c r="E1519">
        <v>9</v>
      </c>
      <c r="F1519">
        <v>2</v>
      </c>
      <c r="G1519">
        <v>10</v>
      </c>
      <c r="H1519">
        <v>7</v>
      </c>
      <c r="I1519">
        <v>0</v>
      </c>
      <c r="J1519">
        <v>0</v>
      </c>
      <c r="K1519">
        <v>0</v>
      </c>
      <c r="L1519">
        <v>124</v>
      </c>
      <c r="M1519">
        <v>59</v>
      </c>
      <c r="N1519">
        <v>793</v>
      </c>
      <c r="O1519">
        <v>1</v>
      </c>
      <c r="P1519">
        <v>3</v>
      </c>
      <c r="Q1519">
        <v>0</v>
      </c>
    </row>
    <row r="1520" spans="1:17" x14ac:dyDescent="0.25">
      <c r="A1520" s="1">
        <v>1518</v>
      </c>
      <c r="B1520">
        <v>42386</v>
      </c>
      <c r="C1520">
        <v>43</v>
      </c>
      <c r="D1520">
        <v>1</v>
      </c>
      <c r="E1520">
        <v>3</v>
      </c>
      <c r="F1520">
        <v>0</v>
      </c>
      <c r="G1520">
        <v>3</v>
      </c>
      <c r="H1520">
        <v>8</v>
      </c>
      <c r="I1520">
        <v>0</v>
      </c>
      <c r="J1520">
        <v>0</v>
      </c>
      <c r="K1520">
        <v>0</v>
      </c>
      <c r="L1520">
        <v>119</v>
      </c>
      <c r="M1520">
        <v>37</v>
      </c>
      <c r="N1520">
        <v>100</v>
      </c>
      <c r="O1520">
        <v>1</v>
      </c>
      <c r="P1520">
        <v>4</v>
      </c>
      <c r="Q1520">
        <v>0</v>
      </c>
    </row>
    <row r="1521" spans="1:17" x14ac:dyDescent="0.25">
      <c r="A1521" s="1">
        <v>1519</v>
      </c>
      <c r="B1521">
        <v>30390</v>
      </c>
      <c r="C1521">
        <v>5</v>
      </c>
      <c r="D1521">
        <v>1</v>
      </c>
      <c r="E1521">
        <v>2</v>
      </c>
      <c r="F1521">
        <v>0</v>
      </c>
      <c r="G1521">
        <v>3</v>
      </c>
      <c r="H1521">
        <v>6</v>
      </c>
      <c r="I1521">
        <v>0</v>
      </c>
      <c r="J1521">
        <v>0</v>
      </c>
      <c r="K1521">
        <v>0</v>
      </c>
      <c r="L1521">
        <v>112</v>
      </c>
      <c r="M1521">
        <v>36</v>
      </c>
      <c r="N1521">
        <v>80</v>
      </c>
      <c r="O1521">
        <v>0</v>
      </c>
      <c r="P1521">
        <v>2</v>
      </c>
      <c r="Q1521">
        <v>0</v>
      </c>
    </row>
    <row r="1522" spans="1:17" x14ac:dyDescent="0.25">
      <c r="A1522" s="1">
        <v>1520</v>
      </c>
      <c r="B1522">
        <v>30983</v>
      </c>
      <c r="C1522">
        <v>50</v>
      </c>
      <c r="D1522">
        <v>1</v>
      </c>
      <c r="E1522">
        <v>4</v>
      </c>
      <c r="F1522">
        <v>0</v>
      </c>
      <c r="G1522">
        <v>3</v>
      </c>
      <c r="H1522">
        <v>8</v>
      </c>
      <c r="I1522">
        <v>0</v>
      </c>
      <c r="J1522">
        <v>0</v>
      </c>
      <c r="K1522">
        <v>0</v>
      </c>
      <c r="L1522">
        <v>121</v>
      </c>
      <c r="M1522">
        <v>60</v>
      </c>
      <c r="N1522">
        <v>167</v>
      </c>
      <c r="O1522">
        <v>0</v>
      </c>
      <c r="P1522">
        <v>3</v>
      </c>
      <c r="Q1522">
        <v>1</v>
      </c>
    </row>
    <row r="1523" spans="1:17" x14ac:dyDescent="0.25">
      <c r="A1523" s="1">
        <v>1521</v>
      </c>
      <c r="B1523">
        <v>66033</v>
      </c>
      <c r="C1523">
        <v>76</v>
      </c>
      <c r="D1523">
        <v>2</v>
      </c>
      <c r="E1523">
        <v>8</v>
      </c>
      <c r="F1523">
        <v>3</v>
      </c>
      <c r="G1523">
        <v>7</v>
      </c>
      <c r="H1523">
        <v>7</v>
      </c>
      <c r="I1523">
        <v>0</v>
      </c>
      <c r="J1523">
        <v>0</v>
      </c>
      <c r="K1523">
        <v>0</v>
      </c>
      <c r="L1523">
        <v>119</v>
      </c>
      <c r="M1523">
        <v>66</v>
      </c>
      <c r="N1523">
        <v>677</v>
      </c>
      <c r="O1523">
        <v>1</v>
      </c>
      <c r="P1523">
        <v>3</v>
      </c>
      <c r="Q1523">
        <v>0</v>
      </c>
    </row>
    <row r="1524" spans="1:17" x14ac:dyDescent="0.25">
      <c r="A1524" s="1">
        <v>1522</v>
      </c>
      <c r="B1524">
        <v>37284</v>
      </c>
      <c r="C1524">
        <v>46</v>
      </c>
      <c r="D1524">
        <v>1</v>
      </c>
      <c r="E1524">
        <v>0</v>
      </c>
      <c r="F1524">
        <v>0</v>
      </c>
      <c r="G1524">
        <v>3</v>
      </c>
      <c r="H1524">
        <v>6</v>
      </c>
      <c r="I1524">
        <v>0</v>
      </c>
      <c r="J1524">
        <v>0</v>
      </c>
      <c r="K1524">
        <v>0</v>
      </c>
      <c r="L1524">
        <v>117</v>
      </c>
      <c r="M1524">
        <v>48</v>
      </c>
      <c r="N1524">
        <v>23</v>
      </c>
      <c r="O1524">
        <v>2</v>
      </c>
      <c r="P1524">
        <v>2</v>
      </c>
      <c r="Q1524">
        <v>0</v>
      </c>
    </row>
    <row r="1525" spans="1:17" x14ac:dyDescent="0.25">
      <c r="A1525" s="1">
        <v>1523</v>
      </c>
      <c r="B1525">
        <v>57530</v>
      </c>
      <c r="C1525">
        <v>68</v>
      </c>
      <c r="D1525">
        <v>1</v>
      </c>
      <c r="E1525">
        <v>1</v>
      </c>
      <c r="F1525">
        <v>1</v>
      </c>
      <c r="G1525">
        <v>4</v>
      </c>
      <c r="H1525">
        <v>1</v>
      </c>
      <c r="I1525">
        <v>0</v>
      </c>
      <c r="J1525">
        <v>0</v>
      </c>
      <c r="K1525">
        <v>0</v>
      </c>
      <c r="L1525">
        <v>110</v>
      </c>
      <c r="M1525">
        <v>72</v>
      </c>
      <c r="N1525">
        <v>92</v>
      </c>
      <c r="O1525">
        <v>1</v>
      </c>
      <c r="P1525">
        <v>4</v>
      </c>
      <c r="Q1525">
        <v>0</v>
      </c>
    </row>
    <row r="1526" spans="1:17" x14ac:dyDescent="0.25">
      <c r="A1526" s="1">
        <v>1524</v>
      </c>
      <c r="B1526">
        <v>76800</v>
      </c>
      <c r="C1526">
        <v>33</v>
      </c>
      <c r="D1526">
        <v>1</v>
      </c>
      <c r="E1526">
        <v>4</v>
      </c>
      <c r="F1526">
        <v>4</v>
      </c>
      <c r="G1526">
        <v>7</v>
      </c>
      <c r="H1526">
        <v>1</v>
      </c>
      <c r="I1526">
        <v>0</v>
      </c>
      <c r="J1526">
        <v>0</v>
      </c>
      <c r="K1526">
        <v>0</v>
      </c>
      <c r="L1526">
        <v>105</v>
      </c>
      <c r="M1526">
        <v>58</v>
      </c>
      <c r="N1526">
        <v>641</v>
      </c>
      <c r="O1526">
        <v>0</v>
      </c>
      <c r="P1526">
        <v>2</v>
      </c>
      <c r="Q1526">
        <v>0</v>
      </c>
    </row>
    <row r="1527" spans="1:17" x14ac:dyDescent="0.25">
      <c r="A1527" s="1">
        <v>1525</v>
      </c>
      <c r="B1527">
        <v>63943</v>
      </c>
      <c r="C1527">
        <v>50</v>
      </c>
      <c r="D1527">
        <v>1</v>
      </c>
      <c r="E1527">
        <v>6</v>
      </c>
      <c r="F1527">
        <v>4</v>
      </c>
      <c r="G1527">
        <v>6</v>
      </c>
      <c r="H1527">
        <v>5</v>
      </c>
      <c r="I1527">
        <v>0</v>
      </c>
      <c r="J1527">
        <v>0</v>
      </c>
      <c r="K1527">
        <v>0</v>
      </c>
      <c r="L1527">
        <v>124</v>
      </c>
      <c r="M1527">
        <v>67</v>
      </c>
      <c r="N1527">
        <v>1106</v>
      </c>
      <c r="O1527">
        <v>1</v>
      </c>
      <c r="P1527">
        <v>3</v>
      </c>
      <c r="Q1527">
        <v>0</v>
      </c>
    </row>
    <row r="1528" spans="1:17" x14ac:dyDescent="0.25">
      <c r="A1528" s="1">
        <v>1526</v>
      </c>
      <c r="B1528">
        <v>76081</v>
      </c>
      <c r="C1528">
        <v>85</v>
      </c>
      <c r="D1528">
        <v>1</v>
      </c>
      <c r="E1528">
        <v>4</v>
      </c>
      <c r="F1528">
        <v>5</v>
      </c>
      <c r="G1528">
        <v>4</v>
      </c>
      <c r="H1528">
        <v>2</v>
      </c>
      <c r="I1528">
        <v>0</v>
      </c>
      <c r="J1528">
        <v>0</v>
      </c>
      <c r="K1528">
        <v>1</v>
      </c>
      <c r="L1528">
        <v>103</v>
      </c>
      <c r="M1528">
        <v>61</v>
      </c>
      <c r="N1528">
        <v>1033</v>
      </c>
      <c r="O1528">
        <v>0</v>
      </c>
      <c r="P1528">
        <v>3</v>
      </c>
      <c r="Q1528">
        <v>0</v>
      </c>
    </row>
    <row r="1529" spans="1:17" x14ac:dyDescent="0.25">
      <c r="A1529" s="1">
        <v>1527</v>
      </c>
      <c r="B1529">
        <v>67445</v>
      </c>
      <c r="C1529">
        <v>63</v>
      </c>
      <c r="D1529">
        <v>5</v>
      </c>
      <c r="E1529">
        <v>9</v>
      </c>
      <c r="F1529">
        <v>6</v>
      </c>
      <c r="G1529">
        <v>12</v>
      </c>
      <c r="H1529">
        <v>6</v>
      </c>
      <c r="I1529">
        <v>0</v>
      </c>
      <c r="J1529">
        <v>0</v>
      </c>
      <c r="K1529">
        <v>0</v>
      </c>
      <c r="L1529">
        <v>124</v>
      </c>
      <c r="M1529">
        <v>49</v>
      </c>
      <c r="N1529">
        <v>1174</v>
      </c>
      <c r="O1529">
        <v>1</v>
      </c>
      <c r="P1529">
        <v>3</v>
      </c>
      <c r="Q1529">
        <v>0</v>
      </c>
    </row>
    <row r="1530" spans="1:17" x14ac:dyDescent="0.25">
      <c r="A1530" s="1">
        <v>1528</v>
      </c>
      <c r="B1530">
        <v>37054</v>
      </c>
      <c r="C1530">
        <v>89</v>
      </c>
      <c r="D1530">
        <v>2</v>
      </c>
      <c r="E1530">
        <v>1</v>
      </c>
      <c r="F1530">
        <v>0</v>
      </c>
      <c r="G1530">
        <v>3</v>
      </c>
      <c r="H1530">
        <v>7</v>
      </c>
      <c r="I1530">
        <v>0</v>
      </c>
      <c r="J1530">
        <v>0</v>
      </c>
      <c r="K1530">
        <v>0</v>
      </c>
      <c r="L1530">
        <v>111</v>
      </c>
      <c r="M1530">
        <v>56</v>
      </c>
      <c r="N1530">
        <v>25</v>
      </c>
      <c r="O1530">
        <v>2</v>
      </c>
      <c r="P1530">
        <v>4</v>
      </c>
      <c r="Q1530">
        <v>0</v>
      </c>
    </row>
    <row r="1531" spans="1:17" x14ac:dyDescent="0.25">
      <c r="A1531" s="1">
        <v>1529</v>
      </c>
      <c r="B1531">
        <v>47175</v>
      </c>
      <c r="C1531">
        <v>81</v>
      </c>
      <c r="D1531">
        <v>7</v>
      </c>
      <c r="E1531">
        <v>4</v>
      </c>
      <c r="F1531">
        <v>2</v>
      </c>
      <c r="G1531">
        <v>4</v>
      </c>
      <c r="H1531">
        <v>8</v>
      </c>
      <c r="I1531">
        <v>1</v>
      </c>
      <c r="J1531">
        <v>0</v>
      </c>
      <c r="K1531">
        <v>0</v>
      </c>
      <c r="L1531">
        <v>122</v>
      </c>
      <c r="M1531">
        <v>61</v>
      </c>
      <c r="N1531">
        <v>240</v>
      </c>
      <c r="O1531">
        <v>2</v>
      </c>
      <c r="P1531">
        <v>4</v>
      </c>
      <c r="Q1531">
        <v>1</v>
      </c>
    </row>
    <row r="1532" spans="1:17" x14ac:dyDescent="0.25">
      <c r="A1532" s="1">
        <v>1530</v>
      </c>
      <c r="B1532">
        <v>31859</v>
      </c>
      <c r="C1532">
        <v>77</v>
      </c>
      <c r="D1532">
        <v>1</v>
      </c>
      <c r="E1532">
        <v>1</v>
      </c>
      <c r="F1532">
        <v>0</v>
      </c>
      <c r="G1532">
        <v>2</v>
      </c>
      <c r="H1532">
        <v>7</v>
      </c>
      <c r="I1532">
        <v>0</v>
      </c>
      <c r="J1532">
        <v>0</v>
      </c>
      <c r="K1532">
        <v>0</v>
      </c>
      <c r="L1532">
        <v>114</v>
      </c>
      <c r="M1532">
        <v>47</v>
      </c>
      <c r="N1532">
        <v>20</v>
      </c>
      <c r="O1532">
        <v>1</v>
      </c>
      <c r="P1532">
        <v>3</v>
      </c>
      <c r="Q1532">
        <v>0</v>
      </c>
    </row>
    <row r="1533" spans="1:17" x14ac:dyDescent="0.25">
      <c r="A1533" s="1">
        <v>1531</v>
      </c>
      <c r="B1533">
        <v>27215</v>
      </c>
      <c r="C1533">
        <v>50</v>
      </c>
      <c r="D1533">
        <v>4</v>
      </c>
      <c r="E1533">
        <v>2</v>
      </c>
      <c r="F1533">
        <v>1</v>
      </c>
      <c r="G1533">
        <v>4</v>
      </c>
      <c r="H1533">
        <v>6</v>
      </c>
      <c r="I1533">
        <v>0</v>
      </c>
      <c r="J1533">
        <v>0</v>
      </c>
      <c r="K1533">
        <v>0</v>
      </c>
      <c r="L1533">
        <v>119</v>
      </c>
      <c r="M1533">
        <v>62</v>
      </c>
      <c r="N1533">
        <v>102</v>
      </c>
      <c r="O1533">
        <v>3</v>
      </c>
      <c r="P1533">
        <v>3</v>
      </c>
      <c r="Q1533">
        <v>0</v>
      </c>
    </row>
    <row r="1534" spans="1:17" x14ac:dyDescent="0.25">
      <c r="A1534" s="1">
        <v>1532</v>
      </c>
      <c r="B1534">
        <v>70179</v>
      </c>
      <c r="C1534">
        <v>10</v>
      </c>
      <c r="D1534">
        <v>3</v>
      </c>
      <c r="E1534">
        <v>7</v>
      </c>
      <c r="F1534">
        <v>3</v>
      </c>
      <c r="G1534">
        <v>13</v>
      </c>
      <c r="H1534">
        <v>5</v>
      </c>
      <c r="I1534">
        <v>0</v>
      </c>
      <c r="J1534">
        <v>0</v>
      </c>
      <c r="K1534">
        <v>0</v>
      </c>
      <c r="L1534">
        <v>113</v>
      </c>
      <c r="M1534">
        <v>47</v>
      </c>
      <c r="N1534">
        <v>1034</v>
      </c>
      <c r="O1534">
        <v>1</v>
      </c>
      <c r="P1534">
        <v>5</v>
      </c>
      <c r="Q1534">
        <v>0</v>
      </c>
    </row>
    <row r="1535" spans="1:17" x14ac:dyDescent="0.25">
      <c r="A1535" s="1">
        <v>1533</v>
      </c>
      <c r="B1535">
        <v>39922</v>
      </c>
      <c r="C1535">
        <v>30</v>
      </c>
      <c r="D1535">
        <v>2</v>
      </c>
      <c r="E1535">
        <v>3</v>
      </c>
      <c r="F1535">
        <v>0</v>
      </c>
      <c r="G1535">
        <v>4</v>
      </c>
      <c r="H1535">
        <v>8</v>
      </c>
      <c r="I1535">
        <v>0</v>
      </c>
      <c r="J1535">
        <v>0</v>
      </c>
      <c r="K1535">
        <v>0</v>
      </c>
      <c r="L1535">
        <v>118</v>
      </c>
      <c r="M1535">
        <v>40</v>
      </c>
      <c r="N1535">
        <v>156</v>
      </c>
      <c r="O1535">
        <v>1</v>
      </c>
      <c r="P1535">
        <v>3</v>
      </c>
      <c r="Q1535">
        <v>0</v>
      </c>
    </row>
    <row r="1536" spans="1:17" x14ac:dyDescent="0.25">
      <c r="A1536" s="1">
        <v>1534</v>
      </c>
      <c r="B1536">
        <v>49681</v>
      </c>
      <c r="C1536">
        <v>66</v>
      </c>
      <c r="D1536">
        <v>6</v>
      </c>
      <c r="E1536">
        <v>7</v>
      </c>
      <c r="F1536">
        <v>1</v>
      </c>
      <c r="G1536">
        <v>7</v>
      </c>
      <c r="H1536">
        <v>7</v>
      </c>
      <c r="I1536">
        <v>0</v>
      </c>
      <c r="J1536">
        <v>0</v>
      </c>
      <c r="K1536">
        <v>0</v>
      </c>
      <c r="L1536">
        <v>109</v>
      </c>
      <c r="M1536">
        <v>47</v>
      </c>
      <c r="N1536">
        <v>458</v>
      </c>
      <c r="O1536">
        <v>2</v>
      </c>
      <c r="P1536">
        <v>4</v>
      </c>
      <c r="Q1536">
        <v>0</v>
      </c>
    </row>
    <row r="1537" spans="1:17" x14ac:dyDescent="0.25">
      <c r="A1537" s="1">
        <v>1535</v>
      </c>
      <c r="B1537">
        <v>24645</v>
      </c>
      <c r="C1537">
        <v>16</v>
      </c>
      <c r="D1537">
        <v>1</v>
      </c>
      <c r="E1537">
        <v>1</v>
      </c>
      <c r="F1537">
        <v>0</v>
      </c>
      <c r="G1537">
        <v>2</v>
      </c>
      <c r="H1537">
        <v>8</v>
      </c>
      <c r="I1537">
        <v>0</v>
      </c>
      <c r="J1537">
        <v>0</v>
      </c>
      <c r="K1537">
        <v>0</v>
      </c>
      <c r="L1537">
        <v>122</v>
      </c>
      <c r="M1537">
        <v>35</v>
      </c>
      <c r="N1537">
        <v>17</v>
      </c>
      <c r="O1537">
        <v>1</v>
      </c>
      <c r="P1537">
        <v>3</v>
      </c>
      <c r="Q1537">
        <v>0</v>
      </c>
    </row>
    <row r="1538" spans="1:17" x14ac:dyDescent="0.25">
      <c r="A1538" s="1">
        <v>1536</v>
      </c>
      <c r="B1538">
        <v>79865</v>
      </c>
      <c r="C1538">
        <v>12</v>
      </c>
      <c r="D1538">
        <v>1</v>
      </c>
      <c r="E1538">
        <v>5</v>
      </c>
      <c r="F1538">
        <v>10</v>
      </c>
      <c r="G1538">
        <v>5</v>
      </c>
      <c r="H1538">
        <v>1</v>
      </c>
      <c r="I1538">
        <v>0</v>
      </c>
      <c r="J1538">
        <v>0</v>
      </c>
      <c r="K1538">
        <v>0</v>
      </c>
      <c r="L1538">
        <v>102</v>
      </c>
      <c r="M1538">
        <v>69</v>
      </c>
      <c r="N1538">
        <v>792</v>
      </c>
      <c r="O1538">
        <v>1</v>
      </c>
      <c r="P1538">
        <v>3</v>
      </c>
      <c r="Q1538">
        <v>0</v>
      </c>
    </row>
    <row r="1539" spans="1:17" x14ac:dyDescent="0.25">
      <c r="A1539" s="1">
        <v>1537</v>
      </c>
      <c r="B1539">
        <v>44322</v>
      </c>
      <c r="C1539">
        <v>30</v>
      </c>
      <c r="D1539">
        <v>2</v>
      </c>
      <c r="E1539">
        <v>3</v>
      </c>
      <c r="F1539">
        <v>0</v>
      </c>
      <c r="G1539">
        <v>3</v>
      </c>
      <c r="H1539">
        <v>8</v>
      </c>
      <c r="I1539">
        <v>0</v>
      </c>
      <c r="J1539">
        <v>0</v>
      </c>
      <c r="K1539">
        <v>0</v>
      </c>
      <c r="L1539">
        <v>102</v>
      </c>
      <c r="M1539">
        <v>38</v>
      </c>
      <c r="N1539">
        <v>92</v>
      </c>
      <c r="O1539">
        <v>1</v>
      </c>
      <c r="P1539">
        <v>3</v>
      </c>
      <c r="Q1539">
        <v>0</v>
      </c>
    </row>
    <row r="1540" spans="1:17" x14ac:dyDescent="0.25">
      <c r="A1540" s="1">
        <v>1538</v>
      </c>
      <c r="B1540">
        <v>47958</v>
      </c>
      <c r="C1540">
        <v>8</v>
      </c>
      <c r="D1540">
        <v>2</v>
      </c>
      <c r="E1540">
        <v>6</v>
      </c>
      <c r="F1540">
        <v>3</v>
      </c>
      <c r="G1540">
        <v>5</v>
      </c>
      <c r="H1540">
        <v>5</v>
      </c>
      <c r="I1540">
        <v>0</v>
      </c>
      <c r="J1540">
        <v>0</v>
      </c>
      <c r="K1540">
        <v>0</v>
      </c>
      <c r="L1540">
        <v>119</v>
      </c>
      <c r="M1540">
        <v>71</v>
      </c>
      <c r="N1540">
        <v>407</v>
      </c>
      <c r="O1540">
        <v>1</v>
      </c>
      <c r="P1540">
        <v>3</v>
      </c>
      <c r="Q1540">
        <v>0</v>
      </c>
    </row>
    <row r="1541" spans="1:17" x14ac:dyDescent="0.25">
      <c r="A1541" s="1">
        <v>1539</v>
      </c>
      <c r="B1541">
        <v>63972</v>
      </c>
      <c r="C1541">
        <v>93</v>
      </c>
      <c r="D1541">
        <v>4</v>
      </c>
      <c r="E1541">
        <v>5</v>
      </c>
      <c r="F1541">
        <v>4</v>
      </c>
      <c r="G1541">
        <v>10</v>
      </c>
      <c r="H1541">
        <v>4</v>
      </c>
      <c r="I1541">
        <v>0</v>
      </c>
      <c r="J1541">
        <v>0</v>
      </c>
      <c r="K1541">
        <v>0</v>
      </c>
      <c r="L1541">
        <v>121</v>
      </c>
      <c r="M1541">
        <v>59</v>
      </c>
      <c r="N1541">
        <v>1269</v>
      </c>
      <c r="O1541">
        <v>1</v>
      </c>
      <c r="P1541">
        <v>4</v>
      </c>
      <c r="Q1541">
        <v>0</v>
      </c>
    </row>
    <row r="1542" spans="1:17" x14ac:dyDescent="0.25">
      <c r="A1542" s="1">
        <v>1540</v>
      </c>
      <c r="B1542">
        <v>75315</v>
      </c>
      <c r="C1542">
        <v>14</v>
      </c>
      <c r="D1542">
        <v>2</v>
      </c>
      <c r="E1542">
        <v>5</v>
      </c>
      <c r="F1542">
        <v>4</v>
      </c>
      <c r="G1542">
        <v>12</v>
      </c>
      <c r="H1542">
        <v>2</v>
      </c>
      <c r="I1542">
        <v>0</v>
      </c>
      <c r="J1542">
        <v>0</v>
      </c>
      <c r="K1542">
        <v>0</v>
      </c>
      <c r="L1542">
        <v>104</v>
      </c>
      <c r="M1542">
        <v>69</v>
      </c>
      <c r="N1542">
        <v>841</v>
      </c>
      <c r="O1542">
        <v>1</v>
      </c>
      <c r="P1542">
        <v>3</v>
      </c>
      <c r="Q1542">
        <v>0</v>
      </c>
    </row>
    <row r="1543" spans="1:17" x14ac:dyDescent="0.25">
      <c r="A1543" s="1">
        <v>1541</v>
      </c>
      <c r="B1543">
        <v>55517</v>
      </c>
      <c r="C1543">
        <v>53</v>
      </c>
      <c r="D1543">
        <v>5</v>
      </c>
      <c r="E1543">
        <v>11</v>
      </c>
      <c r="F1543">
        <v>1</v>
      </c>
      <c r="G1543">
        <v>6</v>
      </c>
      <c r="H1543">
        <v>9</v>
      </c>
      <c r="I1543">
        <v>0</v>
      </c>
      <c r="J1543">
        <v>0</v>
      </c>
      <c r="K1543">
        <v>0</v>
      </c>
      <c r="L1543">
        <v>123</v>
      </c>
      <c r="M1543">
        <v>73</v>
      </c>
      <c r="N1543">
        <v>633</v>
      </c>
      <c r="O1543">
        <v>2</v>
      </c>
      <c r="P1543">
        <v>5</v>
      </c>
      <c r="Q1543">
        <v>1</v>
      </c>
    </row>
    <row r="1544" spans="1:17" x14ac:dyDescent="0.25">
      <c r="A1544" s="1">
        <v>1542</v>
      </c>
      <c r="B1544">
        <v>75283</v>
      </c>
      <c r="C1544">
        <v>26</v>
      </c>
      <c r="D1544">
        <v>11</v>
      </c>
      <c r="E1544">
        <v>6</v>
      </c>
      <c r="F1544">
        <v>3</v>
      </c>
      <c r="G1544">
        <v>5</v>
      </c>
      <c r="H1544">
        <v>4</v>
      </c>
      <c r="I1544">
        <v>0</v>
      </c>
      <c r="J1544">
        <v>0</v>
      </c>
      <c r="K1544">
        <v>0</v>
      </c>
      <c r="L1544">
        <v>117</v>
      </c>
      <c r="M1544">
        <v>66</v>
      </c>
      <c r="N1544">
        <v>1019</v>
      </c>
      <c r="O1544">
        <v>3</v>
      </c>
      <c r="P1544">
        <v>5</v>
      </c>
      <c r="Q1544">
        <v>0</v>
      </c>
    </row>
    <row r="1545" spans="1:17" x14ac:dyDescent="0.25">
      <c r="A1545" s="1">
        <v>1543</v>
      </c>
      <c r="B1545">
        <v>82800</v>
      </c>
      <c r="C1545">
        <v>23</v>
      </c>
      <c r="D1545">
        <v>1</v>
      </c>
      <c r="E1545">
        <v>7</v>
      </c>
      <c r="F1545">
        <v>6</v>
      </c>
      <c r="G1545">
        <v>12</v>
      </c>
      <c r="H1545">
        <v>3</v>
      </c>
      <c r="I1545">
        <v>0</v>
      </c>
      <c r="J1545">
        <v>1</v>
      </c>
      <c r="K1545">
        <v>1</v>
      </c>
      <c r="L1545">
        <v>121</v>
      </c>
      <c r="M1545">
        <v>77</v>
      </c>
      <c r="N1545">
        <v>1315</v>
      </c>
      <c r="O1545">
        <v>0</v>
      </c>
      <c r="P1545">
        <v>5</v>
      </c>
      <c r="Q1545">
        <v>1</v>
      </c>
    </row>
    <row r="1546" spans="1:17" x14ac:dyDescent="0.25">
      <c r="A1546" s="1">
        <v>1544</v>
      </c>
      <c r="B1546">
        <v>38998</v>
      </c>
      <c r="C1546">
        <v>92</v>
      </c>
      <c r="D1546">
        <v>3</v>
      </c>
      <c r="E1546">
        <v>2</v>
      </c>
      <c r="F1546">
        <v>0</v>
      </c>
      <c r="G1546">
        <v>3</v>
      </c>
      <c r="H1546">
        <v>8</v>
      </c>
      <c r="I1546">
        <v>0</v>
      </c>
      <c r="J1546">
        <v>0</v>
      </c>
      <c r="K1546">
        <v>0</v>
      </c>
      <c r="L1546">
        <v>122</v>
      </c>
      <c r="M1546">
        <v>69</v>
      </c>
      <c r="N1546">
        <v>54</v>
      </c>
      <c r="O1546">
        <v>2</v>
      </c>
      <c r="P1546">
        <v>3</v>
      </c>
      <c r="Q1546">
        <v>0</v>
      </c>
    </row>
    <row r="1547" spans="1:17" x14ac:dyDescent="0.25">
      <c r="A1547" s="1">
        <v>1545</v>
      </c>
      <c r="B1547">
        <v>27161</v>
      </c>
      <c r="C1547">
        <v>41</v>
      </c>
      <c r="D1547">
        <v>1</v>
      </c>
      <c r="E1547">
        <v>1</v>
      </c>
      <c r="F1547">
        <v>0</v>
      </c>
      <c r="G1547">
        <v>3</v>
      </c>
      <c r="H1547">
        <v>7</v>
      </c>
      <c r="I1547">
        <v>0</v>
      </c>
      <c r="J1547">
        <v>0</v>
      </c>
      <c r="K1547">
        <v>0</v>
      </c>
      <c r="L1547">
        <v>110</v>
      </c>
      <c r="M1547">
        <v>37</v>
      </c>
      <c r="N1547">
        <v>52</v>
      </c>
      <c r="O1547">
        <v>1</v>
      </c>
      <c r="P1547">
        <v>4</v>
      </c>
      <c r="Q1547">
        <v>0</v>
      </c>
    </row>
    <row r="1548" spans="1:17" x14ac:dyDescent="0.25">
      <c r="A1548" s="1">
        <v>1546</v>
      </c>
      <c r="B1548">
        <v>42014</v>
      </c>
      <c r="C1548">
        <v>56</v>
      </c>
      <c r="D1548">
        <v>6</v>
      </c>
      <c r="E1548">
        <v>7</v>
      </c>
      <c r="F1548">
        <v>1</v>
      </c>
      <c r="G1548">
        <v>6</v>
      </c>
      <c r="H1548">
        <v>8</v>
      </c>
      <c r="I1548">
        <v>0</v>
      </c>
      <c r="J1548">
        <v>0</v>
      </c>
      <c r="K1548">
        <v>0</v>
      </c>
      <c r="L1548">
        <v>124</v>
      </c>
      <c r="M1548">
        <v>46</v>
      </c>
      <c r="N1548">
        <v>436</v>
      </c>
      <c r="O1548">
        <v>1</v>
      </c>
      <c r="P1548">
        <v>3</v>
      </c>
      <c r="Q1548">
        <v>1</v>
      </c>
    </row>
    <row r="1549" spans="1:17" x14ac:dyDescent="0.25">
      <c r="A1549" s="1">
        <v>1547</v>
      </c>
      <c r="B1549">
        <v>38201</v>
      </c>
      <c r="C1549">
        <v>19</v>
      </c>
      <c r="D1549">
        <v>4</v>
      </c>
      <c r="E1549">
        <v>5</v>
      </c>
      <c r="F1549">
        <v>1</v>
      </c>
      <c r="G1549">
        <v>5</v>
      </c>
      <c r="H1549">
        <v>8</v>
      </c>
      <c r="I1549">
        <v>0</v>
      </c>
      <c r="J1549">
        <v>0</v>
      </c>
      <c r="K1549">
        <v>0</v>
      </c>
      <c r="L1549">
        <v>117</v>
      </c>
      <c r="M1549">
        <v>63</v>
      </c>
      <c r="N1549">
        <v>268</v>
      </c>
      <c r="O1549">
        <v>1</v>
      </c>
      <c r="P1549">
        <v>5</v>
      </c>
      <c r="Q1549">
        <v>0</v>
      </c>
    </row>
    <row r="1550" spans="1:17" x14ac:dyDescent="0.25">
      <c r="A1550" s="1">
        <v>1548</v>
      </c>
      <c r="B1550">
        <v>45203</v>
      </c>
      <c r="C1550">
        <v>4</v>
      </c>
      <c r="D1550">
        <v>1</v>
      </c>
      <c r="E1550">
        <v>3</v>
      </c>
      <c r="F1550">
        <v>1</v>
      </c>
      <c r="G1550">
        <v>3</v>
      </c>
      <c r="H1550">
        <v>6</v>
      </c>
      <c r="I1550">
        <v>0</v>
      </c>
      <c r="J1550">
        <v>0</v>
      </c>
      <c r="K1550">
        <v>0</v>
      </c>
      <c r="L1550">
        <v>105</v>
      </c>
      <c r="M1550">
        <v>41</v>
      </c>
      <c r="N1550">
        <v>147</v>
      </c>
      <c r="O1550">
        <v>2</v>
      </c>
      <c r="P1550">
        <v>3</v>
      </c>
      <c r="Q1550">
        <v>1</v>
      </c>
    </row>
    <row r="1551" spans="1:17" x14ac:dyDescent="0.25">
      <c r="A1551" s="1">
        <v>1549</v>
      </c>
      <c r="B1551">
        <v>81574</v>
      </c>
      <c r="C1551">
        <v>89</v>
      </c>
      <c r="D1551">
        <v>1</v>
      </c>
      <c r="E1551">
        <v>4</v>
      </c>
      <c r="F1551">
        <v>5</v>
      </c>
      <c r="G1551">
        <v>8</v>
      </c>
      <c r="H1551">
        <v>1</v>
      </c>
      <c r="I1551">
        <v>0</v>
      </c>
      <c r="J1551">
        <v>1</v>
      </c>
      <c r="K1551">
        <v>0</v>
      </c>
      <c r="L1551">
        <v>104</v>
      </c>
      <c r="M1551">
        <v>76</v>
      </c>
      <c r="N1551">
        <v>1798</v>
      </c>
      <c r="O1551">
        <v>0</v>
      </c>
      <c r="P1551">
        <v>5</v>
      </c>
      <c r="Q1551">
        <v>0</v>
      </c>
    </row>
    <row r="1552" spans="1:17" x14ac:dyDescent="0.25">
      <c r="A1552" s="1">
        <v>1550</v>
      </c>
      <c r="B1552">
        <v>34935</v>
      </c>
      <c r="C1552">
        <v>71</v>
      </c>
      <c r="D1552">
        <v>1</v>
      </c>
      <c r="E1552">
        <v>2</v>
      </c>
      <c r="F1552">
        <v>1</v>
      </c>
      <c r="G1552">
        <v>4</v>
      </c>
      <c r="H1552">
        <v>7</v>
      </c>
      <c r="I1552">
        <v>0</v>
      </c>
      <c r="J1552">
        <v>0</v>
      </c>
      <c r="K1552">
        <v>0</v>
      </c>
      <c r="L1552">
        <v>114</v>
      </c>
      <c r="M1552">
        <v>31</v>
      </c>
      <c r="N1552">
        <v>137</v>
      </c>
      <c r="O1552">
        <v>0</v>
      </c>
      <c r="P1552">
        <v>3</v>
      </c>
      <c r="Q1552">
        <v>0</v>
      </c>
    </row>
    <row r="1553" spans="1:17" x14ac:dyDescent="0.25">
      <c r="A1553" s="1">
        <v>1551</v>
      </c>
      <c r="B1553">
        <v>60482</v>
      </c>
      <c r="C1553">
        <v>81</v>
      </c>
      <c r="D1553">
        <v>1</v>
      </c>
      <c r="E1553">
        <v>7</v>
      </c>
      <c r="F1553">
        <v>2</v>
      </c>
      <c r="G1553">
        <v>7</v>
      </c>
      <c r="H1553">
        <v>7</v>
      </c>
      <c r="I1553">
        <v>0</v>
      </c>
      <c r="J1553">
        <v>0</v>
      </c>
      <c r="K1553">
        <v>0</v>
      </c>
      <c r="L1553">
        <v>119</v>
      </c>
      <c r="M1553">
        <v>47</v>
      </c>
      <c r="N1553">
        <v>507</v>
      </c>
      <c r="O1553">
        <v>1</v>
      </c>
      <c r="P1553">
        <v>4</v>
      </c>
      <c r="Q1553">
        <v>0</v>
      </c>
    </row>
    <row r="1554" spans="1:17" x14ac:dyDescent="0.25">
      <c r="A1554" s="1">
        <v>1552</v>
      </c>
      <c r="B1554">
        <v>34633</v>
      </c>
      <c r="C1554">
        <v>31</v>
      </c>
      <c r="D1554">
        <v>1</v>
      </c>
      <c r="E1554">
        <v>1</v>
      </c>
      <c r="F1554">
        <v>0</v>
      </c>
      <c r="G1554">
        <v>2</v>
      </c>
      <c r="H1554">
        <v>6</v>
      </c>
      <c r="I1554">
        <v>0</v>
      </c>
      <c r="J1554">
        <v>0</v>
      </c>
      <c r="K1554">
        <v>0</v>
      </c>
      <c r="L1554">
        <v>107</v>
      </c>
      <c r="M1554">
        <v>67</v>
      </c>
      <c r="N1554">
        <v>15</v>
      </c>
      <c r="O1554">
        <v>3</v>
      </c>
      <c r="P1554">
        <v>3</v>
      </c>
      <c r="Q1554">
        <v>0</v>
      </c>
    </row>
    <row r="1555" spans="1:17" x14ac:dyDescent="0.25">
      <c r="A1555" s="1">
        <v>1553</v>
      </c>
      <c r="B1555">
        <v>78093</v>
      </c>
      <c r="C1555">
        <v>53</v>
      </c>
      <c r="D1555">
        <v>1</v>
      </c>
      <c r="E1555">
        <v>4</v>
      </c>
      <c r="F1555">
        <v>7</v>
      </c>
      <c r="G1555">
        <v>5</v>
      </c>
      <c r="H1555">
        <v>1</v>
      </c>
      <c r="I1555">
        <v>0</v>
      </c>
      <c r="J1555">
        <v>0</v>
      </c>
      <c r="K1555">
        <v>0</v>
      </c>
      <c r="L1555">
        <v>108</v>
      </c>
      <c r="M1555">
        <v>76</v>
      </c>
      <c r="N1555">
        <v>1105</v>
      </c>
      <c r="O1555">
        <v>0</v>
      </c>
      <c r="P1555">
        <v>4</v>
      </c>
      <c r="Q1555">
        <v>0</v>
      </c>
    </row>
    <row r="1556" spans="1:17" x14ac:dyDescent="0.25">
      <c r="A1556" s="1">
        <v>1554</v>
      </c>
      <c r="B1556">
        <v>82460</v>
      </c>
      <c r="C1556">
        <v>78</v>
      </c>
      <c r="D1556">
        <v>1</v>
      </c>
      <c r="E1556">
        <v>5</v>
      </c>
      <c r="F1556">
        <v>3</v>
      </c>
      <c r="G1556">
        <v>6</v>
      </c>
      <c r="H1556">
        <v>1</v>
      </c>
      <c r="I1556">
        <v>0</v>
      </c>
      <c r="J1556">
        <v>0</v>
      </c>
      <c r="K1556">
        <v>0</v>
      </c>
      <c r="L1556">
        <v>109</v>
      </c>
      <c r="M1556">
        <v>73</v>
      </c>
      <c r="N1556">
        <v>974</v>
      </c>
      <c r="O1556">
        <v>0</v>
      </c>
      <c r="P1556">
        <v>3</v>
      </c>
      <c r="Q1556">
        <v>0</v>
      </c>
    </row>
    <row r="1557" spans="1:17" x14ac:dyDescent="0.25">
      <c r="A1557" s="1">
        <v>1555</v>
      </c>
      <c r="B1557">
        <v>45903</v>
      </c>
      <c r="C1557">
        <v>80</v>
      </c>
      <c r="D1557">
        <v>2</v>
      </c>
      <c r="E1557">
        <v>2</v>
      </c>
      <c r="F1557">
        <v>1</v>
      </c>
      <c r="G1557">
        <v>3</v>
      </c>
      <c r="H1557">
        <v>4</v>
      </c>
      <c r="I1557">
        <v>0</v>
      </c>
      <c r="J1557">
        <v>0</v>
      </c>
      <c r="K1557">
        <v>0</v>
      </c>
      <c r="L1557">
        <v>104</v>
      </c>
      <c r="M1557">
        <v>57</v>
      </c>
      <c r="N1557">
        <v>66</v>
      </c>
      <c r="O1557">
        <v>1</v>
      </c>
      <c r="P1557">
        <v>4</v>
      </c>
      <c r="Q1557">
        <v>0</v>
      </c>
    </row>
    <row r="1558" spans="1:17" x14ac:dyDescent="0.25">
      <c r="A1558" s="1">
        <v>1556</v>
      </c>
      <c r="B1558">
        <v>81361</v>
      </c>
      <c r="C1558">
        <v>18</v>
      </c>
      <c r="D1558">
        <v>1</v>
      </c>
      <c r="E1558">
        <v>3</v>
      </c>
      <c r="F1558">
        <v>10</v>
      </c>
      <c r="G1558">
        <v>13</v>
      </c>
      <c r="H1558">
        <v>1</v>
      </c>
      <c r="I1558">
        <v>0</v>
      </c>
      <c r="J1558">
        <v>0</v>
      </c>
      <c r="K1558">
        <v>0</v>
      </c>
      <c r="L1558">
        <v>106</v>
      </c>
      <c r="M1558">
        <v>36</v>
      </c>
      <c r="N1558">
        <v>778</v>
      </c>
      <c r="O1558">
        <v>0</v>
      </c>
      <c r="P1558">
        <v>3</v>
      </c>
      <c r="Q1558">
        <v>1</v>
      </c>
    </row>
    <row r="1559" spans="1:17" x14ac:dyDescent="0.25">
      <c r="A1559" s="1">
        <v>1557</v>
      </c>
      <c r="B1559">
        <v>35860</v>
      </c>
      <c r="C1559">
        <v>37</v>
      </c>
      <c r="D1559">
        <v>2</v>
      </c>
      <c r="E1559">
        <v>1</v>
      </c>
      <c r="F1559">
        <v>1</v>
      </c>
      <c r="G1559">
        <v>2</v>
      </c>
      <c r="H1559">
        <v>5</v>
      </c>
      <c r="I1559">
        <v>1</v>
      </c>
      <c r="J1559">
        <v>0</v>
      </c>
      <c r="K1559">
        <v>0</v>
      </c>
      <c r="L1559">
        <v>103</v>
      </c>
      <c r="M1559">
        <v>50</v>
      </c>
      <c r="N1559">
        <v>49</v>
      </c>
      <c r="O1559">
        <v>2</v>
      </c>
      <c r="P1559">
        <v>5</v>
      </c>
      <c r="Q1559">
        <v>1</v>
      </c>
    </row>
    <row r="1560" spans="1:17" x14ac:dyDescent="0.25">
      <c r="A1560" s="1">
        <v>1558</v>
      </c>
      <c r="B1560">
        <v>40442</v>
      </c>
      <c r="C1560">
        <v>52</v>
      </c>
      <c r="D1560">
        <v>4</v>
      </c>
      <c r="E1560">
        <v>3</v>
      </c>
      <c r="F1560">
        <v>1</v>
      </c>
      <c r="G1560">
        <v>4</v>
      </c>
      <c r="H1560">
        <v>7</v>
      </c>
      <c r="I1560">
        <v>0</v>
      </c>
      <c r="J1560">
        <v>0</v>
      </c>
      <c r="K1560">
        <v>0</v>
      </c>
      <c r="L1560">
        <v>124</v>
      </c>
      <c r="M1560">
        <v>71</v>
      </c>
      <c r="N1560">
        <v>169</v>
      </c>
      <c r="O1560">
        <v>2</v>
      </c>
      <c r="P1560">
        <v>4</v>
      </c>
      <c r="Q1560">
        <v>1</v>
      </c>
    </row>
    <row r="1561" spans="1:17" x14ac:dyDescent="0.25">
      <c r="A1561" s="1">
        <v>1559</v>
      </c>
      <c r="B1561">
        <v>61482</v>
      </c>
      <c r="C1561">
        <v>39</v>
      </c>
      <c r="D1561">
        <v>1</v>
      </c>
      <c r="E1561">
        <v>3</v>
      </c>
      <c r="F1561">
        <v>2</v>
      </c>
      <c r="G1561">
        <v>6</v>
      </c>
      <c r="H1561">
        <v>2</v>
      </c>
      <c r="I1561">
        <v>0</v>
      </c>
      <c r="J1561">
        <v>0</v>
      </c>
      <c r="K1561">
        <v>0</v>
      </c>
      <c r="L1561">
        <v>102</v>
      </c>
      <c r="M1561">
        <v>58</v>
      </c>
      <c r="N1561">
        <v>299</v>
      </c>
      <c r="O1561">
        <v>0</v>
      </c>
      <c r="P1561">
        <v>3</v>
      </c>
      <c r="Q1561">
        <v>0</v>
      </c>
    </row>
    <row r="1562" spans="1:17" x14ac:dyDescent="0.25">
      <c r="A1562" s="1">
        <v>1560</v>
      </c>
      <c r="B1562">
        <v>34968</v>
      </c>
      <c r="C1562">
        <v>11</v>
      </c>
      <c r="D1562">
        <v>7</v>
      </c>
      <c r="E1562">
        <v>3</v>
      </c>
      <c r="F1562">
        <v>2</v>
      </c>
      <c r="G1562">
        <v>5</v>
      </c>
      <c r="H1562">
        <v>7</v>
      </c>
      <c r="I1562">
        <v>0</v>
      </c>
      <c r="J1562">
        <v>0</v>
      </c>
      <c r="K1562">
        <v>0</v>
      </c>
      <c r="L1562">
        <v>116</v>
      </c>
      <c r="M1562">
        <v>43</v>
      </c>
      <c r="N1562">
        <v>221</v>
      </c>
      <c r="O1562">
        <v>1</v>
      </c>
      <c r="P1562">
        <v>3</v>
      </c>
      <c r="Q1562">
        <v>0</v>
      </c>
    </row>
    <row r="1563" spans="1:17" x14ac:dyDescent="0.25">
      <c r="A1563" s="1">
        <v>1561</v>
      </c>
      <c r="B1563">
        <v>75794</v>
      </c>
      <c r="C1563">
        <v>33</v>
      </c>
      <c r="D1563">
        <v>1</v>
      </c>
      <c r="E1563">
        <v>7</v>
      </c>
      <c r="F1563">
        <v>5</v>
      </c>
      <c r="G1563">
        <v>12</v>
      </c>
      <c r="H1563">
        <v>3</v>
      </c>
      <c r="I1563">
        <v>0</v>
      </c>
      <c r="J1563">
        <v>0</v>
      </c>
      <c r="K1563">
        <v>1</v>
      </c>
      <c r="L1563">
        <v>108</v>
      </c>
      <c r="M1563">
        <v>36</v>
      </c>
      <c r="N1563">
        <v>1682</v>
      </c>
      <c r="O1563">
        <v>0</v>
      </c>
      <c r="P1563">
        <v>3</v>
      </c>
      <c r="Q1563">
        <v>0</v>
      </c>
    </row>
    <row r="1564" spans="1:17" x14ac:dyDescent="0.25">
      <c r="A1564" s="1">
        <v>1562</v>
      </c>
      <c r="B1564">
        <v>31497</v>
      </c>
      <c r="C1564">
        <v>22</v>
      </c>
      <c r="D1564">
        <v>2</v>
      </c>
      <c r="E1564">
        <v>3</v>
      </c>
      <c r="F1564">
        <v>1</v>
      </c>
      <c r="G1564">
        <v>4</v>
      </c>
      <c r="H1564">
        <v>8</v>
      </c>
      <c r="I1564">
        <v>0</v>
      </c>
      <c r="J1564">
        <v>0</v>
      </c>
      <c r="K1564">
        <v>0</v>
      </c>
      <c r="L1564">
        <v>120</v>
      </c>
      <c r="M1564">
        <v>61</v>
      </c>
      <c r="N1564">
        <v>155</v>
      </c>
      <c r="O1564">
        <v>1</v>
      </c>
      <c r="P1564">
        <v>5</v>
      </c>
      <c r="Q1564">
        <v>0</v>
      </c>
    </row>
    <row r="1565" spans="1:17" x14ac:dyDescent="0.25">
      <c r="A1565" s="1">
        <v>1563</v>
      </c>
      <c r="B1565">
        <v>74268</v>
      </c>
      <c r="C1565">
        <v>83</v>
      </c>
      <c r="D1565">
        <v>1</v>
      </c>
      <c r="E1565">
        <v>4</v>
      </c>
      <c r="F1565">
        <v>3</v>
      </c>
      <c r="G1565">
        <v>5</v>
      </c>
      <c r="H1565">
        <v>2</v>
      </c>
      <c r="I1565">
        <v>0</v>
      </c>
      <c r="J1565">
        <v>0</v>
      </c>
      <c r="K1565">
        <v>0</v>
      </c>
      <c r="L1565">
        <v>118</v>
      </c>
      <c r="M1565">
        <v>68</v>
      </c>
      <c r="N1565">
        <v>892</v>
      </c>
      <c r="O1565">
        <v>0</v>
      </c>
      <c r="P1565">
        <v>3</v>
      </c>
      <c r="Q1565">
        <v>0</v>
      </c>
    </row>
    <row r="1566" spans="1:17" x14ac:dyDescent="0.25">
      <c r="A1566" s="1">
        <v>1564</v>
      </c>
      <c r="B1566">
        <v>13724</v>
      </c>
      <c r="C1566">
        <v>43</v>
      </c>
      <c r="D1566">
        <v>1</v>
      </c>
      <c r="E1566">
        <v>2</v>
      </c>
      <c r="F1566">
        <v>0</v>
      </c>
      <c r="G1566">
        <v>2</v>
      </c>
      <c r="H1566">
        <v>9</v>
      </c>
      <c r="I1566">
        <v>1</v>
      </c>
      <c r="J1566">
        <v>0</v>
      </c>
      <c r="K1566">
        <v>0</v>
      </c>
      <c r="L1566">
        <v>124</v>
      </c>
      <c r="M1566">
        <v>35</v>
      </c>
      <c r="N1566">
        <v>58</v>
      </c>
      <c r="O1566">
        <v>1</v>
      </c>
      <c r="P1566">
        <v>1</v>
      </c>
      <c r="Q1566">
        <v>0</v>
      </c>
    </row>
    <row r="1567" spans="1:17" x14ac:dyDescent="0.25">
      <c r="A1567" s="1">
        <v>1565</v>
      </c>
      <c r="B1567">
        <v>45143</v>
      </c>
      <c r="C1567">
        <v>74</v>
      </c>
      <c r="D1567">
        <v>3</v>
      </c>
      <c r="E1567">
        <v>6</v>
      </c>
      <c r="F1567">
        <v>1</v>
      </c>
      <c r="G1567">
        <v>5</v>
      </c>
      <c r="H1567">
        <v>7</v>
      </c>
      <c r="I1567">
        <v>0</v>
      </c>
      <c r="J1567">
        <v>0</v>
      </c>
      <c r="K1567">
        <v>0</v>
      </c>
      <c r="L1567">
        <v>112</v>
      </c>
      <c r="M1567">
        <v>58</v>
      </c>
      <c r="N1567">
        <v>311</v>
      </c>
      <c r="O1567">
        <v>1</v>
      </c>
      <c r="P1567">
        <v>4</v>
      </c>
      <c r="Q1567">
        <v>0</v>
      </c>
    </row>
    <row r="1568" spans="1:17" x14ac:dyDescent="0.25">
      <c r="A1568" s="1">
        <v>1566</v>
      </c>
      <c r="B1568">
        <v>52569</v>
      </c>
      <c r="C1568">
        <v>54</v>
      </c>
      <c r="D1568">
        <v>1</v>
      </c>
      <c r="E1568">
        <v>2</v>
      </c>
      <c r="F1568">
        <v>0</v>
      </c>
      <c r="G1568">
        <v>4</v>
      </c>
      <c r="H1568">
        <v>3</v>
      </c>
      <c r="I1568">
        <v>0</v>
      </c>
      <c r="J1568">
        <v>0</v>
      </c>
      <c r="K1568">
        <v>0</v>
      </c>
      <c r="L1568">
        <v>104</v>
      </c>
      <c r="M1568">
        <v>56</v>
      </c>
      <c r="N1568">
        <v>95</v>
      </c>
      <c r="O1568">
        <v>1</v>
      </c>
      <c r="P1568">
        <v>5</v>
      </c>
      <c r="Q1568">
        <v>0</v>
      </c>
    </row>
    <row r="1569" spans="1:17" x14ac:dyDescent="0.25">
      <c r="A1569" s="1">
        <v>1567</v>
      </c>
      <c r="B1569">
        <v>48432</v>
      </c>
      <c r="C1569">
        <v>3</v>
      </c>
      <c r="D1569">
        <v>5</v>
      </c>
      <c r="E1569">
        <v>7</v>
      </c>
      <c r="F1569">
        <v>1</v>
      </c>
      <c r="G1569">
        <v>6</v>
      </c>
      <c r="H1569">
        <v>8</v>
      </c>
      <c r="I1569">
        <v>0</v>
      </c>
      <c r="J1569">
        <v>0</v>
      </c>
      <c r="K1569">
        <v>0</v>
      </c>
      <c r="L1569">
        <v>122</v>
      </c>
      <c r="M1569">
        <v>50</v>
      </c>
      <c r="N1569">
        <v>424</v>
      </c>
      <c r="O1569">
        <v>1</v>
      </c>
      <c r="P1569">
        <v>5</v>
      </c>
      <c r="Q1569">
        <v>1</v>
      </c>
    </row>
    <row r="1570" spans="1:17" x14ac:dyDescent="0.25">
      <c r="A1570" s="1">
        <v>1568</v>
      </c>
      <c r="B1570">
        <v>17144</v>
      </c>
      <c r="C1570">
        <v>96</v>
      </c>
      <c r="D1570">
        <v>5</v>
      </c>
      <c r="E1570">
        <v>3</v>
      </c>
      <c r="F1570">
        <v>0</v>
      </c>
      <c r="G1570">
        <v>4</v>
      </c>
      <c r="H1570">
        <v>7</v>
      </c>
      <c r="I1570">
        <v>0</v>
      </c>
      <c r="J1570">
        <v>0</v>
      </c>
      <c r="K1570">
        <v>0</v>
      </c>
      <c r="L1570">
        <v>106</v>
      </c>
      <c r="M1570">
        <v>63</v>
      </c>
      <c r="N1570">
        <v>47</v>
      </c>
      <c r="O1570">
        <v>2</v>
      </c>
      <c r="P1570">
        <v>4</v>
      </c>
      <c r="Q1570">
        <v>0</v>
      </c>
    </row>
    <row r="1571" spans="1:17" x14ac:dyDescent="0.25">
      <c r="A1571" s="1">
        <v>1569</v>
      </c>
      <c r="B1571">
        <v>36108</v>
      </c>
      <c r="C1571">
        <v>68</v>
      </c>
      <c r="D1571">
        <v>3</v>
      </c>
      <c r="E1571">
        <v>7</v>
      </c>
      <c r="F1571">
        <v>1</v>
      </c>
      <c r="G1571">
        <v>4</v>
      </c>
      <c r="H1571">
        <v>9</v>
      </c>
      <c r="I1571">
        <v>1</v>
      </c>
      <c r="J1571">
        <v>0</v>
      </c>
      <c r="K1571">
        <v>0</v>
      </c>
      <c r="L1571">
        <v>110</v>
      </c>
      <c r="M1571">
        <v>39</v>
      </c>
      <c r="N1571">
        <v>339</v>
      </c>
      <c r="O1571">
        <v>1</v>
      </c>
      <c r="P1571">
        <v>3</v>
      </c>
      <c r="Q1571">
        <v>0</v>
      </c>
    </row>
    <row r="1572" spans="1:17" x14ac:dyDescent="0.25">
      <c r="A1572" s="1">
        <v>1570</v>
      </c>
      <c r="B1572">
        <v>76445</v>
      </c>
      <c r="C1572">
        <v>2</v>
      </c>
      <c r="D1572">
        <v>1</v>
      </c>
      <c r="E1572">
        <v>2</v>
      </c>
      <c r="F1572">
        <v>5</v>
      </c>
      <c r="G1572">
        <v>13</v>
      </c>
      <c r="H1572">
        <v>6</v>
      </c>
      <c r="I1572">
        <v>0</v>
      </c>
      <c r="J1572">
        <v>0</v>
      </c>
      <c r="K1572">
        <v>0</v>
      </c>
      <c r="L1572">
        <v>123</v>
      </c>
      <c r="M1572">
        <v>52</v>
      </c>
      <c r="N1572">
        <v>1410</v>
      </c>
      <c r="O1572">
        <v>1</v>
      </c>
      <c r="P1572">
        <v>3</v>
      </c>
      <c r="Q1572">
        <v>0</v>
      </c>
    </row>
    <row r="1573" spans="1:17" x14ac:dyDescent="0.25">
      <c r="A1573" s="1">
        <v>1571</v>
      </c>
      <c r="B1573">
        <v>36663</v>
      </c>
      <c r="C1573">
        <v>40</v>
      </c>
      <c r="D1573">
        <v>1</v>
      </c>
      <c r="E1573">
        <v>1</v>
      </c>
      <c r="F1573">
        <v>1</v>
      </c>
      <c r="G1573">
        <v>3</v>
      </c>
      <c r="H1573">
        <v>2</v>
      </c>
      <c r="I1573">
        <v>0</v>
      </c>
      <c r="J1573">
        <v>0</v>
      </c>
      <c r="K1573">
        <v>0</v>
      </c>
      <c r="L1573">
        <v>104</v>
      </c>
      <c r="M1573">
        <v>48</v>
      </c>
      <c r="N1573">
        <v>35</v>
      </c>
      <c r="O1573">
        <v>1</v>
      </c>
      <c r="P1573">
        <v>5</v>
      </c>
      <c r="Q1573">
        <v>0</v>
      </c>
    </row>
    <row r="1574" spans="1:17" x14ac:dyDescent="0.25">
      <c r="A1574" s="1">
        <v>1572</v>
      </c>
      <c r="B1574">
        <v>53843</v>
      </c>
      <c r="C1574">
        <v>64</v>
      </c>
      <c r="D1574">
        <v>4</v>
      </c>
      <c r="E1574">
        <v>8</v>
      </c>
      <c r="F1574">
        <v>5</v>
      </c>
      <c r="G1574">
        <v>3</v>
      </c>
      <c r="H1574">
        <v>7</v>
      </c>
      <c r="I1574">
        <v>0</v>
      </c>
      <c r="J1574">
        <v>0</v>
      </c>
      <c r="K1574">
        <v>0</v>
      </c>
      <c r="L1574">
        <v>114</v>
      </c>
      <c r="M1574">
        <v>58</v>
      </c>
      <c r="N1574">
        <v>562</v>
      </c>
      <c r="O1574">
        <v>1</v>
      </c>
      <c r="P1574">
        <v>4</v>
      </c>
      <c r="Q1574">
        <v>0</v>
      </c>
    </row>
    <row r="1575" spans="1:17" x14ac:dyDescent="0.25">
      <c r="A1575" s="1">
        <v>1573</v>
      </c>
      <c r="B1575">
        <v>90226</v>
      </c>
      <c r="C1575">
        <v>26</v>
      </c>
      <c r="D1575">
        <v>1</v>
      </c>
      <c r="E1575">
        <v>4</v>
      </c>
      <c r="F1575">
        <v>7</v>
      </c>
      <c r="G1575">
        <v>12</v>
      </c>
      <c r="H1575">
        <v>2</v>
      </c>
      <c r="I1575">
        <v>0</v>
      </c>
      <c r="J1575">
        <v>0</v>
      </c>
      <c r="K1575">
        <v>1</v>
      </c>
      <c r="L1575">
        <v>123</v>
      </c>
      <c r="M1575">
        <v>67</v>
      </c>
      <c r="N1575">
        <v>2352</v>
      </c>
      <c r="O1575">
        <v>0</v>
      </c>
      <c r="P1575">
        <v>4</v>
      </c>
      <c r="Q1575">
        <v>0</v>
      </c>
    </row>
    <row r="1576" spans="1:17" x14ac:dyDescent="0.25">
      <c r="A1576" s="1">
        <v>1574</v>
      </c>
      <c r="B1576">
        <v>70638</v>
      </c>
      <c r="C1576">
        <v>69</v>
      </c>
      <c r="D1576">
        <v>1</v>
      </c>
      <c r="E1576">
        <v>4</v>
      </c>
      <c r="F1576">
        <v>5</v>
      </c>
      <c r="G1576">
        <v>10</v>
      </c>
      <c r="H1576">
        <v>3</v>
      </c>
      <c r="I1576">
        <v>0</v>
      </c>
      <c r="J1576">
        <v>0</v>
      </c>
      <c r="K1576">
        <v>0</v>
      </c>
      <c r="L1576">
        <v>115</v>
      </c>
      <c r="M1576">
        <v>68</v>
      </c>
      <c r="N1576">
        <v>1334</v>
      </c>
      <c r="O1576">
        <v>0</v>
      </c>
      <c r="P1576">
        <v>4</v>
      </c>
      <c r="Q1576">
        <v>0</v>
      </c>
    </row>
    <row r="1577" spans="1:17" x14ac:dyDescent="0.25">
      <c r="A1577" s="1">
        <v>1575</v>
      </c>
      <c r="B1577">
        <v>44512</v>
      </c>
      <c r="C1577">
        <v>57</v>
      </c>
      <c r="D1577">
        <v>2</v>
      </c>
      <c r="E1577">
        <v>1</v>
      </c>
      <c r="F1577">
        <v>0</v>
      </c>
      <c r="G1577">
        <v>3</v>
      </c>
      <c r="H1577">
        <v>4</v>
      </c>
      <c r="I1577">
        <v>0</v>
      </c>
      <c r="J1577">
        <v>0</v>
      </c>
      <c r="K1577">
        <v>0</v>
      </c>
      <c r="L1577">
        <v>112</v>
      </c>
      <c r="M1577">
        <v>63</v>
      </c>
      <c r="N1577">
        <v>32</v>
      </c>
      <c r="O1577">
        <v>2</v>
      </c>
      <c r="P1577">
        <v>3</v>
      </c>
      <c r="Q1577">
        <v>0</v>
      </c>
    </row>
    <row r="1578" spans="1:17" x14ac:dyDescent="0.25">
      <c r="A1578" s="1">
        <v>1576</v>
      </c>
      <c r="B1578">
        <v>27116</v>
      </c>
      <c r="C1578">
        <v>78</v>
      </c>
      <c r="D1578">
        <v>2</v>
      </c>
      <c r="E1578">
        <v>2</v>
      </c>
      <c r="F1578">
        <v>0</v>
      </c>
      <c r="G1578">
        <v>3</v>
      </c>
      <c r="H1578">
        <v>7</v>
      </c>
      <c r="I1578">
        <v>0</v>
      </c>
      <c r="J1578">
        <v>0</v>
      </c>
      <c r="K1578">
        <v>0</v>
      </c>
      <c r="L1578">
        <v>106</v>
      </c>
      <c r="M1578">
        <v>62</v>
      </c>
      <c r="N1578">
        <v>41</v>
      </c>
      <c r="O1578">
        <v>2</v>
      </c>
      <c r="P1578">
        <v>3</v>
      </c>
      <c r="Q1578">
        <v>0</v>
      </c>
    </row>
    <row r="1579" spans="1:17" x14ac:dyDescent="0.25">
      <c r="A1579" s="1">
        <v>1577</v>
      </c>
      <c r="B1579">
        <v>54072</v>
      </c>
      <c r="C1579">
        <v>71</v>
      </c>
      <c r="D1579">
        <v>1</v>
      </c>
      <c r="E1579">
        <v>2</v>
      </c>
      <c r="F1579">
        <v>0</v>
      </c>
      <c r="G1579">
        <v>2</v>
      </c>
      <c r="H1579">
        <v>8</v>
      </c>
      <c r="I1579">
        <v>0</v>
      </c>
      <c r="J1579">
        <v>0</v>
      </c>
      <c r="K1579">
        <v>0</v>
      </c>
      <c r="L1579">
        <v>113</v>
      </c>
      <c r="M1579">
        <v>60</v>
      </c>
      <c r="N1579">
        <v>39</v>
      </c>
      <c r="O1579">
        <v>2</v>
      </c>
      <c r="P1579">
        <v>5</v>
      </c>
      <c r="Q1579">
        <v>0</v>
      </c>
    </row>
    <row r="1580" spans="1:17" x14ac:dyDescent="0.25">
      <c r="A1580" s="1">
        <v>1578</v>
      </c>
      <c r="B1580">
        <v>71855</v>
      </c>
      <c r="C1580">
        <v>59</v>
      </c>
      <c r="D1580">
        <v>4</v>
      </c>
      <c r="E1580">
        <v>5</v>
      </c>
      <c r="F1580">
        <v>5</v>
      </c>
      <c r="G1580">
        <v>11</v>
      </c>
      <c r="H1580">
        <v>3</v>
      </c>
      <c r="I1580">
        <v>0</v>
      </c>
      <c r="J1580">
        <v>0</v>
      </c>
      <c r="K1580">
        <v>0</v>
      </c>
      <c r="L1580">
        <v>119</v>
      </c>
      <c r="M1580">
        <v>46</v>
      </c>
      <c r="N1580">
        <v>1141</v>
      </c>
      <c r="O1580">
        <v>1</v>
      </c>
      <c r="P1580">
        <v>3</v>
      </c>
      <c r="Q1580">
        <v>0</v>
      </c>
    </row>
    <row r="1581" spans="1:17" x14ac:dyDescent="0.25">
      <c r="A1581" s="1">
        <v>1579</v>
      </c>
      <c r="B1581">
        <v>51250</v>
      </c>
      <c r="C1581">
        <v>28</v>
      </c>
      <c r="D1581">
        <v>5</v>
      </c>
      <c r="E1581">
        <v>10</v>
      </c>
      <c r="F1581">
        <v>5</v>
      </c>
      <c r="G1581">
        <v>4</v>
      </c>
      <c r="H1581">
        <v>9</v>
      </c>
      <c r="I1581">
        <v>1</v>
      </c>
      <c r="J1581">
        <v>0</v>
      </c>
      <c r="K1581">
        <v>0</v>
      </c>
      <c r="L1581">
        <v>117</v>
      </c>
      <c r="M1581">
        <v>33</v>
      </c>
      <c r="N1581">
        <v>710</v>
      </c>
      <c r="O1581">
        <v>1</v>
      </c>
      <c r="P1581">
        <v>2</v>
      </c>
      <c r="Q1581">
        <v>0</v>
      </c>
    </row>
    <row r="1582" spans="1:17" x14ac:dyDescent="0.25">
      <c r="A1582" s="1">
        <v>1580</v>
      </c>
      <c r="B1582">
        <v>60432</v>
      </c>
      <c r="C1582">
        <v>61</v>
      </c>
      <c r="D1582">
        <v>5</v>
      </c>
      <c r="E1582">
        <v>7</v>
      </c>
      <c r="F1582">
        <v>2</v>
      </c>
      <c r="G1582">
        <v>5</v>
      </c>
      <c r="H1582">
        <v>6</v>
      </c>
      <c r="I1582">
        <v>0</v>
      </c>
      <c r="J1582">
        <v>0</v>
      </c>
      <c r="K1582">
        <v>0</v>
      </c>
      <c r="L1582">
        <v>105</v>
      </c>
      <c r="M1582">
        <v>50</v>
      </c>
      <c r="N1582">
        <v>401</v>
      </c>
      <c r="O1582">
        <v>1</v>
      </c>
      <c r="P1582">
        <v>4</v>
      </c>
      <c r="Q1582">
        <v>0</v>
      </c>
    </row>
    <row r="1583" spans="1:17" x14ac:dyDescent="0.25">
      <c r="A1583" s="1">
        <v>1581</v>
      </c>
      <c r="B1583">
        <v>65526</v>
      </c>
      <c r="C1583">
        <v>22</v>
      </c>
      <c r="D1583">
        <v>1</v>
      </c>
      <c r="E1583">
        <v>4</v>
      </c>
      <c r="F1583">
        <v>4</v>
      </c>
      <c r="G1583">
        <v>8</v>
      </c>
      <c r="H1583">
        <v>2</v>
      </c>
      <c r="I1583">
        <v>0</v>
      </c>
      <c r="J1583">
        <v>0</v>
      </c>
      <c r="K1583">
        <v>0</v>
      </c>
      <c r="L1583">
        <v>104</v>
      </c>
      <c r="M1583">
        <v>59</v>
      </c>
      <c r="N1583">
        <v>506</v>
      </c>
      <c r="O1583">
        <v>1</v>
      </c>
      <c r="P1583">
        <v>5</v>
      </c>
      <c r="Q1583">
        <v>0</v>
      </c>
    </row>
    <row r="1584" spans="1:17" x14ac:dyDescent="0.25">
      <c r="A1584" s="1">
        <v>1582</v>
      </c>
      <c r="B1584">
        <v>68655</v>
      </c>
      <c r="C1584">
        <v>95</v>
      </c>
      <c r="D1584">
        <v>1</v>
      </c>
      <c r="E1584">
        <v>4</v>
      </c>
      <c r="F1584">
        <v>5</v>
      </c>
      <c r="G1584">
        <v>11</v>
      </c>
      <c r="H1584">
        <v>3</v>
      </c>
      <c r="I1584">
        <v>0</v>
      </c>
      <c r="J1584">
        <v>0</v>
      </c>
      <c r="K1584">
        <v>0</v>
      </c>
      <c r="L1584">
        <v>124</v>
      </c>
      <c r="M1584">
        <v>35</v>
      </c>
      <c r="N1584">
        <v>1538</v>
      </c>
      <c r="O1584">
        <v>0</v>
      </c>
      <c r="P1584">
        <v>3</v>
      </c>
      <c r="Q1584">
        <v>0</v>
      </c>
    </row>
    <row r="1585" spans="1:17" x14ac:dyDescent="0.25">
      <c r="A1585" s="1">
        <v>1583</v>
      </c>
      <c r="B1585">
        <v>12393</v>
      </c>
      <c r="C1585">
        <v>38</v>
      </c>
      <c r="D1585">
        <v>1</v>
      </c>
      <c r="E1585">
        <v>2</v>
      </c>
      <c r="F1585">
        <v>0</v>
      </c>
      <c r="G1585">
        <v>3</v>
      </c>
      <c r="H1585">
        <v>9</v>
      </c>
      <c r="I1585">
        <v>0</v>
      </c>
      <c r="J1585">
        <v>0</v>
      </c>
      <c r="K1585">
        <v>0</v>
      </c>
      <c r="L1585">
        <v>120</v>
      </c>
      <c r="M1585">
        <v>45</v>
      </c>
      <c r="N1585">
        <v>57</v>
      </c>
      <c r="O1585">
        <v>0</v>
      </c>
      <c r="P1585">
        <v>2</v>
      </c>
      <c r="Q1585">
        <v>0</v>
      </c>
    </row>
    <row r="1586" spans="1:17" x14ac:dyDescent="0.25">
      <c r="A1586" s="1">
        <v>1584</v>
      </c>
      <c r="B1586">
        <v>64509</v>
      </c>
      <c r="C1586">
        <v>19</v>
      </c>
      <c r="D1586">
        <v>1</v>
      </c>
      <c r="E1586">
        <v>6</v>
      </c>
      <c r="F1586">
        <v>3</v>
      </c>
      <c r="G1586">
        <v>9</v>
      </c>
      <c r="H1586">
        <v>4</v>
      </c>
      <c r="I1586">
        <v>1</v>
      </c>
      <c r="J1586">
        <v>0</v>
      </c>
      <c r="K1586">
        <v>0</v>
      </c>
      <c r="L1586">
        <v>112</v>
      </c>
      <c r="M1586">
        <v>33</v>
      </c>
      <c r="N1586">
        <v>1722</v>
      </c>
      <c r="O1586">
        <v>0</v>
      </c>
      <c r="P1586">
        <v>3</v>
      </c>
      <c r="Q1586">
        <v>1</v>
      </c>
    </row>
    <row r="1587" spans="1:17" x14ac:dyDescent="0.25">
      <c r="A1587" s="1">
        <v>1585</v>
      </c>
      <c r="B1587">
        <v>33955</v>
      </c>
      <c r="C1587">
        <v>92</v>
      </c>
      <c r="D1587">
        <v>4</v>
      </c>
      <c r="E1587">
        <v>5</v>
      </c>
      <c r="F1587">
        <v>1</v>
      </c>
      <c r="G1587">
        <v>5</v>
      </c>
      <c r="H1587">
        <v>8</v>
      </c>
      <c r="I1587">
        <v>0</v>
      </c>
      <c r="J1587">
        <v>0</v>
      </c>
      <c r="K1587">
        <v>0</v>
      </c>
      <c r="L1587">
        <v>112</v>
      </c>
      <c r="M1587">
        <v>48</v>
      </c>
      <c r="N1587">
        <v>270</v>
      </c>
      <c r="O1587">
        <v>1</v>
      </c>
      <c r="P1587">
        <v>3</v>
      </c>
      <c r="Q1587">
        <v>0</v>
      </c>
    </row>
    <row r="1588" spans="1:17" x14ac:dyDescent="0.25">
      <c r="A1588" s="1">
        <v>1586</v>
      </c>
      <c r="B1588">
        <v>31353</v>
      </c>
      <c r="C1588">
        <v>24</v>
      </c>
      <c r="D1588">
        <v>2</v>
      </c>
      <c r="E1588">
        <v>1</v>
      </c>
      <c r="F1588">
        <v>1</v>
      </c>
      <c r="G1588">
        <v>2</v>
      </c>
      <c r="H1588">
        <v>8</v>
      </c>
      <c r="I1588">
        <v>0</v>
      </c>
      <c r="J1588">
        <v>0</v>
      </c>
      <c r="K1588">
        <v>0</v>
      </c>
      <c r="L1588">
        <v>108</v>
      </c>
      <c r="M1588">
        <v>46</v>
      </c>
      <c r="N1588">
        <v>31</v>
      </c>
      <c r="O1588">
        <v>2</v>
      </c>
      <c r="P1588">
        <v>3</v>
      </c>
      <c r="Q1588">
        <v>1</v>
      </c>
    </row>
    <row r="1589" spans="1:17" x14ac:dyDescent="0.25">
      <c r="A1589" s="1">
        <v>1587</v>
      </c>
      <c r="B1589">
        <v>55434</v>
      </c>
      <c r="C1589">
        <v>21</v>
      </c>
      <c r="D1589">
        <v>3</v>
      </c>
      <c r="E1589">
        <v>5</v>
      </c>
      <c r="F1589">
        <v>3</v>
      </c>
      <c r="G1589">
        <v>13</v>
      </c>
      <c r="H1589">
        <v>4</v>
      </c>
      <c r="I1589">
        <v>0</v>
      </c>
      <c r="J1589">
        <v>0</v>
      </c>
      <c r="K1589">
        <v>0</v>
      </c>
      <c r="L1589">
        <v>110</v>
      </c>
      <c r="M1589">
        <v>39</v>
      </c>
      <c r="N1589">
        <v>882</v>
      </c>
      <c r="O1589">
        <v>1</v>
      </c>
      <c r="P1589">
        <v>3</v>
      </c>
      <c r="Q1589">
        <v>0</v>
      </c>
    </row>
    <row r="1590" spans="1:17" x14ac:dyDescent="0.25">
      <c r="A1590" s="1">
        <v>1588</v>
      </c>
      <c r="B1590">
        <v>28359</v>
      </c>
      <c r="C1590">
        <v>35</v>
      </c>
      <c r="D1590">
        <v>1</v>
      </c>
      <c r="E1590">
        <v>1</v>
      </c>
      <c r="F1590">
        <v>0</v>
      </c>
      <c r="G1590">
        <v>2</v>
      </c>
      <c r="H1590">
        <v>7</v>
      </c>
      <c r="I1590">
        <v>0</v>
      </c>
      <c r="J1590">
        <v>0</v>
      </c>
      <c r="K1590">
        <v>0</v>
      </c>
      <c r="L1590">
        <v>110</v>
      </c>
      <c r="M1590">
        <v>40</v>
      </c>
      <c r="N1590">
        <v>16</v>
      </c>
      <c r="O1590">
        <v>1</v>
      </c>
      <c r="P1590">
        <v>3</v>
      </c>
      <c r="Q1590">
        <v>0</v>
      </c>
    </row>
    <row r="1591" spans="1:17" x14ac:dyDescent="0.25">
      <c r="A1591" s="1">
        <v>1589</v>
      </c>
      <c r="B1591">
        <v>57100</v>
      </c>
      <c r="C1591">
        <v>9</v>
      </c>
      <c r="D1591">
        <v>2</v>
      </c>
      <c r="E1591">
        <v>3</v>
      </c>
      <c r="F1591">
        <v>2</v>
      </c>
      <c r="G1591">
        <v>7</v>
      </c>
      <c r="H1591">
        <v>3</v>
      </c>
      <c r="I1591">
        <v>0</v>
      </c>
      <c r="J1591">
        <v>0</v>
      </c>
      <c r="K1591">
        <v>0</v>
      </c>
      <c r="L1591">
        <v>103</v>
      </c>
      <c r="M1591">
        <v>36</v>
      </c>
      <c r="N1591">
        <v>311</v>
      </c>
      <c r="O1591">
        <v>1</v>
      </c>
      <c r="P1591">
        <v>3</v>
      </c>
      <c r="Q1591">
        <v>0</v>
      </c>
    </row>
    <row r="1592" spans="1:17" x14ac:dyDescent="0.25">
      <c r="A1592" s="1">
        <v>1590</v>
      </c>
      <c r="B1592">
        <v>69139</v>
      </c>
      <c r="C1592">
        <v>23</v>
      </c>
      <c r="D1592">
        <v>1</v>
      </c>
      <c r="E1592">
        <v>4</v>
      </c>
      <c r="F1592">
        <v>1</v>
      </c>
      <c r="G1592">
        <v>5</v>
      </c>
      <c r="H1592">
        <v>4</v>
      </c>
      <c r="I1592">
        <v>0</v>
      </c>
      <c r="J1592">
        <v>0</v>
      </c>
      <c r="K1592">
        <v>0</v>
      </c>
      <c r="L1592">
        <v>107</v>
      </c>
      <c r="M1592">
        <v>58</v>
      </c>
      <c r="N1592">
        <v>227</v>
      </c>
      <c r="O1592">
        <v>1</v>
      </c>
      <c r="P1592">
        <v>3</v>
      </c>
      <c r="Q1592">
        <v>0</v>
      </c>
    </row>
    <row r="1593" spans="1:17" x14ac:dyDescent="0.25">
      <c r="A1593" s="1">
        <v>1591</v>
      </c>
      <c r="B1593">
        <v>52973</v>
      </c>
      <c r="C1593">
        <v>92</v>
      </c>
      <c r="D1593">
        <v>7</v>
      </c>
      <c r="E1593">
        <v>9</v>
      </c>
      <c r="F1593">
        <v>6</v>
      </c>
      <c r="G1593">
        <v>9</v>
      </c>
      <c r="H1593">
        <v>8</v>
      </c>
      <c r="I1593">
        <v>0</v>
      </c>
      <c r="J1593">
        <v>0</v>
      </c>
      <c r="K1593">
        <v>0</v>
      </c>
      <c r="L1593">
        <v>121</v>
      </c>
      <c r="M1593">
        <v>67</v>
      </c>
      <c r="N1593">
        <v>1152</v>
      </c>
      <c r="O1593">
        <v>1</v>
      </c>
      <c r="P1593">
        <v>4</v>
      </c>
      <c r="Q1593">
        <v>0</v>
      </c>
    </row>
    <row r="1594" spans="1:17" x14ac:dyDescent="0.25">
      <c r="A1594" s="1">
        <v>1592</v>
      </c>
      <c r="B1594">
        <v>51717</v>
      </c>
      <c r="C1594">
        <v>55</v>
      </c>
      <c r="D1594">
        <v>1</v>
      </c>
      <c r="E1594">
        <v>3</v>
      </c>
      <c r="F1594">
        <v>0</v>
      </c>
      <c r="G1594">
        <v>4</v>
      </c>
      <c r="H1594">
        <v>7</v>
      </c>
      <c r="I1594">
        <v>0</v>
      </c>
      <c r="J1594">
        <v>0</v>
      </c>
      <c r="K1594">
        <v>0</v>
      </c>
      <c r="L1594">
        <v>112</v>
      </c>
      <c r="M1594">
        <v>58</v>
      </c>
      <c r="N1594">
        <v>122</v>
      </c>
      <c r="O1594">
        <v>1</v>
      </c>
      <c r="P1594">
        <v>5</v>
      </c>
      <c r="Q1594">
        <v>0</v>
      </c>
    </row>
    <row r="1595" spans="1:17" x14ac:dyDescent="0.25">
      <c r="A1595" s="1">
        <v>1593</v>
      </c>
      <c r="B1595">
        <v>18793</v>
      </c>
      <c r="C1595">
        <v>14</v>
      </c>
      <c r="D1595">
        <v>3</v>
      </c>
      <c r="E1595">
        <v>2</v>
      </c>
      <c r="F1595">
        <v>0</v>
      </c>
      <c r="G1595">
        <v>4</v>
      </c>
      <c r="H1595">
        <v>8</v>
      </c>
      <c r="I1595">
        <v>0</v>
      </c>
      <c r="J1595">
        <v>0</v>
      </c>
      <c r="K1595">
        <v>0</v>
      </c>
      <c r="L1595">
        <v>119</v>
      </c>
      <c r="M1595">
        <v>52</v>
      </c>
      <c r="N1595">
        <v>77</v>
      </c>
      <c r="O1595">
        <v>1</v>
      </c>
      <c r="P1595">
        <v>3</v>
      </c>
      <c r="Q1595">
        <v>0</v>
      </c>
    </row>
    <row r="1596" spans="1:17" x14ac:dyDescent="0.25">
      <c r="A1596" s="1">
        <v>1594</v>
      </c>
      <c r="B1596">
        <v>66664</v>
      </c>
      <c r="C1596">
        <v>78</v>
      </c>
      <c r="D1596">
        <v>1</v>
      </c>
      <c r="E1596">
        <v>5</v>
      </c>
      <c r="F1596">
        <v>7</v>
      </c>
      <c r="G1596">
        <v>6</v>
      </c>
      <c r="H1596">
        <v>3</v>
      </c>
      <c r="I1596">
        <v>0</v>
      </c>
      <c r="J1596">
        <v>0</v>
      </c>
      <c r="K1596">
        <v>0</v>
      </c>
      <c r="L1596">
        <v>123</v>
      </c>
      <c r="M1596">
        <v>41</v>
      </c>
      <c r="N1596">
        <v>1289</v>
      </c>
      <c r="O1596">
        <v>0</v>
      </c>
      <c r="P1596">
        <v>2</v>
      </c>
      <c r="Q1596">
        <v>0</v>
      </c>
    </row>
    <row r="1597" spans="1:17" x14ac:dyDescent="0.25">
      <c r="A1597" s="1">
        <v>1595</v>
      </c>
      <c r="B1597">
        <v>50664</v>
      </c>
      <c r="C1597">
        <v>64</v>
      </c>
      <c r="D1597">
        <v>9</v>
      </c>
      <c r="E1597">
        <v>8</v>
      </c>
      <c r="F1597">
        <v>1</v>
      </c>
      <c r="G1597">
        <v>6</v>
      </c>
      <c r="H1597">
        <v>9</v>
      </c>
      <c r="I1597">
        <v>0</v>
      </c>
      <c r="J1597">
        <v>0</v>
      </c>
      <c r="K1597">
        <v>0</v>
      </c>
      <c r="L1597">
        <v>119</v>
      </c>
      <c r="M1597">
        <v>64</v>
      </c>
      <c r="N1597">
        <v>561</v>
      </c>
      <c r="O1597">
        <v>2</v>
      </c>
      <c r="P1597">
        <v>3</v>
      </c>
      <c r="Q1597">
        <v>0</v>
      </c>
    </row>
    <row r="1598" spans="1:17" x14ac:dyDescent="0.25">
      <c r="A1598" s="1">
        <v>1596</v>
      </c>
      <c r="B1598">
        <v>54414</v>
      </c>
      <c r="C1598">
        <v>49</v>
      </c>
      <c r="D1598">
        <v>4</v>
      </c>
      <c r="E1598">
        <v>3</v>
      </c>
      <c r="F1598">
        <v>1</v>
      </c>
      <c r="G1598">
        <v>5</v>
      </c>
      <c r="H1598">
        <v>4</v>
      </c>
      <c r="I1598">
        <v>0</v>
      </c>
      <c r="J1598">
        <v>0</v>
      </c>
      <c r="K1598">
        <v>0</v>
      </c>
      <c r="L1598">
        <v>119</v>
      </c>
      <c r="M1598">
        <v>60</v>
      </c>
      <c r="N1598">
        <v>211</v>
      </c>
      <c r="O1598">
        <v>2</v>
      </c>
      <c r="P1598">
        <v>3</v>
      </c>
      <c r="Q1598">
        <v>0</v>
      </c>
    </row>
    <row r="1599" spans="1:17" x14ac:dyDescent="0.25">
      <c r="A1599" s="1">
        <v>1597</v>
      </c>
      <c r="B1599">
        <v>54549</v>
      </c>
      <c r="C1599">
        <v>8</v>
      </c>
      <c r="D1599">
        <v>2</v>
      </c>
      <c r="E1599">
        <v>5</v>
      </c>
      <c r="F1599">
        <v>1</v>
      </c>
      <c r="G1599">
        <v>4</v>
      </c>
      <c r="H1599">
        <v>7</v>
      </c>
      <c r="I1599">
        <v>0</v>
      </c>
      <c r="J1599">
        <v>0</v>
      </c>
      <c r="K1599">
        <v>0</v>
      </c>
      <c r="L1599">
        <v>106</v>
      </c>
      <c r="M1599">
        <v>71</v>
      </c>
      <c r="N1599">
        <v>233</v>
      </c>
      <c r="O1599">
        <v>1</v>
      </c>
      <c r="P1599">
        <v>5</v>
      </c>
      <c r="Q1599">
        <v>0</v>
      </c>
    </row>
    <row r="1600" spans="1:17" x14ac:dyDescent="0.25">
      <c r="A1600" s="1">
        <v>1598</v>
      </c>
      <c r="B1600">
        <v>47111</v>
      </c>
      <c r="C1600">
        <v>35</v>
      </c>
      <c r="D1600">
        <v>6</v>
      </c>
      <c r="E1600">
        <v>3</v>
      </c>
      <c r="F1600">
        <v>2</v>
      </c>
      <c r="G1600">
        <v>10</v>
      </c>
      <c r="H1600">
        <v>9</v>
      </c>
      <c r="I1600">
        <v>0</v>
      </c>
      <c r="J1600">
        <v>0</v>
      </c>
      <c r="K1600">
        <v>0</v>
      </c>
      <c r="L1600">
        <v>123</v>
      </c>
      <c r="M1600">
        <v>52</v>
      </c>
      <c r="N1600">
        <v>1092</v>
      </c>
      <c r="O1600">
        <v>1</v>
      </c>
      <c r="P1600">
        <v>5</v>
      </c>
      <c r="Q1600">
        <v>0</v>
      </c>
    </row>
    <row r="1601" spans="1:17" x14ac:dyDescent="0.25">
      <c r="A1601" s="1">
        <v>1599</v>
      </c>
      <c r="B1601">
        <v>41003</v>
      </c>
      <c r="C1601">
        <v>11</v>
      </c>
      <c r="D1601">
        <v>1</v>
      </c>
      <c r="E1601">
        <v>6</v>
      </c>
      <c r="F1601">
        <v>2</v>
      </c>
      <c r="G1601">
        <v>8</v>
      </c>
      <c r="H1601">
        <v>6</v>
      </c>
      <c r="I1601">
        <v>0</v>
      </c>
      <c r="J1601">
        <v>0</v>
      </c>
      <c r="K1601">
        <v>0</v>
      </c>
      <c r="L1601">
        <v>117</v>
      </c>
      <c r="M1601">
        <v>60</v>
      </c>
      <c r="N1601">
        <v>601</v>
      </c>
      <c r="O1601">
        <v>0</v>
      </c>
      <c r="P1601">
        <v>5</v>
      </c>
      <c r="Q1601">
        <v>0</v>
      </c>
    </row>
    <row r="1602" spans="1:17" x14ac:dyDescent="0.25">
      <c r="A1602" s="1">
        <v>1600</v>
      </c>
      <c r="B1602">
        <v>19444</v>
      </c>
      <c r="C1602">
        <v>8</v>
      </c>
      <c r="D1602">
        <v>3</v>
      </c>
      <c r="E1602">
        <v>4</v>
      </c>
      <c r="F1602">
        <v>1</v>
      </c>
      <c r="G1602">
        <v>2</v>
      </c>
      <c r="H1602">
        <v>7</v>
      </c>
      <c r="I1602">
        <v>0</v>
      </c>
      <c r="J1602">
        <v>0</v>
      </c>
      <c r="K1602">
        <v>0</v>
      </c>
      <c r="L1602">
        <v>106</v>
      </c>
      <c r="M1602">
        <v>41</v>
      </c>
      <c r="N1602">
        <v>54</v>
      </c>
      <c r="O1602">
        <v>1</v>
      </c>
      <c r="P1602">
        <v>3</v>
      </c>
      <c r="Q1602">
        <v>1</v>
      </c>
    </row>
    <row r="1603" spans="1:17" x14ac:dyDescent="0.25">
      <c r="A1603" s="1">
        <v>1601</v>
      </c>
      <c r="B1603">
        <v>36301</v>
      </c>
      <c r="C1603">
        <v>53</v>
      </c>
      <c r="D1603">
        <v>1</v>
      </c>
      <c r="E1603">
        <v>3</v>
      </c>
      <c r="F1603">
        <v>0</v>
      </c>
      <c r="G1603">
        <v>3</v>
      </c>
      <c r="H1603">
        <v>7</v>
      </c>
      <c r="I1603">
        <v>0</v>
      </c>
      <c r="J1603">
        <v>0</v>
      </c>
      <c r="K1603">
        <v>0</v>
      </c>
      <c r="L1603">
        <v>110</v>
      </c>
      <c r="M1603">
        <v>47</v>
      </c>
      <c r="N1603">
        <v>78</v>
      </c>
      <c r="O1603">
        <v>1</v>
      </c>
      <c r="P1603">
        <v>2</v>
      </c>
      <c r="Q1603">
        <v>0</v>
      </c>
    </row>
    <row r="1604" spans="1:17" x14ac:dyDescent="0.25">
      <c r="A1604" s="1">
        <v>1602</v>
      </c>
      <c r="B1604">
        <v>73059</v>
      </c>
      <c r="C1604">
        <v>36</v>
      </c>
      <c r="D1604">
        <v>1</v>
      </c>
      <c r="E1604">
        <v>9</v>
      </c>
      <c r="F1604">
        <v>3</v>
      </c>
      <c r="G1604">
        <v>13</v>
      </c>
      <c r="H1604">
        <v>4</v>
      </c>
      <c r="I1604">
        <v>0</v>
      </c>
      <c r="J1604">
        <v>0</v>
      </c>
      <c r="K1604">
        <v>0</v>
      </c>
      <c r="L1604">
        <v>112</v>
      </c>
      <c r="M1604">
        <v>76</v>
      </c>
      <c r="N1604">
        <v>1095</v>
      </c>
      <c r="O1604">
        <v>1</v>
      </c>
      <c r="P1604">
        <v>5</v>
      </c>
      <c r="Q1604">
        <v>0</v>
      </c>
    </row>
    <row r="1605" spans="1:17" x14ac:dyDescent="0.25">
      <c r="A1605" s="1">
        <v>1603</v>
      </c>
      <c r="B1605">
        <v>42731</v>
      </c>
      <c r="C1605">
        <v>64</v>
      </c>
      <c r="D1605">
        <v>3</v>
      </c>
      <c r="E1605">
        <v>4</v>
      </c>
      <c r="F1605">
        <v>1</v>
      </c>
      <c r="G1605">
        <v>5</v>
      </c>
      <c r="H1605">
        <v>5</v>
      </c>
      <c r="I1605">
        <v>0</v>
      </c>
      <c r="J1605">
        <v>0</v>
      </c>
      <c r="K1605">
        <v>0</v>
      </c>
      <c r="L1605">
        <v>110</v>
      </c>
      <c r="M1605">
        <v>54</v>
      </c>
      <c r="N1605">
        <v>244</v>
      </c>
      <c r="O1605">
        <v>1</v>
      </c>
      <c r="P1605">
        <v>5</v>
      </c>
      <c r="Q1605">
        <v>0</v>
      </c>
    </row>
    <row r="1606" spans="1:17" x14ac:dyDescent="0.25">
      <c r="A1606" s="1">
        <v>1604</v>
      </c>
      <c r="B1606">
        <v>52854</v>
      </c>
      <c r="C1606">
        <v>43</v>
      </c>
      <c r="D1606">
        <v>2</v>
      </c>
      <c r="E1606">
        <v>2</v>
      </c>
      <c r="F1606">
        <v>1</v>
      </c>
      <c r="G1606">
        <v>4</v>
      </c>
      <c r="H1606">
        <v>5</v>
      </c>
      <c r="I1606">
        <v>0</v>
      </c>
      <c r="J1606">
        <v>0</v>
      </c>
      <c r="K1606">
        <v>0</v>
      </c>
      <c r="L1606">
        <v>105</v>
      </c>
      <c r="M1606">
        <v>64</v>
      </c>
      <c r="N1606">
        <v>116</v>
      </c>
      <c r="O1606">
        <v>2</v>
      </c>
      <c r="P1606">
        <v>5</v>
      </c>
      <c r="Q1606">
        <v>0</v>
      </c>
    </row>
    <row r="1607" spans="1:17" x14ac:dyDescent="0.25">
      <c r="A1607" s="1">
        <v>1605</v>
      </c>
      <c r="B1607">
        <v>22775</v>
      </c>
      <c r="C1607">
        <v>40</v>
      </c>
      <c r="D1607">
        <v>1</v>
      </c>
      <c r="E1607">
        <v>1</v>
      </c>
      <c r="F1607">
        <v>0</v>
      </c>
      <c r="G1607">
        <v>2</v>
      </c>
      <c r="H1607">
        <v>8</v>
      </c>
      <c r="I1607">
        <v>0</v>
      </c>
      <c r="J1607">
        <v>0</v>
      </c>
      <c r="K1607">
        <v>0</v>
      </c>
      <c r="L1607">
        <v>114</v>
      </c>
      <c r="M1607">
        <v>45</v>
      </c>
      <c r="N1607">
        <v>15</v>
      </c>
      <c r="O1607">
        <v>1</v>
      </c>
      <c r="P1607">
        <v>3</v>
      </c>
      <c r="Q1607">
        <v>0</v>
      </c>
    </row>
    <row r="1608" spans="1:17" x14ac:dyDescent="0.25">
      <c r="A1608" s="1">
        <v>1606</v>
      </c>
      <c r="B1608">
        <v>46681</v>
      </c>
      <c r="C1608">
        <v>52</v>
      </c>
      <c r="D1608">
        <v>2</v>
      </c>
      <c r="E1608">
        <v>4</v>
      </c>
      <c r="F1608">
        <v>6</v>
      </c>
      <c r="G1608">
        <v>4</v>
      </c>
      <c r="H1608">
        <v>5</v>
      </c>
      <c r="I1608">
        <v>0</v>
      </c>
      <c r="J1608">
        <v>0</v>
      </c>
      <c r="K1608">
        <v>0</v>
      </c>
      <c r="L1608">
        <v>110</v>
      </c>
      <c r="M1608">
        <v>75</v>
      </c>
      <c r="N1608">
        <v>425</v>
      </c>
      <c r="O1608">
        <v>2</v>
      </c>
      <c r="P1608">
        <v>5</v>
      </c>
      <c r="Q1608">
        <v>0</v>
      </c>
    </row>
    <row r="1609" spans="1:17" x14ac:dyDescent="0.25">
      <c r="A1609" s="1">
        <v>1607</v>
      </c>
      <c r="B1609">
        <v>59821</v>
      </c>
      <c r="C1609">
        <v>11</v>
      </c>
      <c r="D1609">
        <v>6</v>
      </c>
      <c r="E1609">
        <v>11</v>
      </c>
      <c r="F1609">
        <v>2</v>
      </c>
      <c r="G1609">
        <v>7</v>
      </c>
      <c r="H1609">
        <v>8</v>
      </c>
      <c r="I1609">
        <v>0</v>
      </c>
      <c r="J1609">
        <v>0</v>
      </c>
      <c r="K1609">
        <v>0</v>
      </c>
      <c r="L1609">
        <v>116</v>
      </c>
      <c r="M1609">
        <v>68</v>
      </c>
      <c r="N1609">
        <v>734</v>
      </c>
      <c r="O1609">
        <v>1</v>
      </c>
      <c r="P1609">
        <v>5</v>
      </c>
      <c r="Q1609">
        <v>0</v>
      </c>
    </row>
    <row r="1610" spans="1:17" x14ac:dyDescent="0.25">
      <c r="A1610" s="1">
        <v>1608</v>
      </c>
      <c r="B1610">
        <v>50002</v>
      </c>
      <c r="C1610">
        <v>21</v>
      </c>
      <c r="D1610">
        <v>2</v>
      </c>
      <c r="E1610">
        <v>8</v>
      </c>
      <c r="F1610">
        <v>2</v>
      </c>
      <c r="G1610">
        <v>7</v>
      </c>
      <c r="H1610">
        <v>7</v>
      </c>
      <c r="I1610">
        <v>0</v>
      </c>
      <c r="J1610">
        <v>0</v>
      </c>
      <c r="K1610">
        <v>0</v>
      </c>
      <c r="L1610">
        <v>114</v>
      </c>
      <c r="M1610">
        <v>69</v>
      </c>
      <c r="N1610">
        <v>638</v>
      </c>
      <c r="O1610">
        <v>1</v>
      </c>
      <c r="P1610">
        <v>3</v>
      </c>
      <c r="Q1610">
        <v>0</v>
      </c>
    </row>
    <row r="1611" spans="1:17" x14ac:dyDescent="0.25">
      <c r="A1611" s="1">
        <v>1609</v>
      </c>
      <c r="B1611">
        <v>69755</v>
      </c>
      <c r="C1611">
        <v>23</v>
      </c>
      <c r="D1611">
        <v>1</v>
      </c>
      <c r="E1611">
        <v>3</v>
      </c>
      <c r="F1611">
        <v>6</v>
      </c>
      <c r="G1611">
        <v>12</v>
      </c>
      <c r="H1611">
        <v>1</v>
      </c>
      <c r="I1611">
        <v>0</v>
      </c>
      <c r="J1611">
        <v>0</v>
      </c>
      <c r="K1611">
        <v>0</v>
      </c>
      <c r="L1611">
        <v>111</v>
      </c>
      <c r="M1611">
        <v>78</v>
      </c>
      <c r="N1611">
        <v>894</v>
      </c>
      <c r="O1611">
        <v>0</v>
      </c>
      <c r="P1611">
        <v>3</v>
      </c>
      <c r="Q1611">
        <v>0</v>
      </c>
    </row>
    <row r="1612" spans="1:17" x14ac:dyDescent="0.25">
      <c r="A1612" s="1">
        <v>1610</v>
      </c>
      <c r="B1612">
        <v>44078</v>
      </c>
      <c r="C1612">
        <v>17</v>
      </c>
      <c r="D1612">
        <v>2</v>
      </c>
      <c r="E1612">
        <v>2</v>
      </c>
      <c r="F1612">
        <v>0</v>
      </c>
      <c r="G1612">
        <v>3</v>
      </c>
      <c r="H1612">
        <v>5</v>
      </c>
      <c r="I1612">
        <v>0</v>
      </c>
      <c r="J1612">
        <v>0</v>
      </c>
      <c r="K1612">
        <v>0</v>
      </c>
      <c r="L1612">
        <v>102</v>
      </c>
      <c r="M1612">
        <v>54</v>
      </c>
      <c r="N1612">
        <v>41</v>
      </c>
      <c r="O1612">
        <v>2</v>
      </c>
      <c r="P1612">
        <v>3</v>
      </c>
      <c r="Q1612">
        <v>0</v>
      </c>
    </row>
    <row r="1613" spans="1:17" x14ac:dyDescent="0.25">
      <c r="A1613" s="1">
        <v>1611</v>
      </c>
      <c r="B1613">
        <v>30560</v>
      </c>
      <c r="C1613">
        <v>6</v>
      </c>
      <c r="D1613">
        <v>1</v>
      </c>
      <c r="E1613">
        <v>1</v>
      </c>
      <c r="F1613">
        <v>0</v>
      </c>
      <c r="G1613">
        <v>3</v>
      </c>
      <c r="H1613">
        <v>7</v>
      </c>
      <c r="I1613">
        <v>0</v>
      </c>
      <c r="J1613">
        <v>0</v>
      </c>
      <c r="K1613">
        <v>0</v>
      </c>
      <c r="L1613">
        <v>114</v>
      </c>
      <c r="M1613">
        <v>47</v>
      </c>
      <c r="N1613">
        <v>31</v>
      </c>
      <c r="O1613">
        <v>1</v>
      </c>
      <c r="P1613">
        <v>4</v>
      </c>
      <c r="Q1613">
        <v>0</v>
      </c>
    </row>
    <row r="1614" spans="1:17" x14ac:dyDescent="0.25">
      <c r="A1614" s="1">
        <v>1612</v>
      </c>
      <c r="B1614">
        <v>35924</v>
      </c>
      <c r="C1614">
        <v>56</v>
      </c>
      <c r="D1614">
        <v>1</v>
      </c>
      <c r="E1614">
        <v>1</v>
      </c>
      <c r="F1614">
        <v>0</v>
      </c>
      <c r="G1614">
        <v>3</v>
      </c>
      <c r="H1614">
        <v>5</v>
      </c>
      <c r="I1614">
        <v>0</v>
      </c>
      <c r="J1614">
        <v>0</v>
      </c>
      <c r="K1614">
        <v>0</v>
      </c>
      <c r="L1614">
        <v>105</v>
      </c>
      <c r="M1614">
        <v>54</v>
      </c>
      <c r="N1614">
        <v>34</v>
      </c>
      <c r="O1614">
        <v>2</v>
      </c>
      <c r="P1614">
        <v>4</v>
      </c>
      <c r="Q1614">
        <v>0</v>
      </c>
    </row>
    <row r="1615" spans="1:17" x14ac:dyDescent="0.25">
      <c r="A1615" s="1">
        <v>1613</v>
      </c>
      <c r="B1615">
        <v>64140</v>
      </c>
      <c r="C1615">
        <v>71</v>
      </c>
      <c r="D1615">
        <v>5</v>
      </c>
      <c r="E1615">
        <v>2</v>
      </c>
      <c r="F1615">
        <v>5</v>
      </c>
      <c r="G1615">
        <v>6</v>
      </c>
      <c r="H1615">
        <v>5</v>
      </c>
      <c r="I1615">
        <v>1</v>
      </c>
      <c r="J1615">
        <v>1</v>
      </c>
      <c r="K1615">
        <v>0</v>
      </c>
      <c r="L1615">
        <v>111</v>
      </c>
      <c r="M1615">
        <v>59</v>
      </c>
      <c r="N1615">
        <v>1750</v>
      </c>
      <c r="O1615">
        <v>2</v>
      </c>
      <c r="P1615">
        <v>5</v>
      </c>
      <c r="Q1615">
        <v>1</v>
      </c>
    </row>
    <row r="1616" spans="1:17" x14ac:dyDescent="0.25">
      <c r="A1616" s="1">
        <v>1614</v>
      </c>
      <c r="B1616">
        <v>56386</v>
      </c>
      <c r="C1616">
        <v>51</v>
      </c>
      <c r="D1616">
        <v>8</v>
      </c>
      <c r="E1616">
        <v>9</v>
      </c>
      <c r="F1616">
        <v>1</v>
      </c>
      <c r="G1616">
        <v>7</v>
      </c>
      <c r="H1616">
        <v>9</v>
      </c>
      <c r="I1616">
        <v>0</v>
      </c>
      <c r="J1616">
        <v>0</v>
      </c>
      <c r="K1616">
        <v>0</v>
      </c>
      <c r="L1616">
        <v>122</v>
      </c>
      <c r="M1616">
        <v>42</v>
      </c>
      <c r="N1616">
        <v>612</v>
      </c>
      <c r="O1616">
        <v>2</v>
      </c>
      <c r="P1616">
        <v>3</v>
      </c>
      <c r="Q1616">
        <v>0</v>
      </c>
    </row>
    <row r="1617" spans="1:17" x14ac:dyDescent="0.25">
      <c r="A1617" s="1">
        <v>1615</v>
      </c>
      <c r="B1617">
        <v>24594</v>
      </c>
      <c r="C1617">
        <v>94</v>
      </c>
      <c r="D1617">
        <v>1</v>
      </c>
      <c r="E1617">
        <v>1</v>
      </c>
      <c r="F1617">
        <v>0</v>
      </c>
      <c r="G1617">
        <v>3</v>
      </c>
      <c r="H1617">
        <v>5</v>
      </c>
      <c r="I1617">
        <v>0</v>
      </c>
      <c r="J1617">
        <v>0</v>
      </c>
      <c r="K1617">
        <v>0</v>
      </c>
      <c r="L1617">
        <v>108</v>
      </c>
      <c r="M1617">
        <v>44</v>
      </c>
      <c r="N1617">
        <v>29</v>
      </c>
      <c r="O1617">
        <v>1</v>
      </c>
      <c r="P1617">
        <v>1</v>
      </c>
      <c r="Q1617">
        <v>0</v>
      </c>
    </row>
    <row r="1618" spans="1:17" x14ac:dyDescent="0.25">
      <c r="A1618" s="1">
        <v>1616</v>
      </c>
      <c r="B1618">
        <v>75774</v>
      </c>
      <c r="C1618">
        <v>27</v>
      </c>
      <c r="D1618">
        <v>1</v>
      </c>
      <c r="E1618">
        <v>7</v>
      </c>
      <c r="F1618">
        <v>5</v>
      </c>
      <c r="G1618">
        <v>8</v>
      </c>
      <c r="H1618">
        <v>4</v>
      </c>
      <c r="I1618">
        <v>0</v>
      </c>
      <c r="J1618">
        <v>0</v>
      </c>
      <c r="K1618">
        <v>0</v>
      </c>
      <c r="L1618">
        <v>104</v>
      </c>
      <c r="M1618">
        <v>42</v>
      </c>
      <c r="N1618">
        <v>823</v>
      </c>
      <c r="O1618">
        <v>1</v>
      </c>
      <c r="P1618">
        <v>2</v>
      </c>
      <c r="Q1618">
        <v>0</v>
      </c>
    </row>
    <row r="1619" spans="1:17" x14ac:dyDescent="0.25">
      <c r="A1619" s="1">
        <v>1617</v>
      </c>
      <c r="B1619">
        <v>39228</v>
      </c>
      <c r="C1619">
        <v>1</v>
      </c>
      <c r="D1619">
        <v>1</v>
      </c>
      <c r="E1619">
        <v>0</v>
      </c>
      <c r="F1619">
        <v>0</v>
      </c>
      <c r="G1619">
        <v>3</v>
      </c>
      <c r="H1619">
        <v>4</v>
      </c>
      <c r="I1619">
        <v>0</v>
      </c>
      <c r="J1619">
        <v>0</v>
      </c>
      <c r="K1619">
        <v>0</v>
      </c>
      <c r="L1619">
        <v>115</v>
      </c>
      <c r="M1619">
        <v>63</v>
      </c>
      <c r="N1619">
        <v>20</v>
      </c>
      <c r="O1619">
        <v>0</v>
      </c>
      <c r="P1619">
        <v>4</v>
      </c>
      <c r="Q1619">
        <v>0</v>
      </c>
    </row>
    <row r="1620" spans="1:17" x14ac:dyDescent="0.25">
      <c r="A1620" s="1">
        <v>1618</v>
      </c>
      <c r="B1620">
        <v>58494</v>
      </c>
      <c r="C1620">
        <v>56</v>
      </c>
      <c r="D1620">
        <v>2</v>
      </c>
      <c r="E1620">
        <v>6</v>
      </c>
      <c r="F1620">
        <v>2</v>
      </c>
      <c r="G1620">
        <v>6</v>
      </c>
      <c r="H1620">
        <v>6</v>
      </c>
      <c r="I1620">
        <v>0</v>
      </c>
      <c r="J1620">
        <v>0</v>
      </c>
      <c r="K1620">
        <v>0</v>
      </c>
      <c r="L1620">
        <v>108</v>
      </c>
      <c r="M1620">
        <v>49</v>
      </c>
      <c r="N1620">
        <v>396</v>
      </c>
      <c r="O1620">
        <v>1</v>
      </c>
      <c r="P1620">
        <v>4</v>
      </c>
      <c r="Q1620">
        <v>0</v>
      </c>
    </row>
    <row r="1621" spans="1:17" x14ac:dyDescent="0.25">
      <c r="A1621" s="1">
        <v>1619</v>
      </c>
      <c r="B1621">
        <v>58684</v>
      </c>
      <c r="C1621">
        <v>71</v>
      </c>
      <c r="D1621">
        <v>1</v>
      </c>
      <c r="E1621">
        <v>5</v>
      </c>
      <c r="F1621">
        <v>3</v>
      </c>
      <c r="G1621">
        <v>12</v>
      </c>
      <c r="H1621">
        <v>2</v>
      </c>
      <c r="I1621">
        <v>0</v>
      </c>
      <c r="J1621">
        <v>0</v>
      </c>
      <c r="K1621">
        <v>0</v>
      </c>
      <c r="L1621">
        <v>102</v>
      </c>
      <c r="M1621">
        <v>42</v>
      </c>
      <c r="N1621">
        <v>813</v>
      </c>
      <c r="O1621">
        <v>0</v>
      </c>
      <c r="P1621">
        <v>3</v>
      </c>
      <c r="Q1621">
        <v>0</v>
      </c>
    </row>
    <row r="1622" spans="1:17" x14ac:dyDescent="0.25">
      <c r="A1622" s="1">
        <v>1620</v>
      </c>
      <c r="B1622">
        <v>57136</v>
      </c>
      <c r="C1622">
        <v>18</v>
      </c>
      <c r="D1622">
        <v>1</v>
      </c>
      <c r="E1622">
        <v>7</v>
      </c>
      <c r="F1622">
        <v>5</v>
      </c>
      <c r="G1622">
        <v>7</v>
      </c>
      <c r="H1622">
        <v>6</v>
      </c>
      <c r="I1622">
        <v>0</v>
      </c>
      <c r="J1622">
        <v>0</v>
      </c>
      <c r="K1622">
        <v>0</v>
      </c>
      <c r="L1622">
        <v>115</v>
      </c>
      <c r="M1622">
        <v>56</v>
      </c>
      <c r="N1622">
        <v>1179</v>
      </c>
      <c r="O1622">
        <v>0</v>
      </c>
      <c r="P1622">
        <v>3</v>
      </c>
      <c r="Q1622">
        <v>1</v>
      </c>
    </row>
    <row r="1623" spans="1:17" x14ac:dyDescent="0.25">
      <c r="A1623" s="1">
        <v>1621</v>
      </c>
      <c r="B1623">
        <v>56551</v>
      </c>
      <c r="C1623">
        <v>48</v>
      </c>
      <c r="D1623">
        <v>3</v>
      </c>
      <c r="E1623">
        <v>2</v>
      </c>
      <c r="F1623">
        <v>1</v>
      </c>
      <c r="G1623">
        <v>4</v>
      </c>
      <c r="H1623">
        <v>4</v>
      </c>
      <c r="I1623">
        <v>0</v>
      </c>
      <c r="J1623">
        <v>0</v>
      </c>
      <c r="K1623">
        <v>0</v>
      </c>
      <c r="L1623">
        <v>103</v>
      </c>
      <c r="M1623">
        <v>73</v>
      </c>
      <c r="N1623">
        <v>138</v>
      </c>
      <c r="O1623">
        <v>2</v>
      </c>
      <c r="P1623">
        <v>5</v>
      </c>
      <c r="Q1623">
        <v>0</v>
      </c>
    </row>
    <row r="1624" spans="1:17" x14ac:dyDescent="0.25">
      <c r="A1624" s="1">
        <v>1622</v>
      </c>
      <c r="B1624">
        <v>22448</v>
      </c>
      <c r="C1624">
        <v>86</v>
      </c>
      <c r="D1624">
        <v>3</v>
      </c>
      <c r="E1624">
        <v>2</v>
      </c>
      <c r="F1624">
        <v>1</v>
      </c>
      <c r="G1624">
        <v>3</v>
      </c>
      <c r="H1624">
        <v>3</v>
      </c>
      <c r="I1624">
        <v>0</v>
      </c>
      <c r="J1624">
        <v>0</v>
      </c>
      <c r="K1624">
        <v>0</v>
      </c>
      <c r="L1624">
        <v>106</v>
      </c>
      <c r="M1624">
        <v>41</v>
      </c>
      <c r="N1624">
        <v>55</v>
      </c>
      <c r="O1624">
        <v>1</v>
      </c>
      <c r="P1624">
        <v>3</v>
      </c>
      <c r="Q1624">
        <v>0</v>
      </c>
    </row>
    <row r="1625" spans="1:17" x14ac:dyDescent="0.25">
      <c r="A1625" s="1">
        <v>1623</v>
      </c>
      <c r="B1625">
        <v>82014</v>
      </c>
      <c r="C1625">
        <v>48</v>
      </c>
      <c r="D1625">
        <v>1</v>
      </c>
      <c r="E1625">
        <v>3</v>
      </c>
      <c r="F1625">
        <v>6</v>
      </c>
      <c r="G1625">
        <v>12</v>
      </c>
      <c r="H1625">
        <v>6</v>
      </c>
      <c r="I1625">
        <v>0</v>
      </c>
      <c r="J1625">
        <v>0</v>
      </c>
      <c r="K1625">
        <v>0</v>
      </c>
      <c r="L1625">
        <v>124</v>
      </c>
      <c r="M1625">
        <v>62</v>
      </c>
      <c r="N1625">
        <v>1511</v>
      </c>
      <c r="O1625">
        <v>0</v>
      </c>
      <c r="P1625">
        <v>3</v>
      </c>
      <c r="Q1625">
        <v>1</v>
      </c>
    </row>
    <row r="1626" spans="1:17" x14ac:dyDescent="0.25">
      <c r="A1626" s="1">
        <v>1624</v>
      </c>
      <c r="B1626">
        <v>34213</v>
      </c>
      <c r="C1626">
        <v>2</v>
      </c>
      <c r="D1626">
        <v>3</v>
      </c>
      <c r="E1626">
        <v>3</v>
      </c>
      <c r="F1626">
        <v>1</v>
      </c>
      <c r="G1626">
        <v>2</v>
      </c>
      <c r="H1626">
        <v>9</v>
      </c>
      <c r="I1626">
        <v>0</v>
      </c>
      <c r="J1626">
        <v>0</v>
      </c>
      <c r="K1626">
        <v>0</v>
      </c>
      <c r="L1626">
        <v>123</v>
      </c>
      <c r="M1626">
        <v>60</v>
      </c>
      <c r="N1626">
        <v>117</v>
      </c>
      <c r="O1626">
        <v>2</v>
      </c>
      <c r="P1626">
        <v>3</v>
      </c>
      <c r="Q1626">
        <v>1</v>
      </c>
    </row>
    <row r="1627" spans="1:17" x14ac:dyDescent="0.25">
      <c r="A1627" s="1">
        <v>1625</v>
      </c>
      <c r="B1627">
        <v>25358</v>
      </c>
      <c r="C1627">
        <v>57</v>
      </c>
      <c r="D1627">
        <v>2</v>
      </c>
      <c r="E1627">
        <v>1</v>
      </c>
      <c r="F1627">
        <v>0</v>
      </c>
      <c r="G1627">
        <v>3</v>
      </c>
      <c r="H1627">
        <v>6</v>
      </c>
      <c r="I1627">
        <v>0</v>
      </c>
      <c r="J1627">
        <v>0</v>
      </c>
      <c r="K1627">
        <v>0</v>
      </c>
      <c r="L1627">
        <v>113</v>
      </c>
      <c r="M1627">
        <v>76</v>
      </c>
      <c r="N1627">
        <v>32</v>
      </c>
      <c r="O1627">
        <v>1</v>
      </c>
      <c r="P1627">
        <v>5</v>
      </c>
      <c r="Q1627">
        <v>0</v>
      </c>
    </row>
    <row r="1628" spans="1:17" x14ac:dyDescent="0.25">
      <c r="A1628" s="1">
        <v>1626</v>
      </c>
      <c r="B1628">
        <v>35544</v>
      </c>
      <c r="C1628">
        <v>77</v>
      </c>
      <c r="D1628">
        <v>1</v>
      </c>
      <c r="E1628">
        <v>2</v>
      </c>
      <c r="F1628">
        <v>0</v>
      </c>
      <c r="G1628">
        <v>3</v>
      </c>
      <c r="H1628">
        <v>7</v>
      </c>
      <c r="I1628">
        <v>0</v>
      </c>
      <c r="J1628">
        <v>0</v>
      </c>
      <c r="K1628">
        <v>0</v>
      </c>
      <c r="L1628">
        <v>105</v>
      </c>
      <c r="M1628">
        <v>45</v>
      </c>
      <c r="N1628">
        <v>67</v>
      </c>
      <c r="O1628">
        <v>1</v>
      </c>
      <c r="P1628">
        <v>4</v>
      </c>
      <c r="Q1628">
        <v>0</v>
      </c>
    </row>
    <row r="1629" spans="1:17" x14ac:dyDescent="0.25">
      <c r="A1629" s="1">
        <v>1627</v>
      </c>
      <c r="B1629">
        <v>36634</v>
      </c>
      <c r="C1629">
        <v>0</v>
      </c>
      <c r="D1629">
        <v>3</v>
      </c>
      <c r="E1629">
        <v>5</v>
      </c>
      <c r="F1629">
        <v>2</v>
      </c>
      <c r="G1629">
        <v>5</v>
      </c>
      <c r="H1629">
        <v>7</v>
      </c>
      <c r="I1629">
        <v>0</v>
      </c>
      <c r="J1629">
        <v>0</v>
      </c>
      <c r="K1629">
        <v>0</v>
      </c>
      <c r="L1629">
        <v>115</v>
      </c>
      <c r="M1629">
        <v>69</v>
      </c>
      <c r="N1629">
        <v>335</v>
      </c>
      <c r="O1629">
        <v>1</v>
      </c>
      <c r="P1629">
        <v>4</v>
      </c>
      <c r="Q1629">
        <v>0</v>
      </c>
    </row>
    <row r="1630" spans="1:17" x14ac:dyDescent="0.25">
      <c r="A1630" s="1">
        <v>1628</v>
      </c>
      <c r="B1630">
        <v>62670</v>
      </c>
      <c r="C1630">
        <v>57</v>
      </c>
      <c r="D1630">
        <v>1</v>
      </c>
      <c r="E1630">
        <v>5</v>
      </c>
      <c r="F1630">
        <v>3</v>
      </c>
      <c r="G1630">
        <v>13</v>
      </c>
      <c r="H1630">
        <v>3</v>
      </c>
      <c r="I1630">
        <v>0</v>
      </c>
      <c r="J1630">
        <v>0</v>
      </c>
      <c r="K1630">
        <v>0</v>
      </c>
      <c r="L1630">
        <v>107</v>
      </c>
      <c r="M1630">
        <v>69</v>
      </c>
      <c r="N1630">
        <v>825</v>
      </c>
      <c r="O1630">
        <v>1</v>
      </c>
      <c r="P1630">
        <v>5</v>
      </c>
      <c r="Q1630">
        <v>0</v>
      </c>
    </row>
    <row r="1631" spans="1:17" x14ac:dyDescent="0.25">
      <c r="A1631" s="1">
        <v>1629</v>
      </c>
      <c r="B1631">
        <v>50334</v>
      </c>
      <c r="C1631">
        <v>24</v>
      </c>
      <c r="D1631">
        <v>6</v>
      </c>
      <c r="E1631">
        <v>7</v>
      </c>
      <c r="F1631">
        <v>4</v>
      </c>
      <c r="G1631">
        <v>6</v>
      </c>
      <c r="H1631">
        <v>6</v>
      </c>
      <c r="I1631">
        <v>0</v>
      </c>
      <c r="J1631">
        <v>0</v>
      </c>
      <c r="K1631">
        <v>0</v>
      </c>
      <c r="L1631">
        <v>113</v>
      </c>
      <c r="M1631">
        <v>51</v>
      </c>
      <c r="N1631">
        <v>694</v>
      </c>
      <c r="O1631">
        <v>1</v>
      </c>
      <c r="P1631">
        <v>2</v>
      </c>
      <c r="Q1631">
        <v>0</v>
      </c>
    </row>
    <row r="1632" spans="1:17" x14ac:dyDescent="0.25">
      <c r="A1632" s="1">
        <v>1630</v>
      </c>
      <c r="B1632">
        <v>72066</v>
      </c>
      <c r="C1632">
        <v>55</v>
      </c>
      <c r="D1632">
        <v>1</v>
      </c>
      <c r="E1632">
        <v>4</v>
      </c>
      <c r="F1632">
        <v>6</v>
      </c>
      <c r="G1632">
        <v>6</v>
      </c>
      <c r="H1632">
        <v>2</v>
      </c>
      <c r="I1632">
        <v>0</v>
      </c>
      <c r="J1632">
        <v>1</v>
      </c>
      <c r="K1632">
        <v>1</v>
      </c>
      <c r="L1632">
        <v>102</v>
      </c>
      <c r="M1632">
        <v>42</v>
      </c>
      <c r="N1632">
        <v>1792</v>
      </c>
      <c r="O1632">
        <v>0</v>
      </c>
      <c r="P1632">
        <v>3</v>
      </c>
      <c r="Q1632">
        <v>1</v>
      </c>
    </row>
    <row r="1633" spans="1:17" x14ac:dyDescent="0.25">
      <c r="A1633" s="1">
        <v>1631</v>
      </c>
      <c r="B1633">
        <v>50729</v>
      </c>
      <c r="C1633">
        <v>62</v>
      </c>
      <c r="D1633">
        <v>9</v>
      </c>
      <c r="E1633">
        <v>6</v>
      </c>
      <c r="F1633">
        <v>2</v>
      </c>
      <c r="G1633">
        <v>7</v>
      </c>
      <c r="H1633">
        <v>6</v>
      </c>
      <c r="I1633">
        <v>0</v>
      </c>
      <c r="J1633">
        <v>0</v>
      </c>
      <c r="K1633">
        <v>0</v>
      </c>
      <c r="L1633">
        <v>116</v>
      </c>
      <c r="M1633">
        <v>65</v>
      </c>
      <c r="N1633">
        <v>496</v>
      </c>
      <c r="O1633">
        <v>2</v>
      </c>
      <c r="P1633">
        <v>5</v>
      </c>
      <c r="Q1633">
        <v>0</v>
      </c>
    </row>
    <row r="1634" spans="1:17" x14ac:dyDescent="0.25">
      <c r="A1634" s="1">
        <v>1632</v>
      </c>
      <c r="B1634">
        <v>34916</v>
      </c>
      <c r="C1634">
        <v>89</v>
      </c>
      <c r="D1634">
        <v>4</v>
      </c>
      <c r="E1634">
        <v>5</v>
      </c>
      <c r="F1634">
        <v>1</v>
      </c>
      <c r="G1634">
        <v>3</v>
      </c>
      <c r="H1634">
        <v>9</v>
      </c>
      <c r="I1634">
        <v>0</v>
      </c>
      <c r="J1634">
        <v>0</v>
      </c>
      <c r="K1634">
        <v>0</v>
      </c>
      <c r="L1634">
        <v>115</v>
      </c>
      <c r="M1634">
        <v>55</v>
      </c>
      <c r="N1634">
        <v>231</v>
      </c>
      <c r="O1634">
        <v>2</v>
      </c>
      <c r="P1634">
        <v>3</v>
      </c>
      <c r="Q1634">
        <v>0</v>
      </c>
    </row>
    <row r="1635" spans="1:17" x14ac:dyDescent="0.25">
      <c r="A1635" s="1">
        <v>1633</v>
      </c>
      <c r="B1635">
        <v>64892</v>
      </c>
      <c r="C1635">
        <v>77</v>
      </c>
      <c r="D1635">
        <v>2</v>
      </c>
      <c r="E1635">
        <v>6</v>
      </c>
      <c r="F1635">
        <v>4</v>
      </c>
      <c r="G1635">
        <v>12</v>
      </c>
      <c r="H1635">
        <v>4</v>
      </c>
      <c r="I1635">
        <v>0</v>
      </c>
      <c r="J1635">
        <v>0</v>
      </c>
      <c r="K1635">
        <v>0</v>
      </c>
      <c r="L1635">
        <v>103</v>
      </c>
      <c r="M1635">
        <v>47</v>
      </c>
      <c r="N1635">
        <v>902</v>
      </c>
      <c r="O1635">
        <v>1</v>
      </c>
      <c r="P1635">
        <v>3</v>
      </c>
      <c r="Q1635">
        <v>0</v>
      </c>
    </row>
    <row r="1636" spans="1:17" x14ac:dyDescent="0.25">
      <c r="A1636" s="1">
        <v>1634</v>
      </c>
      <c r="B1636">
        <v>43602</v>
      </c>
      <c r="C1636">
        <v>45</v>
      </c>
      <c r="D1636">
        <v>3</v>
      </c>
      <c r="E1636">
        <v>3</v>
      </c>
      <c r="F1636">
        <v>1</v>
      </c>
      <c r="G1636">
        <v>2</v>
      </c>
      <c r="H1636">
        <v>6</v>
      </c>
      <c r="I1636">
        <v>0</v>
      </c>
      <c r="J1636">
        <v>0</v>
      </c>
      <c r="K1636">
        <v>0</v>
      </c>
      <c r="L1636">
        <v>107</v>
      </c>
      <c r="M1636">
        <v>57</v>
      </c>
      <c r="N1636">
        <v>68</v>
      </c>
      <c r="O1636">
        <v>2</v>
      </c>
      <c r="P1636">
        <v>3</v>
      </c>
      <c r="Q1636">
        <v>0</v>
      </c>
    </row>
    <row r="1637" spans="1:17" x14ac:dyDescent="0.25">
      <c r="A1637" s="1">
        <v>1635</v>
      </c>
      <c r="B1637">
        <v>33996</v>
      </c>
      <c r="C1637">
        <v>46</v>
      </c>
      <c r="D1637">
        <v>1</v>
      </c>
      <c r="E1637">
        <v>1</v>
      </c>
      <c r="F1637">
        <v>1</v>
      </c>
      <c r="G1637">
        <v>3</v>
      </c>
      <c r="H1637">
        <v>4</v>
      </c>
      <c r="I1637">
        <v>0</v>
      </c>
      <c r="J1637">
        <v>0</v>
      </c>
      <c r="K1637">
        <v>0</v>
      </c>
      <c r="L1637">
        <v>111</v>
      </c>
      <c r="M1637">
        <v>34</v>
      </c>
      <c r="N1637">
        <v>71</v>
      </c>
      <c r="O1637">
        <v>0</v>
      </c>
      <c r="P1637">
        <v>5</v>
      </c>
      <c r="Q1637">
        <v>0</v>
      </c>
    </row>
    <row r="1638" spans="1:17" x14ac:dyDescent="0.25">
      <c r="A1638" s="1">
        <v>1636</v>
      </c>
      <c r="B1638">
        <v>41473</v>
      </c>
      <c r="C1638">
        <v>80</v>
      </c>
      <c r="D1638">
        <v>1</v>
      </c>
      <c r="E1638">
        <v>2</v>
      </c>
      <c r="F1638">
        <v>0</v>
      </c>
      <c r="G1638">
        <v>3</v>
      </c>
      <c r="H1638">
        <v>7</v>
      </c>
      <c r="I1638">
        <v>0</v>
      </c>
      <c r="J1638">
        <v>0</v>
      </c>
      <c r="K1638">
        <v>0</v>
      </c>
      <c r="L1638">
        <v>114</v>
      </c>
      <c r="M1638">
        <v>38</v>
      </c>
      <c r="N1638">
        <v>76</v>
      </c>
      <c r="O1638">
        <v>1</v>
      </c>
      <c r="P1638">
        <v>2</v>
      </c>
      <c r="Q1638">
        <v>0</v>
      </c>
    </row>
    <row r="1639" spans="1:17" x14ac:dyDescent="0.25">
      <c r="A1639" s="1">
        <v>1637</v>
      </c>
      <c r="B1639">
        <v>63246</v>
      </c>
      <c r="C1639">
        <v>60</v>
      </c>
      <c r="D1639">
        <v>1</v>
      </c>
      <c r="E1639">
        <v>6</v>
      </c>
      <c r="F1639">
        <v>3</v>
      </c>
      <c r="G1639">
        <v>12</v>
      </c>
      <c r="H1639">
        <v>4</v>
      </c>
      <c r="I1639">
        <v>0</v>
      </c>
      <c r="J1639">
        <v>0</v>
      </c>
      <c r="K1639">
        <v>0</v>
      </c>
      <c r="L1639">
        <v>112</v>
      </c>
      <c r="M1639">
        <v>56</v>
      </c>
      <c r="N1639">
        <v>772</v>
      </c>
      <c r="O1639">
        <v>2</v>
      </c>
      <c r="P1639">
        <v>5</v>
      </c>
      <c r="Q1639">
        <v>0</v>
      </c>
    </row>
    <row r="1640" spans="1:17" x14ac:dyDescent="0.25">
      <c r="A1640" s="1">
        <v>1638</v>
      </c>
      <c r="B1640">
        <v>36732</v>
      </c>
      <c r="C1640">
        <v>71</v>
      </c>
      <c r="D1640">
        <v>3</v>
      </c>
      <c r="E1640">
        <v>1</v>
      </c>
      <c r="F1640">
        <v>1</v>
      </c>
      <c r="G1640">
        <v>4</v>
      </c>
      <c r="H1640">
        <v>2</v>
      </c>
      <c r="I1640">
        <v>0</v>
      </c>
      <c r="J1640">
        <v>0</v>
      </c>
      <c r="K1640">
        <v>0</v>
      </c>
      <c r="L1640">
        <v>108</v>
      </c>
      <c r="M1640">
        <v>64</v>
      </c>
      <c r="N1640">
        <v>47</v>
      </c>
      <c r="O1640">
        <v>2</v>
      </c>
      <c r="P1640">
        <v>5</v>
      </c>
      <c r="Q1640">
        <v>0</v>
      </c>
    </row>
    <row r="1641" spans="1:17" x14ac:dyDescent="0.25">
      <c r="A1641" s="1">
        <v>1639</v>
      </c>
      <c r="B1641">
        <v>69084</v>
      </c>
      <c r="C1641">
        <v>43</v>
      </c>
      <c r="D1641">
        <v>2</v>
      </c>
      <c r="E1641">
        <v>7</v>
      </c>
      <c r="F1641">
        <v>3</v>
      </c>
      <c r="G1641">
        <v>13</v>
      </c>
      <c r="H1641">
        <v>8</v>
      </c>
      <c r="I1641">
        <v>0</v>
      </c>
      <c r="J1641">
        <v>0</v>
      </c>
      <c r="K1641">
        <v>0</v>
      </c>
      <c r="L1641">
        <v>109</v>
      </c>
      <c r="M1641">
        <v>53</v>
      </c>
      <c r="N1641">
        <v>1586</v>
      </c>
      <c r="O1641">
        <v>1</v>
      </c>
      <c r="P1641">
        <v>5</v>
      </c>
      <c r="Q1641">
        <v>0</v>
      </c>
    </row>
    <row r="1642" spans="1:17" x14ac:dyDescent="0.25">
      <c r="A1642" s="1">
        <v>1640</v>
      </c>
      <c r="B1642">
        <v>77766</v>
      </c>
      <c r="C1642">
        <v>97</v>
      </c>
      <c r="D1642">
        <v>2</v>
      </c>
      <c r="E1642">
        <v>11</v>
      </c>
      <c r="F1642">
        <v>10</v>
      </c>
      <c r="G1642">
        <v>11</v>
      </c>
      <c r="H1642">
        <v>6</v>
      </c>
      <c r="I1642">
        <v>1</v>
      </c>
      <c r="J1642">
        <v>0</v>
      </c>
      <c r="K1642">
        <v>0</v>
      </c>
      <c r="L1642">
        <v>118</v>
      </c>
      <c r="M1642">
        <v>56</v>
      </c>
      <c r="N1642">
        <v>1529</v>
      </c>
      <c r="O1642">
        <v>1</v>
      </c>
      <c r="P1642">
        <v>5</v>
      </c>
      <c r="Q1642">
        <v>1</v>
      </c>
    </row>
    <row r="1643" spans="1:17" x14ac:dyDescent="0.25">
      <c r="A1643" s="1">
        <v>1641</v>
      </c>
      <c r="B1643">
        <v>37929</v>
      </c>
      <c r="C1643">
        <v>49</v>
      </c>
      <c r="D1643">
        <v>2</v>
      </c>
      <c r="E1643">
        <v>4</v>
      </c>
      <c r="F1643">
        <v>2</v>
      </c>
      <c r="G1643">
        <v>5</v>
      </c>
      <c r="H1643">
        <v>7</v>
      </c>
      <c r="I1643">
        <v>0</v>
      </c>
      <c r="J1643">
        <v>0</v>
      </c>
      <c r="K1643">
        <v>1</v>
      </c>
      <c r="L1643">
        <v>113</v>
      </c>
      <c r="M1643">
        <v>38</v>
      </c>
      <c r="N1643">
        <v>265</v>
      </c>
      <c r="O1643">
        <v>0</v>
      </c>
      <c r="P1643">
        <v>5</v>
      </c>
      <c r="Q1643">
        <v>1</v>
      </c>
    </row>
    <row r="1644" spans="1:17" x14ac:dyDescent="0.25">
      <c r="A1644" s="1">
        <v>1642</v>
      </c>
      <c r="B1644">
        <v>86610</v>
      </c>
      <c r="C1644">
        <v>66</v>
      </c>
      <c r="D1644">
        <v>1</v>
      </c>
      <c r="E1644">
        <v>5</v>
      </c>
      <c r="F1644">
        <v>6</v>
      </c>
      <c r="G1644">
        <v>6</v>
      </c>
      <c r="H1644">
        <v>2</v>
      </c>
      <c r="I1644">
        <v>0</v>
      </c>
      <c r="J1644">
        <v>0</v>
      </c>
      <c r="K1644">
        <v>0</v>
      </c>
      <c r="L1644">
        <v>111</v>
      </c>
      <c r="M1644">
        <v>72</v>
      </c>
      <c r="N1644">
        <v>1603</v>
      </c>
      <c r="O1644">
        <v>0</v>
      </c>
      <c r="P1644">
        <v>3</v>
      </c>
      <c r="Q1644">
        <v>0</v>
      </c>
    </row>
    <row r="1645" spans="1:17" x14ac:dyDescent="0.25">
      <c r="A1645" s="1">
        <v>1643</v>
      </c>
      <c r="B1645">
        <v>80141</v>
      </c>
      <c r="C1645">
        <v>20</v>
      </c>
      <c r="D1645">
        <v>1</v>
      </c>
      <c r="E1645">
        <v>7</v>
      </c>
      <c r="F1645">
        <v>4</v>
      </c>
      <c r="G1645">
        <v>10</v>
      </c>
      <c r="H1645">
        <v>6</v>
      </c>
      <c r="I1645">
        <v>0</v>
      </c>
      <c r="J1645">
        <v>1</v>
      </c>
      <c r="K1645">
        <v>0</v>
      </c>
      <c r="L1645">
        <v>119</v>
      </c>
      <c r="M1645">
        <v>37</v>
      </c>
      <c r="N1645">
        <v>2091</v>
      </c>
      <c r="O1645">
        <v>0</v>
      </c>
      <c r="P1645">
        <v>4</v>
      </c>
      <c r="Q1645">
        <v>1</v>
      </c>
    </row>
    <row r="1646" spans="1:17" x14ac:dyDescent="0.25">
      <c r="A1646" s="1">
        <v>1644</v>
      </c>
      <c r="B1646">
        <v>72635</v>
      </c>
      <c r="C1646">
        <v>54</v>
      </c>
      <c r="D1646">
        <v>1</v>
      </c>
      <c r="E1646">
        <v>6</v>
      </c>
      <c r="F1646">
        <v>8</v>
      </c>
      <c r="G1646">
        <v>6</v>
      </c>
      <c r="H1646">
        <v>3</v>
      </c>
      <c r="I1646">
        <v>0</v>
      </c>
      <c r="J1646">
        <v>0</v>
      </c>
      <c r="K1646">
        <v>1</v>
      </c>
      <c r="L1646">
        <v>115</v>
      </c>
      <c r="M1646">
        <v>68</v>
      </c>
      <c r="N1646">
        <v>981</v>
      </c>
      <c r="O1646">
        <v>0</v>
      </c>
      <c r="P1646">
        <v>2</v>
      </c>
      <c r="Q1646">
        <v>0</v>
      </c>
    </row>
    <row r="1647" spans="1:17" x14ac:dyDescent="0.25">
      <c r="A1647" s="1">
        <v>1645</v>
      </c>
      <c r="B1647">
        <v>69016</v>
      </c>
      <c r="C1647">
        <v>61</v>
      </c>
      <c r="D1647">
        <v>4</v>
      </c>
      <c r="E1647">
        <v>8</v>
      </c>
      <c r="F1647">
        <v>9</v>
      </c>
      <c r="G1647">
        <v>13</v>
      </c>
      <c r="H1647">
        <v>5</v>
      </c>
      <c r="I1647">
        <v>0</v>
      </c>
      <c r="J1647">
        <v>0</v>
      </c>
      <c r="K1647">
        <v>0</v>
      </c>
      <c r="L1647">
        <v>121</v>
      </c>
      <c r="M1647">
        <v>53</v>
      </c>
      <c r="N1647">
        <v>1533</v>
      </c>
      <c r="O1647">
        <v>1</v>
      </c>
      <c r="P1647">
        <v>3</v>
      </c>
      <c r="Q1647">
        <v>0</v>
      </c>
    </row>
    <row r="1648" spans="1:17" x14ac:dyDescent="0.25">
      <c r="A1648" s="1">
        <v>1646</v>
      </c>
      <c r="B1648">
        <v>20193</v>
      </c>
      <c r="C1648">
        <v>18</v>
      </c>
      <c r="D1648">
        <v>1</v>
      </c>
      <c r="E1648">
        <v>1</v>
      </c>
      <c r="F1648">
        <v>1</v>
      </c>
      <c r="G1648">
        <v>4</v>
      </c>
      <c r="H1648">
        <v>4</v>
      </c>
      <c r="I1648">
        <v>0</v>
      </c>
      <c r="J1648">
        <v>0</v>
      </c>
      <c r="K1648">
        <v>0</v>
      </c>
      <c r="L1648">
        <v>121</v>
      </c>
      <c r="M1648">
        <v>32</v>
      </c>
      <c r="N1648">
        <v>82</v>
      </c>
      <c r="O1648">
        <v>0</v>
      </c>
      <c r="P1648">
        <v>2</v>
      </c>
      <c r="Q1648">
        <v>0</v>
      </c>
    </row>
    <row r="1649" spans="1:17" x14ac:dyDescent="0.25">
      <c r="A1649" s="1">
        <v>1647</v>
      </c>
      <c r="B1649">
        <v>27573</v>
      </c>
      <c r="C1649">
        <v>45</v>
      </c>
      <c r="D1649">
        <v>4</v>
      </c>
      <c r="E1649">
        <v>5</v>
      </c>
      <c r="F1649">
        <v>1</v>
      </c>
      <c r="G1649">
        <v>4</v>
      </c>
      <c r="H1649">
        <v>8</v>
      </c>
      <c r="I1649">
        <v>0</v>
      </c>
      <c r="J1649">
        <v>0</v>
      </c>
      <c r="K1649">
        <v>0</v>
      </c>
      <c r="L1649">
        <v>117</v>
      </c>
      <c r="M1649">
        <v>48</v>
      </c>
      <c r="N1649">
        <v>244</v>
      </c>
      <c r="O1649">
        <v>1</v>
      </c>
      <c r="P1649">
        <v>3</v>
      </c>
      <c r="Q1649">
        <v>0</v>
      </c>
    </row>
    <row r="1650" spans="1:17" x14ac:dyDescent="0.25">
      <c r="A1650" s="1">
        <v>1648</v>
      </c>
      <c r="B1650">
        <v>15862</v>
      </c>
      <c r="C1650">
        <v>26</v>
      </c>
      <c r="D1650">
        <v>1</v>
      </c>
      <c r="E1650">
        <v>1</v>
      </c>
      <c r="F1650">
        <v>0</v>
      </c>
      <c r="G1650">
        <v>3</v>
      </c>
      <c r="H1650">
        <v>8</v>
      </c>
      <c r="I1650">
        <v>0</v>
      </c>
      <c r="J1650">
        <v>0</v>
      </c>
      <c r="K1650">
        <v>0</v>
      </c>
      <c r="L1650">
        <v>114</v>
      </c>
      <c r="M1650">
        <v>44</v>
      </c>
      <c r="N1650">
        <v>36</v>
      </c>
      <c r="O1650">
        <v>1</v>
      </c>
      <c r="P1650">
        <v>1</v>
      </c>
      <c r="Q1650">
        <v>0</v>
      </c>
    </row>
    <row r="1651" spans="1:17" x14ac:dyDescent="0.25">
      <c r="A1651" s="1">
        <v>1649</v>
      </c>
      <c r="B1651">
        <v>49544</v>
      </c>
      <c r="C1651">
        <v>0</v>
      </c>
      <c r="D1651">
        <v>2</v>
      </c>
      <c r="E1651">
        <v>5</v>
      </c>
      <c r="F1651">
        <v>1</v>
      </c>
      <c r="G1651">
        <v>8</v>
      </c>
      <c r="H1651">
        <v>7</v>
      </c>
      <c r="I1651">
        <v>0</v>
      </c>
      <c r="J1651">
        <v>0</v>
      </c>
      <c r="K1651">
        <v>0</v>
      </c>
      <c r="L1651">
        <v>118</v>
      </c>
      <c r="M1651">
        <v>47</v>
      </c>
      <c r="N1651">
        <v>404</v>
      </c>
      <c r="O1651">
        <v>1</v>
      </c>
      <c r="P1651">
        <v>5</v>
      </c>
      <c r="Q1651">
        <v>0</v>
      </c>
    </row>
    <row r="1652" spans="1:17" x14ac:dyDescent="0.25">
      <c r="A1652" s="1">
        <v>1650</v>
      </c>
      <c r="B1652">
        <v>33228</v>
      </c>
      <c r="C1652">
        <v>28</v>
      </c>
      <c r="D1652">
        <v>1</v>
      </c>
      <c r="E1652">
        <v>2</v>
      </c>
      <c r="F1652">
        <v>0</v>
      </c>
      <c r="G1652">
        <v>3</v>
      </c>
      <c r="H1652">
        <v>7</v>
      </c>
      <c r="I1652">
        <v>0</v>
      </c>
      <c r="J1652">
        <v>0</v>
      </c>
      <c r="K1652">
        <v>0</v>
      </c>
      <c r="L1652">
        <v>107</v>
      </c>
      <c r="M1652">
        <v>43</v>
      </c>
      <c r="N1652">
        <v>71</v>
      </c>
      <c r="O1652">
        <v>1</v>
      </c>
      <c r="P1652">
        <v>3</v>
      </c>
      <c r="Q1652">
        <v>0</v>
      </c>
    </row>
    <row r="1653" spans="1:17" x14ac:dyDescent="0.25">
      <c r="A1653" s="1">
        <v>1651</v>
      </c>
      <c r="B1653">
        <v>70440</v>
      </c>
      <c r="C1653">
        <v>49</v>
      </c>
      <c r="D1653">
        <v>1</v>
      </c>
      <c r="E1653">
        <v>5</v>
      </c>
      <c r="F1653">
        <v>10</v>
      </c>
      <c r="G1653">
        <v>7</v>
      </c>
      <c r="H1653">
        <v>3</v>
      </c>
      <c r="I1653">
        <v>0</v>
      </c>
      <c r="J1653">
        <v>0</v>
      </c>
      <c r="K1653">
        <v>1</v>
      </c>
      <c r="L1653">
        <v>110</v>
      </c>
      <c r="M1653">
        <v>45</v>
      </c>
      <c r="N1653">
        <v>1572</v>
      </c>
      <c r="O1653">
        <v>0</v>
      </c>
      <c r="P1653">
        <v>3</v>
      </c>
      <c r="Q1653">
        <v>0</v>
      </c>
    </row>
    <row r="1654" spans="1:17" x14ac:dyDescent="0.25">
      <c r="A1654" s="1">
        <v>1652</v>
      </c>
      <c r="B1654">
        <v>38232</v>
      </c>
      <c r="C1654">
        <v>84</v>
      </c>
      <c r="D1654">
        <v>4</v>
      </c>
      <c r="E1654">
        <v>3</v>
      </c>
      <c r="F1654">
        <v>1</v>
      </c>
      <c r="G1654">
        <v>3</v>
      </c>
      <c r="H1654">
        <v>5</v>
      </c>
      <c r="I1654">
        <v>0</v>
      </c>
      <c r="J1654">
        <v>0</v>
      </c>
      <c r="K1654">
        <v>0</v>
      </c>
      <c r="L1654">
        <v>107</v>
      </c>
      <c r="M1654">
        <v>52</v>
      </c>
      <c r="N1654">
        <v>122</v>
      </c>
      <c r="O1654">
        <v>2</v>
      </c>
      <c r="P1654">
        <v>3</v>
      </c>
      <c r="Q1654">
        <v>0</v>
      </c>
    </row>
    <row r="1655" spans="1:17" x14ac:dyDescent="0.25">
      <c r="A1655" s="1">
        <v>1653</v>
      </c>
      <c r="B1655">
        <v>22554</v>
      </c>
      <c r="C1655">
        <v>38</v>
      </c>
      <c r="D1655">
        <v>4</v>
      </c>
      <c r="E1655">
        <v>2</v>
      </c>
      <c r="F1655">
        <v>0</v>
      </c>
      <c r="G1655">
        <v>4</v>
      </c>
      <c r="H1655">
        <v>5</v>
      </c>
      <c r="I1655">
        <v>0</v>
      </c>
      <c r="J1655">
        <v>0</v>
      </c>
      <c r="K1655">
        <v>0</v>
      </c>
      <c r="L1655">
        <v>122</v>
      </c>
      <c r="M1655">
        <v>68</v>
      </c>
      <c r="N1655">
        <v>41</v>
      </c>
      <c r="O1655">
        <v>2</v>
      </c>
      <c r="P1655">
        <v>5</v>
      </c>
      <c r="Q1655">
        <v>0</v>
      </c>
    </row>
    <row r="1656" spans="1:17" x14ac:dyDescent="0.25">
      <c r="A1656" s="1">
        <v>1654</v>
      </c>
      <c r="B1656">
        <v>23536</v>
      </c>
      <c r="C1656">
        <v>53</v>
      </c>
      <c r="D1656">
        <v>1</v>
      </c>
      <c r="E1656">
        <v>0</v>
      </c>
      <c r="F1656">
        <v>0</v>
      </c>
      <c r="G1656">
        <v>3</v>
      </c>
      <c r="H1656">
        <v>3</v>
      </c>
      <c r="I1656">
        <v>0</v>
      </c>
      <c r="J1656">
        <v>0</v>
      </c>
      <c r="K1656">
        <v>0</v>
      </c>
      <c r="L1656">
        <v>102</v>
      </c>
      <c r="M1656">
        <v>40</v>
      </c>
      <c r="N1656">
        <v>10</v>
      </c>
      <c r="O1656">
        <v>1</v>
      </c>
      <c r="P1656">
        <v>5</v>
      </c>
      <c r="Q1656">
        <v>0</v>
      </c>
    </row>
    <row r="1657" spans="1:17" x14ac:dyDescent="0.25">
      <c r="A1657" s="1">
        <v>1655</v>
      </c>
      <c r="B1657">
        <v>49413</v>
      </c>
      <c r="C1657">
        <v>88</v>
      </c>
      <c r="D1657">
        <v>2</v>
      </c>
      <c r="E1657">
        <v>4</v>
      </c>
      <c r="F1657">
        <v>2</v>
      </c>
      <c r="G1657">
        <v>5</v>
      </c>
      <c r="H1657">
        <v>5</v>
      </c>
      <c r="I1657">
        <v>0</v>
      </c>
      <c r="J1657">
        <v>0</v>
      </c>
      <c r="K1657">
        <v>0</v>
      </c>
      <c r="L1657">
        <v>110</v>
      </c>
      <c r="M1657">
        <v>71</v>
      </c>
      <c r="N1657">
        <v>304</v>
      </c>
      <c r="O1657">
        <v>1</v>
      </c>
      <c r="P1657">
        <v>3</v>
      </c>
      <c r="Q1657">
        <v>0</v>
      </c>
    </row>
    <row r="1658" spans="1:17" x14ac:dyDescent="0.25">
      <c r="A1658" s="1">
        <v>1656</v>
      </c>
      <c r="B1658">
        <v>42231</v>
      </c>
      <c r="C1658">
        <v>99</v>
      </c>
      <c r="D1658">
        <v>1</v>
      </c>
      <c r="E1658">
        <v>1</v>
      </c>
      <c r="F1658">
        <v>0</v>
      </c>
      <c r="G1658">
        <v>3</v>
      </c>
      <c r="H1658">
        <v>5</v>
      </c>
      <c r="I1658">
        <v>0</v>
      </c>
      <c r="J1658">
        <v>0</v>
      </c>
      <c r="K1658">
        <v>0</v>
      </c>
      <c r="L1658">
        <v>105</v>
      </c>
      <c r="M1658">
        <v>54</v>
      </c>
      <c r="N1658">
        <v>37</v>
      </c>
      <c r="O1658">
        <v>2</v>
      </c>
      <c r="P1658">
        <v>3</v>
      </c>
      <c r="Q1658">
        <v>0</v>
      </c>
    </row>
    <row r="1659" spans="1:17" x14ac:dyDescent="0.25">
      <c r="A1659" s="1">
        <v>1657</v>
      </c>
      <c r="B1659">
        <v>78789</v>
      </c>
      <c r="C1659">
        <v>12</v>
      </c>
      <c r="D1659">
        <v>1</v>
      </c>
      <c r="E1659">
        <v>4</v>
      </c>
      <c r="F1659">
        <v>6</v>
      </c>
      <c r="G1659">
        <v>5</v>
      </c>
      <c r="H1659">
        <v>2</v>
      </c>
      <c r="I1659">
        <v>0</v>
      </c>
      <c r="J1659">
        <v>0</v>
      </c>
      <c r="K1659">
        <v>0</v>
      </c>
      <c r="L1659">
        <v>124</v>
      </c>
      <c r="M1659">
        <v>43</v>
      </c>
      <c r="N1659">
        <v>1754</v>
      </c>
      <c r="O1659">
        <v>0</v>
      </c>
      <c r="P1659">
        <v>4</v>
      </c>
      <c r="Q1659">
        <v>1</v>
      </c>
    </row>
    <row r="1660" spans="1:17" x14ac:dyDescent="0.25">
      <c r="A1660" s="1">
        <v>1658</v>
      </c>
      <c r="B1660">
        <v>56534</v>
      </c>
      <c r="C1660">
        <v>35</v>
      </c>
      <c r="D1660">
        <v>4</v>
      </c>
      <c r="E1660">
        <v>10</v>
      </c>
      <c r="F1660">
        <v>4</v>
      </c>
      <c r="G1660">
        <v>7</v>
      </c>
      <c r="H1660">
        <v>8</v>
      </c>
      <c r="I1660">
        <v>0</v>
      </c>
      <c r="J1660">
        <v>0</v>
      </c>
      <c r="K1660">
        <v>0</v>
      </c>
      <c r="L1660">
        <v>113</v>
      </c>
      <c r="M1660">
        <v>55</v>
      </c>
      <c r="N1660">
        <v>815</v>
      </c>
      <c r="O1660">
        <v>1</v>
      </c>
      <c r="P1660">
        <v>3</v>
      </c>
      <c r="Q1660">
        <v>1</v>
      </c>
    </row>
    <row r="1661" spans="1:17" x14ac:dyDescent="0.25">
      <c r="A1661" s="1">
        <v>1659</v>
      </c>
      <c r="B1661">
        <v>58350</v>
      </c>
      <c r="C1661">
        <v>5</v>
      </c>
      <c r="D1661">
        <v>4</v>
      </c>
      <c r="E1661">
        <v>8</v>
      </c>
      <c r="F1661">
        <v>3</v>
      </c>
      <c r="G1661">
        <v>12</v>
      </c>
      <c r="H1661">
        <v>6</v>
      </c>
      <c r="I1661">
        <v>0</v>
      </c>
      <c r="J1661">
        <v>0</v>
      </c>
      <c r="K1661">
        <v>0</v>
      </c>
      <c r="L1661">
        <v>119</v>
      </c>
      <c r="M1661">
        <v>52</v>
      </c>
      <c r="N1661">
        <v>1001</v>
      </c>
      <c r="O1661">
        <v>1</v>
      </c>
      <c r="P1661">
        <v>3</v>
      </c>
      <c r="Q1661">
        <v>0</v>
      </c>
    </row>
    <row r="1662" spans="1:17" x14ac:dyDescent="0.25">
      <c r="A1662" s="1">
        <v>1660</v>
      </c>
      <c r="B1662">
        <v>81217</v>
      </c>
      <c r="C1662">
        <v>77</v>
      </c>
      <c r="D1662">
        <v>1</v>
      </c>
      <c r="E1662">
        <v>3</v>
      </c>
      <c r="F1662">
        <v>7</v>
      </c>
      <c r="G1662">
        <v>11</v>
      </c>
      <c r="H1662">
        <v>1</v>
      </c>
      <c r="I1662">
        <v>0</v>
      </c>
      <c r="J1662">
        <v>0</v>
      </c>
      <c r="K1662">
        <v>0</v>
      </c>
      <c r="L1662">
        <v>113</v>
      </c>
      <c r="M1662">
        <v>34</v>
      </c>
      <c r="N1662">
        <v>1157</v>
      </c>
      <c r="O1662">
        <v>0</v>
      </c>
      <c r="P1662">
        <v>3</v>
      </c>
      <c r="Q1662">
        <v>0</v>
      </c>
    </row>
    <row r="1663" spans="1:17" x14ac:dyDescent="0.25">
      <c r="A1663" s="1">
        <v>1661</v>
      </c>
      <c r="B1663">
        <v>49090</v>
      </c>
      <c r="C1663">
        <v>45</v>
      </c>
      <c r="D1663">
        <v>3</v>
      </c>
      <c r="E1663">
        <v>7</v>
      </c>
      <c r="F1663">
        <v>2</v>
      </c>
      <c r="G1663">
        <v>9</v>
      </c>
      <c r="H1663">
        <v>7</v>
      </c>
      <c r="I1663">
        <v>0</v>
      </c>
      <c r="J1663">
        <v>0</v>
      </c>
      <c r="K1663">
        <v>0</v>
      </c>
      <c r="L1663">
        <v>113</v>
      </c>
      <c r="M1663">
        <v>72</v>
      </c>
      <c r="N1663">
        <v>688</v>
      </c>
      <c r="O1663">
        <v>1</v>
      </c>
      <c r="P1663">
        <v>3</v>
      </c>
      <c r="Q1663">
        <v>0</v>
      </c>
    </row>
    <row r="1664" spans="1:17" x14ac:dyDescent="0.25">
      <c r="A1664" s="1">
        <v>1662</v>
      </c>
      <c r="B1664">
        <v>61787</v>
      </c>
      <c r="C1664">
        <v>71</v>
      </c>
      <c r="D1664">
        <v>1</v>
      </c>
      <c r="E1664">
        <v>8</v>
      </c>
      <c r="F1664">
        <v>4</v>
      </c>
      <c r="G1664">
        <v>6</v>
      </c>
      <c r="H1664">
        <v>5</v>
      </c>
      <c r="I1664">
        <v>0</v>
      </c>
      <c r="J1664">
        <v>0</v>
      </c>
      <c r="K1664">
        <v>0</v>
      </c>
      <c r="L1664">
        <v>113</v>
      </c>
      <c r="M1664">
        <v>36</v>
      </c>
      <c r="N1664">
        <v>1319</v>
      </c>
      <c r="O1664">
        <v>0</v>
      </c>
      <c r="P1664">
        <v>4</v>
      </c>
      <c r="Q1664">
        <v>0</v>
      </c>
    </row>
    <row r="1665" spans="1:17" x14ac:dyDescent="0.25">
      <c r="A1665" s="1">
        <v>1663</v>
      </c>
      <c r="B1665">
        <v>18169</v>
      </c>
      <c r="C1665">
        <v>40</v>
      </c>
      <c r="D1665">
        <v>1</v>
      </c>
      <c r="E1665">
        <v>1</v>
      </c>
      <c r="F1665">
        <v>0</v>
      </c>
      <c r="G1665">
        <v>2</v>
      </c>
      <c r="H1665">
        <v>8</v>
      </c>
      <c r="I1665">
        <v>0</v>
      </c>
      <c r="J1665">
        <v>0</v>
      </c>
      <c r="K1665">
        <v>0</v>
      </c>
      <c r="L1665">
        <v>118</v>
      </c>
      <c r="M1665">
        <v>38</v>
      </c>
      <c r="N1665">
        <v>21</v>
      </c>
      <c r="O1665">
        <v>1</v>
      </c>
      <c r="P1665">
        <v>5</v>
      </c>
      <c r="Q1665">
        <v>0</v>
      </c>
    </row>
    <row r="1666" spans="1:17" x14ac:dyDescent="0.25">
      <c r="A1666" s="1">
        <v>1664</v>
      </c>
      <c r="B1666">
        <v>24336</v>
      </c>
      <c r="C1666">
        <v>82</v>
      </c>
      <c r="D1666">
        <v>1</v>
      </c>
      <c r="E1666">
        <v>1</v>
      </c>
      <c r="F1666">
        <v>0</v>
      </c>
      <c r="G1666">
        <v>2</v>
      </c>
      <c r="H1666">
        <v>7</v>
      </c>
      <c r="I1666">
        <v>0</v>
      </c>
      <c r="J1666">
        <v>0</v>
      </c>
      <c r="K1666">
        <v>0</v>
      </c>
      <c r="L1666">
        <v>124</v>
      </c>
      <c r="M1666">
        <v>42</v>
      </c>
      <c r="N1666">
        <v>31</v>
      </c>
      <c r="O1666">
        <v>1</v>
      </c>
      <c r="P1666">
        <v>2</v>
      </c>
      <c r="Q1666">
        <v>0</v>
      </c>
    </row>
    <row r="1667" spans="1:17" x14ac:dyDescent="0.25">
      <c r="A1667" s="1">
        <v>1665</v>
      </c>
      <c r="B1667">
        <v>18222</v>
      </c>
      <c r="C1667">
        <v>70</v>
      </c>
      <c r="D1667">
        <v>1</v>
      </c>
      <c r="E1667">
        <v>2</v>
      </c>
      <c r="F1667">
        <v>0</v>
      </c>
      <c r="G1667">
        <v>3</v>
      </c>
      <c r="H1667">
        <v>8</v>
      </c>
      <c r="I1667">
        <v>0</v>
      </c>
      <c r="J1667">
        <v>0</v>
      </c>
      <c r="K1667">
        <v>0</v>
      </c>
      <c r="L1667">
        <v>120</v>
      </c>
      <c r="M1667">
        <v>33</v>
      </c>
      <c r="N1667">
        <v>67</v>
      </c>
      <c r="O1667">
        <v>0</v>
      </c>
      <c r="P1667">
        <v>3</v>
      </c>
      <c r="Q1667">
        <v>0</v>
      </c>
    </row>
    <row r="1668" spans="1:17" x14ac:dyDescent="0.25">
      <c r="A1668" s="1">
        <v>1666</v>
      </c>
      <c r="B1668">
        <v>62335</v>
      </c>
      <c r="C1668">
        <v>87</v>
      </c>
      <c r="D1668">
        <v>2</v>
      </c>
      <c r="E1668">
        <v>3</v>
      </c>
      <c r="F1668">
        <v>3</v>
      </c>
      <c r="G1668">
        <v>13</v>
      </c>
      <c r="H1668">
        <v>2</v>
      </c>
      <c r="I1668">
        <v>0</v>
      </c>
      <c r="J1668">
        <v>0</v>
      </c>
      <c r="K1668">
        <v>0</v>
      </c>
      <c r="L1668">
        <v>115</v>
      </c>
      <c r="M1668">
        <v>71</v>
      </c>
      <c r="N1668">
        <v>708</v>
      </c>
      <c r="O1668">
        <v>1</v>
      </c>
      <c r="P1668">
        <v>3</v>
      </c>
      <c r="Q1668">
        <v>0</v>
      </c>
    </row>
    <row r="1669" spans="1:17" x14ac:dyDescent="0.25">
      <c r="A1669" s="1">
        <v>1667</v>
      </c>
      <c r="B1669">
        <v>42033</v>
      </c>
      <c r="C1669">
        <v>95</v>
      </c>
      <c r="D1669">
        <v>1</v>
      </c>
      <c r="E1669">
        <v>1</v>
      </c>
      <c r="F1669">
        <v>0</v>
      </c>
      <c r="G1669">
        <v>2</v>
      </c>
      <c r="H1669">
        <v>7</v>
      </c>
      <c r="I1669">
        <v>0</v>
      </c>
      <c r="J1669">
        <v>0</v>
      </c>
      <c r="K1669">
        <v>0</v>
      </c>
      <c r="L1669">
        <v>123</v>
      </c>
      <c r="M1669">
        <v>52</v>
      </c>
      <c r="N1669">
        <v>25</v>
      </c>
      <c r="O1669">
        <v>2</v>
      </c>
      <c r="P1669">
        <v>2</v>
      </c>
      <c r="Q1669">
        <v>0</v>
      </c>
    </row>
    <row r="1670" spans="1:17" x14ac:dyDescent="0.25">
      <c r="A1670" s="1">
        <v>1668</v>
      </c>
      <c r="B1670">
        <v>86580</v>
      </c>
      <c r="C1670">
        <v>72</v>
      </c>
      <c r="D1670">
        <v>0</v>
      </c>
      <c r="E1670">
        <v>4</v>
      </c>
      <c r="F1670">
        <v>2</v>
      </c>
      <c r="G1670">
        <v>5</v>
      </c>
      <c r="H1670">
        <v>1</v>
      </c>
      <c r="I1670">
        <v>0</v>
      </c>
      <c r="J1670">
        <v>1</v>
      </c>
      <c r="K1670">
        <v>0</v>
      </c>
      <c r="L1670">
        <v>118</v>
      </c>
      <c r="M1670">
        <v>40</v>
      </c>
      <c r="N1670">
        <v>746</v>
      </c>
      <c r="O1670">
        <v>0</v>
      </c>
      <c r="P1670">
        <v>5</v>
      </c>
      <c r="Q1670">
        <v>0</v>
      </c>
    </row>
    <row r="1671" spans="1:17" x14ac:dyDescent="0.25">
      <c r="A1671" s="1">
        <v>1669</v>
      </c>
      <c r="B1671">
        <v>41437</v>
      </c>
      <c r="C1671">
        <v>5</v>
      </c>
      <c r="D1671">
        <v>1</v>
      </c>
      <c r="E1671">
        <v>1</v>
      </c>
      <c r="F1671">
        <v>0</v>
      </c>
      <c r="G1671">
        <v>3</v>
      </c>
      <c r="H1671">
        <v>7</v>
      </c>
      <c r="I1671">
        <v>0</v>
      </c>
      <c r="J1671">
        <v>0</v>
      </c>
      <c r="K1671">
        <v>0</v>
      </c>
      <c r="L1671">
        <v>123</v>
      </c>
      <c r="M1671">
        <v>66</v>
      </c>
      <c r="N1671">
        <v>32</v>
      </c>
      <c r="O1671">
        <v>2</v>
      </c>
      <c r="P1671">
        <v>5</v>
      </c>
      <c r="Q1671">
        <v>0</v>
      </c>
    </row>
    <row r="1672" spans="1:17" x14ac:dyDescent="0.25">
      <c r="A1672" s="1">
        <v>1670</v>
      </c>
      <c r="B1672">
        <v>73705</v>
      </c>
      <c r="C1672">
        <v>86</v>
      </c>
      <c r="D1672">
        <v>2</v>
      </c>
      <c r="E1672">
        <v>9</v>
      </c>
      <c r="F1672">
        <v>6</v>
      </c>
      <c r="G1672">
        <v>8</v>
      </c>
      <c r="H1672">
        <v>5</v>
      </c>
      <c r="I1672">
        <v>0</v>
      </c>
      <c r="J1672">
        <v>0</v>
      </c>
      <c r="K1672">
        <v>0</v>
      </c>
      <c r="L1672">
        <v>105</v>
      </c>
      <c r="M1672">
        <v>72</v>
      </c>
      <c r="N1672">
        <v>1695</v>
      </c>
      <c r="O1672">
        <v>2</v>
      </c>
      <c r="P1672">
        <v>4</v>
      </c>
      <c r="Q1672">
        <v>0</v>
      </c>
    </row>
    <row r="1673" spans="1:17" x14ac:dyDescent="0.25">
      <c r="A1673" s="1">
        <v>1671</v>
      </c>
      <c r="B1673">
        <v>61064</v>
      </c>
      <c r="C1673">
        <v>80</v>
      </c>
      <c r="D1673">
        <v>5</v>
      </c>
      <c r="E1673">
        <v>8</v>
      </c>
      <c r="F1673">
        <v>4</v>
      </c>
      <c r="G1673">
        <v>11</v>
      </c>
      <c r="H1673">
        <v>6</v>
      </c>
      <c r="I1673">
        <v>0</v>
      </c>
      <c r="J1673">
        <v>0</v>
      </c>
      <c r="K1673">
        <v>0</v>
      </c>
      <c r="L1673">
        <v>124</v>
      </c>
      <c r="M1673">
        <v>47</v>
      </c>
      <c r="N1673">
        <v>1080</v>
      </c>
      <c r="O1673">
        <v>1</v>
      </c>
      <c r="P1673">
        <v>3</v>
      </c>
      <c r="Q1673">
        <v>0</v>
      </c>
    </row>
    <row r="1674" spans="1:17" x14ac:dyDescent="0.25">
      <c r="A1674" s="1">
        <v>1672</v>
      </c>
      <c r="B1674">
        <v>38452</v>
      </c>
      <c r="C1674">
        <v>62</v>
      </c>
      <c r="D1674">
        <v>3</v>
      </c>
      <c r="E1674">
        <v>3</v>
      </c>
      <c r="F1674">
        <v>0</v>
      </c>
      <c r="G1674">
        <v>3</v>
      </c>
      <c r="H1674">
        <v>7</v>
      </c>
      <c r="I1674">
        <v>0</v>
      </c>
      <c r="J1674">
        <v>0</v>
      </c>
      <c r="K1674">
        <v>0</v>
      </c>
      <c r="L1674">
        <v>105</v>
      </c>
      <c r="M1674">
        <v>68</v>
      </c>
      <c r="N1674">
        <v>72</v>
      </c>
      <c r="O1674">
        <v>2</v>
      </c>
      <c r="P1674">
        <v>4</v>
      </c>
      <c r="Q1674">
        <v>0</v>
      </c>
    </row>
    <row r="1675" spans="1:17" x14ac:dyDescent="0.25">
      <c r="A1675" s="1">
        <v>1673</v>
      </c>
      <c r="B1675">
        <v>18358</v>
      </c>
      <c r="C1675">
        <v>49</v>
      </c>
      <c r="D1675">
        <v>3</v>
      </c>
      <c r="E1675">
        <v>3</v>
      </c>
      <c r="F1675">
        <v>0</v>
      </c>
      <c r="G1675">
        <v>4</v>
      </c>
      <c r="H1675">
        <v>7</v>
      </c>
      <c r="I1675">
        <v>0</v>
      </c>
      <c r="J1675">
        <v>0</v>
      </c>
      <c r="K1675">
        <v>0</v>
      </c>
      <c r="L1675">
        <v>109</v>
      </c>
      <c r="M1675">
        <v>34</v>
      </c>
      <c r="N1675">
        <v>57</v>
      </c>
      <c r="O1675">
        <v>1</v>
      </c>
      <c r="P1675">
        <v>3</v>
      </c>
      <c r="Q1675">
        <v>0</v>
      </c>
    </row>
    <row r="1676" spans="1:17" x14ac:dyDescent="0.25">
      <c r="A1676" s="1">
        <v>1674</v>
      </c>
      <c r="B1676">
        <v>55012</v>
      </c>
      <c r="C1676">
        <v>85</v>
      </c>
      <c r="D1676">
        <v>6</v>
      </c>
      <c r="E1676">
        <v>8</v>
      </c>
      <c r="F1676">
        <v>2</v>
      </c>
      <c r="G1676">
        <v>9</v>
      </c>
      <c r="H1676">
        <v>5</v>
      </c>
      <c r="I1676">
        <v>0</v>
      </c>
      <c r="J1676">
        <v>0</v>
      </c>
      <c r="K1676">
        <v>0</v>
      </c>
      <c r="L1676">
        <v>105</v>
      </c>
      <c r="M1676">
        <v>50</v>
      </c>
      <c r="N1676">
        <v>660</v>
      </c>
      <c r="O1676">
        <v>1</v>
      </c>
      <c r="P1676">
        <v>5</v>
      </c>
      <c r="Q1676">
        <v>0</v>
      </c>
    </row>
    <row r="1677" spans="1:17" x14ac:dyDescent="0.25">
      <c r="A1677" s="1">
        <v>1675</v>
      </c>
      <c r="B1677">
        <v>9722</v>
      </c>
      <c r="C1677">
        <v>7</v>
      </c>
      <c r="D1677">
        <v>4</v>
      </c>
      <c r="E1677">
        <v>3</v>
      </c>
      <c r="F1677">
        <v>1</v>
      </c>
      <c r="G1677">
        <v>3</v>
      </c>
      <c r="H1677">
        <v>8</v>
      </c>
      <c r="I1677">
        <v>0</v>
      </c>
      <c r="J1677">
        <v>0</v>
      </c>
      <c r="K1677">
        <v>0</v>
      </c>
      <c r="L1677">
        <v>123</v>
      </c>
      <c r="M1677">
        <v>50</v>
      </c>
      <c r="N1677">
        <v>103</v>
      </c>
      <c r="O1677">
        <v>1</v>
      </c>
      <c r="P1677">
        <v>1</v>
      </c>
      <c r="Q1677">
        <v>1</v>
      </c>
    </row>
    <row r="1678" spans="1:17" x14ac:dyDescent="0.25">
      <c r="A1678" s="1">
        <v>1676</v>
      </c>
      <c r="B1678">
        <v>38175</v>
      </c>
      <c r="C1678">
        <v>6</v>
      </c>
      <c r="D1678">
        <v>3</v>
      </c>
      <c r="E1678">
        <v>3</v>
      </c>
      <c r="F1678">
        <v>1</v>
      </c>
      <c r="G1678">
        <v>4</v>
      </c>
      <c r="H1678">
        <v>7</v>
      </c>
      <c r="I1678">
        <v>0</v>
      </c>
      <c r="J1678">
        <v>0</v>
      </c>
      <c r="K1678">
        <v>0</v>
      </c>
      <c r="L1678">
        <v>111</v>
      </c>
      <c r="M1678">
        <v>39</v>
      </c>
      <c r="N1678">
        <v>153</v>
      </c>
      <c r="O1678">
        <v>1</v>
      </c>
      <c r="P1678">
        <v>5</v>
      </c>
      <c r="Q1678">
        <v>0</v>
      </c>
    </row>
    <row r="1679" spans="1:17" x14ac:dyDescent="0.25">
      <c r="A1679" s="1">
        <v>1677</v>
      </c>
      <c r="B1679">
        <v>58656</v>
      </c>
      <c r="C1679">
        <v>25</v>
      </c>
      <c r="D1679">
        <v>4</v>
      </c>
      <c r="E1679">
        <v>7</v>
      </c>
      <c r="F1679">
        <v>8</v>
      </c>
      <c r="G1679">
        <v>13</v>
      </c>
      <c r="H1679">
        <v>6</v>
      </c>
      <c r="I1679">
        <v>0</v>
      </c>
      <c r="J1679">
        <v>1</v>
      </c>
      <c r="K1679">
        <v>0</v>
      </c>
      <c r="L1679">
        <v>123</v>
      </c>
      <c r="M1679">
        <v>67</v>
      </c>
      <c r="N1679">
        <v>1220</v>
      </c>
      <c r="O1679">
        <v>1</v>
      </c>
      <c r="P1679">
        <v>4</v>
      </c>
      <c r="Q1679">
        <v>0</v>
      </c>
    </row>
    <row r="1680" spans="1:17" x14ac:dyDescent="0.25">
      <c r="A1680" s="1">
        <v>1678</v>
      </c>
      <c r="B1680">
        <v>52117</v>
      </c>
      <c r="C1680">
        <v>55</v>
      </c>
      <c r="D1680">
        <v>2</v>
      </c>
      <c r="E1680">
        <v>5</v>
      </c>
      <c r="F1680">
        <v>2</v>
      </c>
      <c r="G1680">
        <v>4</v>
      </c>
      <c r="H1680">
        <v>7</v>
      </c>
      <c r="I1680">
        <v>0</v>
      </c>
      <c r="J1680">
        <v>0</v>
      </c>
      <c r="K1680">
        <v>0</v>
      </c>
      <c r="L1680">
        <v>124</v>
      </c>
      <c r="M1680">
        <v>58</v>
      </c>
      <c r="N1680">
        <v>279</v>
      </c>
      <c r="O1680">
        <v>1</v>
      </c>
      <c r="P1680">
        <v>3</v>
      </c>
      <c r="Q1680">
        <v>0</v>
      </c>
    </row>
    <row r="1681" spans="1:17" x14ac:dyDescent="0.25">
      <c r="A1681" s="1">
        <v>1679</v>
      </c>
      <c r="B1681">
        <v>64813</v>
      </c>
      <c r="C1681">
        <v>81</v>
      </c>
      <c r="D1681">
        <v>1</v>
      </c>
      <c r="E1681">
        <v>7</v>
      </c>
      <c r="F1681">
        <v>2</v>
      </c>
      <c r="G1681">
        <v>10</v>
      </c>
      <c r="H1681">
        <v>5</v>
      </c>
      <c r="I1681">
        <v>0</v>
      </c>
      <c r="J1681">
        <v>0</v>
      </c>
      <c r="K1681">
        <v>0</v>
      </c>
      <c r="L1681">
        <v>108</v>
      </c>
      <c r="M1681">
        <v>45</v>
      </c>
      <c r="N1681">
        <v>745</v>
      </c>
      <c r="O1681">
        <v>1</v>
      </c>
      <c r="P1681">
        <v>3</v>
      </c>
      <c r="Q1681">
        <v>0</v>
      </c>
    </row>
    <row r="1682" spans="1:17" x14ac:dyDescent="0.25">
      <c r="A1682" s="1">
        <v>1680</v>
      </c>
      <c r="B1682">
        <v>54222</v>
      </c>
      <c r="C1682">
        <v>98</v>
      </c>
      <c r="D1682">
        <v>1</v>
      </c>
      <c r="E1682">
        <v>3</v>
      </c>
      <c r="F1682">
        <v>3</v>
      </c>
      <c r="G1682">
        <v>5</v>
      </c>
      <c r="H1682">
        <v>3</v>
      </c>
      <c r="I1682">
        <v>0</v>
      </c>
      <c r="J1682">
        <v>0</v>
      </c>
      <c r="K1682">
        <v>0</v>
      </c>
      <c r="L1682">
        <v>106</v>
      </c>
      <c r="M1682">
        <v>50</v>
      </c>
      <c r="N1682">
        <v>264</v>
      </c>
      <c r="O1682">
        <v>1</v>
      </c>
      <c r="P1682">
        <v>5</v>
      </c>
      <c r="Q1682">
        <v>0</v>
      </c>
    </row>
    <row r="1683" spans="1:17" x14ac:dyDescent="0.25">
      <c r="A1683" s="1">
        <v>1681</v>
      </c>
      <c r="B1683">
        <v>83512</v>
      </c>
      <c r="C1683">
        <v>31</v>
      </c>
      <c r="D1683">
        <v>1</v>
      </c>
      <c r="E1683">
        <v>4</v>
      </c>
      <c r="F1683">
        <v>7</v>
      </c>
      <c r="G1683">
        <v>10</v>
      </c>
      <c r="H1683">
        <v>1</v>
      </c>
      <c r="I1683">
        <v>1</v>
      </c>
      <c r="J1683">
        <v>1</v>
      </c>
      <c r="K1683">
        <v>1</v>
      </c>
      <c r="L1683">
        <v>102</v>
      </c>
      <c r="M1683">
        <v>37</v>
      </c>
      <c r="N1683">
        <v>2157</v>
      </c>
      <c r="O1683">
        <v>0</v>
      </c>
      <c r="P1683">
        <v>3</v>
      </c>
      <c r="Q1683">
        <v>1</v>
      </c>
    </row>
    <row r="1684" spans="1:17" x14ac:dyDescent="0.25">
      <c r="A1684" s="1">
        <v>1682</v>
      </c>
      <c r="B1684">
        <v>77520</v>
      </c>
      <c r="C1684">
        <v>30</v>
      </c>
      <c r="D1684">
        <v>1</v>
      </c>
      <c r="E1684">
        <v>8</v>
      </c>
      <c r="F1684">
        <v>7</v>
      </c>
      <c r="G1684">
        <v>7</v>
      </c>
      <c r="H1684">
        <v>4</v>
      </c>
      <c r="I1684">
        <v>1</v>
      </c>
      <c r="J1684">
        <v>1</v>
      </c>
      <c r="K1684">
        <v>1</v>
      </c>
      <c r="L1684">
        <v>112</v>
      </c>
      <c r="M1684">
        <v>64</v>
      </c>
      <c r="N1684">
        <v>1526</v>
      </c>
      <c r="O1684">
        <v>1</v>
      </c>
      <c r="P1684">
        <v>4</v>
      </c>
      <c r="Q1684">
        <v>1</v>
      </c>
    </row>
    <row r="1685" spans="1:17" x14ac:dyDescent="0.25">
      <c r="A1685" s="1">
        <v>1683</v>
      </c>
      <c r="B1685">
        <v>41154</v>
      </c>
      <c r="C1685">
        <v>98</v>
      </c>
      <c r="D1685">
        <v>1</v>
      </c>
      <c r="E1685">
        <v>1</v>
      </c>
      <c r="F1685">
        <v>0</v>
      </c>
      <c r="G1685">
        <v>4</v>
      </c>
      <c r="H1685">
        <v>5</v>
      </c>
      <c r="I1685">
        <v>0</v>
      </c>
      <c r="J1685">
        <v>0</v>
      </c>
      <c r="K1685">
        <v>0</v>
      </c>
      <c r="L1685">
        <v>116</v>
      </c>
      <c r="M1685">
        <v>45</v>
      </c>
      <c r="N1685">
        <v>69</v>
      </c>
      <c r="O1685">
        <v>1</v>
      </c>
      <c r="P1685">
        <v>3</v>
      </c>
      <c r="Q1685">
        <v>0</v>
      </c>
    </row>
    <row r="1686" spans="1:17" x14ac:dyDescent="0.25">
      <c r="A1686" s="1">
        <v>1684</v>
      </c>
      <c r="B1686">
        <v>80398</v>
      </c>
      <c r="C1686">
        <v>92</v>
      </c>
      <c r="D1686">
        <v>1</v>
      </c>
      <c r="E1686">
        <v>5</v>
      </c>
      <c r="F1686">
        <v>8</v>
      </c>
      <c r="G1686">
        <v>12</v>
      </c>
      <c r="H1686">
        <v>3</v>
      </c>
      <c r="I1686">
        <v>0</v>
      </c>
      <c r="J1686">
        <v>1</v>
      </c>
      <c r="K1686">
        <v>0</v>
      </c>
      <c r="L1686">
        <v>121</v>
      </c>
      <c r="M1686">
        <v>57</v>
      </c>
      <c r="N1686">
        <v>1597</v>
      </c>
      <c r="O1686">
        <v>0</v>
      </c>
      <c r="P1686">
        <v>3</v>
      </c>
      <c r="Q1686">
        <v>0</v>
      </c>
    </row>
    <row r="1687" spans="1:17" x14ac:dyDescent="0.25">
      <c r="A1687" s="1">
        <v>1685</v>
      </c>
      <c r="B1687">
        <v>18746</v>
      </c>
      <c r="C1687">
        <v>41</v>
      </c>
      <c r="D1687">
        <v>2</v>
      </c>
      <c r="E1687">
        <v>3</v>
      </c>
      <c r="F1687">
        <v>0</v>
      </c>
      <c r="G1687">
        <v>3</v>
      </c>
      <c r="H1687">
        <v>6</v>
      </c>
      <c r="I1687">
        <v>0</v>
      </c>
      <c r="J1687">
        <v>0</v>
      </c>
      <c r="K1687">
        <v>0</v>
      </c>
      <c r="L1687">
        <v>103</v>
      </c>
      <c r="M1687">
        <v>31</v>
      </c>
      <c r="N1687">
        <v>64</v>
      </c>
      <c r="O1687">
        <v>1</v>
      </c>
      <c r="P1687">
        <v>1</v>
      </c>
      <c r="Q1687">
        <v>0</v>
      </c>
    </row>
    <row r="1688" spans="1:17" x14ac:dyDescent="0.25">
      <c r="A1688" s="1">
        <v>1686</v>
      </c>
      <c r="B1688">
        <v>35196</v>
      </c>
      <c r="C1688">
        <v>68</v>
      </c>
      <c r="D1688">
        <v>6</v>
      </c>
      <c r="E1688">
        <v>6</v>
      </c>
      <c r="F1688">
        <v>1</v>
      </c>
      <c r="G1688">
        <v>5</v>
      </c>
      <c r="H1688">
        <v>8</v>
      </c>
      <c r="I1688">
        <v>0</v>
      </c>
      <c r="J1688">
        <v>0</v>
      </c>
      <c r="K1688">
        <v>0</v>
      </c>
      <c r="L1688">
        <v>121</v>
      </c>
      <c r="M1688">
        <v>39</v>
      </c>
      <c r="N1688">
        <v>497</v>
      </c>
      <c r="O1688">
        <v>1</v>
      </c>
      <c r="P1688">
        <v>3</v>
      </c>
      <c r="Q1688">
        <v>0</v>
      </c>
    </row>
    <row r="1689" spans="1:17" x14ac:dyDescent="0.25">
      <c r="A1689" s="1">
        <v>1687</v>
      </c>
      <c r="B1689">
        <v>60230</v>
      </c>
      <c r="C1689">
        <v>78</v>
      </c>
      <c r="D1689">
        <v>2</v>
      </c>
      <c r="E1689">
        <v>6</v>
      </c>
      <c r="F1689">
        <v>3</v>
      </c>
      <c r="G1689">
        <v>6</v>
      </c>
      <c r="H1689">
        <v>5</v>
      </c>
      <c r="I1689">
        <v>0</v>
      </c>
      <c r="J1689">
        <v>0</v>
      </c>
      <c r="K1689">
        <v>0</v>
      </c>
      <c r="L1689">
        <v>115</v>
      </c>
      <c r="M1689">
        <v>67</v>
      </c>
      <c r="N1689">
        <v>1067</v>
      </c>
      <c r="O1689">
        <v>1</v>
      </c>
      <c r="P1689">
        <v>3</v>
      </c>
      <c r="Q1689">
        <v>0</v>
      </c>
    </row>
    <row r="1690" spans="1:17" x14ac:dyDescent="0.25">
      <c r="A1690" s="1">
        <v>1688</v>
      </c>
      <c r="B1690">
        <v>22108</v>
      </c>
      <c r="C1690">
        <v>46</v>
      </c>
      <c r="D1690">
        <v>2</v>
      </c>
      <c r="E1690">
        <v>2</v>
      </c>
      <c r="F1690">
        <v>0</v>
      </c>
      <c r="G1690">
        <v>3</v>
      </c>
      <c r="H1690">
        <v>7</v>
      </c>
      <c r="I1690">
        <v>0</v>
      </c>
      <c r="J1690">
        <v>0</v>
      </c>
      <c r="K1690">
        <v>0</v>
      </c>
      <c r="L1690">
        <v>103</v>
      </c>
      <c r="M1690">
        <v>46</v>
      </c>
      <c r="N1690">
        <v>31</v>
      </c>
      <c r="O1690">
        <v>2</v>
      </c>
      <c r="P1690">
        <v>3</v>
      </c>
      <c r="Q1690">
        <v>0</v>
      </c>
    </row>
    <row r="1691" spans="1:17" x14ac:dyDescent="0.25">
      <c r="A1691" s="1">
        <v>1689</v>
      </c>
      <c r="B1691">
        <v>44392</v>
      </c>
      <c r="C1691">
        <v>71</v>
      </c>
      <c r="D1691">
        <v>5</v>
      </c>
      <c r="E1691">
        <v>4</v>
      </c>
      <c r="F1691">
        <v>1</v>
      </c>
      <c r="G1691">
        <v>4</v>
      </c>
      <c r="H1691">
        <v>7</v>
      </c>
      <c r="I1691">
        <v>0</v>
      </c>
      <c r="J1691">
        <v>0</v>
      </c>
      <c r="K1691">
        <v>0</v>
      </c>
      <c r="L1691">
        <v>111</v>
      </c>
      <c r="M1691">
        <v>49</v>
      </c>
      <c r="N1691">
        <v>211</v>
      </c>
      <c r="O1691">
        <v>2</v>
      </c>
      <c r="P1691">
        <v>3</v>
      </c>
      <c r="Q1691">
        <v>0</v>
      </c>
    </row>
    <row r="1692" spans="1:17" x14ac:dyDescent="0.25">
      <c r="A1692" s="1">
        <v>1690</v>
      </c>
      <c r="B1692">
        <v>55424</v>
      </c>
      <c r="C1692">
        <v>6</v>
      </c>
      <c r="D1692">
        <v>4</v>
      </c>
      <c r="E1692">
        <v>7</v>
      </c>
      <c r="F1692">
        <v>5</v>
      </c>
      <c r="G1692">
        <v>9</v>
      </c>
      <c r="H1692">
        <v>6</v>
      </c>
      <c r="I1692">
        <v>1</v>
      </c>
      <c r="J1692">
        <v>0</v>
      </c>
      <c r="K1692">
        <v>0</v>
      </c>
      <c r="L1692">
        <v>121</v>
      </c>
      <c r="M1692">
        <v>47</v>
      </c>
      <c r="N1692">
        <v>877</v>
      </c>
      <c r="O1692">
        <v>1</v>
      </c>
      <c r="P1692">
        <v>5</v>
      </c>
      <c r="Q1692">
        <v>1</v>
      </c>
    </row>
    <row r="1693" spans="1:17" x14ac:dyDescent="0.25">
      <c r="A1693" s="1">
        <v>1691</v>
      </c>
      <c r="B1693">
        <v>17688</v>
      </c>
      <c r="C1693">
        <v>82</v>
      </c>
      <c r="D1693">
        <v>1</v>
      </c>
      <c r="E1693">
        <v>1</v>
      </c>
      <c r="F1693">
        <v>0</v>
      </c>
      <c r="G1693">
        <v>2</v>
      </c>
      <c r="H1693">
        <v>8</v>
      </c>
      <c r="I1693">
        <v>0</v>
      </c>
      <c r="J1693">
        <v>0</v>
      </c>
      <c r="K1693">
        <v>0</v>
      </c>
      <c r="L1693">
        <v>119</v>
      </c>
      <c r="M1693">
        <v>44</v>
      </c>
      <c r="N1693">
        <v>11</v>
      </c>
      <c r="O1693">
        <v>1</v>
      </c>
      <c r="P1693">
        <v>3</v>
      </c>
      <c r="Q1693">
        <v>0</v>
      </c>
    </row>
    <row r="1694" spans="1:17" x14ac:dyDescent="0.25">
      <c r="A1694" s="1">
        <v>1692</v>
      </c>
      <c r="B1694">
        <v>92491</v>
      </c>
      <c r="C1694">
        <v>71</v>
      </c>
      <c r="D1694">
        <v>1</v>
      </c>
      <c r="E1694">
        <v>7</v>
      </c>
      <c r="F1694">
        <v>5</v>
      </c>
      <c r="G1694">
        <v>12</v>
      </c>
      <c r="H1694">
        <v>3</v>
      </c>
      <c r="I1694">
        <v>0</v>
      </c>
      <c r="J1694">
        <v>1</v>
      </c>
      <c r="K1694">
        <v>1</v>
      </c>
      <c r="L1694">
        <v>116</v>
      </c>
      <c r="M1694">
        <v>40</v>
      </c>
      <c r="N1694">
        <v>2034</v>
      </c>
      <c r="O1694">
        <v>0</v>
      </c>
      <c r="P1694">
        <v>5</v>
      </c>
      <c r="Q1694">
        <v>1</v>
      </c>
    </row>
    <row r="1695" spans="1:17" x14ac:dyDescent="0.25">
      <c r="A1695" s="1">
        <v>1693</v>
      </c>
      <c r="B1695">
        <v>90273</v>
      </c>
      <c r="C1695">
        <v>32</v>
      </c>
      <c r="D1695">
        <v>1</v>
      </c>
      <c r="E1695">
        <v>5</v>
      </c>
      <c r="F1695">
        <v>6</v>
      </c>
      <c r="G1695">
        <v>7</v>
      </c>
      <c r="H1695">
        <v>2</v>
      </c>
      <c r="I1695">
        <v>0</v>
      </c>
      <c r="J1695">
        <v>1</v>
      </c>
      <c r="K1695">
        <v>1</v>
      </c>
      <c r="L1695">
        <v>108</v>
      </c>
      <c r="M1695">
        <v>32</v>
      </c>
      <c r="N1695">
        <v>1991</v>
      </c>
      <c r="O1695">
        <v>0</v>
      </c>
      <c r="P1695">
        <v>3</v>
      </c>
      <c r="Q1695">
        <v>1</v>
      </c>
    </row>
    <row r="1696" spans="1:17" x14ac:dyDescent="0.25">
      <c r="A1696" s="1">
        <v>1694</v>
      </c>
      <c r="B1696">
        <v>82571</v>
      </c>
      <c r="C1696">
        <v>28</v>
      </c>
      <c r="D1696">
        <v>0</v>
      </c>
      <c r="E1696">
        <v>6</v>
      </c>
      <c r="F1696">
        <v>5</v>
      </c>
      <c r="G1696">
        <v>13</v>
      </c>
      <c r="H1696">
        <v>2</v>
      </c>
      <c r="I1696">
        <v>0</v>
      </c>
      <c r="J1696">
        <v>1</v>
      </c>
      <c r="K1696">
        <v>0</v>
      </c>
      <c r="L1696">
        <v>105</v>
      </c>
      <c r="M1696">
        <v>61</v>
      </c>
      <c r="N1696">
        <v>1686</v>
      </c>
      <c r="O1696">
        <v>0</v>
      </c>
      <c r="P1696">
        <v>5</v>
      </c>
      <c r="Q1696">
        <v>0</v>
      </c>
    </row>
    <row r="1697" spans="1:17" x14ac:dyDescent="0.25">
      <c r="A1697" s="1">
        <v>1695</v>
      </c>
      <c r="B1697">
        <v>38513</v>
      </c>
      <c r="C1697">
        <v>20</v>
      </c>
      <c r="D1697">
        <v>5</v>
      </c>
      <c r="E1697">
        <v>6</v>
      </c>
      <c r="F1697">
        <v>1</v>
      </c>
      <c r="G1697">
        <v>5</v>
      </c>
      <c r="H1697">
        <v>8</v>
      </c>
      <c r="I1697">
        <v>0</v>
      </c>
      <c r="J1697">
        <v>0</v>
      </c>
      <c r="K1697">
        <v>0</v>
      </c>
      <c r="L1697">
        <v>107</v>
      </c>
      <c r="M1697">
        <v>41</v>
      </c>
      <c r="N1697">
        <v>324</v>
      </c>
      <c r="O1697">
        <v>1</v>
      </c>
      <c r="P1697">
        <v>5</v>
      </c>
      <c r="Q1697">
        <v>1</v>
      </c>
    </row>
    <row r="1698" spans="1:17" x14ac:dyDescent="0.25">
      <c r="A1698" s="1">
        <v>1696</v>
      </c>
      <c r="B1698">
        <v>16653</v>
      </c>
      <c r="C1698">
        <v>10</v>
      </c>
      <c r="D1698">
        <v>3</v>
      </c>
      <c r="E1698">
        <v>2</v>
      </c>
      <c r="F1698">
        <v>1</v>
      </c>
      <c r="G1698">
        <v>3</v>
      </c>
      <c r="H1698">
        <v>6</v>
      </c>
      <c r="I1698">
        <v>0</v>
      </c>
      <c r="J1698">
        <v>0</v>
      </c>
      <c r="K1698">
        <v>0</v>
      </c>
      <c r="L1698">
        <v>104</v>
      </c>
      <c r="M1698">
        <v>44</v>
      </c>
      <c r="N1698">
        <v>69</v>
      </c>
      <c r="O1698">
        <v>1</v>
      </c>
      <c r="P1698">
        <v>4</v>
      </c>
      <c r="Q1698">
        <v>1</v>
      </c>
    </row>
    <row r="1699" spans="1:17" x14ac:dyDescent="0.25">
      <c r="A1699" s="1">
        <v>1697</v>
      </c>
      <c r="B1699">
        <v>42586</v>
      </c>
      <c r="C1699">
        <v>7</v>
      </c>
      <c r="D1699">
        <v>5</v>
      </c>
      <c r="E1699">
        <v>4</v>
      </c>
      <c r="F1699">
        <v>1</v>
      </c>
      <c r="G1699">
        <v>6</v>
      </c>
      <c r="H1699">
        <v>8</v>
      </c>
      <c r="I1699">
        <v>0</v>
      </c>
      <c r="J1699">
        <v>0</v>
      </c>
      <c r="K1699">
        <v>0</v>
      </c>
      <c r="L1699">
        <v>122</v>
      </c>
      <c r="M1699">
        <v>68</v>
      </c>
      <c r="N1699">
        <v>252</v>
      </c>
      <c r="O1699">
        <v>2</v>
      </c>
      <c r="P1699">
        <v>3</v>
      </c>
      <c r="Q1699">
        <v>1</v>
      </c>
    </row>
    <row r="1700" spans="1:17" x14ac:dyDescent="0.25">
      <c r="A1700" s="1">
        <v>1698</v>
      </c>
      <c r="B1700">
        <v>23529</v>
      </c>
      <c r="C1700">
        <v>67</v>
      </c>
      <c r="D1700">
        <v>1</v>
      </c>
      <c r="E1700">
        <v>1</v>
      </c>
      <c r="F1700">
        <v>1</v>
      </c>
      <c r="G1700">
        <v>2</v>
      </c>
      <c r="H1700">
        <v>6</v>
      </c>
      <c r="I1700">
        <v>0</v>
      </c>
      <c r="J1700">
        <v>0</v>
      </c>
      <c r="K1700">
        <v>0</v>
      </c>
      <c r="L1700">
        <v>119</v>
      </c>
      <c r="M1700">
        <v>58</v>
      </c>
      <c r="N1700">
        <v>54</v>
      </c>
      <c r="O1700">
        <v>1</v>
      </c>
      <c r="P1700">
        <v>1</v>
      </c>
      <c r="Q1700">
        <v>0</v>
      </c>
    </row>
    <row r="1701" spans="1:17" x14ac:dyDescent="0.25">
      <c r="A1701" s="1">
        <v>1699</v>
      </c>
      <c r="B1701">
        <v>74881</v>
      </c>
      <c r="C1701">
        <v>48</v>
      </c>
      <c r="D1701">
        <v>4</v>
      </c>
      <c r="E1701">
        <v>9</v>
      </c>
      <c r="F1701">
        <v>2</v>
      </c>
      <c r="G1701">
        <v>12</v>
      </c>
      <c r="H1701">
        <v>5</v>
      </c>
      <c r="I1701">
        <v>0</v>
      </c>
      <c r="J1701">
        <v>0</v>
      </c>
      <c r="K1701">
        <v>0</v>
      </c>
      <c r="L1701">
        <v>117</v>
      </c>
      <c r="M1701">
        <v>62</v>
      </c>
      <c r="N1701">
        <v>964</v>
      </c>
      <c r="O1701">
        <v>2</v>
      </c>
      <c r="P1701">
        <v>4</v>
      </c>
      <c r="Q1701">
        <v>0</v>
      </c>
    </row>
    <row r="1702" spans="1:17" x14ac:dyDescent="0.25">
      <c r="A1702" s="1">
        <v>1700</v>
      </c>
      <c r="B1702">
        <v>71107</v>
      </c>
      <c r="C1702">
        <v>61</v>
      </c>
      <c r="D1702">
        <v>2</v>
      </c>
      <c r="E1702">
        <v>7</v>
      </c>
      <c r="F1702">
        <v>6</v>
      </c>
      <c r="G1702">
        <v>13</v>
      </c>
      <c r="H1702">
        <v>4</v>
      </c>
      <c r="I1702">
        <v>0</v>
      </c>
      <c r="J1702">
        <v>0</v>
      </c>
      <c r="K1702">
        <v>0</v>
      </c>
      <c r="L1702">
        <v>118</v>
      </c>
      <c r="M1702">
        <v>72</v>
      </c>
      <c r="N1702">
        <v>1327</v>
      </c>
      <c r="O1702">
        <v>1</v>
      </c>
      <c r="P1702">
        <v>3</v>
      </c>
      <c r="Q1702">
        <v>0</v>
      </c>
    </row>
    <row r="1703" spans="1:17" x14ac:dyDescent="0.25">
      <c r="A1703" s="1">
        <v>1701</v>
      </c>
      <c r="B1703">
        <v>46910</v>
      </c>
      <c r="C1703">
        <v>36</v>
      </c>
      <c r="D1703">
        <v>2</v>
      </c>
      <c r="E1703">
        <v>2</v>
      </c>
      <c r="F1703">
        <v>0</v>
      </c>
      <c r="G1703">
        <v>3</v>
      </c>
      <c r="H1703">
        <v>6</v>
      </c>
      <c r="I1703">
        <v>0</v>
      </c>
      <c r="J1703">
        <v>0</v>
      </c>
      <c r="K1703">
        <v>0</v>
      </c>
      <c r="L1703">
        <v>105</v>
      </c>
      <c r="M1703">
        <v>59</v>
      </c>
      <c r="N1703">
        <v>68</v>
      </c>
      <c r="O1703">
        <v>2</v>
      </c>
      <c r="P1703">
        <v>5</v>
      </c>
      <c r="Q1703">
        <v>0</v>
      </c>
    </row>
    <row r="1704" spans="1:17" x14ac:dyDescent="0.25">
      <c r="A1704" s="1">
        <v>1702</v>
      </c>
      <c r="B1704">
        <v>18690</v>
      </c>
      <c r="C1704">
        <v>77</v>
      </c>
      <c r="D1704">
        <v>1</v>
      </c>
      <c r="E1704">
        <v>1</v>
      </c>
      <c r="F1704">
        <v>1</v>
      </c>
      <c r="G1704">
        <v>2</v>
      </c>
      <c r="H1704">
        <v>8</v>
      </c>
      <c r="I1704">
        <v>0</v>
      </c>
      <c r="J1704">
        <v>0</v>
      </c>
      <c r="K1704">
        <v>0</v>
      </c>
      <c r="L1704">
        <v>120</v>
      </c>
      <c r="M1704">
        <v>64</v>
      </c>
      <c r="N1704">
        <v>60</v>
      </c>
      <c r="O1704">
        <v>0</v>
      </c>
      <c r="P1704">
        <v>3</v>
      </c>
      <c r="Q1704">
        <v>0</v>
      </c>
    </row>
    <row r="1705" spans="1:17" x14ac:dyDescent="0.25">
      <c r="A1705" s="1">
        <v>1703</v>
      </c>
      <c r="B1705">
        <v>37244</v>
      </c>
      <c r="C1705">
        <v>90</v>
      </c>
      <c r="D1705">
        <v>1</v>
      </c>
      <c r="E1705">
        <v>1</v>
      </c>
      <c r="F1705">
        <v>1</v>
      </c>
      <c r="G1705">
        <v>2</v>
      </c>
      <c r="H1705">
        <v>7</v>
      </c>
      <c r="I1705">
        <v>1</v>
      </c>
      <c r="J1705">
        <v>0</v>
      </c>
      <c r="K1705">
        <v>0</v>
      </c>
      <c r="L1705">
        <v>116</v>
      </c>
      <c r="M1705">
        <v>68</v>
      </c>
      <c r="N1705">
        <v>55</v>
      </c>
      <c r="O1705">
        <v>2</v>
      </c>
      <c r="P1705">
        <v>3</v>
      </c>
      <c r="Q1705">
        <v>0</v>
      </c>
    </row>
    <row r="1706" spans="1:17" x14ac:dyDescent="0.25">
      <c r="A1706" s="1">
        <v>1704</v>
      </c>
      <c r="B1706">
        <v>82427</v>
      </c>
      <c r="C1706">
        <v>35</v>
      </c>
      <c r="D1706">
        <v>1</v>
      </c>
      <c r="E1706">
        <v>3</v>
      </c>
      <c r="F1706">
        <v>5</v>
      </c>
      <c r="G1706">
        <v>12</v>
      </c>
      <c r="H1706">
        <v>1</v>
      </c>
      <c r="I1706">
        <v>0</v>
      </c>
      <c r="J1706">
        <v>1</v>
      </c>
      <c r="K1706">
        <v>0</v>
      </c>
      <c r="L1706">
        <v>105</v>
      </c>
      <c r="M1706">
        <v>57</v>
      </c>
      <c r="N1706">
        <v>1456</v>
      </c>
      <c r="O1706">
        <v>0</v>
      </c>
      <c r="P1706">
        <v>3</v>
      </c>
      <c r="Q1706">
        <v>0</v>
      </c>
    </row>
    <row r="1707" spans="1:17" x14ac:dyDescent="0.25">
      <c r="A1707" s="1">
        <v>1705</v>
      </c>
      <c r="B1707">
        <v>75342</v>
      </c>
      <c r="C1707">
        <v>38</v>
      </c>
      <c r="D1707">
        <v>1</v>
      </c>
      <c r="E1707">
        <v>5</v>
      </c>
      <c r="F1707">
        <v>2</v>
      </c>
      <c r="G1707">
        <v>10</v>
      </c>
      <c r="H1707">
        <v>4</v>
      </c>
      <c r="I1707">
        <v>0</v>
      </c>
      <c r="J1707">
        <v>0</v>
      </c>
      <c r="K1707">
        <v>0</v>
      </c>
      <c r="L1707">
        <v>115</v>
      </c>
      <c r="M1707">
        <v>65</v>
      </c>
      <c r="N1707">
        <v>563</v>
      </c>
      <c r="O1707">
        <v>1</v>
      </c>
      <c r="P1707">
        <v>2</v>
      </c>
      <c r="Q1707">
        <v>0</v>
      </c>
    </row>
    <row r="1708" spans="1:17" x14ac:dyDescent="0.25">
      <c r="A1708" s="1">
        <v>1706</v>
      </c>
      <c r="B1708">
        <v>70044</v>
      </c>
      <c r="C1708">
        <v>46</v>
      </c>
      <c r="D1708">
        <v>4</v>
      </c>
      <c r="E1708">
        <v>7</v>
      </c>
      <c r="F1708">
        <v>10</v>
      </c>
      <c r="G1708">
        <v>5</v>
      </c>
      <c r="H1708">
        <v>5</v>
      </c>
      <c r="I1708">
        <v>0</v>
      </c>
      <c r="J1708">
        <v>0</v>
      </c>
      <c r="K1708">
        <v>0</v>
      </c>
      <c r="L1708">
        <v>118</v>
      </c>
      <c r="M1708">
        <v>69</v>
      </c>
      <c r="N1708">
        <v>1504</v>
      </c>
      <c r="O1708">
        <v>1</v>
      </c>
      <c r="P1708">
        <v>3</v>
      </c>
      <c r="Q1708">
        <v>0</v>
      </c>
    </row>
    <row r="1709" spans="1:17" x14ac:dyDescent="0.25">
      <c r="A1709" s="1">
        <v>1707</v>
      </c>
      <c r="B1709">
        <v>79146</v>
      </c>
      <c r="C1709">
        <v>33</v>
      </c>
      <c r="D1709">
        <v>2</v>
      </c>
      <c r="E1709">
        <v>8</v>
      </c>
      <c r="F1709">
        <v>1</v>
      </c>
      <c r="G1709">
        <v>8</v>
      </c>
      <c r="H1709">
        <v>6</v>
      </c>
      <c r="I1709">
        <v>0</v>
      </c>
      <c r="J1709">
        <v>0</v>
      </c>
      <c r="K1709">
        <v>0</v>
      </c>
      <c r="L1709">
        <v>104</v>
      </c>
      <c r="M1709">
        <v>56</v>
      </c>
      <c r="N1709">
        <v>564</v>
      </c>
      <c r="O1709">
        <v>2</v>
      </c>
      <c r="P1709">
        <v>3</v>
      </c>
      <c r="Q1709">
        <v>0</v>
      </c>
    </row>
    <row r="1710" spans="1:17" x14ac:dyDescent="0.25">
      <c r="A1710" s="1">
        <v>1708</v>
      </c>
      <c r="B1710">
        <v>77437</v>
      </c>
      <c r="C1710">
        <v>70</v>
      </c>
      <c r="D1710">
        <v>1</v>
      </c>
      <c r="E1710">
        <v>4</v>
      </c>
      <c r="F1710">
        <v>5</v>
      </c>
      <c r="G1710">
        <v>13</v>
      </c>
      <c r="H1710">
        <v>1</v>
      </c>
      <c r="I1710">
        <v>0</v>
      </c>
      <c r="J1710">
        <v>1</v>
      </c>
      <c r="K1710">
        <v>0</v>
      </c>
      <c r="L1710">
        <v>109</v>
      </c>
      <c r="M1710">
        <v>60</v>
      </c>
      <c r="N1710">
        <v>1125</v>
      </c>
      <c r="O1710">
        <v>0</v>
      </c>
      <c r="P1710">
        <v>3</v>
      </c>
      <c r="Q1710">
        <v>0</v>
      </c>
    </row>
    <row r="1711" spans="1:17" x14ac:dyDescent="0.25">
      <c r="A1711" s="1">
        <v>1709</v>
      </c>
      <c r="B1711">
        <v>54984</v>
      </c>
      <c r="C1711">
        <v>51</v>
      </c>
      <c r="D1711">
        <v>4</v>
      </c>
      <c r="E1711">
        <v>6</v>
      </c>
      <c r="F1711">
        <v>1</v>
      </c>
      <c r="G1711">
        <v>6</v>
      </c>
      <c r="H1711">
        <v>7</v>
      </c>
      <c r="I1711">
        <v>0</v>
      </c>
      <c r="J1711">
        <v>0</v>
      </c>
      <c r="K1711">
        <v>1</v>
      </c>
      <c r="L1711">
        <v>103</v>
      </c>
      <c r="M1711">
        <v>64</v>
      </c>
      <c r="N1711">
        <v>358</v>
      </c>
      <c r="O1711">
        <v>1</v>
      </c>
      <c r="P1711">
        <v>3</v>
      </c>
      <c r="Q1711">
        <v>0</v>
      </c>
    </row>
    <row r="1712" spans="1:17" x14ac:dyDescent="0.25">
      <c r="A1712" s="1">
        <v>1710</v>
      </c>
      <c r="B1712">
        <v>42403</v>
      </c>
      <c r="C1712">
        <v>18</v>
      </c>
      <c r="D1712">
        <v>1</v>
      </c>
      <c r="E1712">
        <v>1</v>
      </c>
      <c r="F1712">
        <v>0</v>
      </c>
      <c r="G1712">
        <v>3</v>
      </c>
      <c r="H1712">
        <v>8</v>
      </c>
      <c r="I1712">
        <v>0</v>
      </c>
      <c r="J1712">
        <v>0</v>
      </c>
      <c r="K1712">
        <v>0</v>
      </c>
      <c r="L1712">
        <v>108</v>
      </c>
      <c r="M1712">
        <v>52</v>
      </c>
      <c r="N1712">
        <v>42</v>
      </c>
      <c r="O1712">
        <v>1</v>
      </c>
      <c r="P1712">
        <v>5</v>
      </c>
      <c r="Q1712">
        <v>0</v>
      </c>
    </row>
    <row r="1713" spans="1:17" x14ac:dyDescent="0.25">
      <c r="A1713" s="1">
        <v>1711</v>
      </c>
      <c r="B1713">
        <v>55761</v>
      </c>
      <c r="C1713">
        <v>97</v>
      </c>
      <c r="D1713">
        <v>2</v>
      </c>
      <c r="E1713">
        <v>4</v>
      </c>
      <c r="F1713">
        <v>1</v>
      </c>
      <c r="G1713">
        <v>3</v>
      </c>
      <c r="H1713">
        <v>6</v>
      </c>
      <c r="I1713">
        <v>0</v>
      </c>
      <c r="J1713">
        <v>0</v>
      </c>
      <c r="K1713">
        <v>0</v>
      </c>
      <c r="L1713">
        <v>104</v>
      </c>
      <c r="M1713">
        <v>59</v>
      </c>
      <c r="N1713">
        <v>184</v>
      </c>
      <c r="O1713">
        <v>1</v>
      </c>
      <c r="P1713">
        <v>3</v>
      </c>
      <c r="Q1713">
        <v>0</v>
      </c>
    </row>
    <row r="1714" spans="1:17" x14ac:dyDescent="0.25">
      <c r="A1714" s="1">
        <v>1712</v>
      </c>
      <c r="B1714">
        <v>37292</v>
      </c>
      <c r="C1714">
        <v>32</v>
      </c>
      <c r="D1714">
        <v>5</v>
      </c>
      <c r="E1714">
        <v>6</v>
      </c>
      <c r="F1714">
        <v>3</v>
      </c>
      <c r="G1714">
        <v>5</v>
      </c>
      <c r="H1714">
        <v>8</v>
      </c>
      <c r="I1714">
        <v>0</v>
      </c>
      <c r="J1714">
        <v>0</v>
      </c>
      <c r="K1714">
        <v>0</v>
      </c>
      <c r="L1714">
        <v>116</v>
      </c>
      <c r="M1714">
        <v>40</v>
      </c>
      <c r="N1714">
        <v>460</v>
      </c>
      <c r="O1714">
        <v>1</v>
      </c>
      <c r="P1714">
        <v>3</v>
      </c>
      <c r="Q1714">
        <v>0</v>
      </c>
    </row>
    <row r="1715" spans="1:17" x14ac:dyDescent="0.25">
      <c r="A1715" s="1">
        <v>1713</v>
      </c>
      <c r="B1715">
        <v>45576</v>
      </c>
      <c r="C1715">
        <v>9</v>
      </c>
      <c r="D1715">
        <v>1</v>
      </c>
      <c r="E1715">
        <v>3</v>
      </c>
      <c r="F1715">
        <v>1</v>
      </c>
      <c r="G1715">
        <v>3</v>
      </c>
      <c r="H1715">
        <v>8</v>
      </c>
      <c r="I1715">
        <v>0</v>
      </c>
      <c r="J1715">
        <v>0</v>
      </c>
      <c r="K1715">
        <v>0</v>
      </c>
      <c r="L1715">
        <v>103</v>
      </c>
      <c r="M1715">
        <v>78</v>
      </c>
      <c r="N1715">
        <v>145</v>
      </c>
      <c r="O1715">
        <v>0</v>
      </c>
      <c r="P1715">
        <v>5</v>
      </c>
      <c r="Q1715">
        <v>1</v>
      </c>
    </row>
    <row r="1716" spans="1:17" x14ac:dyDescent="0.25">
      <c r="A1716" s="1">
        <v>1714</v>
      </c>
      <c r="B1716">
        <v>70321</v>
      </c>
      <c r="C1716">
        <v>6</v>
      </c>
      <c r="D1716">
        <v>1</v>
      </c>
      <c r="E1716">
        <v>6</v>
      </c>
      <c r="F1716">
        <v>5</v>
      </c>
      <c r="G1716">
        <v>13</v>
      </c>
      <c r="H1716">
        <v>4</v>
      </c>
      <c r="I1716">
        <v>0</v>
      </c>
      <c r="J1716">
        <v>0</v>
      </c>
      <c r="K1716">
        <v>0</v>
      </c>
      <c r="L1716">
        <v>119</v>
      </c>
      <c r="M1716">
        <v>76</v>
      </c>
      <c r="N1716">
        <v>1376</v>
      </c>
      <c r="O1716">
        <v>0</v>
      </c>
      <c r="P1716">
        <v>3</v>
      </c>
      <c r="Q1716">
        <v>1</v>
      </c>
    </row>
    <row r="1717" spans="1:17" x14ac:dyDescent="0.25">
      <c r="A1717" s="1">
        <v>1715</v>
      </c>
      <c r="B1717">
        <v>58086</v>
      </c>
      <c r="C1717">
        <v>80</v>
      </c>
      <c r="D1717">
        <v>2</v>
      </c>
      <c r="E1717">
        <v>11</v>
      </c>
      <c r="F1717">
        <v>3</v>
      </c>
      <c r="G1717">
        <v>7</v>
      </c>
      <c r="H1717">
        <v>8</v>
      </c>
      <c r="I1717">
        <v>0</v>
      </c>
      <c r="J1717">
        <v>0</v>
      </c>
      <c r="K1717">
        <v>0</v>
      </c>
      <c r="L1717">
        <v>119</v>
      </c>
      <c r="M1717">
        <v>54</v>
      </c>
      <c r="N1717">
        <v>792</v>
      </c>
      <c r="O1717">
        <v>1</v>
      </c>
      <c r="P1717">
        <v>5</v>
      </c>
      <c r="Q1717">
        <v>0</v>
      </c>
    </row>
    <row r="1718" spans="1:17" x14ac:dyDescent="0.25">
      <c r="A1718" s="1">
        <v>1716</v>
      </c>
      <c r="B1718">
        <v>81795</v>
      </c>
      <c r="C1718">
        <v>74</v>
      </c>
      <c r="D1718">
        <v>1</v>
      </c>
      <c r="E1718">
        <v>4</v>
      </c>
      <c r="F1718">
        <v>11</v>
      </c>
      <c r="G1718">
        <v>7</v>
      </c>
      <c r="H1718">
        <v>2</v>
      </c>
      <c r="I1718">
        <v>0</v>
      </c>
      <c r="J1718">
        <v>0</v>
      </c>
      <c r="K1718">
        <v>0</v>
      </c>
      <c r="L1718">
        <v>122</v>
      </c>
      <c r="M1718">
        <v>71</v>
      </c>
      <c r="N1718">
        <v>1382</v>
      </c>
      <c r="O1718">
        <v>0</v>
      </c>
      <c r="P1718">
        <v>3</v>
      </c>
      <c r="Q1718">
        <v>0</v>
      </c>
    </row>
    <row r="1719" spans="1:17" x14ac:dyDescent="0.25">
      <c r="A1719" s="1">
        <v>1717</v>
      </c>
      <c r="B1719">
        <v>28389</v>
      </c>
      <c r="C1719">
        <v>49</v>
      </c>
      <c r="D1719">
        <v>1</v>
      </c>
      <c r="E1719">
        <v>1</v>
      </c>
      <c r="F1719">
        <v>0</v>
      </c>
      <c r="G1719">
        <v>2</v>
      </c>
      <c r="H1719">
        <v>7</v>
      </c>
      <c r="I1719">
        <v>0</v>
      </c>
      <c r="J1719">
        <v>0</v>
      </c>
      <c r="K1719">
        <v>0</v>
      </c>
      <c r="L1719">
        <v>121</v>
      </c>
      <c r="M1719">
        <v>76</v>
      </c>
      <c r="N1719">
        <v>28</v>
      </c>
      <c r="O1719">
        <v>0</v>
      </c>
      <c r="P1719">
        <v>1</v>
      </c>
      <c r="Q1719">
        <v>0</v>
      </c>
    </row>
    <row r="1720" spans="1:17" x14ac:dyDescent="0.25">
      <c r="A1720" s="1">
        <v>1718</v>
      </c>
      <c r="B1720">
        <v>66835</v>
      </c>
      <c r="C1720">
        <v>21</v>
      </c>
      <c r="D1720">
        <v>1</v>
      </c>
      <c r="E1720">
        <v>6</v>
      </c>
      <c r="F1720">
        <v>4</v>
      </c>
      <c r="G1720">
        <v>13</v>
      </c>
      <c r="H1720">
        <v>2</v>
      </c>
      <c r="I1720">
        <v>0</v>
      </c>
      <c r="J1720">
        <v>0</v>
      </c>
      <c r="K1720">
        <v>0</v>
      </c>
      <c r="L1720">
        <v>111</v>
      </c>
      <c r="M1720">
        <v>77</v>
      </c>
      <c r="N1720">
        <v>1033</v>
      </c>
      <c r="O1720">
        <v>0</v>
      </c>
      <c r="P1720">
        <v>4</v>
      </c>
      <c r="Q1720">
        <v>0</v>
      </c>
    </row>
    <row r="1721" spans="1:17" x14ac:dyDescent="0.25">
      <c r="A1721" s="1">
        <v>1719</v>
      </c>
      <c r="B1721">
        <v>69901</v>
      </c>
      <c r="C1721">
        <v>95</v>
      </c>
      <c r="D1721">
        <v>3</v>
      </c>
      <c r="E1721">
        <v>7</v>
      </c>
      <c r="F1721">
        <v>3</v>
      </c>
      <c r="G1721">
        <v>10</v>
      </c>
      <c r="H1721">
        <v>5</v>
      </c>
      <c r="I1721">
        <v>0</v>
      </c>
      <c r="J1721">
        <v>0</v>
      </c>
      <c r="K1721">
        <v>0</v>
      </c>
      <c r="L1721">
        <v>115</v>
      </c>
      <c r="M1721">
        <v>54</v>
      </c>
      <c r="N1721">
        <v>882</v>
      </c>
      <c r="O1721">
        <v>1</v>
      </c>
      <c r="P1721">
        <v>3</v>
      </c>
      <c r="Q1721">
        <v>0</v>
      </c>
    </row>
    <row r="1722" spans="1:17" x14ac:dyDescent="0.25">
      <c r="A1722" s="1">
        <v>1720</v>
      </c>
      <c r="B1722">
        <v>80360</v>
      </c>
      <c r="C1722">
        <v>56</v>
      </c>
      <c r="D1722">
        <v>2</v>
      </c>
      <c r="E1722">
        <v>4</v>
      </c>
      <c r="F1722">
        <v>4</v>
      </c>
      <c r="G1722">
        <v>5</v>
      </c>
      <c r="H1722">
        <v>2</v>
      </c>
      <c r="I1722">
        <v>0</v>
      </c>
      <c r="J1722">
        <v>1</v>
      </c>
      <c r="K1722">
        <v>1</v>
      </c>
      <c r="L1722">
        <v>118</v>
      </c>
      <c r="M1722">
        <v>74</v>
      </c>
      <c r="N1722">
        <v>2231</v>
      </c>
      <c r="O1722">
        <v>0</v>
      </c>
      <c r="P1722">
        <v>5</v>
      </c>
      <c r="Q1722">
        <v>0</v>
      </c>
    </row>
    <row r="1723" spans="1:17" x14ac:dyDescent="0.25">
      <c r="A1723" s="1">
        <v>1721</v>
      </c>
      <c r="B1723">
        <v>63342</v>
      </c>
      <c r="C1723">
        <v>48</v>
      </c>
      <c r="D1723">
        <v>3</v>
      </c>
      <c r="E1723">
        <v>8</v>
      </c>
      <c r="F1723">
        <v>3</v>
      </c>
      <c r="G1723">
        <v>5</v>
      </c>
      <c r="H1723">
        <v>6</v>
      </c>
      <c r="I1723">
        <v>0</v>
      </c>
      <c r="J1723">
        <v>0</v>
      </c>
      <c r="K1723">
        <v>0</v>
      </c>
      <c r="L1723">
        <v>122</v>
      </c>
      <c r="M1723">
        <v>62</v>
      </c>
      <c r="N1723">
        <v>1101</v>
      </c>
      <c r="O1723">
        <v>1</v>
      </c>
      <c r="P1723">
        <v>5</v>
      </c>
      <c r="Q1723">
        <v>1</v>
      </c>
    </row>
    <row r="1724" spans="1:17" x14ac:dyDescent="0.25">
      <c r="A1724" s="1">
        <v>1722</v>
      </c>
      <c r="B1724">
        <v>44989</v>
      </c>
      <c r="C1724">
        <v>26</v>
      </c>
      <c r="D1724">
        <v>5</v>
      </c>
      <c r="E1724">
        <v>5</v>
      </c>
      <c r="F1724">
        <v>1</v>
      </c>
      <c r="G1724">
        <v>5</v>
      </c>
      <c r="H1724">
        <v>6</v>
      </c>
      <c r="I1724">
        <v>0</v>
      </c>
      <c r="J1724">
        <v>0</v>
      </c>
      <c r="K1724">
        <v>0</v>
      </c>
      <c r="L1724">
        <v>123</v>
      </c>
      <c r="M1724">
        <v>49</v>
      </c>
      <c r="N1724">
        <v>369</v>
      </c>
      <c r="O1724">
        <v>1</v>
      </c>
      <c r="P1724">
        <v>3</v>
      </c>
      <c r="Q1724">
        <v>0</v>
      </c>
    </row>
    <row r="1725" spans="1:17" x14ac:dyDescent="0.25">
      <c r="A1725" s="1">
        <v>1723</v>
      </c>
      <c r="B1725">
        <v>31859</v>
      </c>
      <c r="C1725">
        <v>3</v>
      </c>
      <c r="D1725">
        <v>1</v>
      </c>
      <c r="E1725">
        <v>1</v>
      </c>
      <c r="F1725">
        <v>0</v>
      </c>
      <c r="G1725">
        <v>3</v>
      </c>
      <c r="H1725">
        <v>7</v>
      </c>
      <c r="I1725">
        <v>0</v>
      </c>
      <c r="J1725">
        <v>0</v>
      </c>
      <c r="K1725">
        <v>0</v>
      </c>
      <c r="L1725">
        <v>106</v>
      </c>
      <c r="M1725">
        <v>43</v>
      </c>
      <c r="N1725">
        <v>48</v>
      </c>
      <c r="O1725">
        <v>1</v>
      </c>
      <c r="P1725">
        <v>2</v>
      </c>
      <c r="Q1725">
        <v>0</v>
      </c>
    </row>
    <row r="1726" spans="1:17" x14ac:dyDescent="0.25">
      <c r="A1726" s="1">
        <v>1724</v>
      </c>
      <c r="B1726">
        <v>51569</v>
      </c>
      <c r="C1726">
        <v>39</v>
      </c>
      <c r="D1726">
        <v>4</v>
      </c>
      <c r="E1726">
        <v>7</v>
      </c>
      <c r="F1726">
        <v>1</v>
      </c>
      <c r="G1726">
        <v>7</v>
      </c>
      <c r="H1726">
        <v>8</v>
      </c>
      <c r="I1726">
        <v>0</v>
      </c>
      <c r="J1726">
        <v>0</v>
      </c>
      <c r="K1726">
        <v>0</v>
      </c>
      <c r="L1726">
        <v>118</v>
      </c>
      <c r="M1726">
        <v>74</v>
      </c>
      <c r="N1726">
        <v>467</v>
      </c>
      <c r="O1726">
        <v>1</v>
      </c>
      <c r="P1726">
        <v>5</v>
      </c>
      <c r="Q1726">
        <v>1</v>
      </c>
    </row>
    <row r="1727" spans="1:17" x14ac:dyDescent="0.25">
      <c r="A1727" s="1">
        <v>1725</v>
      </c>
      <c r="B1727">
        <v>30372</v>
      </c>
      <c r="C1727">
        <v>33</v>
      </c>
      <c r="D1727">
        <v>3</v>
      </c>
      <c r="E1727">
        <v>2</v>
      </c>
      <c r="F1727">
        <v>0</v>
      </c>
      <c r="G1727">
        <v>3</v>
      </c>
      <c r="H1727">
        <v>7</v>
      </c>
      <c r="I1727">
        <v>0</v>
      </c>
      <c r="J1727">
        <v>0</v>
      </c>
      <c r="K1727">
        <v>0</v>
      </c>
      <c r="L1727">
        <v>120</v>
      </c>
      <c r="M1727">
        <v>52</v>
      </c>
      <c r="N1727">
        <v>44</v>
      </c>
      <c r="O1727">
        <v>2</v>
      </c>
      <c r="P1727">
        <v>3</v>
      </c>
      <c r="Q1727">
        <v>0</v>
      </c>
    </row>
    <row r="1728" spans="1:17" x14ac:dyDescent="0.25">
      <c r="A1728" s="1">
        <v>1726</v>
      </c>
      <c r="B1728">
        <v>16014</v>
      </c>
      <c r="C1728">
        <v>42</v>
      </c>
      <c r="D1728">
        <v>4</v>
      </c>
      <c r="E1728">
        <v>1</v>
      </c>
      <c r="F1728">
        <v>1</v>
      </c>
      <c r="G1728">
        <v>4</v>
      </c>
      <c r="H1728">
        <v>3</v>
      </c>
      <c r="I1728">
        <v>0</v>
      </c>
      <c r="J1728">
        <v>0</v>
      </c>
      <c r="K1728">
        <v>0</v>
      </c>
      <c r="L1728">
        <v>117</v>
      </c>
      <c r="M1728">
        <v>44</v>
      </c>
      <c r="N1728">
        <v>38</v>
      </c>
      <c r="O1728">
        <v>2</v>
      </c>
      <c r="P1728">
        <v>1</v>
      </c>
      <c r="Q1728">
        <v>0</v>
      </c>
    </row>
    <row r="1729" spans="1:17" x14ac:dyDescent="0.25">
      <c r="A1729" s="1">
        <v>1727</v>
      </c>
      <c r="B1729">
        <v>41120</v>
      </c>
      <c r="C1729">
        <v>80</v>
      </c>
      <c r="D1729">
        <v>3</v>
      </c>
      <c r="E1729">
        <v>2</v>
      </c>
      <c r="F1729">
        <v>1</v>
      </c>
      <c r="G1729">
        <v>3</v>
      </c>
      <c r="H1729">
        <v>6</v>
      </c>
      <c r="I1729">
        <v>0</v>
      </c>
      <c r="J1729">
        <v>0</v>
      </c>
      <c r="K1729">
        <v>0</v>
      </c>
      <c r="L1729">
        <v>109</v>
      </c>
      <c r="M1729">
        <v>55</v>
      </c>
      <c r="N1729">
        <v>81</v>
      </c>
      <c r="O1729">
        <v>2</v>
      </c>
      <c r="P1729">
        <v>3</v>
      </c>
      <c r="Q1729">
        <v>0</v>
      </c>
    </row>
    <row r="1730" spans="1:17" x14ac:dyDescent="0.25">
      <c r="A1730" s="1">
        <v>1728</v>
      </c>
      <c r="B1730">
        <v>39763</v>
      </c>
      <c r="C1730">
        <v>9</v>
      </c>
      <c r="D1730">
        <v>2</v>
      </c>
      <c r="E1730">
        <v>5</v>
      </c>
      <c r="F1730">
        <v>1</v>
      </c>
      <c r="G1730">
        <v>2</v>
      </c>
      <c r="H1730">
        <v>9</v>
      </c>
      <c r="I1730">
        <v>0</v>
      </c>
      <c r="J1730">
        <v>0</v>
      </c>
      <c r="K1730">
        <v>0</v>
      </c>
      <c r="L1730">
        <v>112</v>
      </c>
      <c r="M1730">
        <v>52</v>
      </c>
      <c r="N1730">
        <v>167</v>
      </c>
      <c r="O1730">
        <v>1</v>
      </c>
      <c r="P1730">
        <v>4</v>
      </c>
      <c r="Q1730">
        <v>1</v>
      </c>
    </row>
    <row r="1731" spans="1:17" x14ac:dyDescent="0.25">
      <c r="A1731" s="1">
        <v>1729</v>
      </c>
      <c r="B1731">
        <v>38725</v>
      </c>
      <c r="C1731">
        <v>52</v>
      </c>
      <c r="D1731">
        <v>2</v>
      </c>
      <c r="E1731">
        <v>1</v>
      </c>
      <c r="F1731">
        <v>0</v>
      </c>
      <c r="G1731">
        <v>4</v>
      </c>
      <c r="H1731">
        <v>4</v>
      </c>
      <c r="I1731">
        <v>0</v>
      </c>
      <c r="J1731">
        <v>0</v>
      </c>
      <c r="K1731">
        <v>0</v>
      </c>
      <c r="L1731">
        <v>103</v>
      </c>
      <c r="M1731">
        <v>68</v>
      </c>
      <c r="N1731">
        <v>45</v>
      </c>
      <c r="O1731">
        <v>2</v>
      </c>
      <c r="P1731">
        <v>5</v>
      </c>
      <c r="Q1731">
        <v>0</v>
      </c>
    </row>
    <row r="1732" spans="1:17" x14ac:dyDescent="0.25">
      <c r="A1732" s="1">
        <v>1730</v>
      </c>
      <c r="B1732">
        <v>77981</v>
      </c>
      <c r="C1732">
        <v>78</v>
      </c>
      <c r="D1732">
        <v>3</v>
      </c>
      <c r="E1732">
        <v>7</v>
      </c>
      <c r="F1732">
        <v>4</v>
      </c>
      <c r="G1732">
        <v>7</v>
      </c>
      <c r="H1732">
        <v>5</v>
      </c>
      <c r="I1732">
        <v>0</v>
      </c>
      <c r="J1732">
        <v>0</v>
      </c>
      <c r="K1732">
        <v>0</v>
      </c>
      <c r="L1732">
        <v>115</v>
      </c>
      <c r="M1732">
        <v>51</v>
      </c>
      <c r="N1732">
        <v>664</v>
      </c>
      <c r="O1732">
        <v>1</v>
      </c>
      <c r="P1732">
        <v>3</v>
      </c>
      <c r="Q1732">
        <v>0</v>
      </c>
    </row>
    <row r="1733" spans="1:17" x14ac:dyDescent="0.25">
      <c r="A1733" s="1">
        <v>1731</v>
      </c>
      <c r="B1733">
        <v>62905</v>
      </c>
      <c r="C1733">
        <v>68</v>
      </c>
      <c r="D1733">
        <v>3</v>
      </c>
      <c r="E1733">
        <v>7</v>
      </c>
      <c r="F1733">
        <v>2</v>
      </c>
      <c r="G1733">
        <v>8</v>
      </c>
      <c r="H1733">
        <v>4</v>
      </c>
      <c r="I1733">
        <v>0</v>
      </c>
      <c r="J1733">
        <v>0</v>
      </c>
      <c r="K1733">
        <v>0</v>
      </c>
      <c r="L1733">
        <v>111</v>
      </c>
      <c r="M1733">
        <v>59</v>
      </c>
      <c r="N1733">
        <v>622</v>
      </c>
      <c r="O1733">
        <v>1</v>
      </c>
      <c r="P1733">
        <v>2</v>
      </c>
      <c r="Q1733">
        <v>0</v>
      </c>
    </row>
    <row r="1734" spans="1:17" x14ac:dyDescent="0.25">
      <c r="A1734" s="1">
        <v>1732</v>
      </c>
      <c r="B1734">
        <v>13533</v>
      </c>
      <c r="C1734">
        <v>45</v>
      </c>
      <c r="D1734">
        <v>2</v>
      </c>
      <c r="E1734">
        <v>2</v>
      </c>
      <c r="F1734">
        <v>0</v>
      </c>
      <c r="G1734">
        <v>3</v>
      </c>
      <c r="H1734">
        <v>7</v>
      </c>
      <c r="I1734">
        <v>0</v>
      </c>
      <c r="J1734">
        <v>0</v>
      </c>
      <c r="K1734">
        <v>0</v>
      </c>
      <c r="L1734">
        <v>117</v>
      </c>
      <c r="M1734">
        <v>44</v>
      </c>
      <c r="N1734">
        <v>48</v>
      </c>
      <c r="O1734">
        <v>1</v>
      </c>
      <c r="P1734">
        <v>2</v>
      </c>
      <c r="Q1734">
        <v>0</v>
      </c>
    </row>
    <row r="1735" spans="1:17" x14ac:dyDescent="0.25">
      <c r="A1735" s="1">
        <v>1733</v>
      </c>
      <c r="B1735">
        <v>59481</v>
      </c>
      <c r="C1735">
        <v>47</v>
      </c>
      <c r="D1735">
        <v>2</v>
      </c>
      <c r="E1735">
        <v>3</v>
      </c>
      <c r="F1735">
        <v>3</v>
      </c>
      <c r="G1735">
        <v>8</v>
      </c>
      <c r="H1735">
        <v>2</v>
      </c>
      <c r="I1735">
        <v>0</v>
      </c>
      <c r="J1735">
        <v>0</v>
      </c>
      <c r="K1735">
        <v>0</v>
      </c>
      <c r="L1735">
        <v>110</v>
      </c>
      <c r="M1735">
        <v>48</v>
      </c>
      <c r="N1735">
        <v>461</v>
      </c>
      <c r="O1735">
        <v>1</v>
      </c>
      <c r="P1735">
        <v>3</v>
      </c>
      <c r="Q1735">
        <v>0</v>
      </c>
    </row>
    <row r="1736" spans="1:17" x14ac:dyDescent="0.25">
      <c r="A1736" s="1">
        <v>1734</v>
      </c>
      <c r="B1736">
        <v>72117</v>
      </c>
      <c r="C1736">
        <v>34</v>
      </c>
      <c r="D1736">
        <v>1</v>
      </c>
      <c r="E1736">
        <v>9</v>
      </c>
      <c r="F1736">
        <v>7</v>
      </c>
      <c r="G1736">
        <v>9</v>
      </c>
      <c r="H1736">
        <v>5</v>
      </c>
      <c r="I1736">
        <v>0</v>
      </c>
      <c r="J1736">
        <v>0</v>
      </c>
      <c r="K1736">
        <v>0</v>
      </c>
      <c r="L1736">
        <v>112</v>
      </c>
      <c r="M1736">
        <v>46</v>
      </c>
      <c r="N1736">
        <v>1073</v>
      </c>
      <c r="O1736">
        <v>1</v>
      </c>
      <c r="P1736">
        <v>3</v>
      </c>
      <c r="Q1736">
        <v>0</v>
      </c>
    </row>
    <row r="1737" spans="1:17" x14ac:dyDescent="0.25">
      <c r="A1737" s="1">
        <v>1735</v>
      </c>
      <c r="B1737">
        <v>21955</v>
      </c>
      <c r="C1737">
        <v>81</v>
      </c>
      <c r="D1737">
        <v>2</v>
      </c>
      <c r="E1737">
        <v>2</v>
      </c>
      <c r="F1737">
        <v>1</v>
      </c>
      <c r="G1737">
        <v>3</v>
      </c>
      <c r="H1737">
        <v>6</v>
      </c>
      <c r="I1737">
        <v>0</v>
      </c>
      <c r="J1737">
        <v>0</v>
      </c>
      <c r="K1737">
        <v>0</v>
      </c>
      <c r="L1737">
        <v>111</v>
      </c>
      <c r="M1737">
        <v>37</v>
      </c>
      <c r="N1737">
        <v>55</v>
      </c>
      <c r="O1737">
        <v>1</v>
      </c>
      <c r="P1737">
        <v>2</v>
      </c>
      <c r="Q1737">
        <v>0</v>
      </c>
    </row>
    <row r="1738" spans="1:17" x14ac:dyDescent="0.25">
      <c r="A1738" s="1">
        <v>1736</v>
      </c>
      <c r="B1738">
        <v>67131</v>
      </c>
      <c r="C1738">
        <v>72</v>
      </c>
      <c r="D1738">
        <v>3</v>
      </c>
      <c r="E1738">
        <v>9</v>
      </c>
      <c r="F1738">
        <v>2</v>
      </c>
      <c r="G1738">
        <v>12</v>
      </c>
      <c r="H1738">
        <v>6</v>
      </c>
      <c r="I1738">
        <v>0</v>
      </c>
      <c r="J1738">
        <v>0</v>
      </c>
      <c r="K1738">
        <v>0</v>
      </c>
      <c r="L1738">
        <v>117</v>
      </c>
      <c r="M1738">
        <v>67</v>
      </c>
      <c r="N1738">
        <v>976</v>
      </c>
      <c r="O1738">
        <v>1</v>
      </c>
      <c r="P1738">
        <v>3</v>
      </c>
      <c r="Q1738">
        <v>0</v>
      </c>
    </row>
    <row r="1739" spans="1:17" x14ac:dyDescent="0.25">
      <c r="A1739" s="1">
        <v>1737</v>
      </c>
      <c r="B1739">
        <v>36802</v>
      </c>
      <c r="C1739">
        <v>23</v>
      </c>
      <c r="D1739">
        <v>1</v>
      </c>
      <c r="E1739">
        <v>1</v>
      </c>
      <c r="F1739">
        <v>0</v>
      </c>
      <c r="G1739">
        <v>3</v>
      </c>
      <c r="H1739">
        <v>5</v>
      </c>
      <c r="I1739">
        <v>0</v>
      </c>
      <c r="J1739">
        <v>0</v>
      </c>
      <c r="K1739">
        <v>0</v>
      </c>
      <c r="L1739">
        <v>102</v>
      </c>
      <c r="M1739">
        <v>43</v>
      </c>
      <c r="N1739">
        <v>20</v>
      </c>
      <c r="O1739">
        <v>1</v>
      </c>
      <c r="P1739">
        <v>5</v>
      </c>
      <c r="Q1739">
        <v>0</v>
      </c>
    </row>
    <row r="1740" spans="1:17" x14ac:dyDescent="0.25">
      <c r="A1740" s="1">
        <v>1738</v>
      </c>
      <c r="B1740">
        <v>71853</v>
      </c>
      <c r="C1740">
        <v>29</v>
      </c>
      <c r="D1740">
        <v>1</v>
      </c>
      <c r="E1740">
        <v>2</v>
      </c>
      <c r="F1740">
        <v>8</v>
      </c>
      <c r="G1740">
        <v>6</v>
      </c>
      <c r="H1740">
        <v>1</v>
      </c>
      <c r="I1740">
        <v>0</v>
      </c>
      <c r="J1740">
        <v>0</v>
      </c>
      <c r="K1740">
        <v>0</v>
      </c>
      <c r="L1740">
        <v>115</v>
      </c>
      <c r="M1740">
        <v>41</v>
      </c>
      <c r="N1740">
        <v>1149</v>
      </c>
      <c r="O1740">
        <v>0</v>
      </c>
      <c r="P1740">
        <v>3</v>
      </c>
      <c r="Q1740">
        <v>0</v>
      </c>
    </row>
    <row r="1741" spans="1:17" x14ac:dyDescent="0.25">
      <c r="A1741" s="1">
        <v>1739</v>
      </c>
      <c r="B1741">
        <v>28249</v>
      </c>
      <c r="C1741">
        <v>80</v>
      </c>
      <c r="D1741">
        <v>1</v>
      </c>
      <c r="E1741">
        <v>2</v>
      </c>
      <c r="F1741">
        <v>0</v>
      </c>
      <c r="G1741">
        <v>3</v>
      </c>
      <c r="H1741">
        <v>6</v>
      </c>
      <c r="I1741">
        <v>0</v>
      </c>
      <c r="J1741">
        <v>0</v>
      </c>
      <c r="K1741">
        <v>0</v>
      </c>
      <c r="L1741">
        <v>102</v>
      </c>
      <c r="M1741">
        <v>62</v>
      </c>
      <c r="N1741">
        <v>43</v>
      </c>
      <c r="O1741">
        <v>0</v>
      </c>
      <c r="P1741">
        <v>1</v>
      </c>
      <c r="Q1741">
        <v>0</v>
      </c>
    </row>
    <row r="1742" spans="1:17" x14ac:dyDescent="0.25">
      <c r="A1742" s="1">
        <v>1740</v>
      </c>
      <c r="B1742">
        <v>47808</v>
      </c>
      <c r="C1742">
        <v>30</v>
      </c>
      <c r="D1742">
        <v>2</v>
      </c>
      <c r="E1742">
        <v>3</v>
      </c>
      <c r="F1742">
        <v>2</v>
      </c>
      <c r="G1742">
        <v>3</v>
      </c>
      <c r="H1742">
        <v>7</v>
      </c>
      <c r="I1742">
        <v>1</v>
      </c>
      <c r="J1742">
        <v>0</v>
      </c>
      <c r="K1742">
        <v>0</v>
      </c>
      <c r="L1742">
        <v>110</v>
      </c>
      <c r="M1742">
        <v>48</v>
      </c>
      <c r="N1742">
        <v>224</v>
      </c>
      <c r="O1742">
        <v>1</v>
      </c>
      <c r="P1742">
        <v>4</v>
      </c>
      <c r="Q1742">
        <v>0</v>
      </c>
    </row>
    <row r="1743" spans="1:17" x14ac:dyDescent="0.25">
      <c r="A1743" s="1">
        <v>1741</v>
      </c>
      <c r="B1743">
        <v>25509</v>
      </c>
      <c r="C1743">
        <v>15</v>
      </c>
      <c r="D1743">
        <v>3</v>
      </c>
      <c r="E1743">
        <v>3</v>
      </c>
      <c r="F1743">
        <v>0</v>
      </c>
      <c r="G1743">
        <v>3</v>
      </c>
      <c r="H1743">
        <v>9</v>
      </c>
      <c r="I1743">
        <v>0</v>
      </c>
      <c r="J1743">
        <v>0</v>
      </c>
      <c r="K1743">
        <v>0</v>
      </c>
      <c r="L1743">
        <v>123</v>
      </c>
      <c r="M1743">
        <v>49</v>
      </c>
      <c r="N1743">
        <v>101</v>
      </c>
      <c r="O1743">
        <v>1</v>
      </c>
      <c r="P1743">
        <v>5</v>
      </c>
      <c r="Q1743">
        <v>1</v>
      </c>
    </row>
    <row r="1744" spans="1:17" x14ac:dyDescent="0.25">
      <c r="A1744" s="1">
        <v>1742</v>
      </c>
      <c r="B1744">
        <v>51012</v>
      </c>
      <c r="C1744">
        <v>86</v>
      </c>
      <c r="D1744">
        <v>1</v>
      </c>
      <c r="E1744">
        <v>4</v>
      </c>
      <c r="F1744">
        <v>1</v>
      </c>
      <c r="G1744">
        <v>4</v>
      </c>
      <c r="H1744">
        <v>6</v>
      </c>
      <c r="I1744">
        <v>0</v>
      </c>
      <c r="J1744">
        <v>0</v>
      </c>
      <c r="K1744">
        <v>0</v>
      </c>
      <c r="L1744">
        <v>116</v>
      </c>
      <c r="M1744">
        <v>77</v>
      </c>
      <c r="N1744">
        <v>209</v>
      </c>
      <c r="O1744">
        <v>0</v>
      </c>
      <c r="P1744">
        <v>5</v>
      </c>
      <c r="Q1744">
        <v>0</v>
      </c>
    </row>
    <row r="1745" spans="1:17" x14ac:dyDescent="0.25">
      <c r="A1745" s="1">
        <v>1743</v>
      </c>
      <c r="B1745">
        <v>70596</v>
      </c>
      <c r="C1745">
        <v>68</v>
      </c>
      <c r="D1745">
        <v>1</v>
      </c>
      <c r="E1745">
        <v>3</v>
      </c>
      <c r="F1745">
        <v>5</v>
      </c>
      <c r="G1745">
        <v>12</v>
      </c>
      <c r="H1745">
        <v>2</v>
      </c>
      <c r="I1745">
        <v>0</v>
      </c>
      <c r="J1745">
        <v>0</v>
      </c>
      <c r="K1745">
        <v>0</v>
      </c>
      <c r="L1745">
        <v>122</v>
      </c>
      <c r="M1745">
        <v>38</v>
      </c>
      <c r="N1745">
        <v>968</v>
      </c>
      <c r="O1745">
        <v>0</v>
      </c>
      <c r="P1745">
        <v>3</v>
      </c>
      <c r="Q1745">
        <v>0</v>
      </c>
    </row>
    <row r="1746" spans="1:17" x14ac:dyDescent="0.25">
      <c r="A1746" s="1">
        <v>1744</v>
      </c>
      <c r="B1746">
        <v>85431</v>
      </c>
      <c r="C1746">
        <v>54</v>
      </c>
      <c r="D1746">
        <v>1</v>
      </c>
      <c r="E1746">
        <v>2</v>
      </c>
      <c r="F1746">
        <v>7</v>
      </c>
      <c r="G1746">
        <v>7</v>
      </c>
      <c r="H1746">
        <v>0</v>
      </c>
      <c r="I1746">
        <v>0</v>
      </c>
      <c r="J1746">
        <v>0</v>
      </c>
      <c r="K1746">
        <v>0</v>
      </c>
      <c r="L1746">
        <v>114</v>
      </c>
      <c r="M1746">
        <v>71</v>
      </c>
      <c r="N1746">
        <v>1165</v>
      </c>
      <c r="O1746">
        <v>0</v>
      </c>
      <c r="P1746">
        <v>5</v>
      </c>
      <c r="Q1746">
        <v>0</v>
      </c>
    </row>
    <row r="1747" spans="1:17" x14ac:dyDescent="0.25">
      <c r="A1747" s="1">
        <v>1745</v>
      </c>
      <c r="B1747">
        <v>42664</v>
      </c>
      <c r="C1747">
        <v>44</v>
      </c>
      <c r="D1747">
        <v>1</v>
      </c>
      <c r="E1747">
        <v>1</v>
      </c>
      <c r="F1747">
        <v>0</v>
      </c>
      <c r="G1747">
        <v>3</v>
      </c>
      <c r="H1747">
        <v>6</v>
      </c>
      <c r="I1747">
        <v>0</v>
      </c>
      <c r="J1747">
        <v>0</v>
      </c>
      <c r="K1747">
        <v>0</v>
      </c>
      <c r="L1747">
        <v>105</v>
      </c>
      <c r="M1747">
        <v>56</v>
      </c>
      <c r="N1747">
        <v>24</v>
      </c>
      <c r="O1747">
        <v>1</v>
      </c>
      <c r="P1747">
        <v>3</v>
      </c>
      <c r="Q1747">
        <v>0</v>
      </c>
    </row>
    <row r="1748" spans="1:17" x14ac:dyDescent="0.25">
      <c r="A1748" s="1">
        <v>1746</v>
      </c>
      <c r="B1748">
        <v>42586</v>
      </c>
      <c r="C1748">
        <v>7</v>
      </c>
      <c r="D1748">
        <v>5</v>
      </c>
      <c r="E1748">
        <v>4</v>
      </c>
      <c r="F1748">
        <v>1</v>
      </c>
      <c r="G1748">
        <v>6</v>
      </c>
      <c r="H1748">
        <v>8</v>
      </c>
      <c r="I1748">
        <v>0</v>
      </c>
      <c r="J1748">
        <v>0</v>
      </c>
      <c r="K1748">
        <v>0</v>
      </c>
      <c r="L1748">
        <v>122</v>
      </c>
      <c r="M1748">
        <v>68</v>
      </c>
      <c r="N1748">
        <v>252</v>
      </c>
      <c r="O1748">
        <v>2</v>
      </c>
      <c r="P1748">
        <v>3</v>
      </c>
      <c r="Q1748">
        <v>1</v>
      </c>
    </row>
    <row r="1749" spans="1:17" x14ac:dyDescent="0.25">
      <c r="A1749" s="1">
        <v>1747</v>
      </c>
      <c r="B1749">
        <v>29760</v>
      </c>
      <c r="C1749">
        <v>87</v>
      </c>
      <c r="D1749">
        <v>4</v>
      </c>
      <c r="E1749">
        <v>3</v>
      </c>
      <c r="F1749">
        <v>1</v>
      </c>
      <c r="G1749">
        <v>4</v>
      </c>
      <c r="H1749">
        <v>8</v>
      </c>
      <c r="I1749">
        <v>0</v>
      </c>
      <c r="J1749">
        <v>0</v>
      </c>
      <c r="K1749">
        <v>0</v>
      </c>
      <c r="L1749">
        <v>124</v>
      </c>
      <c r="M1749">
        <v>38</v>
      </c>
      <c r="N1749">
        <v>165</v>
      </c>
      <c r="O1749">
        <v>1</v>
      </c>
      <c r="P1749">
        <v>3</v>
      </c>
      <c r="Q1749">
        <v>0</v>
      </c>
    </row>
    <row r="1750" spans="1:17" x14ac:dyDescent="0.25">
      <c r="A1750" s="1">
        <v>1748</v>
      </c>
      <c r="B1750">
        <v>28973</v>
      </c>
      <c r="C1750">
        <v>59</v>
      </c>
      <c r="D1750">
        <v>2</v>
      </c>
      <c r="E1750">
        <v>5</v>
      </c>
      <c r="F1750">
        <v>1</v>
      </c>
      <c r="G1750">
        <v>5</v>
      </c>
      <c r="H1750">
        <v>8</v>
      </c>
      <c r="I1750">
        <v>0</v>
      </c>
      <c r="J1750">
        <v>0</v>
      </c>
      <c r="K1750">
        <v>0</v>
      </c>
      <c r="L1750">
        <v>122</v>
      </c>
      <c r="M1750">
        <v>46</v>
      </c>
      <c r="N1750">
        <v>269</v>
      </c>
      <c r="O1750">
        <v>0</v>
      </c>
      <c r="P1750">
        <v>5</v>
      </c>
      <c r="Q1750">
        <v>0</v>
      </c>
    </row>
    <row r="1751" spans="1:17" x14ac:dyDescent="0.25">
      <c r="A1751" s="1">
        <v>1749</v>
      </c>
      <c r="B1751">
        <v>39435</v>
      </c>
      <c r="C1751">
        <v>16</v>
      </c>
      <c r="D1751">
        <v>1</v>
      </c>
      <c r="E1751">
        <v>3</v>
      </c>
      <c r="F1751">
        <v>1</v>
      </c>
      <c r="G1751">
        <v>2</v>
      </c>
      <c r="H1751">
        <v>7</v>
      </c>
      <c r="I1751">
        <v>0</v>
      </c>
      <c r="J1751">
        <v>0</v>
      </c>
      <c r="K1751">
        <v>0</v>
      </c>
      <c r="L1751">
        <v>112</v>
      </c>
      <c r="M1751">
        <v>50</v>
      </c>
      <c r="N1751">
        <v>102</v>
      </c>
      <c r="O1751">
        <v>1</v>
      </c>
      <c r="P1751">
        <v>5</v>
      </c>
      <c r="Q1751">
        <v>0</v>
      </c>
    </row>
    <row r="1752" spans="1:17" x14ac:dyDescent="0.25">
      <c r="A1752" s="1">
        <v>1750</v>
      </c>
      <c r="B1752">
        <v>65370</v>
      </c>
      <c r="C1752">
        <v>1</v>
      </c>
      <c r="D1752">
        <v>1</v>
      </c>
      <c r="E1752">
        <v>2</v>
      </c>
      <c r="F1752">
        <v>3</v>
      </c>
      <c r="G1752">
        <v>13</v>
      </c>
      <c r="H1752">
        <v>1</v>
      </c>
      <c r="I1752">
        <v>0</v>
      </c>
      <c r="J1752">
        <v>0</v>
      </c>
      <c r="K1752">
        <v>0</v>
      </c>
      <c r="L1752">
        <v>113</v>
      </c>
      <c r="M1752">
        <v>39</v>
      </c>
      <c r="N1752">
        <v>461</v>
      </c>
      <c r="O1752">
        <v>0</v>
      </c>
      <c r="P1752">
        <v>2</v>
      </c>
      <c r="Q1752">
        <v>0</v>
      </c>
    </row>
    <row r="1753" spans="1:17" x14ac:dyDescent="0.25">
      <c r="A1753" s="1">
        <v>1751</v>
      </c>
      <c r="B1753">
        <v>20194</v>
      </c>
      <c r="C1753">
        <v>64</v>
      </c>
      <c r="D1753">
        <v>2</v>
      </c>
      <c r="E1753">
        <v>2</v>
      </c>
      <c r="F1753">
        <v>0</v>
      </c>
      <c r="G1753">
        <v>3</v>
      </c>
      <c r="H1753">
        <v>6</v>
      </c>
      <c r="I1753">
        <v>0</v>
      </c>
      <c r="J1753">
        <v>0</v>
      </c>
      <c r="K1753">
        <v>0</v>
      </c>
      <c r="L1753">
        <v>120</v>
      </c>
      <c r="M1753">
        <v>44</v>
      </c>
      <c r="N1753">
        <v>47</v>
      </c>
      <c r="O1753">
        <v>1</v>
      </c>
      <c r="P1753">
        <v>1</v>
      </c>
      <c r="Q1753">
        <v>0</v>
      </c>
    </row>
    <row r="1754" spans="1:17" x14ac:dyDescent="0.25">
      <c r="A1754" s="1">
        <v>1752</v>
      </c>
      <c r="B1754">
        <v>42473</v>
      </c>
      <c r="C1754">
        <v>72</v>
      </c>
      <c r="D1754">
        <v>3</v>
      </c>
      <c r="E1754">
        <v>2</v>
      </c>
      <c r="F1754">
        <v>1</v>
      </c>
      <c r="G1754">
        <v>4</v>
      </c>
      <c r="H1754">
        <v>5</v>
      </c>
      <c r="I1754">
        <v>0</v>
      </c>
      <c r="J1754">
        <v>0</v>
      </c>
      <c r="K1754">
        <v>0</v>
      </c>
      <c r="L1754">
        <v>106</v>
      </c>
      <c r="M1754">
        <v>47</v>
      </c>
      <c r="N1754">
        <v>144</v>
      </c>
      <c r="O1754">
        <v>2</v>
      </c>
      <c r="P1754">
        <v>5</v>
      </c>
      <c r="Q1754">
        <v>0</v>
      </c>
    </row>
    <row r="1755" spans="1:17" x14ac:dyDescent="0.25">
      <c r="A1755" s="1">
        <v>1753</v>
      </c>
      <c r="B1755">
        <v>64590</v>
      </c>
      <c r="C1755">
        <v>98</v>
      </c>
      <c r="D1755">
        <v>1</v>
      </c>
      <c r="E1755">
        <v>9</v>
      </c>
      <c r="F1755">
        <v>4</v>
      </c>
      <c r="G1755">
        <v>10</v>
      </c>
      <c r="H1755">
        <v>6</v>
      </c>
      <c r="I1755">
        <v>0</v>
      </c>
      <c r="J1755">
        <v>0</v>
      </c>
      <c r="K1755">
        <v>0</v>
      </c>
      <c r="L1755">
        <v>122</v>
      </c>
      <c r="M1755">
        <v>55</v>
      </c>
      <c r="N1755">
        <v>1338</v>
      </c>
      <c r="O1755">
        <v>0</v>
      </c>
      <c r="P1755">
        <v>3</v>
      </c>
      <c r="Q1755">
        <v>0</v>
      </c>
    </row>
    <row r="1756" spans="1:17" x14ac:dyDescent="0.25">
      <c r="A1756" s="1">
        <v>1754</v>
      </c>
      <c r="B1756">
        <v>71232</v>
      </c>
      <c r="C1756">
        <v>91</v>
      </c>
      <c r="D1756">
        <v>2</v>
      </c>
      <c r="E1756">
        <v>11</v>
      </c>
      <c r="F1756">
        <v>2</v>
      </c>
      <c r="G1756">
        <v>10</v>
      </c>
      <c r="H1756">
        <v>7</v>
      </c>
      <c r="I1756">
        <v>0</v>
      </c>
      <c r="J1756">
        <v>0</v>
      </c>
      <c r="K1756">
        <v>0</v>
      </c>
      <c r="L1756">
        <v>109</v>
      </c>
      <c r="M1756">
        <v>64</v>
      </c>
      <c r="N1756">
        <v>917</v>
      </c>
      <c r="O1756">
        <v>1</v>
      </c>
      <c r="P1756">
        <v>3</v>
      </c>
      <c r="Q1756">
        <v>0</v>
      </c>
    </row>
    <row r="1757" spans="1:17" x14ac:dyDescent="0.25">
      <c r="A1757" s="1">
        <v>1755</v>
      </c>
      <c r="B1757">
        <v>34600</v>
      </c>
      <c r="C1757">
        <v>8</v>
      </c>
      <c r="D1757">
        <v>5</v>
      </c>
      <c r="E1757">
        <v>5</v>
      </c>
      <c r="F1757">
        <v>2</v>
      </c>
      <c r="G1757">
        <v>5</v>
      </c>
      <c r="H1757">
        <v>8</v>
      </c>
      <c r="I1757">
        <v>0</v>
      </c>
      <c r="J1757">
        <v>0</v>
      </c>
      <c r="K1757">
        <v>0</v>
      </c>
      <c r="L1757">
        <v>120</v>
      </c>
      <c r="M1757">
        <v>52</v>
      </c>
      <c r="N1757">
        <v>318</v>
      </c>
      <c r="O1757">
        <v>2</v>
      </c>
      <c r="P1757">
        <v>3</v>
      </c>
      <c r="Q1757">
        <v>1</v>
      </c>
    </row>
    <row r="1758" spans="1:17" x14ac:dyDescent="0.25">
      <c r="A1758" s="1">
        <v>1756</v>
      </c>
      <c r="B1758">
        <v>46904</v>
      </c>
      <c r="C1758">
        <v>20</v>
      </c>
      <c r="D1758">
        <v>4</v>
      </c>
      <c r="E1758">
        <v>5</v>
      </c>
      <c r="F1758">
        <v>1</v>
      </c>
      <c r="G1758">
        <v>4</v>
      </c>
      <c r="H1758">
        <v>8</v>
      </c>
      <c r="I1758">
        <v>0</v>
      </c>
      <c r="J1758">
        <v>0</v>
      </c>
      <c r="K1758">
        <v>0</v>
      </c>
      <c r="L1758">
        <v>122</v>
      </c>
      <c r="M1758">
        <v>56</v>
      </c>
      <c r="N1758">
        <v>253</v>
      </c>
      <c r="O1758">
        <v>2</v>
      </c>
      <c r="P1758">
        <v>3</v>
      </c>
      <c r="Q1758">
        <v>0</v>
      </c>
    </row>
    <row r="1759" spans="1:17" x14ac:dyDescent="0.25">
      <c r="A1759" s="1">
        <v>1757</v>
      </c>
      <c r="B1759">
        <v>49094</v>
      </c>
      <c r="C1759">
        <v>6</v>
      </c>
      <c r="D1759">
        <v>5</v>
      </c>
      <c r="E1759">
        <v>6</v>
      </c>
      <c r="F1759">
        <v>3</v>
      </c>
      <c r="G1759">
        <v>6</v>
      </c>
      <c r="H1759">
        <v>6</v>
      </c>
      <c r="I1759">
        <v>0</v>
      </c>
      <c r="J1759">
        <v>0</v>
      </c>
      <c r="K1759">
        <v>0</v>
      </c>
      <c r="L1759">
        <v>123</v>
      </c>
      <c r="M1759">
        <v>50</v>
      </c>
      <c r="N1759">
        <v>502</v>
      </c>
      <c r="O1759">
        <v>1</v>
      </c>
      <c r="P1759">
        <v>3</v>
      </c>
      <c r="Q1759">
        <v>0</v>
      </c>
    </row>
    <row r="1760" spans="1:17" x14ac:dyDescent="0.25">
      <c r="A1760" s="1">
        <v>1758</v>
      </c>
      <c r="B1760">
        <v>36075</v>
      </c>
      <c r="C1760">
        <v>54</v>
      </c>
      <c r="D1760">
        <v>1</v>
      </c>
      <c r="E1760">
        <v>2</v>
      </c>
      <c r="F1760">
        <v>0</v>
      </c>
      <c r="G1760">
        <v>4</v>
      </c>
      <c r="H1760">
        <v>6</v>
      </c>
      <c r="I1760">
        <v>0</v>
      </c>
      <c r="J1760">
        <v>0</v>
      </c>
      <c r="K1760">
        <v>0</v>
      </c>
      <c r="L1760">
        <v>108</v>
      </c>
      <c r="M1760">
        <v>40</v>
      </c>
      <c r="N1760">
        <v>119</v>
      </c>
      <c r="O1760">
        <v>1</v>
      </c>
      <c r="P1760">
        <v>3</v>
      </c>
      <c r="Q1760">
        <v>0</v>
      </c>
    </row>
    <row r="1761" spans="1:17" x14ac:dyDescent="0.25">
      <c r="A1761" s="1">
        <v>1759</v>
      </c>
      <c r="B1761">
        <v>60839</v>
      </c>
      <c r="C1761">
        <v>72</v>
      </c>
      <c r="D1761">
        <v>13</v>
      </c>
      <c r="E1761">
        <v>2</v>
      </c>
      <c r="F1761">
        <v>2</v>
      </c>
      <c r="G1761">
        <v>12</v>
      </c>
      <c r="H1761">
        <v>8</v>
      </c>
      <c r="I1761">
        <v>0</v>
      </c>
      <c r="J1761">
        <v>0</v>
      </c>
      <c r="K1761">
        <v>0</v>
      </c>
      <c r="L1761">
        <v>124</v>
      </c>
      <c r="M1761">
        <v>44</v>
      </c>
      <c r="N1761">
        <v>1250</v>
      </c>
      <c r="O1761">
        <v>2</v>
      </c>
      <c r="P1761">
        <v>2</v>
      </c>
      <c r="Q1761">
        <v>0</v>
      </c>
    </row>
    <row r="1762" spans="1:17" x14ac:dyDescent="0.25">
      <c r="A1762" s="1">
        <v>1760</v>
      </c>
      <c r="B1762">
        <v>77298</v>
      </c>
      <c r="C1762">
        <v>46</v>
      </c>
      <c r="D1762">
        <v>1</v>
      </c>
      <c r="E1762">
        <v>6</v>
      </c>
      <c r="F1762">
        <v>6</v>
      </c>
      <c r="G1762">
        <v>11</v>
      </c>
      <c r="H1762">
        <v>3</v>
      </c>
      <c r="I1762">
        <v>0</v>
      </c>
      <c r="J1762">
        <v>0</v>
      </c>
      <c r="K1762">
        <v>0</v>
      </c>
      <c r="L1762">
        <v>110</v>
      </c>
      <c r="M1762">
        <v>44</v>
      </c>
      <c r="N1762">
        <v>969</v>
      </c>
      <c r="O1762">
        <v>1</v>
      </c>
      <c r="P1762">
        <v>3</v>
      </c>
      <c r="Q1762">
        <v>0</v>
      </c>
    </row>
    <row r="1763" spans="1:17" x14ac:dyDescent="0.25">
      <c r="A1763" s="1">
        <v>1761</v>
      </c>
      <c r="B1763">
        <v>34026</v>
      </c>
      <c r="C1763">
        <v>11</v>
      </c>
      <c r="D1763">
        <v>3</v>
      </c>
      <c r="E1763">
        <v>2</v>
      </c>
      <c r="F1763">
        <v>1</v>
      </c>
      <c r="G1763">
        <v>3</v>
      </c>
      <c r="H1763">
        <v>5</v>
      </c>
      <c r="I1763">
        <v>0</v>
      </c>
      <c r="J1763">
        <v>0</v>
      </c>
      <c r="K1763">
        <v>0</v>
      </c>
      <c r="L1763">
        <v>112</v>
      </c>
      <c r="M1763">
        <v>73</v>
      </c>
      <c r="N1763">
        <v>76</v>
      </c>
      <c r="O1763">
        <v>2</v>
      </c>
      <c r="P1763">
        <v>3</v>
      </c>
      <c r="Q1763">
        <v>0</v>
      </c>
    </row>
    <row r="1764" spans="1:17" x14ac:dyDescent="0.25">
      <c r="A1764" s="1">
        <v>1762</v>
      </c>
      <c r="B1764">
        <v>48918</v>
      </c>
      <c r="C1764">
        <v>21</v>
      </c>
      <c r="D1764">
        <v>2</v>
      </c>
      <c r="E1764">
        <v>1</v>
      </c>
      <c r="F1764">
        <v>0</v>
      </c>
      <c r="G1764">
        <v>4</v>
      </c>
      <c r="H1764">
        <v>4</v>
      </c>
      <c r="I1764">
        <v>0</v>
      </c>
      <c r="J1764">
        <v>0</v>
      </c>
      <c r="K1764">
        <v>0</v>
      </c>
      <c r="L1764">
        <v>104</v>
      </c>
      <c r="M1764">
        <v>60</v>
      </c>
      <c r="N1764">
        <v>62</v>
      </c>
      <c r="O1764">
        <v>2</v>
      </c>
      <c r="P1764">
        <v>5</v>
      </c>
      <c r="Q1764">
        <v>0</v>
      </c>
    </row>
    <row r="1765" spans="1:17" x14ac:dyDescent="0.25">
      <c r="A1765" s="1">
        <v>1763</v>
      </c>
      <c r="B1765">
        <v>82122</v>
      </c>
      <c r="C1765">
        <v>89</v>
      </c>
      <c r="D1765">
        <v>1</v>
      </c>
      <c r="E1765">
        <v>3</v>
      </c>
      <c r="F1765">
        <v>9</v>
      </c>
      <c r="G1765">
        <v>13</v>
      </c>
      <c r="H1765">
        <v>1</v>
      </c>
      <c r="I1765">
        <v>0</v>
      </c>
      <c r="J1765">
        <v>1</v>
      </c>
      <c r="K1765">
        <v>0</v>
      </c>
      <c r="L1765">
        <v>112</v>
      </c>
      <c r="M1765">
        <v>61</v>
      </c>
      <c r="N1765">
        <v>1382</v>
      </c>
      <c r="O1765">
        <v>0</v>
      </c>
      <c r="P1765">
        <v>2</v>
      </c>
      <c r="Q1765">
        <v>0</v>
      </c>
    </row>
    <row r="1766" spans="1:17" x14ac:dyDescent="0.25">
      <c r="A1766" s="1">
        <v>1764</v>
      </c>
      <c r="B1766">
        <v>37697</v>
      </c>
      <c r="C1766">
        <v>82</v>
      </c>
      <c r="D1766">
        <v>1</v>
      </c>
      <c r="E1766">
        <v>2</v>
      </c>
      <c r="F1766">
        <v>1</v>
      </c>
      <c r="G1766">
        <v>3</v>
      </c>
      <c r="H1766">
        <v>6</v>
      </c>
      <c r="I1766">
        <v>0</v>
      </c>
      <c r="J1766">
        <v>0</v>
      </c>
      <c r="K1766">
        <v>0</v>
      </c>
      <c r="L1766">
        <v>106</v>
      </c>
      <c r="M1766">
        <v>47</v>
      </c>
      <c r="N1766">
        <v>84</v>
      </c>
      <c r="O1766">
        <v>1</v>
      </c>
      <c r="P1766">
        <v>3</v>
      </c>
      <c r="Q1766">
        <v>0</v>
      </c>
    </row>
    <row r="1767" spans="1:17" x14ac:dyDescent="0.25">
      <c r="A1767" s="1">
        <v>1765</v>
      </c>
      <c r="B1767">
        <v>34074</v>
      </c>
      <c r="C1767">
        <v>69</v>
      </c>
      <c r="D1767">
        <v>5</v>
      </c>
      <c r="E1767">
        <v>3</v>
      </c>
      <c r="F1767">
        <v>3</v>
      </c>
      <c r="G1767">
        <v>3</v>
      </c>
      <c r="H1767">
        <v>6</v>
      </c>
      <c r="I1767">
        <v>1</v>
      </c>
      <c r="J1767">
        <v>0</v>
      </c>
      <c r="K1767">
        <v>0</v>
      </c>
      <c r="L1767">
        <v>113</v>
      </c>
      <c r="M1767">
        <v>71</v>
      </c>
      <c r="N1767">
        <v>255</v>
      </c>
      <c r="O1767">
        <v>2</v>
      </c>
      <c r="P1767">
        <v>3</v>
      </c>
      <c r="Q1767">
        <v>0</v>
      </c>
    </row>
    <row r="1768" spans="1:17" x14ac:dyDescent="0.25">
      <c r="A1768" s="1">
        <v>1766</v>
      </c>
      <c r="B1768">
        <v>28520</v>
      </c>
      <c r="C1768">
        <v>55</v>
      </c>
      <c r="D1768">
        <v>1</v>
      </c>
      <c r="E1768">
        <v>1</v>
      </c>
      <c r="F1768">
        <v>1</v>
      </c>
      <c r="G1768">
        <v>2</v>
      </c>
      <c r="H1768">
        <v>6</v>
      </c>
      <c r="I1768">
        <v>0</v>
      </c>
      <c r="J1768">
        <v>0</v>
      </c>
      <c r="K1768">
        <v>0</v>
      </c>
      <c r="L1768">
        <v>114</v>
      </c>
      <c r="M1768">
        <v>63</v>
      </c>
      <c r="N1768">
        <v>43</v>
      </c>
      <c r="O1768">
        <v>2</v>
      </c>
      <c r="P1768">
        <v>4</v>
      </c>
      <c r="Q1768">
        <v>0</v>
      </c>
    </row>
    <row r="1769" spans="1:17" x14ac:dyDescent="0.25">
      <c r="A1769" s="1">
        <v>1767</v>
      </c>
      <c r="B1769">
        <v>62535</v>
      </c>
      <c r="C1769">
        <v>13</v>
      </c>
      <c r="D1769">
        <v>1</v>
      </c>
      <c r="E1769">
        <v>3</v>
      </c>
      <c r="F1769">
        <v>2</v>
      </c>
      <c r="G1769">
        <v>8</v>
      </c>
      <c r="H1769">
        <v>3</v>
      </c>
      <c r="I1769">
        <v>0</v>
      </c>
      <c r="J1769">
        <v>0</v>
      </c>
      <c r="K1769">
        <v>0</v>
      </c>
      <c r="L1769">
        <v>111</v>
      </c>
      <c r="M1769">
        <v>68</v>
      </c>
      <c r="N1769">
        <v>398</v>
      </c>
      <c r="O1769">
        <v>1</v>
      </c>
      <c r="P1769">
        <v>3</v>
      </c>
      <c r="Q1769">
        <v>0</v>
      </c>
    </row>
    <row r="1770" spans="1:17" x14ac:dyDescent="0.25">
      <c r="A1770" s="1">
        <v>1768</v>
      </c>
      <c r="B1770">
        <v>36273</v>
      </c>
      <c r="C1770">
        <v>80</v>
      </c>
      <c r="D1770">
        <v>2</v>
      </c>
      <c r="E1770">
        <v>3</v>
      </c>
      <c r="F1770">
        <v>0</v>
      </c>
      <c r="G1770">
        <v>3</v>
      </c>
      <c r="H1770">
        <v>6</v>
      </c>
      <c r="I1770">
        <v>0</v>
      </c>
      <c r="J1770">
        <v>0</v>
      </c>
      <c r="K1770">
        <v>0</v>
      </c>
      <c r="L1770">
        <v>104</v>
      </c>
      <c r="M1770">
        <v>46</v>
      </c>
      <c r="N1770">
        <v>76</v>
      </c>
      <c r="O1770">
        <v>1</v>
      </c>
      <c r="P1770">
        <v>4</v>
      </c>
      <c r="Q1770">
        <v>0</v>
      </c>
    </row>
    <row r="1771" spans="1:17" x14ac:dyDescent="0.25">
      <c r="A1771" s="1">
        <v>1769</v>
      </c>
      <c r="B1771">
        <v>63404</v>
      </c>
      <c r="C1771">
        <v>97</v>
      </c>
      <c r="D1771">
        <v>2</v>
      </c>
      <c r="E1771">
        <v>6</v>
      </c>
      <c r="F1771">
        <v>3</v>
      </c>
      <c r="G1771">
        <v>4</v>
      </c>
      <c r="H1771">
        <v>4</v>
      </c>
      <c r="I1771">
        <v>0</v>
      </c>
      <c r="J1771">
        <v>0</v>
      </c>
      <c r="K1771">
        <v>1</v>
      </c>
      <c r="L1771">
        <v>102</v>
      </c>
      <c r="M1771">
        <v>59</v>
      </c>
      <c r="N1771">
        <v>902</v>
      </c>
      <c r="O1771">
        <v>2</v>
      </c>
      <c r="P1771">
        <v>3</v>
      </c>
      <c r="Q1771">
        <v>0</v>
      </c>
    </row>
    <row r="1772" spans="1:17" x14ac:dyDescent="0.25">
      <c r="A1772" s="1">
        <v>1770</v>
      </c>
      <c r="B1772">
        <v>75774</v>
      </c>
      <c r="C1772">
        <v>27</v>
      </c>
      <c r="D1772">
        <v>1</v>
      </c>
      <c r="E1772">
        <v>7</v>
      </c>
      <c r="F1772">
        <v>5</v>
      </c>
      <c r="G1772">
        <v>8</v>
      </c>
      <c r="H1772">
        <v>4</v>
      </c>
      <c r="I1772">
        <v>0</v>
      </c>
      <c r="J1772">
        <v>0</v>
      </c>
      <c r="K1772">
        <v>0</v>
      </c>
      <c r="L1772">
        <v>104</v>
      </c>
      <c r="M1772">
        <v>42</v>
      </c>
      <c r="N1772">
        <v>823</v>
      </c>
      <c r="O1772">
        <v>1</v>
      </c>
      <c r="P1772">
        <v>2</v>
      </c>
      <c r="Q1772">
        <v>0</v>
      </c>
    </row>
    <row r="1773" spans="1:17" x14ac:dyDescent="0.25">
      <c r="A1773" s="1">
        <v>1771</v>
      </c>
      <c r="B1773">
        <v>78416</v>
      </c>
      <c r="C1773">
        <v>99</v>
      </c>
      <c r="D1773">
        <v>2</v>
      </c>
      <c r="E1773">
        <v>7</v>
      </c>
      <c r="F1773">
        <v>7</v>
      </c>
      <c r="G1773">
        <v>10</v>
      </c>
      <c r="H1773">
        <v>3</v>
      </c>
      <c r="I1773">
        <v>0</v>
      </c>
      <c r="J1773">
        <v>0</v>
      </c>
      <c r="K1773">
        <v>0</v>
      </c>
      <c r="L1773">
        <v>102</v>
      </c>
      <c r="M1773">
        <v>47</v>
      </c>
      <c r="N1773">
        <v>1179</v>
      </c>
      <c r="O1773">
        <v>1</v>
      </c>
      <c r="P1773">
        <v>3</v>
      </c>
      <c r="Q1773">
        <v>0</v>
      </c>
    </row>
    <row r="1774" spans="1:17" x14ac:dyDescent="0.25">
      <c r="A1774" s="1">
        <v>1772</v>
      </c>
      <c r="B1774">
        <v>75702</v>
      </c>
      <c r="C1774">
        <v>87</v>
      </c>
      <c r="D1774">
        <v>1</v>
      </c>
      <c r="E1774">
        <v>10</v>
      </c>
      <c r="F1774">
        <v>5</v>
      </c>
      <c r="G1774">
        <v>13</v>
      </c>
      <c r="H1774">
        <v>6</v>
      </c>
      <c r="I1774">
        <v>0</v>
      </c>
      <c r="J1774">
        <v>1</v>
      </c>
      <c r="K1774">
        <v>0</v>
      </c>
      <c r="L1774">
        <v>122</v>
      </c>
      <c r="M1774">
        <v>49</v>
      </c>
      <c r="N1774">
        <v>1921</v>
      </c>
      <c r="O1774">
        <v>1</v>
      </c>
      <c r="P1774">
        <v>3</v>
      </c>
      <c r="Q1774">
        <v>0</v>
      </c>
    </row>
    <row r="1775" spans="1:17" x14ac:dyDescent="0.25">
      <c r="A1775" s="1">
        <v>1773</v>
      </c>
      <c r="B1775">
        <v>59385</v>
      </c>
      <c r="C1775">
        <v>85</v>
      </c>
      <c r="D1775">
        <v>2</v>
      </c>
      <c r="E1775">
        <v>3</v>
      </c>
      <c r="F1775">
        <v>1</v>
      </c>
      <c r="G1775">
        <v>4</v>
      </c>
      <c r="H1775">
        <v>5</v>
      </c>
      <c r="I1775">
        <v>0</v>
      </c>
      <c r="J1775">
        <v>0</v>
      </c>
      <c r="K1775">
        <v>0</v>
      </c>
      <c r="L1775">
        <v>116</v>
      </c>
      <c r="M1775">
        <v>72</v>
      </c>
      <c r="N1775">
        <v>185</v>
      </c>
      <c r="O1775">
        <v>2</v>
      </c>
      <c r="P1775">
        <v>4</v>
      </c>
      <c r="Q1775">
        <v>0</v>
      </c>
    </row>
    <row r="1776" spans="1:17" x14ac:dyDescent="0.25">
      <c r="A1776" s="1">
        <v>1774</v>
      </c>
      <c r="B1776">
        <v>37070</v>
      </c>
      <c r="C1776">
        <v>30</v>
      </c>
      <c r="D1776">
        <v>9</v>
      </c>
      <c r="E1776">
        <v>5</v>
      </c>
      <c r="F1776">
        <v>1</v>
      </c>
      <c r="G1776">
        <v>8</v>
      </c>
      <c r="H1776">
        <v>7</v>
      </c>
      <c r="I1776">
        <v>0</v>
      </c>
      <c r="J1776">
        <v>0</v>
      </c>
      <c r="K1776">
        <v>0</v>
      </c>
      <c r="L1776">
        <v>117</v>
      </c>
      <c r="M1776">
        <v>57</v>
      </c>
      <c r="N1776">
        <v>433</v>
      </c>
      <c r="O1776">
        <v>2</v>
      </c>
      <c r="P1776">
        <v>3</v>
      </c>
      <c r="Q1776">
        <v>1</v>
      </c>
    </row>
    <row r="1777" spans="1:17" x14ac:dyDescent="0.25">
      <c r="A1777" s="1">
        <v>1775</v>
      </c>
      <c r="B1777">
        <v>44689</v>
      </c>
      <c r="C1777">
        <v>82</v>
      </c>
      <c r="D1777">
        <v>2</v>
      </c>
      <c r="E1777">
        <v>1</v>
      </c>
      <c r="F1777">
        <v>1</v>
      </c>
      <c r="G1777">
        <v>2</v>
      </c>
      <c r="H1777">
        <v>7</v>
      </c>
      <c r="I1777">
        <v>1</v>
      </c>
      <c r="J1777">
        <v>0</v>
      </c>
      <c r="K1777">
        <v>0</v>
      </c>
      <c r="L1777">
        <v>107</v>
      </c>
      <c r="M1777">
        <v>72</v>
      </c>
      <c r="N1777">
        <v>34</v>
      </c>
      <c r="O1777">
        <v>2</v>
      </c>
      <c r="P1777">
        <v>3</v>
      </c>
      <c r="Q1777">
        <v>0</v>
      </c>
    </row>
    <row r="1778" spans="1:17" x14ac:dyDescent="0.25">
      <c r="A1778" s="1">
        <v>1776</v>
      </c>
      <c r="B1778">
        <v>53977</v>
      </c>
      <c r="C1778">
        <v>21</v>
      </c>
      <c r="D1778">
        <v>5</v>
      </c>
      <c r="E1778">
        <v>5</v>
      </c>
      <c r="F1778">
        <v>5</v>
      </c>
      <c r="G1778">
        <v>12</v>
      </c>
      <c r="H1778">
        <v>5</v>
      </c>
      <c r="I1778">
        <v>0</v>
      </c>
      <c r="J1778">
        <v>0</v>
      </c>
      <c r="K1778">
        <v>0</v>
      </c>
      <c r="L1778">
        <v>114</v>
      </c>
      <c r="M1778">
        <v>65</v>
      </c>
      <c r="N1778">
        <v>907</v>
      </c>
      <c r="O1778">
        <v>1</v>
      </c>
      <c r="P1778">
        <v>3</v>
      </c>
      <c r="Q1778">
        <v>0</v>
      </c>
    </row>
    <row r="1779" spans="1:17" x14ac:dyDescent="0.25">
      <c r="A1779" s="1">
        <v>1777</v>
      </c>
      <c r="B1779">
        <v>7144</v>
      </c>
      <c r="C1779">
        <v>92</v>
      </c>
      <c r="D1779">
        <v>0</v>
      </c>
      <c r="E1779">
        <v>23</v>
      </c>
      <c r="F1779">
        <v>1</v>
      </c>
      <c r="G1779">
        <v>1</v>
      </c>
      <c r="H1779">
        <v>0</v>
      </c>
      <c r="I1779">
        <v>0</v>
      </c>
      <c r="J1779">
        <v>0</v>
      </c>
      <c r="K1779">
        <v>0</v>
      </c>
      <c r="L1779">
        <v>108</v>
      </c>
      <c r="M1779">
        <v>57</v>
      </c>
      <c r="N1779">
        <v>416</v>
      </c>
      <c r="O1779">
        <v>2</v>
      </c>
      <c r="P1779">
        <v>5</v>
      </c>
      <c r="Q1779">
        <v>0</v>
      </c>
    </row>
    <row r="1780" spans="1:17" x14ac:dyDescent="0.25">
      <c r="A1780" s="1">
        <v>1778</v>
      </c>
      <c r="B1780">
        <v>18701</v>
      </c>
      <c r="C1780">
        <v>95</v>
      </c>
      <c r="D1780">
        <v>4</v>
      </c>
      <c r="E1780">
        <v>2</v>
      </c>
      <c r="F1780">
        <v>0</v>
      </c>
      <c r="G1780">
        <v>4</v>
      </c>
      <c r="H1780">
        <v>5</v>
      </c>
      <c r="I1780">
        <v>0</v>
      </c>
      <c r="J1780">
        <v>0</v>
      </c>
      <c r="K1780">
        <v>0</v>
      </c>
      <c r="L1780">
        <v>114</v>
      </c>
      <c r="M1780">
        <v>59</v>
      </c>
      <c r="N1780">
        <v>44</v>
      </c>
      <c r="O1780">
        <v>2</v>
      </c>
      <c r="P1780">
        <v>3</v>
      </c>
      <c r="Q1780">
        <v>0</v>
      </c>
    </row>
    <row r="1781" spans="1:17" x14ac:dyDescent="0.25">
      <c r="A1781" s="1">
        <v>1779</v>
      </c>
      <c r="B1781">
        <v>90369</v>
      </c>
      <c r="C1781">
        <v>2</v>
      </c>
      <c r="D1781">
        <v>1</v>
      </c>
      <c r="E1781">
        <v>4</v>
      </c>
      <c r="F1781">
        <v>6</v>
      </c>
      <c r="G1781">
        <v>6</v>
      </c>
      <c r="H1781">
        <v>1</v>
      </c>
      <c r="I1781">
        <v>0</v>
      </c>
      <c r="J1781">
        <v>0</v>
      </c>
      <c r="K1781">
        <v>0</v>
      </c>
      <c r="L1781">
        <v>104</v>
      </c>
      <c r="M1781">
        <v>67</v>
      </c>
      <c r="N1781">
        <v>1588</v>
      </c>
      <c r="O1781">
        <v>0</v>
      </c>
      <c r="P1781">
        <v>3</v>
      </c>
      <c r="Q1781">
        <v>1</v>
      </c>
    </row>
    <row r="1782" spans="1:17" x14ac:dyDescent="0.25">
      <c r="A1782" s="1">
        <v>1780</v>
      </c>
      <c r="B1782">
        <v>63159</v>
      </c>
      <c r="C1782">
        <v>74</v>
      </c>
      <c r="D1782">
        <v>1</v>
      </c>
      <c r="E1782">
        <v>3</v>
      </c>
      <c r="F1782">
        <v>5</v>
      </c>
      <c r="G1782">
        <v>8</v>
      </c>
      <c r="H1782">
        <v>3</v>
      </c>
      <c r="I1782">
        <v>1</v>
      </c>
      <c r="J1782">
        <v>0</v>
      </c>
      <c r="K1782">
        <v>0</v>
      </c>
      <c r="L1782">
        <v>121</v>
      </c>
      <c r="M1782">
        <v>49</v>
      </c>
      <c r="N1782">
        <v>1797</v>
      </c>
      <c r="O1782">
        <v>0</v>
      </c>
      <c r="P1782">
        <v>5</v>
      </c>
      <c r="Q1782">
        <v>0</v>
      </c>
    </row>
    <row r="1783" spans="1:17" x14ac:dyDescent="0.25">
      <c r="A1783" s="1">
        <v>1781</v>
      </c>
      <c r="B1783">
        <v>37758</v>
      </c>
      <c r="C1783">
        <v>49</v>
      </c>
      <c r="D1783">
        <v>2</v>
      </c>
      <c r="E1783">
        <v>1</v>
      </c>
      <c r="F1783">
        <v>0</v>
      </c>
      <c r="G1783">
        <v>3</v>
      </c>
      <c r="H1783">
        <v>8</v>
      </c>
      <c r="I1783">
        <v>0</v>
      </c>
      <c r="J1783">
        <v>0</v>
      </c>
      <c r="K1783">
        <v>0</v>
      </c>
      <c r="L1783">
        <v>122</v>
      </c>
      <c r="M1783">
        <v>57</v>
      </c>
      <c r="N1783">
        <v>40</v>
      </c>
      <c r="O1783">
        <v>2</v>
      </c>
      <c r="P1783">
        <v>3</v>
      </c>
      <c r="Q1783">
        <v>0</v>
      </c>
    </row>
    <row r="1784" spans="1:17" x14ac:dyDescent="0.25">
      <c r="A1784" s="1">
        <v>1782</v>
      </c>
      <c r="B1784">
        <v>46757</v>
      </c>
      <c r="C1784">
        <v>71</v>
      </c>
      <c r="D1784">
        <v>6</v>
      </c>
      <c r="E1784">
        <v>4</v>
      </c>
      <c r="F1784">
        <v>4</v>
      </c>
      <c r="G1784">
        <v>7</v>
      </c>
      <c r="H1784">
        <v>9</v>
      </c>
      <c r="I1784">
        <v>0</v>
      </c>
      <c r="J1784">
        <v>0</v>
      </c>
      <c r="K1784">
        <v>0</v>
      </c>
      <c r="L1784">
        <v>121</v>
      </c>
      <c r="M1784">
        <v>60</v>
      </c>
      <c r="N1784">
        <v>1143</v>
      </c>
      <c r="O1784">
        <v>1</v>
      </c>
      <c r="P1784">
        <v>5</v>
      </c>
      <c r="Q1784">
        <v>0</v>
      </c>
    </row>
    <row r="1785" spans="1:17" x14ac:dyDescent="0.25">
      <c r="A1785" s="1">
        <v>1783</v>
      </c>
      <c r="B1785">
        <v>79734</v>
      </c>
      <c r="C1785">
        <v>72</v>
      </c>
      <c r="D1785">
        <v>1</v>
      </c>
      <c r="E1785">
        <v>4</v>
      </c>
      <c r="F1785">
        <v>3</v>
      </c>
      <c r="G1785">
        <v>6</v>
      </c>
      <c r="H1785">
        <v>1</v>
      </c>
      <c r="I1785">
        <v>0</v>
      </c>
      <c r="J1785">
        <v>0</v>
      </c>
      <c r="K1785">
        <v>1</v>
      </c>
      <c r="L1785">
        <v>102</v>
      </c>
      <c r="M1785">
        <v>54</v>
      </c>
      <c r="N1785">
        <v>914</v>
      </c>
      <c r="O1785">
        <v>0</v>
      </c>
      <c r="P1785">
        <v>4</v>
      </c>
      <c r="Q1785">
        <v>0</v>
      </c>
    </row>
    <row r="1786" spans="1:17" x14ac:dyDescent="0.25">
      <c r="A1786" s="1">
        <v>1784</v>
      </c>
      <c r="B1786">
        <v>63207</v>
      </c>
      <c r="C1786">
        <v>68</v>
      </c>
      <c r="D1786">
        <v>1</v>
      </c>
      <c r="E1786">
        <v>2</v>
      </c>
      <c r="F1786">
        <v>3</v>
      </c>
      <c r="G1786">
        <v>6</v>
      </c>
      <c r="H1786">
        <v>7</v>
      </c>
      <c r="I1786">
        <v>0</v>
      </c>
      <c r="J1786">
        <v>0</v>
      </c>
      <c r="K1786">
        <v>1</v>
      </c>
      <c r="L1786">
        <v>119</v>
      </c>
      <c r="M1786">
        <v>31</v>
      </c>
      <c r="N1786">
        <v>1502</v>
      </c>
      <c r="O1786">
        <v>0</v>
      </c>
      <c r="P1786">
        <v>3</v>
      </c>
      <c r="Q1786">
        <v>0</v>
      </c>
    </row>
    <row r="1787" spans="1:17" x14ac:dyDescent="0.25">
      <c r="A1787" s="1">
        <v>1785</v>
      </c>
      <c r="B1787">
        <v>72071</v>
      </c>
      <c r="C1787">
        <v>4</v>
      </c>
      <c r="D1787">
        <v>3</v>
      </c>
      <c r="E1787">
        <v>5</v>
      </c>
      <c r="F1787">
        <v>4</v>
      </c>
      <c r="G1787">
        <v>8</v>
      </c>
      <c r="H1787">
        <v>2</v>
      </c>
      <c r="I1787">
        <v>0</v>
      </c>
      <c r="J1787">
        <v>0</v>
      </c>
      <c r="K1787">
        <v>0</v>
      </c>
      <c r="L1787">
        <v>118</v>
      </c>
      <c r="M1787">
        <v>69</v>
      </c>
      <c r="N1787">
        <v>1338</v>
      </c>
      <c r="O1787">
        <v>1</v>
      </c>
      <c r="P1787">
        <v>3</v>
      </c>
      <c r="Q1787">
        <v>0</v>
      </c>
    </row>
    <row r="1788" spans="1:17" x14ac:dyDescent="0.25">
      <c r="A1788" s="1">
        <v>1786</v>
      </c>
      <c r="B1788">
        <v>21840</v>
      </c>
      <c r="C1788">
        <v>80</v>
      </c>
      <c r="D1788">
        <v>1</v>
      </c>
      <c r="E1788">
        <v>1</v>
      </c>
      <c r="F1788">
        <v>0</v>
      </c>
      <c r="G1788">
        <v>3</v>
      </c>
      <c r="H1788">
        <v>9</v>
      </c>
      <c r="I1788">
        <v>0</v>
      </c>
      <c r="J1788">
        <v>0</v>
      </c>
      <c r="K1788">
        <v>0</v>
      </c>
      <c r="L1788">
        <v>113</v>
      </c>
      <c r="M1788">
        <v>40</v>
      </c>
      <c r="N1788">
        <v>27</v>
      </c>
      <c r="O1788">
        <v>1</v>
      </c>
      <c r="P1788">
        <v>5</v>
      </c>
      <c r="Q1788">
        <v>0</v>
      </c>
    </row>
    <row r="1789" spans="1:17" x14ac:dyDescent="0.25">
      <c r="A1789" s="1">
        <v>1787</v>
      </c>
      <c r="B1789">
        <v>58582</v>
      </c>
      <c r="C1789">
        <v>15</v>
      </c>
      <c r="D1789">
        <v>2</v>
      </c>
      <c r="E1789">
        <v>9</v>
      </c>
      <c r="F1789">
        <v>2</v>
      </c>
      <c r="G1789">
        <v>9</v>
      </c>
      <c r="H1789">
        <v>5</v>
      </c>
      <c r="I1789">
        <v>0</v>
      </c>
      <c r="J1789">
        <v>0</v>
      </c>
      <c r="K1789">
        <v>0</v>
      </c>
      <c r="L1789">
        <v>111</v>
      </c>
      <c r="M1789">
        <v>41</v>
      </c>
      <c r="N1789">
        <v>763</v>
      </c>
      <c r="O1789">
        <v>1</v>
      </c>
      <c r="P1789">
        <v>2</v>
      </c>
      <c r="Q1789">
        <v>0</v>
      </c>
    </row>
    <row r="1790" spans="1:17" x14ac:dyDescent="0.25">
      <c r="A1790" s="1">
        <v>1788</v>
      </c>
      <c r="B1790">
        <v>72282</v>
      </c>
      <c r="C1790">
        <v>70</v>
      </c>
      <c r="D1790">
        <v>1</v>
      </c>
      <c r="E1790">
        <v>5</v>
      </c>
      <c r="F1790">
        <v>7</v>
      </c>
      <c r="G1790">
        <v>9</v>
      </c>
      <c r="H1790">
        <v>7</v>
      </c>
      <c r="I1790">
        <v>0</v>
      </c>
      <c r="J1790">
        <v>0</v>
      </c>
      <c r="K1790">
        <v>0</v>
      </c>
      <c r="L1790">
        <v>113</v>
      </c>
      <c r="M1790">
        <v>72</v>
      </c>
      <c r="N1790">
        <v>1331</v>
      </c>
      <c r="O1790">
        <v>0</v>
      </c>
      <c r="P1790">
        <v>3</v>
      </c>
      <c r="Q1790">
        <v>1</v>
      </c>
    </row>
    <row r="1791" spans="1:17" x14ac:dyDescent="0.25">
      <c r="A1791" s="1">
        <v>1789</v>
      </c>
      <c r="B1791">
        <v>50387</v>
      </c>
      <c r="C1791">
        <v>91</v>
      </c>
      <c r="D1791">
        <v>3</v>
      </c>
      <c r="E1791">
        <v>6</v>
      </c>
      <c r="F1791">
        <v>2</v>
      </c>
      <c r="G1791">
        <v>8</v>
      </c>
      <c r="H1791">
        <v>5</v>
      </c>
      <c r="I1791">
        <v>0</v>
      </c>
      <c r="J1791">
        <v>0</v>
      </c>
      <c r="K1791">
        <v>0</v>
      </c>
      <c r="L1791">
        <v>112</v>
      </c>
      <c r="M1791">
        <v>67</v>
      </c>
      <c r="N1791">
        <v>525</v>
      </c>
      <c r="O1791">
        <v>2</v>
      </c>
      <c r="P1791">
        <v>3</v>
      </c>
      <c r="Q1791">
        <v>0</v>
      </c>
    </row>
    <row r="1792" spans="1:17" x14ac:dyDescent="0.25">
      <c r="A1792" s="1">
        <v>1790</v>
      </c>
      <c r="B1792">
        <v>32583</v>
      </c>
      <c r="C1792">
        <v>10</v>
      </c>
      <c r="D1792">
        <v>1</v>
      </c>
      <c r="E1792">
        <v>1</v>
      </c>
      <c r="F1792">
        <v>0</v>
      </c>
      <c r="G1792">
        <v>2</v>
      </c>
      <c r="H1792">
        <v>7</v>
      </c>
      <c r="I1792">
        <v>0</v>
      </c>
      <c r="J1792">
        <v>0</v>
      </c>
      <c r="K1792">
        <v>0</v>
      </c>
      <c r="L1792">
        <v>102</v>
      </c>
      <c r="M1792">
        <v>62</v>
      </c>
      <c r="N1792">
        <v>9</v>
      </c>
      <c r="O1792">
        <v>2</v>
      </c>
      <c r="P1792">
        <v>5</v>
      </c>
      <c r="Q1792">
        <v>0</v>
      </c>
    </row>
    <row r="1793" spans="1:17" x14ac:dyDescent="0.25">
      <c r="A1793" s="1">
        <v>1791</v>
      </c>
      <c r="B1793">
        <v>62568</v>
      </c>
      <c r="C1793">
        <v>99</v>
      </c>
      <c r="D1793">
        <v>3</v>
      </c>
      <c r="E1793">
        <v>5</v>
      </c>
      <c r="F1793">
        <v>3</v>
      </c>
      <c r="G1793">
        <v>5</v>
      </c>
      <c r="H1793">
        <v>4</v>
      </c>
      <c r="I1793">
        <v>0</v>
      </c>
      <c r="J1793">
        <v>0</v>
      </c>
      <c r="K1793">
        <v>1</v>
      </c>
      <c r="L1793">
        <v>104</v>
      </c>
      <c r="M1793">
        <v>61</v>
      </c>
      <c r="N1793">
        <v>953</v>
      </c>
      <c r="O1793">
        <v>1</v>
      </c>
      <c r="P1793">
        <v>3</v>
      </c>
      <c r="Q1793">
        <v>0</v>
      </c>
    </row>
    <row r="1794" spans="1:17" x14ac:dyDescent="0.25">
      <c r="A1794" s="1">
        <v>1792</v>
      </c>
      <c r="B1794">
        <v>44635</v>
      </c>
      <c r="C1794">
        <v>25</v>
      </c>
      <c r="D1794">
        <v>2</v>
      </c>
      <c r="E1794">
        <v>2</v>
      </c>
      <c r="F1794">
        <v>0</v>
      </c>
      <c r="G1794">
        <v>3</v>
      </c>
      <c r="H1794">
        <v>7</v>
      </c>
      <c r="I1794">
        <v>0</v>
      </c>
      <c r="J1794">
        <v>0</v>
      </c>
      <c r="K1794">
        <v>0</v>
      </c>
      <c r="L1794">
        <v>110</v>
      </c>
      <c r="M1794">
        <v>52</v>
      </c>
      <c r="N1794">
        <v>68</v>
      </c>
      <c r="O1794">
        <v>2</v>
      </c>
      <c r="P1794">
        <v>4</v>
      </c>
      <c r="Q1794">
        <v>0</v>
      </c>
    </row>
    <row r="1795" spans="1:17" x14ac:dyDescent="0.25">
      <c r="A1795" s="1">
        <v>1793</v>
      </c>
      <c r="B1795">
        <v>33316</v>
      </c>
      <c r="C1795">
        <v>34</v>
      </c>
      <c r="D1795">
        <v>3</v>
      </c>
      <c r="E1795">
        <v>2</v>
      </c>
      <c r="F1795">
        <v>1</v>
      </c>
      <c r="G1795">
        <v>4</v>
      </c>
      <c r="H1795">
        <v>6</v>
      </c>
      <c r="I1795">
        <v>0</v>
      </c>
      <c r="J1795">
        <v>0</v>
      </c>
      <c r="K1795">
        <v>0</v>
      </c>
      <c r="L1795">
        <v>110</v>
      </c>
      <c r="M1795">
        <v>52</v>
      </c>
      <c r="N1795">
        <v>131</v>
      </c>
      <c r="O1795">
        <v>2</v>
      </c>
      <c r="P1795">
        <v>4</v>
      </c>
      <c r="Q1795">
        <v>0</v>
      </c>
    </row>
    <row r="1796" spans="1:17" x14ac:dyDescent="0.25">
      <c r="A1796" s="1">
        <v>1794</v>
      </c>
      <c r="B1796">
        <v>63967</v>
      </c>
      <c r="C1796">
        <v>57</v>
      </c>
      <c r="D1796">
        <v>3</v>
      </c>
      <c r="E1796">
        <v>4</v>
      </c>
      <c r="F1796">
        <v>4</v>
      </c>
      <c r="G1796">
        <v>12</v>
      </c>
      <c r="H1796">
        <v>2</v>
      </c>
      <c r="I1796">
        <v>0</v>
      </c>
      <c r="J1796">
        <v>0</v>
      </c>
      <c r="K1796">
        <v>0</v>
      </c>
      <c r="L1796">
        <v>112</v>
      </c>
      <c r="M1796">
        <v>55</v>
      </c>
      <c r="N1796">
        <v>882</v>
      </c>
      <c r="O1796">
        <v>1</v>
      </c>
      <c r="P1796">
        <v>3</v>
      </c>
      <c r="Q1796">
        <v>0</v>
      </c>
    </row>
    <row r="1797" spans="1:17" x14ac:dyDescent="0.25">
      <c r="A1797" s="1">
        <v>1795</v>
      </c>
      <c r="B1797">
        <v>52513</v>
      </c>
      <c r="C1797">
        <v>84</v>
      </c>
      <c r="D1797">
        <v>2</v>
      </c>
      <c r="E1797">
        <v>9</v>
      </c>
      <c r="F1797">
        <v>5</v>
      </c>
      <c r="G1797">
        <v>9</v>
      </c>
      <c r="H1797">
        <v>7</v>
      </c>
      <c r="I1797">
        <v>0</v>
      </c>
      <c r="J1797">
        <v>0</v>
      </c>
      <c r="K1797">
        <v>0</v>
      </c>
      <c r="L1797">
        <v>123</v>
      </c>
      <c r="M1797">
        <v>45</v>
      </c>
      <c r="N1797">
        <v>1149</v>
      </c>
      <c r="O1797">
        <v>0</v>
      </c>
      <c r="P1797">
        <v>2</v>
      </c>
      <c r="Q1797">
        <v>0</v>
      </c>
    </row>
    <row r="1798" spans="1:17" x14ac:dyDescent="0.25">
      <c r="A1798" s="1">
        <v>1796</v>
      </c>
      <c r="B1798">
        <v>25293</v>
      </c>
      <c r="C1798">
        <v>51</v>
      </c>
      <c r="D1798">
        <v>1</v>
      </c>
      <c r="E1798">
        <v>1</v>
      </c>
      <c r="F1798">
        <v>1</v>
      </c>
      <c r="G1798">
        <v>2</v>
      </c>
      <c r="H1798">
        <v>8</v>
      </c>
      <c r="I1798">
        <v>0</v>
      </c>
      <c r="J1798">
        <v>0</v>
      </c>
      <c r="K1798">
        <v>0</v>
      </c>
      <c r="L1798">
        <v>111</v>
      </c>
      <c r="M1798">
        <v>54</v>
      </c>
      <c r="N1798">
        <v>37</v>
      </c>
      <c r="O1798">
        <v>1</v>
      </c>
      <c r="P1798">
        <v>3</v>
      </c>
      <c r="Q1798">
        <v>0</v>
      </c>
    </row>
    <row r="1799" spans="1:17" x14ac:dyDescent="0.25">
      <c r="A1799" s="1">
        <v>1797</v>
      </c>
      <c r="B1799">
        <v>54111</v>
      </c>
      <c r="C1799">
        <v>97</v>
      </c>
      <c r="D1799">
        <v>2</v>
      </c>
      <c r="E1799">
        <v>5</v>
      </c>
      <c r="F1799">
        <v>2</v>
      </c>
      <c r="G1799">
        <v>6</v>
      </c>
      <c r="H1799">
        <v>5</v>
      </c>
      <c r="I1799">
        <v>0</v>
      </c>
      <c r="J1799">
        <v>0</v>
      </c>
      <c r="K1799">
        <v>0</v>
      </c>
      <c r="L1799">
        <v>112</v>
      </c>
      <c r="M1799">
        <v>58</v>
      </c>
      <c r="N1799">
        <v>388</v>
      </c>
      <c r="O1799">
        <v>1</v>
      </c>
      <c r="P1799">
        <v>5</v>
      </c>
      <c r="Q1799">
        <v>0</v>
      </c>
    </row>
    <row r="1800" spans="1:17" x14ac:dyDescent="0.25">
      <c r="A1800" s="1">
        <v>1798</v>
      </c>
      <c r="B1800">
        <v>78394</v>
      </c>
      <c r="C1800">
        <v>13</v>
      </c>
      <c r="D1800">
        <v>1</v>
      </c>
      <c r="E1800">
        <v>4</v>
      </c>
      <c r="F1800">
        <v>6</v>
      </c>
      <c r="G1800">
        <v>5</v>
      </c>
      <c r="H1800">
        <v>2</v>
      </c>
      <c r="I1800">
        <v>0</v>
      </c>
      <c r="J1800">
        <v>0</v>
      </c>
      <c r="K1800">
        <v>0</v>
      </c>
      <c r="L1800">
        <v>118</v>
      </c>
      <c r="M1800">
        <v>37</v>
      </c>
      <c r="N1800">
        <v>1428</v>
      </c>
      <c r="O1800">
        <v>0</v>
      </c>
      <c r="P1800">
        <v>3</v>
      </c>
      <c r="Q1800">
        <v>1</v>
      </c>
    </row>
    <row r="1801" spans="1:17" x14ac:dyDescent="0.25">
      <c r="A1801" s="1">
        <v>1799</v>
      </c>
      <c r="B1801">
        <v>80739</v>
      </c>
      <c r="C1801">
        <v>92</v>
      </c>
      <c r="D1801">
        <v>1</v>
      </c>
      <c r="E1801">
        <v>3</v>
      </c>
      <c r="F1801">
        <v>11</v>
      </c>
      <c r="G1801">
        <v>9</v>
      </c>
      <c r="H1801">
        <v>1</v>
      </c>
      <c r="I1801">
        <v>0</v>
      </c>
      <c r="J1801">
        <v>0</v>
      </c>
      <c r="K1801">
        <v>0</v>
      </c>
      <c r="L1801">
        <v>115</v>
      </c>
      <c r="M1801">
        <v>65</v>
      </c>
      <c r="N1801">
        <v>1633</v>
      </c>
      <c r="O1801">
        <v>0</v>
      </c>
      <c r="P1801">
        <v>4</v>
      </c>
      <c r="Q1801">
        <v>0</v>
      </c>
    </row>
    <row r="1802" spans="1:17" x14ac:dyDescent="0.25">
      <c r="A1802" s="1">
        <v>1800</v>
      </c>
      <c r="B1802">
        <v>22669</v>
      </c>
      <c r="C1802">
        <v>30</v>
      </c>
      <c r="D1802">
        <v>3</v>
      </c>
      <c r="E1802">
        <v>4</v>
      </c>
      <c r="F1802">
        <v>1</v>
      </c>
      <c r="G1802">
        <v>2</v>
      </c>
      <c r="H1802">
        <v>9</v>
      </c>
      <c r="I1802">
        <v>0</v>
      </c>
      <c r="J1802">
        <v>0</v>
      </c>
      <c r="K1802">
        <v>0</v>
      </c>
      <c r="L1802">
        <v>115</v>
      </c>
      <c r="M1802">
        <v>48</v>
      </c>
      <c r="N1802">
        <v>173</v>
      </c>
      <c r="O1802">
        <v>1</v>
      </c>
      <c r="P1802">
        <v>4</v>
      </c>
      <c r="Q1802">
        <v>1</v>
      </c>
    </row>
    <row r="1803" spans="1:17" x14ac:dyDescent="0.25">
      <c r="A1803" s="1">
        <v>1801</v>
      </c>
      <c r="B1803">
        <v>29236</v>
      </c>
      <c r="C1803">
        <v>30</v>
      </c>
      <c r="D1803">
        <v>2</v>
      </c>
      <c r="E1803">
        <v>4</v>
      </c>
      <c r="F1803">
        <v>0</v>
      </c>
      <c r="G1803">
        <v>3</v>
      </c>
      <c r="H1803">
        <v>9</v>
      </c>
      <c r="I1803">
        <v>0</v>
      </c>
      <c r="J1803">
        <v>0</v>
      </c>
      <c r="K1803">
        <v>0</v>
      </c>
      <c r="L1803">
        <v>110</v>
      </c>
      <c r="M1803">
        <v>36</v>
      </c>
      <c r="N1803">
        <v>99</v>
      </c>
      <c r="O1803">
        <v>1</v>
      </c>
      <c r="P1803">
        <v>3</v>
      </c>
      <c r="Q1803">
        <v>0</v>
      </c>
    </row>
    <row r="1804" spans="1:17" x14ac:dyDescent="0.25">
      <c r="A1804" s="1">
        <v>1802</v>
      </c>
      <c r="B1804">
        <v>44911</v>
      </c>
      <c r="C1804">
        <v>11</v>
      </c>
      <c r="D1804">
        <v>3</v>
      </c>
      <c r="E1804">
        <v>4</v>
      </c>
      <c r="F1804">
        <v>1</v>
      </c>
      <c r="G1804">
        <v>4</v>
      </c>
      <c r="H1804">
        <v>7</v>
      </c>
      <c r="I1804">
        <v>0</v>
      </c>
      <c r="J1804">
        <v>0</v>
      </c>
      <c r="K1804">
        <v>0</v>
      </c>
      <c r="L1804">
        <v>117</v>
      </c>
      <c r="M1804">
        <v>64</v>
      </c>
      <c r="N1804">
        <v>215</v>
      </c>
      <c r="O1804">
        <v>1</v>
      </c>
      <c r="P1804">
        <v>3</v>
      </c>
      <c r="Q1804">
        <v>0</v>
      </c>
    </row>
    <row r="1805" spans="1:17" x14ac:dyDescent="0.25">
      <c r="A1805" s="1">
        <v>1803</v>
      </c>
      <c r="B1805">
        <v>54693</v>
      </c>
      <c r="C1805">
        <v>72</v>
      </c>
      <c r="D1805">
        <v>8</v>
      </c>
      <c r="E1805">
        <v>6</v>
      </c>
      <c r="F1805">
        <v>4</v>
      </c>
      <c r="G1805">
        <v>13</v>
      </c>
      <c r="H1805">
        <v>6</v>
      </c>
      <c r="I1805">
        <v>0</v>
      </c>
      <c r="J1805">
        <v>0</v>
      </c>
      <c r="K1805">
        <v>0</v>
      </c>
      <c r="L1805">
        <v>118</v>
      </c>
      <c r="M1805">
        <v>61</v>
      </c>
      <c r="N1805">
        <v>929</v>
      </c>
      <c r="O1805">
        <v>1</v>
      </c>
      <c r="P1805">
        <v>5</v>
      </c>
      <c r="Q1805">
        <v>0</v>
      </c>
    </row>
    <row r="1806" spans="1:17" x14ac:dyDescent="0.25">
      <c r="A1806" s="1">
        <v>1804</v>
      </c>
      <c r="B1806">
        <v>48186</v>
      </c>
      <c r="C1806">
        <v>39</v>
      </c>
      <c r="D1806">
        <v>3</v>
      </c>
      <c r="E1806">
        <v>4</v>
      </c>
      <c r="F1806">
        <v>1</v>
      </c>
      <c r="G1806">
        <v>4</v>
      </c>
      <c r="H1806">
        <v>7</v>
      </c>
      <c r="I1806">
        <v>0</v>
      </c>
      <c r="J1806">
        <v>0</v>
      </c>
      <c r="K1806">
        <v>0</v>
      </c>
      <c r="L1806">
        <v>105</v>
      </c>
      <c r="M1806">
        <v>49</v>
      </c>
      <c r="N1806">
        <v>219</v>
      </c>
      <c r="O1806">
        <v>1</v>
      </c>
      <c r="P1806">
        <v>3</v>
      </c>
      <c r="Q1806">
        <v>0</v>
      </c>
    </row>
    <row r="1807" spans="1:17" x14ac:dyDescent="0.25">
      <c r="A1807" s="1">
        <v>1805</v>
      </c>
      <c r="B1807">
        <v>54809</v>
      </c>
      <c r="C1807">
        <v>0</v>
      </c>
      <c r="D1807">
        <v>4</v>
      </c>
      <c r="E1807">
        <v>2</v>
      </c>
      <c r="F1807">
        <v>1</v>
      </c>
      <c r="G1807">
        <v>5</v>
      </c>
      <c r="H1807">
        <v>4</v>
      </c>
      <c r="I1807">
        <v>0</v>
      </c>
      <c r="J1807">
        <v>0</v>
      </c>
      <c r="K1807">
        <v>0</v>
      </c>
      <c r="L1807">
        <v>111</v>
      </c>
      <c r="M1807">
        <v>46</v>
      </c>
      <c r="N1807">
        <v>174</v>
      </c>
      <c r="O1807">
        <v>2</v>
      </c>
      <c r="P1807">
        <v>3</v>
      </c>
      <c r="Q1807">
        <v>1</v>
      </c>
    </row>
    <row r="1808" spans="1:17" x14ac:dyDescent="0.25">
      <c r="A1808" s="1">
        <v>1806</v>
      </c>
      <c r="B1808">
        <v>41580</v>
      </c>
      <c r="C1808">
        <v>15</v>
      </c>
      <c r="D1808">
        <v>3</v>
      </c>
      <c r="E1808">
        <v>2</v>
      </c>
      <c r="F1808">
        <v>1</v>
      </c>
      <c r="G1808">
        <v>3</v>
      </c>
      <c r="H1808">
        <v>5</v>
      </c>
      <c r="I1808">
        <v>0</v>
      </c>
      <c r="J1808">
        <v>0</v>
      </c>
      <c r="K1808">
        <v>0</v>
      </c>
      <c r="L1808">
        <v>120</v>
      </c>
      <c r="M1808">
        <v>45</v>
      </c>
      <c r="N1808">
        <v>92</v>
      </c>
      <c r="O1808">
        <v>2</v>
      </c>
      <c r="P1808">
        <v>3</v>
      </c>
      <c r="Q1808">
        <v>0</v>
      </c>
    </row>
    <row r="1809" spans="1:17" x14ac:dyDescent="0.25">
      <c r="A1809" s="1">
        <v>1807</v>
      </c>
      <c r="B1809">
        <v>80336</v>
      </c>
      <c r="C1809">
        <v>12</v>
      </c>
      <c r="D1809">
        <v>1</v>
      </c>
      <c r="E1809">
        <v>2</v>
      </c>
      <c r="F1809">
        <v>9</v>
      </c>
      <c r="G1809">
        <v>13</v>
      </c>
      <c r="H1809">
        <v>1</v>
      </c>
      <c r="I1809">
        <v>0</v>
      </c>
      <c r="J1809">
        <v>0</v>
      </c>
      <c r="K1809">
        <v>0</v>
      </c>
      <c r="L1809">
        <v>111</v>
      </c>
      <c r="M1809">
        <v>53</v>
      </c>
      <c r="N1809">
        <v>1052</v>
      </c>
      <c r="O1809">
        <v>0</v>
      </c>
      <c r="P1809">
        <v>5</v>
      </c>
      <c r="Q1809">
        <v>0</v>
      </c>
    </row>
    <row r="1810" spans="1:17" x14ac:dyDescent="0.25">
      <c r="A1810" s="1">
        <v>1808</v>
      </c>
      <c r="B1810">
        <v>47743</v>
      </c>
      <c r="C1810">
        <v>56</v>
      </c>
      <c r="D1810">
        <v>3</v>
      </c>
      <c r="E1810">
        <v>4</v>
      </c>
      <c r="F1810">
        <v>1</v>
      </c>
      <c r="G1810">
        <v>6</v>
      </c>
      <c r="H1810">
        <v>6</v>
      </c>
      <c r="I1810">
        <v>0</v>
      </c>
      <c r="J1810">
        <v>0</v>
      </c>
      <c r="K1810">
        <v>0</v>
      </c>
      <c r="L1810">
        <v>117</v>
      </c>
      <c r="M1810">
        <v>66</v>
      </c>
      <c r="N1810">
        <v>275</v>
      </c>
      <c r="O1810">
        <v>1</v>
      </c>
      <c r="P1810">
        <v>3</v>
      </c>
      <c r="Q1810">
        <v>0</v>
      </c>
    </row>
    <row r="1811" spans="1:17" x14ac:dyDescent="0.25">
      <c r="A1811" s="1">
        <v>1809</v>
      </c>
      <c r="B1811">
        <v>62972</v>
      </c>
      <c r="C1811">
        <v>39</v>
      </c>
      <c r="D1811">
        <v>2</v>
      </c>
      <c r="E1811">
        <v>7</v>
      </c>
      <c r="F1811">
        <v>4</v>
      </c>
      <c r="G1811">
        <v>3</v>
      </c>
      <c r="H1811">
        <v>6</v>
      </c>
      <c r="I1811">
        <v>0</v>
      </c>
      <c r="J1811">
        <v>0</v>
      </c>
      <c r="K1811">
        <v>0</v>
      </c>
      <c r="L1811">
        <v>125</v>
      </c>
      <c r="M1811">
        <v>68</v>
      </c>
      <c r="N1811">
        <v>587</v>
      </c>
      <c r="O1811">
        <v>1</v>
      </c>
      <c r="P1811">
        <v>2</v>
      </c>
      <c r="Q1811">
        <v>0</v>
      </c>
    </row>
    <row r="1812" spans="1:17" x14ac:dyDescent="0.25">
      <c r="A1812" s="1">
        <v>1810</v>
      </c>
      <c r="B1812">
        <v>57333</v>
      </c>
      <c r="C1812">
        <v>55</v>
      </c>
      <c r="D1812">
        <v>11</v>
      </c>
      <c r="E1812">
        <v>8</v>
      </c>
      <c r="F1812">
        <v>5</v>
      </c>
      <c r="G1812">
        <v>9</v>
      </c>
      <c r="H1812">
        <v>6</v>
      </c>
      <c r="I1812">
        <v>0</v>
      </c>
      <c r="J1812">
        <v>0</v>
      </c>
      <c r="K1812">
        <v>0</v>
      </c>
      <c r="L1812">
        <v>123</v>
      </c>
      <c r="M1812">
        <v>69</v>
      </c>
      <c r="N1812">
        <v>1662</v>
      </c>
      <c r="O1812">
        <v>1</v>
      </c>
      <c r="P1812">
        <v>5</v>
      </c>
      <c r="Q1812">
        <v>1</v>
      </c>
    </row>
    <row r="1813" spans="1:17" x14ac:dyDescent="0.25">
      <c r="A1813" s="1">
        <v>1811</v>
      </c>
      <c r="B1813">
        <v>32313</v>
      </c>
      <c r="C1813">
        <v>60</v>
      </c>
      <c r="D1813">
        <v>3</v>
      </c>
      <c r="E1813">
        <v>4</v>
      </c>
      <c r="F1813">
        <v>0</v>
      </c>
      <c r="G1813">
        <v>4</v>
      </c>
      <c r="H1813">
        <v>9</v>
      </c>
      <c r="I1813">
        <v>0</v>
      </c>
      <c r="J1813">
        <v>0</v>
      </c>
      <c r="K1813">
        <v>0</v>
      </c>
      <c r="L1813">
        <v>118</v>
      </c>
      <c r="M1813">
        <v>41</v>
      </c>
      <c r="N1813">
        <v>159</v>
      </c>
      <c r="O1813">
        <v>1</v>
      </c>
      <c r="P1813">
        <v>5</v>
      </c>
      <c r="Q1813">
        <v>0</v>
      </c>
    </row>
    <row r="1814" spans="1:17" x14ac:dyDescent="0.25">
      <c r="A1814" s="1">
        <v>1812</v>
      </c>
      <c r="B1814">
        <v>84953</v>
      </c>
      <c r="C1814">
        <v>73</v>
      </c>
      <c r="D1814">
        <v>1</v>
      </c>
      <c r="E1814">
        <v>3</v>
      </c>
      <c r="F1814">
        <v>10</v>
      </c>
      <c r="G1814">
        <v>4</v>
      </c>
      <c r="H1814">
        <v>2</v>
      </c>
      <c r="I1814">
        <v>0</v>
      </c>
      <c r="J1814">
        <v>1</v>
      </c>
      <c r="K1814">
        <v>1</v>
      </c>
      <c r="L1814">
        <v>115</v>
      </c>
      <c r="M1814">
        <v>70</v>
      </c>
      <c r="N1814">
        <v>1024</v>
      </c>
      <c r="O1814">
        <v>0</v>
      </c>
      <c r="P1814">
        <v>4</v>
      </c>
      <c r="Q1814">
        <v>1</v>
      </c>
    </row>
    <row r="1815" spans="1:17" x14ac:dyDescent="0.25">
      <c r="A1815" s="1">
        <v>1813</v>
      </c>
      <c r="B1815">
        <v>27071</v>
      </c>
      <c r="C1815">
        <v>90</v>
      </c>
      <c r="D1815">
        <v>2</v>
      </c>
      <c r="E1815">
        <v>2</v>
      </c>
      <c r="F1815">
        <v>0</v>
      </c>
      <c r="G1815">
        <v>3</v>
      </c>
      <c r="H1815">
        <v>6</v>
      </c>
      <c r="I1815">
        <v>0</v>
      </c>
      <c r="J1815">
        <v>0</v>
      </c>
      <c r="K1815">
        <v>0</v>
      </c>
      <c r="L1815">
        <v>104</v>
      </c>
      <c r="M1815">
        <v>55</v>
      </c>
      <c r="N1815">
        <v>35</v>
      </c>
      <c r="O1815">
        <v>1</v>
      </c>
      <c r="P1815">
        <v>4</v>
      </c>
      <c r="Q1815">
        <v>0</v>
      </c>
    </row>
    <row r="1816" spans="1:17" x14ac:dyDescent="0.25">
      <c r="A1816" s="1">
        <v>1814</v>
      </c>
      <c r="B1816">
        <v>68148</v>
      </c>
      <c r="C1816">
        <v>86</v>
      </c>
      <c r="D1816">
        <v>1</v>
      </c>
      <c r="E1816">
        <v>4</v>
      </c>
      <c r="F1816">
        <v>4</v>
      </c>
      <c r="G1816">
        <v>6</v>
      </c>
      <c r="H1816">
        <v>2</v>
      </c>
      <c r="I1816">
        <v>0</v>
      </c>
      <c r="J1816">
        <v>0</v>
      </c>
      <c r="K1816">
        <v>0</v>
      </c>
      <c r="L1816">
        <v>112</v>
      </c>
      <c r="M1816">
        <v>66</v>
      </c>
      <c r="N1816">
        <v>1042</v>
      </c>
      <c r="O1816">
        <v>0</v>
      </c>
      <c r="P1816">
        <v>4</v>
      </c>
      <c r="Q1816">
        <v>0</v>
      </c>
    </row>
    <row r="1817" spans="1:17" x14ac:dyDescent="0.25">
      <c r="A1817" s="1">
        <v>1815</v>
      </c>
      <c r="B1817">
        <v>65735</v>
      </c>
      <c r="C1817">
        <v>37</v>
      </c>
      <c r="D1817">
        <v>5</v>
      </c>
      <c r="E1817">
        <v>6</v>
      </c>
      <c r="F1817">
        <v>2</v>
      </c>
      <c r="G1817">
        <v>6</v>
      </c>
      <c r="H1817">
        <v>7</v>
      </c>
      <c r="I1817">
        <v>0</v>
      </c>
      <c r="J1817">
        <v>0</v>
      </c>
      <c r="K1817">
        <v>0</v>
      </c>
      <c r="L1817">
        <v>108</v>
      </c>
      <c r="M1817">
        <v>58</v>
      </c>
      <c r="N1817">
        <v>395</v>
      </c>
      <c r="O1817">
        <v>2</v>
      </c>
      <c r="P1817">
        <v>4</v>
      </c>
      <c r="Q1817">
        <v>0</v>
      </c>
    </row>
    <row r="1818" spans="1:17" x14ac:dyDescent="0.25">
      <c r="A1818" s="1">
        <v>1816</v>
      </c>
      <c r="B1818">
        <v>86836</v>
      </c>
      <c r="C1818">
        <v>7</v>
      </c>
      <c r="D1818">
        <v>1</v>
      </c>
      <c r="E1818">
        <v>6</v>
      </c>
      <c r="F1818">
        <v>10</v>
      </c>
      <c r="G1818">
        <v>6</v>
      </c>
      <c r="H1818">
        <v>5</v>
      </c>
      <c r="I1818">
        <v>1</v>
      </c>
      <c r="J1818">
        <v>1</v>
      </c>
      <c r="K1818">
        <v>1</v>
      </c>
      <c r="L1818">
        <v>123</v>
      </c>
      <c r="M1818">
        <v>48</v>
      </c>
      <c r="N1818">
        <v>557</v>
      </c>
      <c r="O1818">
        <v>0</v>
      </c>
      <c r="P1818">
        <v>5</v>
      </c>
      <c r="Q1818">
        <v>1</v>
      </c>
    </row>
    <row r="1819" spans="1:17" x14ac:dyDescent="0.25">
      <c r="A1819" s="1">
        <v>1817</v>
      </c>
      <c r="B1819">
        <v>4023</v>
      </c>
      <c r="C1819">
        <v>29</v>
      </c>
      <c r="D1819">
        <v>15</v>
      </c>
      <c r="E1819">
        <v>0</v>
      </c>
      <c r="F1819">
        <v>0</v>
      </c>
      <c r="G1819">
        <v>0</v>
      </c>
      <c r="H1819">
        <v>19</v>
      </c>
      <c r="I1819">
        <v>0</v>
      </c>
      <c r="J1819">
        <v>0</v>
      </c>
      <c r="K1819">
        <v>0</v>
      </c>
      <c r="L1819">
        <v>102</v>
      </c>
      <c r="M1819">
        <v>60</v>
      </c>
      <c r="N1819">
        <v>9</v>
      </c>
      <c r="O1819">
        <v>2</v>
      </c>
      <c r="P1819">
        <v>5</v>
      </c>
      <c r="Q1819">
        <v>0</v>
      </c>
    </row>
    <row r="1820" spans="1:17" x14ac:dyDescent="0.25">
      <c r="A1820" s="1">
        <v>1818</v>
      </c>
      <c r="B1820">
        <v>30093</v>
      </c>
      <c r="C1820">
        <v>19</v>
      </c>
      <c r="D1820">
        <v>1</v>
      </c>
      <c r="E1820">
        <v>2</v>
      </c>
      <c r="F1820">
        <v>0</v>
      </c>
      <c r="G1820">
        <v>3</v>
      </c>
      <c r="H1820">
        <v>7</v>
      </c>
      <c r="I1820">
        <v>0</v>
      </c>
      <c r="J1820">
        <v>0</v>
      </c>
      <c r="K1820">
        <v>0</v>
      </c>
      <c r="L1820">
        <v>113</v>
      </c>
      <c r="M1820">
        <v>33</v>
      </c>
      <c r="N1820">
        <v>69</v>
      </c>
      <c r="O1820">
        <v>0</v>
      </c>
      <c r="P1820">
        <v>3</v>
      </c>
      <c r="Q1820">
        <v>0</v>
      </c>
    </row>
    <row r="1821" spans="1:17" x14ac:dyDescent="0.25">
      <c r="A1821" s="1">
        <v>1819</v>
      </c>
      <c r="B1821">
        <v>57705</v>
      </c>
      <c r="C1821">
        <v>14</v>
      </c>
      <c r="D1821">
        <v>3</v>
      </c>
      <c r="E1821">
        <v>8</v>
      </c>
      <c r="F1821">
        <v>1</v>
      </c>
      <c r="G1821">
        <v>6</v>
      </c>
      <c r="H1821">
        <v>6</v>
      </c>
      <c r="I1821">
        <v>0</v>
      </c>
      <c r="J1821">
        <v>0</v>
      </c>
      <c r="K1821">
        <v>0</v>
      </c>
      <c r="L1821">
        <v>107</v>
      </c>
      <c r="M1821">
        <v>57</v>
      </c>
      <c r="N1821">
        <v>486</v>
      </c>
      <c r="O1821">
        <v>1</v>
      </c>
      <c r="P1821">
        <v>5</v>
      </c>
      <c r="Q1821">
        <v>0</v>
      </c>
    </row>
    <row r="1822" spans="1:17" x14ac:dyDescent="0.25">
      <c r="A1822" s="1">
        <v>1820</v>
      </c>
      <c r="B1822">
        <v>25008</v>
      </c>
      <c r="C1822">
        <v>72</v>
      </c>
      <c r="D1822">
        <v>2</v>
      </c>
      <c r="E1822">
        <v>1</v>
      </c>
      <c r="F1822">
        <v>0</v>
      </c>
      <c r="G1822">
        <v>3</v>
      </c>
      <c r="H1822">
        <v>8</v>
      </c>
      <c r="I1822">
        <v>0</v>
      </c>
      <c r="J1822">
        <v>0</v>
      </c>
      <c r="K1822">
        <v>0</v>
      </c>
      <c r="L1822">
        <v>107</v>
      </c>
      <c r="M1822">
        <v>35</v>
      </c>
      <c r="N1822">
        <v>34</v>
      </c>
      <c r="O1822">
        <v>1</v>
      </c>
      <c r="P1822">
        <v>3</v>
      </c>
      <c r="Q1822">
        <v>0</v>
      </c>
    </row>
    <row r="1823" spans="1:17" x14ac:dyDescent="0.25">
      <c r="A1823" s="1">
        <v>1821</v>
      </c>
      <c r="B1823">
        <v>83257</v>
      </c>
      <c r="C1823">
        <v>56</v>
      </c>
      <c r="D1823">
        <v>1</v>
      </c>
      <c r="E1823">
        <v>5</v>
      </c>
      <c r="F1823">
        <v>10</v>
      </c>
      <c r="G1823">
        <v>12</v>
      </c>
      <c r="H1823">
        <v>6</v>
      </c>
      <c r="I1823">
        <v>1</v>
      </c>
      <c r="J1823">
        <v>1</v>
      </c>
      <c r="K1823">
        <v>0</v>
      </c>
      <c r="L1823">
        <v>123</v>
      </c>
      <c r="M1823">
        <v>28</v>
      </c>
      <c r="N1823">
        <v>1365</v>
      </c>
      <c r="O1823">
        <v>0</v>
      </c>
      <c r="P1823">
        <v>2</v>
      </c>
      <c r="Q1823">
        <v>1</v>
      </c>
    </row>
    <row r="1824" spans="1:17" x14ac:dyDescent="0.25">
      <c r="A1824" s="1">
        <v>1822</v>
      </c>
      <c r="B1824">
        <v>22280</v>
      </c>
      <c r="C1824">
        <v>85</v>
      </c>
      <c r="D1824">
        <v>1</v>
      </c>
      <c r="E1824">
        <v>1</v>
      </c>
      <c r="F1824">
        <v>0</v>
      </c>
      <c r="G1824">
        <v>2</v>
      </c>
      <c r="H1824">
        <v>8</v>
      </c>
      <c r="I1824">
        <v>0</v>
      </c>
      <c r="J1824">
        <v>0</v>
      </c>
      <c r="K1824">
        <v>0</v>
      </c>
      <c r="L1824">
        <v>115</v>
      </c>
      <c r="M1824">
        <v>48</v>
      </c>
      <c r="N1824">
        <v>13</v>
      </c>
      <c r="O1824">
        <v>1</v>
      </c>
      <c r="P1824">
        <v>3</v>
      </c>
      <c r="Q1824">
        <v>0</v>
      </c>
    </row>
    <row r="1825" spans="1:17" x14ac:dyDescent="0.25">
      <c r="A1825" s="1">
        <v>1823</v>
      </c>
      <c r="B1825">
        <v>72159</v>
      </c>
      <c r="C1825">
        <v>62</v>
      </c>
      <c r="D1825">
        <v>1</v>
      </c>
      <c r="E1825">
        <v>4</v>
      </c>
      <c r="F1825">
        <v>6</v>
      </c>
      <c r="G1825">
        <v>10</v>
      </c>
      <c r="H1825">
        <v>2</v>
      </c>
      <c r="I1825">
        <v>0</v>
      </c>
      <c r="J1825">
        <v>0</v>
      </c>
      <c r="K1825">
        <v>0</v>
      </c>
      <c r="L1825">
        <v>122</v>
      </c>
      <c r="M1825">
        <v>45</v>
      </c>
      <c r="N1825">
        <v>1401</v>
      </c>
      <c r="O1825">
        <v>0</v>
      </c>
      <c r="P1825">
        <v>5</v>
      </c>
      <c r="Q1825">
        <v>0</v>
      </c>
    </row>
    <row r="1826" spans="1:17" x14ac:dyDescent="0.25">
      <c r="A1826" s="1">
        <v>1824</v>
      </c>
      <c r="B1826">
        <v>64260</v>
      </c>
      <c r="C1826">
        <v>1</v>
      </c>
      <c r="D1826">
        <v>1</v>
      </c>
      <c r="E1826">
        <v>4</v>
      </c>
      <c r="F1826">
        <v>5</v>
      </c>
      <c r="G1826">
        <v>4</v>
      </c>
      <c r="H1826">
        <v>3</v>
      </c>
      <c r="I1826">
        <v>0</v>
      </c>
      <c r="J1826">
        <v>0</v>
      </c>
      <c r="K1826">
        <v>0</v>
      </c>
      <c r="L1826">
        <v>119</v>
      </c>
      <c r="M1826">
        <v>62</v>
      </c>
      <c r="N1826">
        <v>1574</v>
      </c>
      <c r="O1826">
        <v>0</v>
      </c>
      <c r="P1826">
        <v>3</v>
      </c>
      <c r="Q1826">
        <v>1</v>
      </c>
    </row>
    <row r="1827" spans="1:17" x14ac:dyDescent="0.25">
      <c r="A1827" s="1">
        <v>1825</v>
      </c>
      <c r="B1827">
        <v>82733</v>
      </c>
      <c r="C1827">
        <v>28</v>
      </c>
      <c r="D1827">
        <v>1</v>
      </c>
      <c r="E1827">
        <v>8</v>
      </c>
      <c r="F1827">
        <v>4</v>
      </c>
      <c r="G1827">
        <v>7</v>
      </c>
      <c r="H1827">
        <v>4</v>
      </c>
      <c r="I1827">
        <v>0</v>
      </c>
      <c r="J1827">
        <v>0</v>
      </c>
      <c r="K1827">
        <v>0</v>
      </c>
      <c r="L1827">
        <v>111</v>
      </c>
      <c r="M1827">
        <v>39</v>
      </c>
      <c r="N1827">
        <v>1323</v>
      </c>
      <c r="O1827">
        <v>0</v>
      </c>
      <c r="P1827">
        <v>5</v>
      </c>
      <c r="Q1827">
        <v>1</v>
      </c>
    </row>
    <row r="1828" spans="1:17" x14ac:dyDescent="0.25">
      <c r="A1828" s="1">
        <v>1826</v>
      </c>
      <c r="B1828">
        <v>74290</v>
      </c>
      <c r="C1828">
        <v>70</v>
      </c>
      <c r="D1828">
        <v>4</v>
      </c>
      <c r="E1828">
        <v>10</v>
      </c>
      <c r="F1828">
        <v>8</v>
      </c>
      <c r="G1828">
        <v>10</v>
      </c>
      <c r="H1828">
        <v>6</v>
      </c>
      <c r="I1828">
        <v>0</v>
      </c>
      <c r="J1828">
        <v>0</v>
      </c>
      <c r="K1828">
        <v>1</v>
      </c>
      <c r="L1828">
        <v>112</v>
      </c>
      <c r="M1828">
        <v>52</v>
      </c>
      <c r="N1828">
        <v>1217</v>
      </c>
      <c r="O1828">
        <v>1</v>
      </c>
      <c r="P1828">
        <v>4</v>
      </c>
      <c r="Q1828">
        <v>0</v>
      </c>
    </row>
    <row r="1829" spans="1:17" x14ac:dyDescent="0.25">
      <c r="A1829" s="1">
        <v>1827</v>
      </c>
      <c r="B1829">
        <v>58217</v>
      </c>
      <c r="C1829">
        <v>84</v>
      </c>
      <c r="D1829">
        <v>1</v>
      </c>
      <c r="E1829">
        <v>2</v>
      </c>
      <c r="F1829">
        <v>0</v>
      </c>
      <c r="G1829">
        <v>4</v>
      </c>
      <c r="H1829">
        <v>6</v>
      </c>
      <c r="I1829">
        <v>0</v>
      </c>
      <c r="J1829">
        <v>0</v>
      </c>
      <c r="K1829">
        <v>0</v>
      </c>
      <c r="L1829">
        <v>121</v>
      </c>
      <c r="M1829">
        <v>72</v>
      </c>
      <c r="N1829">
        <v>103</v>
      </c>
      <c r="O1829">
        <v>3</v>
      </c>
      <c r="P1829">
        <v>4</v>
      </c>
      <c r="Q1829">
        <v>0</v>
      </c>
    </row>
    <row r="1830" spans="1:17" x14ac:dyDescent="0.25">
      <c r="A1830" s="1">
        <v>1828</v>
      </c>
      <c r="B1830">
        <v>21024</v>
      </c>
      <c r="C1830">
        <v>89</v>
      </c>
      <c r="D1830">
        <v>1</v>
      </c>
      <c r="E1830">
        <v>2</v>
      </c>
      <c r="F1830">
        <v>0</v>
      </c>
      <c r="G1830">
        <v>4</v>
      </c>
      <c r="H1830">
        <v>7</v>
      </c>
      <c r="I1830">
        <v>0</v>
      </c>
      <c r="J1830">
        <v>0</v>
      </c>
      <c r="K1830">
        <v>0</v>
      </c>
      <c r="L1830">
        <v>113</v>
      </c>
      <c r="M1830">
        <v>47</v>
      </c>
      <c r="N1830">
        <v>84</v>
      </c>
      <c r="O1830">
        <v>0</v>
      </c>
      <c r="P1830">
        <v>4</v>
      </c>
      <c r="Q1830">
        <v>0</v>
      </c>
    </row>
    <row r="1831" spans="1:17" x14ac:dyDescent="0.25">
      <c r="A1831" s="1">
        <v>1829</v>
      </c>
      <c r="B1831">
        <v>70116</v>
      </c>
      <c r="C1831">
        <v>73</v>
      </c>
      <c r="D1831">
        <v>1</v>
      </c>
      <c r="E1831">
        <v>2</v>
      </c>
      <c r="F1831">
        <v>8</v>
      </c>
      <c r="G1831">
        <v>12</v>
      </c>
      <c r="H1831">
        <v>1</v>
      </c>
      <c r="I1831">
        <v>0</v>
      </c>
      <c r="J1831">
        <v>0</v>
      </c>
      <c r="K1831">
        <v>0</v>
      </c>
      <c r="L1831">
        <v>119</v>
      </c>
      <c r="M1831">
        <v>51</v>
      </c>
      <c r="N1831">
        <v>1536</v>
      </c>
      <c r="O1831">
        <v>0</v>
      </c>
      <c r="P1831">
        <v>5</v>
      </c>
      <c r="Q1831">
        <v>0</v>
      </c>
    </row>
    <row r="1832" spans="1:17" x14ac:dyDescent="0.25">
      <c r="A1832" s="1">
        <v>1830</v>
      </c>
      <c r="B1832">
        <v>54006</v>
      </c>
      <c r="C1832">
        <v>42</v>
      </c>
      <c r="D1832">
        <v>2</v>
      </c>
      <c r="E1832">
        <v>8</v>
      </c>
      <c r="F1832">
        <v>1</v>
      </c>
      <c r="G1832">
        <v>7</v>
      </c>
      <c r="H1832">
        <v>7</v>
      </c>
      <c r="I1832">
        <v>0</v>
      </c>
      <c r="J1832">
        <v>0</v>
      </c>
      <c r="K1832">
        <v>0</v>
      </c>
      <c r="L1832">
        <v>123</v>
      </c>
      <c r="M1832">
        <v>38</v>
      </c>
      <c r="N1832">
        <v>581</v>
      </c>
      <c r="O1832">
        <v>1</v>
      </c>
      <c r="P1832">
        <v>3</v>
      </c>
      <c r="Q1832">
        <v>0</v>
      </c>
    </row>
    <row r="1833" spans="1:17" x14ac:dyDescent="0.25">
      <c r="A1833" s="1">
        <v>1831</v>
      </c>
      <c r="B1833">
        <v>69063</v>
      </c>
      <c r="C1833">
        <v>16</v>
      </c>
      <c r="D1833">
        <v>1</v>
      </c>
      <c r="E1833">
        <v>5</v>
      </c>
      <c r="F1833">
        <v>3</v>
      </c>
      <c r="G1833">
        <v>5</v>
      </c>
      <c r="H1833">
        <v>3</v>
      </c>
      <c r="I1833">
        <v>0</v>
      </c>
      <c r="J1833">
        <v>0</v>
      </c>
      <c r="K1833">
        <v>0</v>
      </c>
      <c r="L1833">
        <v>121</v>
      </c>
      <c r="M1833">
        <v>57</v>
      </c>
      <c r="N1833">
        <v>928</v>
      </c>
      <c r="O1833">
        <v>1</v>
      </c>
      <c r="P1833">
        <v>5</v>
      </c>
      <c r="Q1833">
        <v>0</v>
      </c>
    </row>
    <row r="1834" spans="1:17" x14ac:dyDescent="0.25">
      <c r="A1834" s="1">
        <v>1832</v>
      </c>
      <c r="B1834">
        <v>11448</v>
      </c>
      <c r="C1834">
        <v>16</v>
      </c>
      <c r="D1834">
        <v>1</v>
      </c>
      <c r="E1834">
        <v>1</v>
      </c>
      <c r="F1834">
        <v>0</v>
      </c>
      <c r="G1834">
        <v>2</v>
      </c>
      <c r="H1834">
        <v>6</v>
      </c>
      <c r="I1834">
        <v>0</v>
      </c>
      <c r="J1834">
        <v>0</v>
      </c>
      <c r="K1834">
        <v>0</v>
      </c>
      <c r="L1834">
        <v>108</v>
      </c>
      <c r="M1834">
        <v>48</v>
      </c>
      <c r="N1834">
        <v>14</v>
      </c>
      <c r="O1834">
        <v>0</v>
      </c>
      <c r="P1834">
        <v>2</v>
      </c>
      <c r="Q1834">
        <v>0</v>
      </c>
    </row>
    <row r="1835" spans="1:17" x14ac:dyDescent="0.25">
      <c r="A1835" s="1">
        <v>1833</v>
      </c>
      <c r="B1835">
        <v>61825</v>
      </c>
      <c r="C1835">
        <v>56</v>
      </c>
      <c r="D1835">
        <v>1</v>
      </c>
      <c r="E1835">
        <v>4</v>
      </c>
      <c r="F1835">
        <v>2</v>
      </c>
      <c r="G1835">
        <v>8</v>
      </c>
      <c r="H1835">
        <v>4</v>
      </c>
      <c r="I1835">
        <v>0</v>
      </c>
      <c r="J1835">
        <v>0</v>
      </c>
      <c r="K1835">
        <v>0</v>
      </c>
      <c r="L1835">
        <v>112</v>
      </c>
      <c r="M1835">
        <v>44</v>
      </c>
      <c r="N1835">
        <v>424</v>
      </c>
      <c r="O1835">
        <v>1</v>
      </c>
      <c r="P1835">
        <v>3</v>
      </c>
      <c r="Q1835">
        <v>0</v>
      </c>
    </row>
    <row r="1836" spans="1:17" x14ac:dyDescent="0.25">
      <c r="A1836" s="1">
        <v>1834</v>
      </c>
      <c r="B1836">
        <v>70886</v>
      </c>
      <c r="C1836">
        <v>65</v>
      </c>
      <c r="D1836">
        <v>1</v>
      </c>
      <c r="E1836">
        <v>5</v>
      </c>
      <c r="F1836">
        <v>4</v>
      </c>
      <c r="G1836">
        <v>4</v>
      </c>
      <c r="H1836">
        <v>2</v>
      </c>
      <c r="I1836">
        <v>0</v>
      </c>
      <c r="J1836">
        <v>0</v>
      </c>
      <c r="K1836">
        <v>0</v>
      </c>
      <c r="L1836">
        <v>110</v>
      </c>
      <c r="M1836">
        <v>52</v>
      </c>
      <c r="N1836">
        <v>960</v>
      </c>
      <c r="O1836">
        <v>1</v>
      </c>
      <c r="P1836">
        <v>3</v>
      </c>
      <c r="Q1836">
        <v>0</v>
      </c>
    </row>
    <row r="1837" spans="1:17" x14ac:dyDescent="0.25">
      <c r="A1837" s="1">
        <v>1835</v>
      </c>
      <c r="B1837">
        <v>69109</v>
      </c>
      <c r="C1837">
        <v>10</v>
      </c>
      <c r="D1837">
        <v>1</v>
      </c>
      <c r="E1837">
        <v>6</v>
      </c>
      <c r="F1837">
        <v>6</v>
      </c>
      <c r="G1837">
        <v>7</v>
      </c>
      <c r="H1837">
        <v>4</v>
      </c>
      <c r="I1837">
        <v>0</v>
      </c>
      <c r="J1837">
        <v>1</v>
      </c>
      <c r="K1837">
        <v>0</v>
      </c>
      <c r="L1837">
        <v>121</v>
      </c>
      <c r="M1837">
        <v>41</v>
      </c>
      <c r="N1837">
        <v>1555</v>
      </c>
      <c r="O1837">
        <v>0</v>
      </c>
      <c r="P1837">
        <v>3</v>
      </c>
      <c r="Q1837">
        <v>1</v>
      </c>
    </row>
    <row r="1838" spans="1:17" x14ac:dyDescent="0.25">
      <c r="A1838" s="1">
        <v>1836</v>
      </c>
      <c r="B1838">
        <v>60208</v>
      </c>
      <c r="C1838">
        <v>13</v>
      </c>
      <c r="D1838">
        <v>11</v>
      </c>
      <c r="E1838">
        <v>8</v>
      </c>
      <c r="F1838">
        <v>3</v>
      </c>
      <c r="G1838">
        <v>7</v>
      </c>
      <c r="H1838">
        <v>7</v>
      </c>
      <c r="I1838">
        <v>0</v>
      </c>
      <c r="J1838">
        <v>0</v>
      </c>
      <c r="K1838">
        <v>0</v>
      </c>
      <c r="L1838">
        <v>122</v>
      </c>
      <c r="M1838">
        <v>50</v>
      </c>
      <c r="N1838">
        <v>656</v>
      </c>
      <c r="O1838">
        <v>2</v>
      </c>
      <c r="P1838">
        <v>3</v>
      </c>
      <c r="Q1838">
        <v>1</v>
      </c>
    </row>
    <row r="1839" spans="1:17" x14ac:dyDescent="0.25">
      <c r="A1839" s="1">
        <v>1837</v>
      </c>
      <c r="B1839">
        <v>32889</v>
      </c>
      <c r="C1839">
        <v>78</v>
      </c>
      <c r="D1839">
        <v>3</v>
      </c>
      <c r="E1839">
        <v>2</v>
      </c>
      <c r="F1839">
        <v>1</v>
      </c>
      <c r="G1839">
        <v>3</v>
      </c>
      <c r="H1839">
        <v>5</v>
      </c>
      <c r="I1839">
        <v>0</v>
      </c>
      <c r="J1839">
        <v>0</v>
      </c>
      <c r="K1839">
        <v>0</v>
      </c>
      <c r="L1839">
        <v>111</v>
      </c>
      <c r="M1839">
        <v>55</v>
      </c>
      <c r="N1839">
        <v>55</v>
      </c>
      <c r="O1839">
        <v>2</v>
      </c>
      <c r="P1839">
        <v>4</v>
      </c>
      <c r="Q1839">
        <v>0</v>
      </c>
    </row>
    <row r="1840" spans="1:17" x14ac:dyDescent="0.25">
      <c r="A1840" s="1">
        <v>1838</v>
      </c>
      <c r="B1840">
        <v>34738</v>
      </c>
      <c r="C1840">
        <v>51</v>
      </c>
      <c r="D1840">
        <v>1</v>
      </c>
      <c r="E1840">
        <v>1</v>
      </c>
      <c r="F1840">
        <v>0</v>
      </c>
      <c r="G1840">
        <v>3</v>
      </c>
      <c r="H1840">
        <v>6</v>
      </c>
      <c r="I1840">
        <v>0</v>
      </c>
      <c r="J1840">
        <v>0</v>
      </c>
      <c r="K1840">
        <v>0</v>
      </c>
      <c r="L1840">
        <v>103</v>
      </c>
      <c r="M1840">
        <v>39</v>
      </c>
      <c r="N1840">
        <v>20</v>
      </c>
      <c r="O1840">
        <v>1</v>
      </c>
      <c r="P1840">
        <v>3</v>
      </c>
      <c r="Q1840">
        <v>0</v>
      </c>
    </row>
    <row r="1841" spans="1:17" x14ac:dyDescent="0.25">
      <c r="A1841" s="1">
        <v>1839</v>
      </c>
      <c r="B1841">
        <v>30538</v>
      </c>
      <c r="C1841">
        <v>27</v>
      </c>
      <c r="D1841">
        <v>4</v>
      </c>
      <c r="E1841">
        <v>9</v>
      </c>
      <c r="F1841">
        <v>0</v>
      </c>
      <c r="G1841">
        <v>4</v>
      </c>
      <c r="H1841">
        <v>10</v>
      </c>
      <c r="I1841">
        <v>0</v>
      </c>
      <c r="J1841">
        <v>0</v>
      </c>
      <c r="K1841">
        <v>0</v>
      </c>
      <c r="L1841">
        <v>123</v>
      </c>
      <c r="M1841">
        <v>52</v>
      </c>
      <c r="N1841">
        <v>367</v>
      </c>
      <c r="O1841">
        <v>1</v>
      </c>
      <c r="P1841">
        <v>4</v>
      </c>
      <c r="Q1841">
        <v>0</v>
      </c>
    </row>
    <row r="1842" spans="1:17" x14ac:dyDescent="0.25">
      <c r="A1842" s="1">
        <v>1840</v>
      </c>
      <c r="B1842">
        <v>82326</v>
      </c>
      <c r="C1842">
        <v>30</v>
      </c>
      <c r="D1842">
        <v>1</v>
      </c>
      <c r="E1842">
        <v>5</v>
      </c>
      <c r="F1842">
        <v>10</v>
      </c>
      <c r="G1842">
        <v>6</v>
      </c>
      <c r="H1842">
        <v>2</v>
      </c>
      <c r="I1842">
        <v>0</v>
      </c>
      <c r="J1842">
        <v>1</v>
      </c>
      <c r="K1842">
        <v>1</v>
      </c>
      <c r="L1842">
        <v>105</v>
      </c>
      <c r="M1842">
        <v>46</v>
      </c>
      <c r="N1842">
        <v>2257</v>
      </c>
      <c r="O1842">
        <v>0</v>
      </c>
      <c r="P1842">
        <v>2</v>
      </c>
      <c r="Q1842">
        <v>1</v>
      </c>
    </row>
    <row r="1843" spans="1:17" x14ac:dyDescent="0.25">
      <c r="A1843" s="1">
        <v>1841</v>
      </c>
      <c r="B1843">
        <v>26642</v>
      </c>
      <c r="C1843">
        <v>71</v>
      </c>
      <c r="D1843">
        <v>2</v>
      </c>
      <c r="E1843">
        <v>2</v>
      </c>
      <c r="F1843">
        <v>0</v>
      </c>
      <c r="G1843">
        <v>3</v>
      </c>
      <c r="H1843">
        <v>6</v>
      </c>
      <c r="I1843">
        <v>0</v>
      </c>
      <c r="J1843">
        <v>0</v>
      </c>
      <c r="K1843">
        <v>0</v>
      </c>
      <c r="L1843">
        <v>106</v>
      </c>
      <c r="M1843">
        <v>56</v>
      </c>
      <c r="N1843">
        <v>42</v>
      </c>
      <c r="O1843">
        <v>1</v>
      </c>
      <c r="P1843">
        <v>5</v>
      </c>
      <c r="Q1843">
        <v>0</v>
      </c>
    </row>
    <row r="1844" spans="1:17" x14ac:dyDescent="0.25">
      <c r="A1844" s="1">
        <v>1842</v>
      </c>
      <c r="B1844">
        <v>69932</v>
      </c>
      <c r="C1844">
        <v>97</v>
      </c>
      <c r="D1844">
        <v>2</v>
      </c>
      <c r="E1844">
        <v>7</v>
      </c>
      <c r="F1844">
        <v>6</v>
      </c>
      <c r="G1844">
        <v>11</v>
      </c>
      <c r="H1844">
        <v>4</v>
      </c>
      <c r="I1844">
        <v>0</v>
      </c>
      <c r="J1844">
        <v>0</v>
      </c>
      <c r="K1844">
        <v>0</v>
      </c>
      <c r="L1844">
        <v>114</v>
      </c>
      <c r="M1844">
        <v>59</v>
      </c>
      <c r="N1844">
        <v>1049</v>
      </c>
      <c r="O1844">
        <v>1</v>
      </c>
      <c r="P1844">
        <v>3</v>
      </c>
      <c r="Q1844">
        <v>0</v>
      </c>
    </row>
    <row r="1845" spans="1:17" x14ac:dyDescent="0.25">
      <c r="A1845" s="1">
        <v>1843</v>
      </c>
      <c r="B1845">
        <v>44503</v>
      </c>
      <c r="C1845">
        <v>83</v>
      </c>
      <c r="D1845">
        <v>2</v>
      </c>
      <c r="E1845">
        <v>2</v>
      </c>
      <c r="F1845">
        <v>0</v>
      </c>
      <c r="G1845">
        <v>3</v>
      </c>
      <c r="H1845">
        <v>6</v>
      </c>
      <c r="I1845">
        <v>0</v>
      </c>
      <c r="J1845">
        <v>0</v>
      </c>
      <c r="K1845">
        <v>0</v>
      </c>
      <c r="L1845">
        <v>104</v>
      </c>
      <c r="M1845">
        <v>51</v>
      </c>
      <c r="N1845">
        <v>48</v>
      </c>
      <c r="O1845">
        <v>2</v>
      </c>
      <c r="P1845">
        <v>3</v>
      </c>
      <c r="Q1845">
        <v>0</v>
      </c>
    </row>
    <row r="1846" spans="1:17" x14ac:dyDescent="0.25">
      <c r="A1846" s="1">
        <v>1844</v>
      </c>
      <c r="B1846">
        <v>60200</v>
      </c>
      <c r="C1846">
        <v>3</v>
      </c>
      <c r="D1846">
        <v>6</v>
      </c>
      <c r="E1846">
        <v>6</v>
      </c>
      <c r="F1846">
        <v>2</v>
      </c>
      <c r="G1846">
        <v>11</v>
      </c>
      <c r="H1846">
        <v>6</v>
      </c>
      <c r="I1846">
        <v>0</v>
      </c>
      <c r="J1846">
        <v>0</v>
      </c>
      <c r="K1846">
        <v>0</v>
      </c>
      <c r="L1846">
        <v>120</v>
      </c>
      <c r="M1846">
        <v>75</v>
      </c>
      <c r="N1846">
        <v>685</v>
      </c>
      <c r="O1846">
        <v>1</v>
      </c>
      <c r="P1846">
        <v>5</v>
      </c>
      <c r="Q1846">
        <v>0</v>
      </c>
    </row>
    <row r="1847" spans="1:17" x14ac:dyDescent="0.25">
      <c r="A1847" s="1">
        <v>1845</v>
      </c>
      <c r="B1847">
        <v>49638</v>
      </c>
      <c r="C1847">
        <v>71</v>
      </c>
      <c r="D1847">
        <v>1</v>
      </c>
      <c r="E1847">
        <v>1</v>
      </c>
      <c r="F1847">
        <v>0</v>
      </c>
      <c r="G1847">
        <v>3</v>
      </c>
      <c r="H1847">
        <v>2</v>
      </c>
      <c r="I1847">
        <v>0</v>
      </c>
      <c r="J1847">
        <v>0</v>
      </c>
      <c r="K1847">
        <v>0</v>
      </c>
      <c r="L1847">
        <v>104</v>
      </c>
      <c r="M1847">
        <v>71</v>
      </c>
      <c r="N1847">
        <v>39</v>
      </c>
      <c r="O1847">
        <v>1</v>
      </c>
      <c r="P1847">
        <v>3</v>
      </c>
      <c r="Q1847">
        <v>0</v>
      </c>
    </row>
    <row r="1848" spans="1:17" x14ac:dyDescent="0.25">
      <c r="A1848" s="1">
        <v>1846</v>
      </c>
      <c r="B1848">
        <v>23830</v>
      </c>
      <c r="C1848">
        <v>3</v>
      </c>
      <c r="D1848">
        <v>1</v>
      </c>
      <c r="E1848">
        <v>1</v>
      </c>
      <c r="F1848">
        <v>0</v>
      </c>
      <c r="G1848">
        <v>3</v>
      </c>
      <c r="H1848">
        <v>7</v>
      </c>
      <c r="I1848">
        <v>0</v>
      </c>
      <c r="J1848">
        <v>0</v>
      </c>
      <c r="K1848">
        <v>0</v>
      </c>
      <c r="L1848">
        <v>106</v>
      </c>
      <c r="M1848">
        <v>36</v>
      </c>
      <c r="N1848">
        <v>43</v>
      </c>
      <c r="O1848">
        <v>0</v>
      </c>
      <c r="P1848">
        <v>2</v>
      </c>
      <c r="Q1848">
        <v>0</v>
      </c>
    </row>
    <row r="1849" spans="1:17" x14ac:dyDescent="0.25">
      <c r="A1849" s="1">
        <v>1847</v>
      </c>
      <c r="B1849">
        <v>33051</v>
      </c>
      <c r="C1849">
        <v>15</v>
      </c>
      <c r="D1849">
        <v>3</v>
      </c>
      <c r="E1849">
        <v>9</v>
      </c>
      <c r="F1849">
        <v>1</v>
      </c>
      <c r="G1849">
        <v>8</v>
      </c>
      <c r="H1849">
        <v>9</v>
      </c>
      <c r="I1849">
        <v>0</v>
      </c>
      <c r="J1849">
        <v>0</v>
      </c>
      <c r="K1849">
        <v>0</v>
      </c>
      <c r="L1849">
        <v>124</v>
      </c>
      <c r="M1849">
        <v>64</v>
      </c>
      <c r="N1849">
        <v>835</v>
      </c>
      <c r="O1849">
        <v>0</v>
      </c>
      <c r="P1849">
        <v>4</v>
      </c>
      <c r="Q1849">
        <v>1</v>
      </c>
    </row>
    <row r="1850" spans="1:17" x14ac:dyDescent="0.25">
      <c r="A1850" s="1">
        <v>1848</v>
      </c>
      <c r="B1850">
        <v>72905</v>
      </c>
      <c r="C1850">
        <v>52</v>
      </c>
      <c r="D1850">
        <v>1</v>
      </c>
      <c r="E1850">
        <v>3</v>
      </c>
      <c r="F1850">
        <v>7</v>
      </c>
      <c r="G1850">
        <v>9</v>
      </c>
      <c r="H1850">
        <v>1</v>
      </c>
      <c r="I1850">
        <v>0</v>
      </c>
      <c r="J1850">
        <v>0</v>
      </c>
      <c r="K1850">
        <v>1</v>
      </c>
      <c r="L1850">
        <v>107</v>
      </c>
      <c r="M1850">
        <v>65</v>
      </c>
      <c r="N1850">
        <v>1515</v>
      </c>
      <c r="O1850">
        <v>0</v>
      </c>
      <c r="P1850">
        <v>3</v>
      </c>
      <c r="Q1850">
        <v>0</v>
      </c>
    </row>
    <row r="1851" spans="1:17" x14ac:dyDescent="0.25">
      <c r="A1851" s="1">
        <v>1849</v>
      </c>
      <c r="B1851">
        <v>69702</v>
      </c>
      <c r="C1851">
        <v>8</v>
      </c>
      <c r="D1851">
        <v>2</v>
      </c>
      <c r="E1851">
        <v>7</v>
      </c>
      <c r="F1851">
        <v>7</v>
      </c>
      <c r="G1851">
        <v>10</v>
      </c>
      <c r="H1851">
        <v>4</v>
      </c>
      <c r="I1851">
        <v>0</v>
      </c>
      <c r="J1851">
        <v>0</v>
      </c>
      <c r="K1851">
        <v>0</v>
      </c>
      <c r="L1851">
        <v>118</v>
      </c>
      <c r="M1851">
        <v>72</v>
      </c>
      <c r="N1851">
        <v>1039</v>
      </c>
      <c r="O1851">
        <v>1</v>
      </c>
      <c r="P1851">
        <v>5</v>
      </c>
      <c r="Q1851">
        <v>0</v>
      </c>
    </row>
    <row r="1852" spans="1:17" x14ac:dyDescent="0.25">
      <c r="A1852" s="1">
        <v>1850</v>
      </c>
      <c r="B1852">
        <v>70300</v>
      </c>
      <c r="C1852">
        <v>89</v>
      </c>
      <c r="D1852">
        <v>3</v>
      </c>
      <c r="E1852">
        <v>5</v>
      </c>
      <c r="F1852">
        <v>5</v>
      </c>
      <c r="G1852">
        <v>13</v>
      </c>
      <c r="H1852">
        <v>8</v>
      </c>
      <c r="I1852">
        <v>0</v>
      </c>
      <c r="J1852">
        <v>0</v>
      </c>
      <c r="K1852">
        <v>0</v>
      </c>
      <c r="L1852">
        <v>113</v>
      </c>
      <c r="M1852">
        <v>48</v>
      </c>
      <c r="N1852">
        <v>1596</v>
      </c>
      <c r="O1852">
        <v>1</v>
      </c>
      <c r="P1852">
        <v>3</v>
      </c>
      <c r="Q1852">
        <v>0</v>
      </c>
    </row>
    <row r="1853" spans="1:17" x14ac:dyDescent="0.25">
      <c r="A1853" s="1">
        <v>1851</v>
      </c>
      <c r="B1853">
        <v>70643</v>
      </c>
      <c r="C1853">
        <v>66</v>
      </c>
      <c r="D1853">
        <v>1</v>
      </c>
      <c r="E1853">
        <v>5</v>
      </c>
      <c r="F1853">
        <v>8</v>
      </c>
      <c r="G1853">
        <v>4</v>
      </c>
      <c r="H1853">
        <v>6</v>
      </c>
      <c r="I1853">
        <v>0</v>
      </c>
      <c r="J1853">
        <v>0</v>
      </c>
      <c r="K1853">
        <v>0</v>
      </c>
      <c r="L1853">
        <v>122</v>
      </c>
      <c r="M1853">
        <v>39</v>
      </c>
      <c r="N1853">
        <v>1828</v>
      </c>
      <c r="O1853">
        <v>0</v>
      </c>
      <c r="P1853">
        <v>5</v>
      </c>
      <c r="Q1853">
        <v>1</v>
      </c>
    </row>
    <row r="1854" spans="1:17" x14ac:dyDescent="0.25">
      <c r="A1854" s="1">
        <v>1852</v>
      </c>
      <c r="B1854">
        <v>30396</v>
      </c>
      <c r="C1854">
        <v>22</v>
      </c>
      <c r="D1854">
        <v>2</v>
      </c>
      <c r="E1854">
        <v>1</v>
      </c>
      <c r="F1854">
        <v>1</v>
      </c>
      <c r="G1854">
        <v>2</v>
      </c>
      <c r="H1854">
        <v>7</v>
      </c>
      <c r="I1854">
        <v>1</v>
      </c>
      <c r="J1854">
        <v>0</v>
      </c>
      <c r="K1854">
        <v>0</v>
      </c>
      <c r="L1854">
        <v>104</v>
      </c>
      <c r="M1854">
        <v>54</v>
      </c>
      <c r="N1854">
        <v>34</v>
      </c>
      <c r="O1854">
        <v>1</v>
      </c>
      <c r="P1854">
        <v>5</v>
      </c>
      <c r="Q1854">
        <v>1</v>
      </c>
    </row>
    <row r="1855" spans="1:17" x14ac:dyDescent="0.25">
      <c r="A1855" s="1">
        <v>1853</v>
      </c>
      <c r="B1855">
        <v>50616</v>
      </c>
      <c r="C1855">
        <v>56</v>
      </c>
      <c r="D1855">
        <v>2</v>
      </c>
      <c r="E1855">
        <v>4</v>
      </c>
      <c r="F1855">
        <v>0</v>
      </c>
      <c r="G1855">
        <v>4</v>
      </c>
      <c r="H1855">
        <v>7</v>
      </c>
      <c r="I1855">
        <v>0</v>
      </c>
      <c r="J1855">
        <v>0</v>
      </c>
      <c r="K1855">
        <v>0</v>
      </c>
      <c r="L1855">
        <v>104</v>
      </c>
      <c r="M1855">
        <v>55</v>
      </c>
      <c r="N1855">
        <v>149</v>
      </c>
      <c r="O1855">
        <v>1</v>
      </c>
      <c r="P1855">
        <v>5</v>
      </c>
      <c r="Q1855">
        <v>0</v>
      </c>
    </row>
    <row r="1856" spans="1:17" x14ac:dyDescent="0.25">
      <c r="A1856" s="1">
        <v>1854</v>
      </c>
      <c r="B1856">
        <v>62772</v>
      </c>
      <c r="C1856">
        <v>74</v>
      </c>
      <c r="D1856">
        <v>1</v>
      </c>
      <c r="E1856">
        <v>5</v>
      </c>
      <c r="F1856">
        <v>6</v>
      </c>
      <c r="G1856">
        <v>11</v>
      </c>
      <c r="H1856">
        <v>2</v>
      </c>
      <c r="I1856">
        <v>0</v>
      </c>
      <c r="J1856">
        <v>0</v>
      </c>
      <c r="K1856">
        <v>0</v>
      </c>
      <c r="L1856">
        <v>115</v>
      </c>
      <c r="M1856">
        <v>54</v>
      </c>
      <c r="N1856">
        <v>946</v>
      </c>
      <c r="O1856">
        <v>1</v>
      </c>
      <c r="P1856">
        <v>4</v>
      </c>
      <c r="Q1856">
        <v>0</v>
      </c>
    </row>
    <row r="1857" spans="1:17" x14ac:dyDescent="0.25">
      <c r="A1857" s="1">
        <v>1855</v>
      </c>
      <c r="B1857">
        <v>30298</v>
      </c>
      <c r="C1857">
        <v>48</v>
      </c>
      <c r="D1857">
        <v>1</v>
      </c>
      <c r="E1857">
        <v>1</v>
      </c>
      <c r="F1857">
        <v>1</v>
      </c>
      <c r="G1857">
        <v>3</v>
      </c>
      <c r="H1857">
        <v>3</v>
      </c>
      <c r="I1857">
        <v>0</v>
      </c>
      <c r="J1857">
        <v>0</v>
      </c>
      <c r="K1857">
        <v>0</v>
      </c>
      <c r="L1857">
        <v>103</v>
      </c>
      <c r="M1857">
        <v>38</v>
      </c>
      <c r="N1857">
        <v>28</v>
      </c>
      <c r="O1857">
        <v>0</v>
      </c>
      <c r="P1857">
        <v>5</v>
      </c>
      <c r="Q1857">
        <v>0</v>
      </c>
    </row>
    <row r="1858" spans="1:17" x14ac:dyDescent="0.25">
      <c r="A1858" s="1">
        <v>1856</v>
      </c>
      <c r="B1858">
        <v>52413</v>
      </c>
      <c r="C1858">
        <v>67</v>
      </c>
      <c r="D1858">
        <v>2</v>
      </c>
      <c r="E1858">
        <v>7</v>
      </c>
      <c r="F1858">
        <v>1</v>
      </c>
      <c r="G1858">
        <v>7</v>
      </c>
      <c r="H1858">
        <v>7</v>
      </c>
      <c r="I1858">
        <v>0</v>
      </c>
      <c r="J1858">
        <v>0</v>
      </c>
      <c r="K1858">
        <v>0</v>
      </c>
      <c r="L1858">
        <v>122</v>
      </c>
      <c r="M1858">
        <v>39</v>
      </c>
      <c r="N1858">
        <v>450</v>
      </c>
      <c r="O1858">
        <v>1</v>
      </c>
      <c r="P1858">
        <v>3</v>
      </c>
      <c r="Q1858">
        <v>0</v>
      </c>
    </row>
    <row r="1859" spans="1:17" x14ac:dyDescent="0.25">
      <c r="A1859" s="1">
        <v>1857</v>
      </c>
      <c r="B1859">
        <v>44155</v>
      </c>
      <c r="C1859">
        <v>24</v>
      </c>
      <c r="D1859">
        <v>1</v>
      </c>
      <c r="E1859">
        <v>1</v>
      </c>
      <c r="F1859">
        <v>1</v>
      </c>
      <c r="G1859">
        <v>2</v>
      </c>
      <c r="H1859">
        <v>4</v>
      </c>
      <c r="I1859">
        <v>0</v>
      </c>
      <c r="J1859">
        <v>0</v>
      </c>
      <c r="K1859">
        <v>0</v>
      </c>
      <c r="L1859">
        <v>107</v>
      </c>
      <c r="M1859">
        <v>66</v>
      </c>
      <c r="N1859">
        <v>46</v>
      </c>
      <c r="O1859">
        <v>2</v>
      </c>
      <c r="P1859">
        <v>5</v>
      </c>
      <c r="Q1859">
        <v>0</v>
      </c>
    </row>
    <row r="1860" spans="1:17" x14ac:dyDescent="0.25">
      <c r="A1860" s="1">
        <v>1858</v>
      </c>
      <c r="B1860">
        <v>86979</v>
      </c>
      <c r="C1860">
        <v>67</v>
      </c>
      <c r="D1860">
        <v>1</v>
      </c>
      <c r="E1860">
        <v>5</v>
      </c>
      <c r="F1860">
        <v>5</v>
      </c>
      <c r="G1860">
        <v>5</v>
      </c>
      <c r="H1860">
        <v>2</v>
      </c>
      <c r="I1860">
        <v>1</v>
      </c>
      <c r="J1860">
        <v>0</v>
      </c>
      <c r="K1860">
        <v>0</v>
      </c>
      <c r="L1860">
        <v>109</v>
      </c>
      <c r="M1860">
        <v>52</v>
      </c>
      <c r="N1860">
        <v>1702</v>
      </c>
      <c r="O1860">
        <v>0</v>
      </c>
      <c r="P1860">
        <v>5</v>
      </c>
      <c r="Q1860">
        <v>1</v>
      </c>
    </row>
    <row r="1861" spans="1:17" x14ac:dyDescent="0.25">
      <c r="A1861" s="1">
        <v>1859</v>
      </c>
      <c r="B1861">
        <v>76532</v>
      </c>
      <c r="C1861">
        <v>38</v>
      </c>
      <c r="D1861">
        <v>4</v>
      </c>
      <c r="E1861">
        <v>9</v>
      </c>
      <c r="F1861">
        <v>5</v>
      </c>
      <c r="G1861">
        <v>7</v>
      </c>
      <c r="H1861">
        <v>5</v>
      </c>
      <c r="I1861">
        <v>0</v>
      </c>
      <c r="J1861">
        <v>0</v>
      </c>
      <c r="K1861">
        <v>0</v>
      </c>
      <c r="L1861">
        <v>111</v>
      </c>
      <c r="M1861">
        <v>48</v>
      </c>
      <c r="N1861">
        <v>820</v>
      </c>
      <c r="O1861">
        <v>2</v>
      </c>
      <c r="P1861">
        <v>3</v>
      </c>
      <c r="Q1861">
        <v>0</v>
      </c>
    </row>
    <row r="1862" spans="1:17" x14ac:dyDescent="0.25">
      <c r="A1862" s="1">
        <v>1860</v>
      </c>
      <c r="B1862">
        <v>42081</v>
      </c>
      <c r="C1862">
        <v>86</v>
      </c>
      <c r="D1862">
        <v>2</v>
      </c>
      <c r="E1862">
        <v>6</v>
      </c>
      <c r="F1862">
        <v>3</v>
      </c>
      <c r="G1862">
        <v>4</v>
      </c>
      <c r="H1862">
        <v>6</v>
      </c>
      <c r="I1862">
        <v>1</v>
      </c>
      <c r="J1862">
        <v>0</v>
      </c>
      <c r="K1862">
        <v>0</v>
      </c>
      <c r="L1862">
        <v>118</v>
      </c>
      <c r="M1862">
        <v>41</v>
      </c>
      <c r="N1862">
        <v>382</v>
      </c>
      <c r="O1862">
        <v>1</v>
      </c>
      <c r="P1862">
        <v>3</v>
      </c>
      <c r="Q1862">
        <v>0</v>
      </c>
    </row>
    <row r="1863" spans="1:17" x14ac:dyDescent="0.25">
      <c r="A1863" s="1">
        <v>1861</v>
      </c>
      <c r="B1863">
        <v>67546</v>
      </c>
      <c r="C1863">
        <v>90</v>
      </c>
      <c r="D1863">
        <v>1</v>
      </c>
      <c r="E1863">
        <v>4</v>
      </c>
      <c r="F1863">
        <v>10</v>
      </c>
      <c r="G1863">
        <v>5</v>
      </c>
      <c r="H1863">
        <v>3</v>
      </c>
      <c r="I1863">
        <v>0</v>
      </c>
      <c r="J1863">
        <v>0</v>
      </c>
      <c r="K1863">
        <v>0</v>
      </c>
      <c r="L1863">
        <v>124</v>
      </c>
      <c r="M1863">
        <v>35</v>
      </c>
      <c r="N1863">
        <v>2126</v>
      </c>
      <c r="O1863">
        <v>0</v>
      </c>
      <c r="P1863">
        <v>5</v>
      </c>
      <c r="Q1863">
        <v>0</v>
      </c>
    </row>
    <row r="1864" spans="1:17" x14ac:dyDescent="0.25">
      <c r="A1864" s="1">
        <v>1862</v>
      </c>
      <c r="B1864">
        <v>88420</v>
      </c>
      <c r="C1864">
        <v>87</v>
      </c>
      <c r="D1864">
        <v>1</v>
      </c>
      <c r="E1864">
        <v>4</v>
      </c>
      <c r="F1864">
        <v>7</v>
      </c>
      <c r="G1864">
        <v>8</v>
      </c>
      <c r="H1864">
        <v>1</v>
      </c>
      <c r="I1864">
        <v>1</v>
      </c>
      <c r="J1864">
        <v>1</v>
      </c>
      <c r="K1864">
        <v>1</v>
      </c>
      <c r="L1864">
        <v>104</v>
      </c>
      <c r="M1864">
        <v>34</v>
      </c>
      <c r="N1864">
        <v>2069</v>
      </c>
      <c r="O1864">
        <v>0</v>
      </c>
      <c r="P1864">
        <v>4</v>
      </c>
      <c r="Q1864">
        <v>0</v>
      </c>
    </row>
    <row r="1865" spans="1:17" x14ac:dyDescent="0.25">
      <c r="A1865" s="1">
        <v>1863</v>
      </c>
      <c r="B1865">
        <v>31158</v>
      </c>
      <c r="C1865">
        <v>62</v>
      </c>
      <c r="D1865">
        <v>2</v>
      </c>
      <c r="E1865">
        <v>2</v>
      </c>
      <c r="F1865">
        <v>0</v>
      </c>
      <c r="G1865">
        <v>3</v>
      </c>
      <c r="H1865">
        <v>8</v>
      </c>
      <c r="I1865">
        <v>0</v>
      </c>
      <c r="J1865">
        <v>0</v>
      </c>
      <c r="K1865">
        <v>0</v>
      </c>
      <c r="L1865">
        <v>119</v>
      </c>
      <c r="M1865">
        <v>38</v>
      </c>
      <c r="N1865">
        <v>72</v>
      </c>
      <c r="O1865">
        <v>1</v>
      </c>
      <c r="P1865">
        <v>3</v>
      </c>
      <c r="Q1865">
        <v>0</v>
      </c>
    </row>
    <row r="1866" spans="1:17" x14ac:dyDescent="0.25">
      <c r="A1866" s="1">
        <v>1864</v>
      </c>
      <c r="B1866">
        <v>61671</v>
      </c>
      <c r="C1866">
        <v>23</v>
      </c>
      <c r="D1866">
        <v>8</v>
      </c>
      <c r="E1866">
        <v>10</v>
      </c>
      <c r="F1866">
        <v>4</v>
      </c>
      <c r="G1866">
        <v>6</v>
      </c>
      <c r="H1866">
        <v>8</v>
      </c>
      <c r="I1866">
        <v>0</v>
      </c>
      <c r="J1866">
        <v>0</v>
      </c>
      <c r="K1866">
        <v>1</v>
      </c>
      <c r="L1866">
        <v>103</v>
      </c>
      <c r="M1866">
        <v>55</v>
      </c>
      <c r="N1866">
        <v>732</v>
      </c>
      <c r="O1866">
        <v>1</v>
      </c>
      <c r="P1866">
        <v>3</v>
      </c>
      <c r="Q1866">
        <v>0</v>
      </c>
    </row>
    <row r="1867" spans="1:17" x14ac:dyDescent="0.25">
      <c r="A1867" s="1">
        <v>1865</v>
      </c>
      <c r="B1867">
        <v>69719</v>
      </c>
      <c r="C1867">
        <v>99</v>
      </c>
      <c r="D1867">
        <v>1</v>
      </c>
      <c r="E1867">
        <v>2</v>
      </c>
      <c r="F1867">
        <v>3</v>
      </c>
      <c r="G1867">
        <v>5</v>
      </c>
      <c r="H1867">
        <v>1</v>
      </c>
      <c r="I1867">
        <v>0</v>
      </c>
      <c r="J1867">
        <v>0</v>
      </c>
      <c r="K1867">
        <v>0</v>
      </c>
      <c r="L1867">
        <v>103</v>
      </c>
      <c r="M1867">
        <v>49</v>
      </c>
      <c r="N1867">
        <v>801</v>
      </c>
      <c r="O1867">
        <v>0</v>
      </c>
      <c r="P1867">
        <v>3</v>
      </c>
      <c r="Q1867">
        <v>0</v>
      </c>
    </row>
    <row r="1868" spans="1:17" x14ac:dyDescent="0.25">
      <c r="A1868" s="1">
        <v>1866</v>
      </c>
      <c r="B1868">
        <v>49160</v>
      </c>
      <c r="C1868">
        <v>29</v>
      </c>
      <c r="D1868">
        <v>2</v>
      </c>
      <c r="E1868">
        <v>3</v>
      </c>
      <c r="F1868">
        <v>1</v>
      </c>
      <c r="G1868">
        <v>6</v>
      </c>
      <c r="H1868">
        <v>6</v>
      </c>
      <c r="I1868">
        <v>0</v>
      </c>
      <c r="J1868">
        <v>0</v>
      </c>
      <c r="K1868">
        <v>0</v>
      </c>
      <c r="L1868">
        <v>110</v>
      </c>
      <c r="M1868">
        <v>74</v>
      </c>
      <c r="N1868">
        <v>236</v>
      </c>
      <c r="O1868">
        <v>1</v>
      </c>
      <c r="P1868">
        <v>3</v>
      </c>
      <c r="Q1868">
        <v>0</v>
      </c>
    </row>
    <row r="1869" spans="1:17" x14ac:dyDescent="0.25">
      <c r="A1869" s="1">
        <v>1867</v>
      </c>
      <c r="B1869">
        <v>24882</v>
      </c>
      <c r="C1869">
        <v>52</v>
      </c>
      <c r="D1869">
        <v>1</v>
      </c>
      <c r="E1869">
        <v>1</v>
      </c>
      <c r="F1869">
        <v>1</v>
      </c>
      <c r="G1869">
        <v>2</v>
      </c>
      <c r="H1869">
        <v>6</v>
      </c>
      <c r="I1869">
        <v>1</v>
      </c>
      <c r="J1869">
        <v>0</v>
      </c>
      <c r="K1869">
        <v>0</v>
      </c>
      <c r="L1869">
        <v>123</v>
      </c>
      <c r="M1869">
        <v>45</v>
      </c>
      <c r="N1869">
        <v>80</v>
      </c>
      <c r="O1869">
        <v>1</v>
      </c>
      <c r="P1869">
        <v>1</v>
      </c>
      <c r="Q1869">
        <v>0</v>
      </c>
    </row>
    <row r="1870" spans="1:17" x14ac:dyDescent="0.25">
      <c r="A1870" s="1">
        <v>1868</v>
      </c>
      <c r="B1870">
        <v>90933</v>
      </c>
      <c r="C1870">
        <v>90</v>
      </c>
      <c r="D1870">
        <v>1</v>
      </c>
      <c r="E1870">
        <v>4</v>
      </c>
      <c r="F1870">
        <v>6</v>
      </c>
      <c r="G1870">
        <v>4</v>
      </c>
      <c r="H1870">
        <v>1</v>
      </c>
      <c r="I1870">
        <v>0</v>
      </c>
      <c r="J1870">
        <v>1</v>
      </c>
      <c r="K1870">
        <v>0</v>
      </c>
      <c r="L1870">
        <v>105</v>
      </c>
      <c r="M1870">
        <v>69</v>
      </c>
      <c r="N1870">
        <v>1685</v>
      </c>
      <c r="O1870">
        <v>0</v>
      </c>
      <c r="P1870">
        <v>5</v>
      </c>
      <c r="Q1870">
        <v>0</v>
      </c>
    </row>
    <row r="1871" spans="1:17" x14ac:dyDescent="0.25">
      <c r="A1871" s="1">
        <v>1869</v>
      </c>
      <c r="B1871">
        <v>113734</v>
      </c>
      <c r="C1871">
        <v>9</v>
      </c>
      <c r="D1871">
        <v>0</v>
      </c>
      <c r="E1871">
        <v>27</v>
      </c>
      <c r="F1871">
        <v>0</v>
      </c>
      <c r="G1871">
        <v>0</v>
      </c>
      <c r="H1871">
        <v>1</v>
      </c>
      <c r="I1871">
        <v>0</v>
      </c>
      <c r="J1871">
        <v>0</v>
      </c>
      <c r="K1871">
        <v>0</v>
      </c>
      <c r="L1871">
        <v>103</v>
      </c>
      <c r="M1871">
        <v>78</v>
      </c>
      <c r="N1871">
        <v>277</v>
      </c>
      <c r="O1871">
        <v>0</v>
      </c>
      <c r="P1871">
        <v>5</v>
      </c>
      <c r="Q1871">
        <v>0</v>
      </c>
    </row>
    <row r="1872" spans="1:17" x14ac:dyDescent="0.25">
      <c r="A1872" s="1">
        <v>1870</v>
      </c>
      <c r="B1872">
        <v>59292</v>
      </c>
      <c r="C1872">
        <v>71</v>
      </c>
      <c r="D1872">
        <v>2</v>
      </c>
      <c r="E1872">
        <v>3</v>
      </c>
      <c r="F1872">
        <v>5</v>
      </c>
      <c r="G1872">
        <v>8</v>
      </c>
      <c r="H1872">
        <v>3</v>
      </c>
      <c r="I1872">
        <v>0</v>
      </c>
      <c r="J1872">
        <v>0</v>
      </c>
      <c r="K1872">
        <v>0</v>
      </c>
      <c r="L1872">
        <v>114</v>
      </c>
      <c r="M1872">
        <v>73</v>
      </c>
      <c r="N1872">
        <v>507</v>
      </c>
      <c r="O1872">
        <v>1</v>
      </c>
      <c r="P1872">
        <v>5</v>
      </c>
      <c r="Q1872">
        <v>0</v>
      </c>
    </row>
    <row r="1873" spans="1:17" x14ac:dyDescent="0.25">
      <c r="A1873" s="1">
        <v>1871</v>
      </c>
      <c r="B1873">
        <v>45759</v>
      </c>
      <c r="C1873">
        <v>13</v>
      </c>
      <c r="D1873">
        <v>2</v>
      </c>
      <c r="E1873">
        <v>2</v>
      </c>
      <c r="F1873">
        <v>0</v>
      </c>
      <c r="G1873">
        <v>3</v>
      </c>
      <c r="H1873">
        <v>7</v>
      </c>
      <c r="I1873">
        <v>0</v>
      </c>
      <c r="J1873">
        <v>0</v>
      </c>
      <c r="K1873">
        <v>0</v>
      </c>
      <c r="L1873">
        <v>118</v>
      </c>
      <c r="M1873">
        <v>59</v>
      </c>
      <c r="N1873">
        <v>68</v>
      </c>
      <c r="O1873">
        <v>2</v>
      </c>
      <c r="P1873">
        <v>5</v>
      </c>
      <c r="Q1873">
        <v>0</v>
      </c>
    </row>
    <row r="1874" spans="1:17" x14ac:dyDescent="0.25">
      <c r="A1874" s="1">
        <v>1872</v>
      </c>
      <c r="B1874">
        <v>22148</v>
      </c>
      <c r="C1874">
        <v>16</v>
      </c>
      <c r="D1874">
        <v>1</v>
      </c>
      <c r="E1874">
        <v>1</v>
      </c>
      <c r="F1874">
        <v>0</v>
      </c>
      <c r="G1874">
        <v>3</v>
      </c>
      <c r="H1874">
        <v>7</v>
      </c>
      <c r="I1874">
        <v>0</v>
      </c>
      <c r="J1874">
        <v>0</v>
      </c>
      <c r="K1874">
        <v>0</v>
      </c>
      <c r="L1874">
        <v>104</v>
      </c>
      <c r="M1874">
        <v>40</v>
      </c>
      <c r="N1874">
        <v>49</v>
      </c>
      <c r="O1874">
        <v>0</v>
      </c>
      <c r="P1874">
        <v>3</v>
      </c>
      <c r="Q1874">
        <v>0</v>
      </c>
    </row>
    <row r="1875" spans="1:17" x14ac:dyDescent="0.25">
      <c r="A1875" s="1">
        <v>1873</v>
      </c>
      <c r="B1875">
        <v>73395</v>
      </c>
      <c r="C1875">
        <v>94</v>
      </c>
      <c r="D1875">
        <v>1</v>
      </c>
      <c r="E1875">
        <v>4</v>
      </c>
      <c r="F1875">
        <v>4</v>
      </c>
      <c r="G1875">
        <v>6</v>
      </c>
      <c r="H1875">
        <v>2</v>
      </c>
      <c r="I1875">
        <v>0</v>
      </c>
      <c r="J1875">
        <v>0</v>
      </c>
      <c r="K1875">
        <v>0</v>
      </c>
      <c r="L1875">
        <v>105</v>
      </c>
      <c r="M1875">
        <v>36</v>
      </c>
      <c r="N1875">
        <v>397</v>
      </c>
      <c r="O1875">
        <v>0</v>
      </c>
      <c r="P1875">
        <v>4</v>
      </c>
      <c r="Q1875">
        <v>0</v>
      </c>
    </row>
    <row r="1876" spans="1:17" x14ac:dyDescent="0.25">
      <c r="A1876" s="1">
        <v>1874</v>
      </c>
      <c r="B1876">
        <v>29819</v>
      </c>
      <c r="C1876">
        <v>77</v>
      </c>
      <c r="D1876">
        <v>3</v>
      </c>
      <c r="E1876">
        <v>3</v>
      </c>
      <c r="F1876">
        <v>0</v>
      </c>
      <c r="G1876">
        <v>3</v>
      </c>
      <c r="H1876">
        <v>6</v>
      </c>
      <c r="I1876">
        <v>0</v>
      </c>
      <c r="J1876">
        <v>0</v>
      </c>
      <c r="K1876">
        <v>0</v>
      </c>
      <c r="L1876">
        <v>110</v>
      </c>
      <c r="M1876">
        <v>52</v>
      </c>
      <c r="N1876">
        <v>39</v>
      </c>
      <c r="O1876">
        <v>1</v>
      </c>
      <c r="P1876">
        <v>3</v>
      </c>
      <c r="Q1876">
        <v>0</v>
      </c>
    </row>
    <row r="1877" spans="1:17" x14ac:dyDescent="0.25">
      <c r="A1877" s="1">
        <v>1875</v>
      </c>
      <c r="B1877">
        <v>45688</v>
      </c>
      <c r="C1877">
        <v>20</v>
      </c>
      <c r="D1877">
        <v>2</v>
      </c>
      <c r="E1877">
        <v>3</v>
      </c>
      <c r="F1877">
        <v>1</v>
      </c>
      <c r="G1877">
        <v>8</v>
      </c>
      <c r="H1877">
        <v>4</v>
      </c>
      <c r="I1877">
        <v>0</v>
      </c>
      <c r="J1877">
        <v>0</v>
      </c>
      <c r="K1877">
        <v>0</v>
      </c>
      <c r="L1877">
        <v>107</v>
      </c>
      <c r="M1877">
        <v>55</v>
      </c>
      <c r="N1877">
        <v>306</v>
      </c>
      <c r="O1877">
        <v>1</v>
      </c>
      <c r="P1877">
        <v>3</v>
      </c>
      <c r="Q1877">
        <v>0</v>
      </c>
    </row>
    <row r="1878" spans="1:17" x14ac:dyDescent="0.25">
      <c r="A1878" s="1">
        <v>1876</v>
      </c>
      <c r="B1878">
        <v>62820</v>
      </c>
      <c r="C1878">
        <v>51</v>
      </c>
      <c r="D1878">
        <v>1</v>
      </c>
      <c r="E1878">
        <v>3</v>
      </c>
      <c r="F1878">
        <v>4</v>
      </c>
      <c r="G1878">
        <v>6</v>
      </c>
      <c r="H1878">
        <v>1</v>
      </c>
      <c r="I1878">
        <v>0</v>
      </c>
      <c r="J1878">
        <v>0</v>
      </c>
      <c r="K1878">
        <v>0</v>
      </c>
      <c r="L1878">
        <v>115</v>
      </c>
      <c r="M1878">
        <v>69</v>
      </c>
      <c r="N1878">
        <v>976</v>
      </c>
      <c r="O1878">
        <v>0</v>
      </c>
      <c r="P1878">
        <v>3</v>
      </c>
      <c r="Q1878">
        <v>0</v>
      </c>
    </row>
    <row r="1879" spans="1:17" x14ac:dyDescent="0.25">
      <c r="A1879" s="1">
        <v>1877</v>
      </c>
      <c r="B1879">
        <v>60491</v>
      </c>
      <c r="C1879">
        <v>81</v>
      </c>
      <c r="D1879">
        <v>4</v>
      </c>
      <c r="E1879">
        <v>6</v>
      </c>
      <c r="F1879">
        <v>11</v>
      </c>
      <c r="G1879">
        <v>7</v>
      </c>
      <c r="H1879">
        <v>5</v>
      </c>
      <c r="I1879">
        <v>0</v>
      </c>
      <c r="J1879">
        <v>0</v>
      </c>
      <c r="K1879">
        <v>0</v>
      </c>
      <c r="L1879">
        <v>111</v>
      </c>
      <c r="M1879">
        <v>52</v>
      </c>
      <c r="N1879">
        <v>1028</v>
      </c>
      <c r="O1879">
        <v>1</v>
      </c>
      <c r="P1879">
        <v>5</v>
      </c>
      <c r="Q1879">
        <v>0</v>
      </c>
    </row>
    <row r="1880" spans="1:17" x14ac:dyDescent="0.25">
      <c r="A1880" s="1">
        <v>1878</v>
      </c>
      <c r="B1880">
        <v>33235</v>
      </c>
      <c r="C1880">
        <v>71</v>
      </c>
      <c r="D1880">
        <v>1</v>
      </c>
      <c r="E1880">
        <v>3</v>
      </c>
      <c r="F1880">
        <v>0</v>
      </c>
      <c r="G1880">
        <v>3</v>
      </c>
      <c r="H1880">
        <v>7</v>
      </c>
      <c r="I1880">
        <v>0</v>
      </c>
      <c r="J1880">
        <v>0</v>
      </c>
      <c r="K1880">
        <v>0</v>
      </c>
      <c r="L1880">
        <v>106</v>
      </c>
      <c r="M1880">
        <v>37</v>
      </c>
      <c r="N1880">
        <v>70</v>
      </c>
      <c r="O1880">
        <v>1</v>
      </c>
      <c r="P1880">
        <v>3</v>
      </c>
      <c r="Q1880">
        <v>0</v>
      </c>
    </row>
    <row r="1881" spans="1:17" x14ac:dyDescent="0.25">
      <c r="A1881" s="1">
        <v>1879</v>
      </c>
      <c r="B1881">
        <v>35701</v>
      </c>
      <c r="C1881">
        <v>36</v>
      </c>
      <c r="D1881">
        <v>1</v>
      </c>
      <c r="E1881">
        <v>1</v>
      </c>
      <c r="F1881">
        <v>0</v>
      </c>
      <c r="G1881">
        <v>3</v>
      </c>
      <c r="H1881">
        <v>6</v>
      </c>
      <c r="I1881">
        <v>0</v>
      </c>
      <c r="J1881">
        <v>0</v>
      </c>
      <c r="K1881">
        <v>0</v>
      </c>
      <c r="L1881">
        <v>117</v>
      </c>
      <c r="M1881">
        <v>64</v>
      </c>
      <c r="N1881">
        <v>46</v>
      </c>
      <c r="O1881">
        <v>0</v>
      </c>
      <c r="P1881">
        <v>3</v>
      </c>
      <c r="Q1881">
        <v>0</v>
      </c>
    </row>
    <row r="1882" spans="1:17" x14ac:dyDescent="0.25">
      <c r="A1882" s="1">
        <v>1880</v>
      </c>
      <c r="B1882">
        <v>31535</v>
      </c>
      <c r="C1882">
        <v>95</v>
      </c>
      <c r="D1882">
        <v>1</v>
      </c>
      <c r="E1882">
        <v>1</v>
      </c>
      <c r="F1882">
        <v>1</v>
      </c>
      <c r="G1882">
        <v>2</v>
      </c>
      <c r="H1882">
        <v>7</v>
      </c>
      <c r="I1882">
        <v>1</v>
      </c>
      <c r="J1882">
        <v>0</v>
      </c>
      <c r="K1882">
        <v>0</v>
      </c>
      <c r="L1882">
        <v>111</v>
      </c>
      <c r="M1882">
        <v>43</v>
      </c>
      <c r="N1882">
        <v>51</v>
      </c>
      <c r="O1882">
        <v>1</v>
      </c>
      <c r="P1882">
        <v>4</v>
      </c>
      <c r="Q1882">
        <v>0</v>
      </c>
    </row>
    <row r="1883" spans="1:17" x14ac:dyDescent="0.25">
      <c r="A1883" s="1">
        <v>1881</v>
      </c>
      <c r="B1883">
        <v>92556</v>
      </c>
      <c r="C1883">
        <v>32</v>
      </c>
      <c r="D1883">
        <v>0</v>
      </c>
      <c r="E1883">
        <v>3</v>
      </c>
      <c r="F1883">
        <v>5</v>
      </c>
      <c r="G1883">
        <v>13</v>
      </c>
      <c r="H1883">
        <v>0</v>
      </c>
      <c r="I1883">
        <v>0</v>
      </c>
      <c r="J1883">
        <v>0</v>
      </c>
      <c r="K1883">
        <v>0</v>
      </c>
      <c r="L1883">
        <v>104</v>
      </c>
      <c r="M1883">
        <v>63</v>
      </c>
      <c r="N1883">
        <v>1263</v>
      </c>
      <c r="O1883">
        <v>0</v>
      </c>
      <c r="P1883">
        <v>2</v>
      </c>
      <c r="Q1883">
        <v>0</v>
      </c>
    </row>
    <row r="1884" spans="1:17" x14ac:dyDescent="0.25">
      <c r="A1884" s="1">
        <v>1882</v>
      </c>
      <c r="B1884">
        <v>67384</v>
      </c>
      <c r="C1884">
        <v>32</v>
      </c>
      <c r="D1884">
        <v>2</v>
      </c>
      <c r="E1884">
        <v>7</v>
      </c>
      <c r="F1884">
        <v>8</v>
      </c>
      <c r="G1884">
        <v>5</v>
      </c>
      <c r="H1884">
        <v>5</v>
      </c>
      <c r="I1884">
        <v>0</v>
      </c>
      <c r="J1884">
        <v>0</v>
      </c>
      <c r="K1884">
        <v>0</v>
      </c>
      <c r="L1884">
        <v>121</v>
      </c>
      <c r="M1884">
        <v>53</v>
      </c>
      <c r="N1884">
        <v>1490</v>
      </c>
      <c r="O1884">
        <v>1</v>
      </c>
      <c r="P1884">
        <v>3</v>
      </c>
      <c r="Q1884">
        <v>0</v>
      </c>
    </row>
    <row r="1885" spans="1:17" x14ac:dyDescent="0.25">
      <c r="A1885" s="1">
        <v>1883</v>
      </c>
      <c r="B1885">
        <v>80573</v>
      </c>
      <c r="C1885">
        <v>85</v>
      </c>
      <c r="D1885">
        <v>1</v>
      </c>
      <c r="E1885">
        <v>4</v>
      </c>
      <c r="F1885">
        <v>6</v>
      </c>
      <c r="G1885">
        <v>13</v>
      </c>
      <c r="H1885">
        <v>2</v>
      </c>
      <c r="I1885">
        <v>0</v>
      </c>
      <c r="J1885">
        <v>0</v>
      </c>
      <c r="K1885">
        <v>0</v>
      </c>
      <c r="L1885">
        <v>122</v>
      </c>
      <c r="M1885">
        <v>52</v>
      </c>
      <c r="N1885">
        <v>1564</v>
      </c>
      <c r="O1885">
        <v>0</v>
      </c>
      <c r="P1885">
        <v>4</v>
      </c>
      <c r="Q1885">
        <v>0</v>
      </c>
    </row>
    <row r="1886" spans="1:17" x14ac:dyDescent="0.25">
      <c r="A1886" s="1">
        <v>1884</v>
      </c>
      <c r="B1886">
        <v>77870</v>
      </c>
      <c r="C1886">
        <v>93</v>
      </c>
      <c r="D1886">
        <v>3</v>
      </c>
      <c r="E1886">
        <v>5</v>
      </c>
      <c r="F1886">
        <v>5</v>
      </c>
      <c r="G1886">
        <v>5</v>
      </c>
      <c r="H1886">
        <v>8</v>
      </c>
      <c r="I1886">
        <v>0</v>
      </c>
      <c r="J1886">
        <v>0</v>
      </c>
      <c r="K1886">
        <v>1</v>
      </c>
      <c r="L1886">
        <v>124</v>
      </c>
      <c r="M1886">
        <v>56</v>
      </c>
      <c r="N1886">
        <v>1815</v>
      </c>
      <c r="O1886">
        <v>1</v>
      </c>
      <c r="P1886">
        <v>3</v>
      </c>
      <c r="Q1886">
        <v>1</v>
      </c>
    </row>
    <row r="1887" spans="1:17" x14ac:dyDescent="0.25">
      <c r="A1887" s="1">
        <v>1885</v>
      </c>
      <c r="B1887">
        <v>52278</v>
      </c>
      <c r="C1887">
        <v>24</v>
      </c>
      <c r="D1887">
        <v>6</v>
      </c>
      <c r="E1887">
        <v>10</v>
      </c>
      <c r="F1887">
        <v>5</v>
      </c>
      <c r="G1887">
        <v>10</v>
      </c>
      <c r="H1887">
        <v>8</v>
      </c>
      <c r="I1887">
        <v>0</v>
      </c>
      <c r="J1887">
        <v>0</v>
      </c>
      <c r="K1887">
        <v>0</v>
      </c>
      <c r="L1887">
        <v>119</v>
      </c>
      <c r="M1887">
        <v>60</v>
      </c>
      <c r="N1887">
        <v>1198</v>
      </c>
      <c r="O1887">
        <v>1</v>
      </c>
      <c r="P1887">
        <v>5</v>
      </c>
      <c r="Q1887">
        <v>0</v>
      </c>
    </row>
    <row r="1888" spans="1:17" x14ac:dyDescent="0.25">
      <c r="A1888" s="1">
        <v>1886</v>
      </c>
      <c r="B1888">
        <v>57107</v>
      </c>
      <c r="C1888">
        <v>44</v>
      </c>
      <c r="D1888">
        <v>7</v>
      </c>
      <c r="E1888">
        <v>4</v>
      </c>
      <c r="F1888">
        <v>4</v>
      </c>
      <c r="G1888">
        <v>8</v>
      </c>
      <c r="H1888">
        <v>8</v>
      </c>
      <c r="I1888">
        <v>0</v>
      </c>
      <c r="J1888">
        <v>0</v>
      </c>
      <c r="K1888">
        <v>0</v>
      </c>
      <c r="L1888">
        <v>124</v>
      </c>
      <c r="M1888">
        <v>55</v>
      </c>
      <c r="N1888">
        <v>416</v>
      </c>
      <c r="O1888">
        <v>1</v>
      </c>
      <c r="P1888">
        <v>3</v>
      </c>
      <c r="Q1888">
        <v>1</v>
      </c>
    </row>
    <row r="1889" spans="1:17" x14ac:dyDescent="0.25">
      <c r="A1889" s="1">
        <v>1887</v>
      </c>
      <c r="B1889">
        <v>18929</v>
      </c>
      <c r="C1889">
        <v>15</v>
      </c>
      <c r="D1889">
        <v>1</v>
      </c>
      <c r="E1889">
        <v>1</v>
      </c>
      <c r="F1889">
        <v>0</v>
      </c>
      <c r="G1889">
        <v>4</v>
      </c>
      <c r="H1889">
        <v>6</v>
      </c>
      <c r="I1889">
        <v>0</v>
      </c>
      <c r="J1889">
        <v>0</v>
      </c>
      <c r="K1889">
        <v>0</v>
      </c>
      <c r="L1889">
        <v>118</v>
      </c>
      <c r="M1889">
        <v>33</v>
      </c>
      <c r="N1889">
        <v>85</v>
      </c>
      <c r="O1889">
        <v>0</v>
      </c>
      <c r="P1889">
        <v>3</v>
      </c>
      <c r="Q1889">
        <v>0</v>
      </c>
    </row>
    <row r="1890" spans="1:17" x14ac:dyDescent="0.25">
      <c r="A1890" s="1">
        <v>1888</v>
      </c>
      <c r="B1890">
        <v>36038</v>
      </c>
      <c r="C1890">
        <v>82</v>
      </c>
      <c r="D1890">
        <v>2</v>
      </c>
      <c r="E1890">
        <v>3</v>
      </c>
      <c r="F1890">
        <v>0</v>
      </c>
      <c r="G1890">
        <v>3</v>
      </c>
      <c r="H1890">
        <v>6</v>
      </c>
      <c r="I1890">
        <v>0</v>
      </c>
      <c r="J1890">
        <v>0</v>
      </c>
      <c r="K1890">
        <v>0</v>
      </c>
      <c r="L1890">
        <v>115</v>
      </c>
      <c r="M1890">
        <v>42</v>
      </c>
      <c r="N1890">
        <v>47</v>
      </c>
      <c r="O1890">
        <v>1</v>
      </c>
      <c r="P1890">
        <v>5</v>
      </c>
      <c r="Q1890">
        <v>0</v>
      </c>
    </row>
    <row r="1891" spans="1:17" x14ac:dyDescent="0.25">
      <c r="A1891" s="1">
        <v>1889</v>
      </c>
      <c r="B1891">
        <v>20180</v>
      </c>
      <c r="C1891">
        <v>27</v>
      </c>
      <c r="D1891">
        <v>1</v>
      </c>
      <c r="E1891">
        <v>2</v>
      </c>
      <c r="F1891">
        <v>1</v>
      </c>
      <c r="G1891">
        <v>4</v>
      </c>
      <c r="H1891">
        <v>7</v>
      </c>
      <c r="I1891">
        <v>0</v>
      </c>
      <c r="J1891">
        <v>0</v>
      </c>
      <c r="K1891">
        <v>0</v>
      </c>
      <c r="L1891">
        <v>118</v>
      </c>
      <c r="M1891">
        <v>47</v>
      </c>
      <c r="N1891">
        <v>137</v>
      </c>
      <c r="O1891">
        <v>0</v>
      </c>
      <c r="P1891">
        <v>3</v>
      </c>
      <c r="Q1891">
        <v>0</v>
      </c>
    </row>
    <row r="1892" spans="1:17" x14ac:dyDescent="0.25">
      <c r="A1892" s="1">
        <v>1890</v>
      </c>
      <c r="B1892">
        <v>34230</v>
      </c>
      <c r="C1892">
        <v>72</v>
      </c>
      <c r="D1892">
        <v>1</v>
      </c>
      <c r="E1892">
        <v>1</v>
      </c>
      <c r="F1892">
        <v>0</v>
      </c>
      <c r="G1892">
        <v>2</v>
      </c>
      <c r="H1892">
        <v>7</v>
      </c>
      <c r="I1892">
        <v>0</v>
      </c>
      <c r="J1892">
        <v>0</v>
      </c>
      <c r="K1892">
        <v>0</v>
      </c>
      <c r="L1892">
        <v>120</v>
      </c>
      <c r="M1892">
        <v>58</v>
      </c>
      <c r="N1892">
        <v>21</v>
      </c>
      <c r="O1892">
        <v>2</v>
      </c>
      <c r="P1892">
        <v>5</v>
      </c>
      <c r="Q1892">
        <v>0</v>
      </c>
    </row>
    <row r="1893" spans="1:17" x14ac:dyDescent="0.25">
      <c r="A1893" s="1">
        <v>1891</v>
      </c>
      <c r="B1893">
        <v>31878</v>
      </c>
      <c r="C1893">
        <v>7</v>
      </c>
      <c r="D1893">
        <v>1</v>
      </c>
      <c r="E1893">
        <v>1</v>
      </c>
      <c r="F1893">
        <v>0</v>
      </c>
      <c r="G1893">
        <v>4</v>
      </c>
      <c r="H1893">
        <v>3</v>
      </c>
      <c r="I1893">
        <v>0</v>
      </c>
      <c r="J1893">
        <v>0</v>
      </c>
      <c r="K1893">
        <v>0</v>
      </c>
      <c r="L1893">
        <v>102</v>
      </c>
      <c r="M1893">
        <v>46</v>
      </c>
      <c r="N1893">
        <v>70</v>
      </c>
      <c r="O1893">
        <v>1</v>
      </c>
      <c r="P1893">
        <v>2</v>
      </c>
      <c r="Q1893">
        <v>0</v>
      </c>
    </row>
    <row r="1894" spans="1:17" x14ac:dyDescent="0.25">
      <c r="A1894" s="1">
        <v>1892</v>
      </c>
      <c r="B1894">
        <v>70932</v>
      </c>
      <c r="C1894">
        <v>57</v>
      </c>
      <c r="D1894">
        <v>2</v>
      </c>
      <c r="E1894">
        <v>6</v>
      </c>
      <c r="F1894">
        <v>2</v>
      </c>
      <c r="G1894">
        <v>12</v>
      </c>
      <c r="H1894">
        <v>3</v>
      </c>
      <c r="I1894">
        <v>0</v>
      </c>
      <c r="J1894">
        <v>0</v>
      </c>
      <c r="K1894">
        <v>0</v>
      </c>
      <c r="L1894">
        <v>107</v>
      </c>
      <c r="M1894">
        <v>51</v>
      </c>
      <c r="N1894">
        <v>909</v>
      </c>
      <c r="O1894">
        <v>1</v>
      </c>
      <c r="P1894">
        <v>2</v>
      </c>
      <c r="Q1894">
        <v>0</v>
      </c>
    </row>
    <row r="1895" spans="1:17" x14ac:dyDescent="0.25">
      <c r="A1895" s="1">
        <v>1893</v>
      </c>
      <c r="B1895">
        <v>91249</v>
      </c>
      <c r="C1895">
        <v>84</v>
      </c>
      <c r="D1895">
        <v>0</v>
      </c>
      <c r="E1895">
        <v>7</v>
      </c>
      <c r="F1895">
        <v>9</v>
      </c>
      <c r="G1895">
        <v>6</v>
      </c>
      <c r="H1895">
        <v>4</v>
      </c>
      <c r="I1895">
        <v>0</v>
      </c>
      <c r="J1895">
        <v>1</v>
      </c>
      <c r="K1895">
        <v>1</v>
      </c>
      <c r="L1895">
        <v>122</v>
      </c>
      <c r="M1895">
        <v>67</v>
      </c>
      <c r="N1895">
        <v>1676</v>
      </c>
      <c r="O1895">
        <v>0</v>
      </c>
      <c r="P1895">
        <v>3</v>
      </c>
      <c r="Q1895">
        <v>1</v>
      </c>
    </row>
    <row r="1896" spans="1:17" x14ac:dyDescent="0.25">
      <c r="A1896" s="1">
        <v>1894</v>
      </c>
      <c r="B1896">
        <v>77598</v>
      </c>
      <c r="C1896">
        <v>53</v>
      </c>
      <c r="D1896">
        <v>1</v>
      </c>
      <c r="E1896">
        <v>7</v>
      </c>
      <c r="F1896">
        <v>5</v>
      </c>
      <c r="G1896">
        <v>13</v>
      </c>
      <c r="H1896">
        <v>3</v>
      </c>
      <c r="I1896">
        <v>0</v>
      </c>
      <c r="J1896">
        <v>1</v>
      </c>
      <c r="K1896">
        <v>0</v>
      </c>
      <c r="L1896">
        <v>111</v>
      </c>
      <c r="M1896">
        <v>80</v>
      </c>
      <c r="N1896">
        <v>1735</v>
      </c>
      <c r="O1896">
        <v>0</v>
      </c>
      <c r="P1896">
        <v>4</v>
      </c>
      <c r="Q1896">
        <v>0</v>
      </c>
    </row>
    <row r="1897" spans="1:17" x14ac:dyDescent="0.25">
      <c r="A1897" s="1">
        <v>1895</v>
      </c>
      <c r="B1897">
        <v>80982</v>
      </c>
      <c r="C1897">
        <v>48</v>
      </c>
      <c r="D1897">
        <v>3</v>
      </c>
      <c r="E1897">
        <v>11</v>
      </c>
      <c r="F1897">
        <v>5</v>
      </c>
      <c r="G1897">
        <v>11</v>
      </c>
      <c r="H1897">
        <v>5</v>
      </c>
      <c r="I1897">
        <v>0</v>
      </c>
      <c r="J1897">
        <v>0</v>
      </c>
      <c r="K1897">
        <v>0</v>
      </c>
      <c r="L1897">
        <v>119</v>
      </c>
      <c r="M1897">
        <v>64</v>
      </c>
      <c r="N1897">
        <v>1191</v>
      </c>
      <c r="O1897">
        <v>2</v>
      </c>
      <c r="P1897">
        <v>3</v>
      </c>
      <c r="Q1897">
        <v>0</v>
      </c>
    </row>
    <row r="1898" spans="1:17" x14ac:dyDescent="0.25">
      <c r="A1898" s="1">
        <v>1896</v>
      </c>
      <c r="B1898">
        <v>22701</v>
      </c>
      <c r="C1898">
        <v>2</v>
      </c>
      <c r="D1898">
        <v>1</v>
      </c>
      <c r="E1898">
        <v>1</v>
      </c>
      <c r="F1898">
        <v>0</v>
      </c>
      <c r="G1898">
        <v>3</v>
      </c>
      <c r="H1898">
        <v>5</v>
      </c>
      <c r="I1898">
        <v>0</v>
      </c>
      <c r="J1898">
        <v>0</v>
      </c>
      <c r="K1898">
        <v>0</v>
      </c>
      <c r="L1898">
        <v>111</v>
      </c>
      <c r="M1898">
        <v>46</v>
      </c>
      <c r="N1898">
        <v>24</v>
      </c>
      <c r="O1898">
        <v>1</v>
      </c>
      <c r="P1898">
        <v>4</v>
      </c>
      <c r="Q1898">
        <v>0</v>
      </c>
    </row>
    <row r="1899" spans="1:17" x14ac:dyDescent="0.25">
      <c r="A1899" s="1">
        <v>1897</v>
      </c>
      <c r="B1899">
        <v>55212</v>
      </c>
      <c r="C1899">
        <v>65</v>
      </c>
      <c r="D1899">
        <v>3</v>
      </c>
      <c r="E1899">
        <v>4</v>
      </c>
      <c r="F1899">
        <v>2</v>
      </c>
      <c r="G1899">
        <v>11</v>
      </c>
      <c r="H1899">
        <v>8</v>
      </c>
      <c r="I1899">
        <v>0</v>
      </c>
      <c r="J1899">
        <v>0</v>
      </c>
      <c r="K1899">
        <v>0</v>
      </c>
      <c r="L1899">
        <v>121</v>
      </c>
      <c r="M1899">
        <v>54</v>
      </c>
      <c r="N1899">
        <v>1182</v>
      </c>
      <c r="O1899">
        <v>1</v>
      </c>
      <c r="P1899">
        <v>5</v>
      </c>
      <c r="Q1899">
        <v>0</v>
      </c>
    </row>
    <row r="1900" spans="1:17" x14ac:dyDescent="0.25">
      <c r="A1900" s="1">
        <v>1898</v>
      </c>
      <c r="B1900">
        <v>70617</v>
      </c>
      <c r="C1900">
        <v>45</v>
      </c>
      <c r="D1900">
        <v>1</v>
      </c>
      <c r="E1900">
        <v>3</v>
      </c>
      <c r="F1900">
        <v>3</v>
      </c>
      <c r="G1900">
        <v>7</v>
      </c>
      <c r="H1900">
        <v>2</v>
      </c>
      <c r="I1900">
        <v>0</v>
      </c>
      <c r="J1900">
        <v>0</v>
      </c>
      <c r="K1900">
        <v>0</v>
      </c>
      <c r="L1900">
        <v>114</v>
      </c>
      <c r="M1900">
        <v>53</v>
      </c>
      <c r="N1900">
        <v>1280</v>
      </c>
      <c r="O1900">
        <v>0</v>
      </c>
      <c r="P1900">
        <v>3</v>
      </c>
      <c r="Q1900">
        <v>0</v>
      </c>
    </row>
    <row r="1901" spans="1:17" x14ac:dyDescent="0.25">
      <c r="A1901" s="1">
        <v>1899</v>
      </c>
      <c r="B1901">
        <v>64849</v>
      </c>
      <c r="C1901">
        <v>42</v>
      </c>
      <c r="D1901">
        <v>1</v>
      </c>
      <c r="E1901">
        <v>9</v>
      </c>
      <c r="F1901">
        <v>3</v>
      </c>
      <c r="G1901">
        <v>6</v>
      </c>
      <c r="H1901">
        <v>5</v>
      </c>
      <c r="I1901">
        <v>0</v>
      </c>
      <c r="J1901">
        <v>0</v>
      </c>
      <c r="K1901">
        <v>0</v>
      </c>
      <c r="L1901">
        <v>121</v>
      </c>
      <c r="M1901">
        <v>66</v>
      </c>
      <c r="N1901">
        <v>1336</v>
      </c>
      <c r="O1901">
        <v>0</v>
      </c>
      <c r="P1901">
        <v>3</v>
      </c>
      <c r="Q1901">
        <v>1</v>
      </c>
    </row>
    <row r="1902" spans="1:17" x14ac:dyDescent="0.25">
      <c r="A1902" s="1">
        <v>1900</v>
      </c>
      <c r="B1902">
        <v>62694</v>
      </c>
      <c r="C1902">
        <v>29</v>
      </c>
      <c r="D1902">
        <v>5</v>
      </c>
      <c r="E1902">
        <v>9</v>
      </c>
      <c r="F1902">
        <v>3</v>
      </c>
      <c r="G1902">
        <v>7</v>
      </c>
      <c r="H1902">
        <v>7</v>
      </c>
      <c r="I1902">
        <v>0</v>
      </c>
      <c r="J1902">
        <v>0</v>
      </c>
      <c r="K1902">
        <v>0</v>
      </c>
      <c r="L1902">
        <v>114</v>
      </c>
      <c r="M1902">
        <v>58</v>
      </c>
      <c r="N1902">
        <v>749</v>
      </c>
      <c r="O1902">
        <v>2</v>
      </c>
      <c r="P1902">
        <v>4</v>
      </c>
      <c r="Q1902">
        <v>0</v>
      </c>
    </row>
    <row r="1903" spans="1:17" x14ac:dyDescent="0.25">
      <c r="A1903" s="1">
        <v>1901</v>
      </c>
      <c r="B1903">
        <v>61917</v>
      </c>
      <c r="C1903">
        <v>83</v>
      </c>
      <c r="D1903">
        <v>1</v>
      </c>
      <c r="E1903">
        <v>2</v>
      </c>
      <c r="F1903">
        <v>0</v>
      </c>
      <c r="G1903">
        <v>4</v>
      </c>
      <c r="H1903">
        <v>5</v>
      </c>
      <c r="I1903">
        <v>0</v>
      </c>
      <c r="J1903">
        <v>0</v>
      </c>
      <c r="K1903">
        <v>0</v>
      </c>
      <c r="L1903">
        <v>109</v>
      </c>
      <c r="M1903">
        <v>49</v>
      </c>
      <c r="N1903">
        <v>91</v>
      </c>
      <c r="O1903">
        <v>2</v>
      </c>
      <c r="P1903">
        <v>5</v>
      </c>
      <c r="Q1903">
        <v>0</v>
      </c>
    </row>
    <row r="1904" spans="1:17" x14ac:dyDescent="0.25">
      <c r="A1904" s="1">
        <v>1902</v>
      </c>
      <c r="B1904">
        <v>67472</v>
      </c>
      <c r="C1904">
        <v>93</v>
      </c>
      <c r="D1904">
        <v>2</v>
      </c>
      <c r="E1904">
        <v>4</v>
      </c>
      <c r="F1904">
        <v>2</v>
      </c>
      <c r="G1904">
        <v>7</v>
      </c>
      <c r="H1904">
        <v>3</v>
      </c>
      <c r="I1904">
        <v>0</v>
      </c>
      <c r="J1904">
        <v>0</v>
      </c>
      <c r="K1904">
        <v>0</v>
      </c>
      <c r="L1904">
        <v>111</v>
      </c>
      <c r="M1904">
        <v>76</v>
      </c>
      <c r="N1904">
        <v>414</v>
      </c>
      <c r="O1904">
        <v>1</v>
      </c>
      <c r="P1904">
        <v>5</v>
      </c>
      <c r="Q1904">
        <v>0</v>
      </c>
    </row>
    <row r="1905" spans="1:17" x14ac:dyDescent="0.25">
      <c r="A1905" s="1">
        <v>1903</v>
      </c>
      <c r="B1905">
        <v>21059</v>
      </c>
      <c r="C1905">
        <v>40</v>
      </c>
      <c r="D1905">
        <v>3</v>
      </c>
      <c r="E1905">
        <v>3</v>
      </c>
      <c r="F1905">
        <v>0</v>
      </c>
      <c r="G1905">
        <v>3</v>
      </c>
      <c r="H1905">
        <v>6</v>
      </c>
      <c r="I1905">
        <v>0</v>
      </c>
      <c r="J1905">
        <v>0</v>
      </c>
      <c r="K1905">
        <v>0</v>
      </c>
      <c r="L1905">
        <v>107</v>
      </c>
      <c r="M1905">
        <v>41</v>
      </c>
      <c r="N1905">
        <v>44</v>
      </c>
      <c r="O1905">
        <v>1</v>
      </c>
      <c r="P1905">
        <v>4</v>
      </c>
      <c r="Q1905">
        <v>0</v>
      </c>
    </row>
    <row r="1906" spans="1:17" x14ac:dyDescent="0.25">
      <c r="A1906" s="1">
        <v>1904</v>
      </c>
      <c r="B1906">
        <v>29543</v>
      </c>
      <c r="C1906">
        <v>47</v>
      </c>
      <c r="D1906">
        <v>2</v>
      </c>
      <c r="E1906">
        <v>3</v>
      </c>
      <c r="F1906">
        <v>1</v>
      </c>
      <c r="G1906">
        <v>2</v>
      </c>
      <c r="H1906">
        <v>7</v>
      </c>
      <c r="I1906">
        <v>0</v>
      </c>
      <c r="J1906">
        <v>0</v>
      </c>
      <c r="K1906">
        <v>0</v>
      </c>
      <c r="L1906">
        <v>105</v>
      </c>
      <c r="M1906">
        <v>55</v>
      </c>
      <c r="N1906">
        <v>63</v>
      </c>
      <c r="O1906">
        <v>2</v>
      </c>
      <c r="P1906">
        <v>4</v>
      </c>
      <c r="Q1906">
        <v>0</v>
      </c>
    </row>
    <row r="1907" spans="1:17" x14ac:dyDescent="0.25">
      <c r="A1907" s="1">
        <v>1905</v>
      </c>
      <c r="B1907">
        <v>75903</v>
      </c>
      <c r="C1907">
        <v>50</v>
      </c>
      <c r="D1907">
        <v>2</v>
      </c>
      <c r="E1907">
        <v>6</v>
      </c>
      <c r="F1907">
        <v>6</v>
      </c>
      <c r="G1907">
        <v>9</v>
      </c>
      <c r="H1907">
        <v>3</v>
      </c>
      <c r="I1907">
        <v>0</v>
      </c>
      <c r="J1907">
        <v>0</v>
      </c>
      <c r="K1907">
        <v>0</v>
      </c>
      <c r="L1907">
        <v>116</v>
      </c>
      <c r="M1907">
        <v>72</v>
      </c>
      <c r="N1907">
        <v>901</v>
      </c>
      <c r="O1907">
        <v>1</v>
      </c>
      <c r="P1907">
        <v>3</v>
      </c>
      <c r="Q1907">
        <v>0</v>
      </c>
    </row>
    <row r="1908" spans="1:17" x14ac:dyDescent="0.25">
      <c r="A1908" s="1">
        <v>1906</v>
      </c>
      <c r="B1908">
        <v>34984</v>
      </c>
      <c r="C1908">
        <v>40</v>
      </c>
      <c r="D1908">
        <v>2</v>
      </c>
      <c r="E1908">
        <v>1</v>
      </c>
      <c r="F1908">
        <v>0</v>
      </c>
      <c r="G1908">
        <v>3</v>
      </c>
      <c r="H1908">
        <v>7</v>
      </c>
      <c r="I1908">
        <v>0</v>
      </c>
      <c r="J1908">
        <v>0</v>
      </c>
      <c r="K1908">
        <v>0</v>
      </c>
      <c r="L1908">
        <v>123</v>
      </c>
      <c r="M1908">
        <v>48</v>
      </c>
      <c r="N1908">
        <v>38</v>
      </c>
      <c r="O1908">
        <v>2</v>
      </c>
      <c r="P1908">
        <v>2</v>
      </c>
      <c r="Q1908">
        <v>0</v>
      </c>
    </row>
    <row r="1909" spans="1:17" x14ac:dyDescent="0.25">
      <c r="A1909" s="1">
        <v>1907</v>
      </c>
      <c r="B1909">
        <v>54998</v>
      </c>
      <c r="C1909">
        <v>3</v>
      </c>
      <c r="D1909">
        <v>5</v>
      </c>
      <c r="E1909">
        <v>4</v>
      </c>
      <c r="F1909">
        <v>2</v>
      </c>
      <c r="G1909">
        <v>9</v>
      </c>
      <c r="H1909">
        <v>4</v>
      </c>
      <c r="I1909">
        <v>0</v>
      </c>
      <c r="J1909">
        <v>0</v>
      </c>
      <c r="K1909">
        <v>0</v>
      </c>
      <c r="L1909">
        <v>117</v>
      </c>
      <c r="M1909">
        <v>67</v>
      </c>
      <c r="N1909">
        <v>455</v>
      </c>
      <c r="O1909">
        <v>1</v>
      </c>
      <c r="P1909">
        <v>5</v>
      </c>
      <c r="Q1909">
        <v>1</v>
      </c>
    </row>
    <row r="1910" spans="1:17" x14ac:dyDescent="0.25">
      <c r="A1910" s="1">
        <v>1908</v>
      </c>
      <c r="B1910">
        <v>54356</v>
      </c>
      <c r="C1910">
        <v>62</v>
      </c>
      <c r="D1910">
        <v>3</v>
      </c>
      <c r="E1910">
        <v>11</v>
      </c>
      <c r="F1910">
        <v>2</v>
      </c>
      <c r="G1910">
        <v>8</v>
      </c>
      <c r="H1910">
        <v>8</v>
      </c>
      <c r="I1910">
        <v>0</v>
      </c>
      <c r="J1910">
        <v>0</v>
      </c>
      <c r="K1910">
        <v>0</v>
      </c>
      <c r="L1910">
        <v>121</v>
      </c>
      <c r="M1910">
        <v>74</v>
      </c>
      <c r="N1910">
        <v>775</v>
      </c>
      <c r="O1910">
        <v>1</v>
      </c>
      <c r="P1910">
        <v>5</v>
      </c>
      <c r="Q1910">
        <v>1</v>
      </c>
    </row>
    <row r="1911" spans="1:17" x14ac:dyDescent="0.25">
      <c r="A1911" s="1">
        <v>1909</v>
      </c>
      <c r="B1911">
        <v>34242</v>
      </c>
      <c r="C1911">
        <v>25</v>
      </c>
      <c r="D1911">
        <v>1</v>
      </c>
      <c r="E1911">
        <v>0</v>
      </c>
      <c r="F1911">
        <v>0</v>
      </c>
      <c r="G1911">
        <v>3</v>
      </c>
      <c r="H1911">
        <v>5</v>
      </c>
      <c r="I1911">
        <v>0</v>
      </c>
      <c r="J1911">
        <v>0</v>
      </c>
      <c r="K1911">
        <v>0</v>
      </c>
      <c r="L1911">
        <v>105</v>
      </c>
      <c r="M1911">
        <v>64</v>
      </c>
      <c r="N1911">
        <v>15</v>
      </c>
      <c r="O1911">
        <v>1</v>
      </c>
      <c r="P1911">
        <v>4</v>
      </c>
      <c r="Q1911">
        <v>0</v>
      </c>
    </row>
    <row r="1912" spans="1:17" x14ac:dyDescent="0.25">
      <c r="A1912" s="1">
        <v>1910</v>
      </c>
      <c r="B1912">
        <v>25410</v>
      </c>
      <c r="C1912">
        <v>48</v>
      </c>
      <c r="D1912">
        <v>1</v>
      </c>
      <c r="E1912">
        <v>1</v>
      </c>
      <c r="F1912">
        <v>0</v>
      </c>
      <c r="G1912">
        <v>4</v>
      </c>
      <c r="H1912">
        <v>4</v>
      </c>
      <c r="I1912">
        <v>0</v>
      </c>
      <c r="J1912">
        <v>0</v>
      </c>
      <c r="K1912">
        <v>0</v>
      </c>
      <c r="L1912">
        <v>112</v>
      </c>
      <c r="M1912">
        <v>50</v>
      </c>
      <c r="N1912">
        <v>38</v>
      </c>
      <c r="O1912">
        <v>1</v>
      </c>
      <c r="P1912">
        <v>3</v>
      </c>
      <c r="Q1912">
        <v>0</v>
      </c>
    </row>
    <row r="1913" spans="1:17" x14ac:dyDescent="0.25">
      <c r="A1913" s="1">
        <v>1911</v>
      </c>
      <c r="B1913">
        <v>73356</v>
      </c>
      <c r="C1913">
        <v>56</v>
      </c>
      <c r="D1913">
        <v>1</v>
      </c>
      <c r="E1913">
        <v>5</v>
      </c>
      <c r="F1913">
        <v>11</v>
      </c>
      <c r="G1913">
        <v>5</v>
      </c>
      <c r="H1913">
        <v>2</v>
      </c>
      <c r="I1913">
        <v>1</v>
      </c>
      <c r="J1913">
        <v>1</v>
      </c>
      <c r="K1913">
        <v>1</v>
      </c>
      <c r="L1913">
        <v>106</v>
      </c>
      <c r="M1913">
        <v>39</v>
      </c>
      <c r="N1913">
        <v>1512</v>
      </c>
      <c r="O1913">
        <v>0</v>
      </c>
      <c r="P1913">
        <v>5</v>
      </c>
      <c r="Q1913">
        <v>1</v>
      </c>
    </row>
    <row r="1914" spans="1:17" x14ac:dyDescent="0.25">
      <c r="A1914" s="1">
        <v>1912</v>
      </c>
      <c r="B1914">
        <v>28320</v>
      </c>
      <c r="C1914">
        <v>68</v>
      </c>
      <c r="D1914">
        <v>1</v>
      </c>
      <c r="E1914">
        <v>1</v>
      </c>
      <c r="F1914">
        <v>0</v>
      </c>
      <c r="G1914">
        <v>3</v>
      </c>
      <c r="H1914">
        <v>8</v>
      </c>
      <c r="I1914">
        <v>0</v>
      </c>
      <c r="J1914">
        <v>0</v>
      </c>
      <c r="K1914">
        <v>0</v>
      </c>
      <c r="L1914">
        <v>119</v>
      </c>
      <c r="M1914">
        <v>73</v>
      </c>
      <c r="N1914">
        <v>43</v>
      </c>
      <c r="O1914">
        <v>1</v>
      </c>
      <c r="P1914">
        <v>3</v>
      </c>
      <c r="Q1914">
        <v>0</v>
      </c>
    </row>
    <row r="1915" spans="1:17" x14ac:dyDescent="0.25">
      <c r="A1915" s="1">
        <v>1913</v>
      </c>
      <c r="B1915">
        <v>23763</v>
      </c>
      <c r="C1915">
        <v>64</v>
      </c>
      <c r="D1915">
        <v>1</v>
      </c>
      <c r="E1915">
        <v>1</v>
      </c>
      <c r="F1915">
        <v>0</v>
      </c>
      <c r="G1915">
        <v>3</v>
      </c>
      <c r="H1915">
        <v>7</v>
      </c>
      <c r="I1915">
        <v>0</v>
      </c>
      <c r="J1915">
        <v>0</v>
      </c>
      <c r="K1915">
        <v>0</v>
      </c>
      <c r="L1915">
        <v>124</v>
      </c>
      <c r="M1915">
        <v>46</v>
      </c>
      <c r="N1915">
        <v>42</v>
      </c>
      <c r="O1915">
        <v>1</v>
      </c>
      <c r="P1915">
        <v>3</v>
      </c>
      <c r="Q1915">
        <v>0</v>
      </c>
    </row>
    <row r="1916" spans="1:17" x14ac:dyDescent="0.25">
      <c r="A1916" s="1">
        <v>1914</v>
      </c>
      <c r="B1916">
        <v>72570</v>
      </c>
      <c r="C1916">
        <v>67</v>
      </c>
      <c r="D1916">
        <v>1</v>
      </c>
      <c r="E1916">
        <v>4</v>
      </c>
      <c r="F1916">
        <v>6</v>
      </c>
      <c r="G1916">
        <v>12</v>
      </c>
      <c r="H1916">
        <v>1</v>
      </c>
      <c r="I1916">
        <v>0</v>
      </c>
      <c r="J1916">
        <v>0</v>
      </c>
      <c r="K1916">
        <v>0</v>
      </c>
      <c r="L1916">
        <v>104</v>
      </c>
      <c r="M1916">
        <v>39</v>
      </c>
      <c r="N1916">
        <v>1089</v>
      </c>
      <c r="O1916">
        <v>0</v>
      </c>
      <c r="P1916">
        <v>3</v>
      </c>
      <c r="Q1916">
        <v>0</v>
      </c>
    </row>
    <row r="1917" spans="1:17" x14ac:dyDescent="0.25">
      <c r="A1917" s="1">
        <v>1915</v>
      </c>
      <c r="B1917">
        <v>34529</v>
      </c>
      <c r="C1917">
        <v>94</v>
      </c>
      <c r="D1917">
        <v>2</v>
      </c>
      <c r="E1917">
        <v>2</v>
      </c>
      <c r="F1917">
        <v>2</v>
      </c>
      <c r="G1917">
        <v>3</v>
      </c>
      <c r="H1917">
        <v>7</v>
      </c>
      <c r="I1917">
        <v>0</v>
      </c>
      <c r="J1917">
        <v>0</v>
      </c>
      <c r="K1917">
        <v>0</v>
      </c>
      <c r="L1917">
        <v>123</v>
      </c>
      <c r="M1917">
        <v>47</v>
      </c>
      <c r="N1917">
        <v>162</v>
      </c>
      <c r="O1917">
        <v>1</v>
      </c>
      <c r="P1917">
        <v>4</v>
      </c>
      <c r="Q1917">
        <v>0</v>
      </c>
    </row>
    <row r="1918" spans="1:17" x14ac:dyDescent="0.25">
      <c r="A1918" s="1">
        <v>1916</v>
      </c>
      <c r="B1918">
        <v>70792</v>
      </c>
      <c r="C1918">
        <v>82</v>
      </c>
      <c r="D1918">
        <v>2</v>
      </c>
      <c r="E1918">
        <v>3</v>
      </c>
      <c r="F1918">
        <v>4</v>
      </c>
      <c r="G1918">
        <v>10</v>
      </c>
      <c r="H1918">
        <v>3</v>
      </c>
      <c r="I1918">
        <v>0</v>
      </c>
      <c r="J1918">
        <v>0</v>
      </c>
      <c r="K1918">
        <v>0</v>
      </c>
      <c r="L1918">
        <v>118</v>
      </c>
      <c r="M1918">
        <v>72</v>
      </c>
      <c r="N1918">
        <v>1272</v>
      </c>
      <c r="O1918">
        <v>0</v>
      </c>
      <c r="P1918">
        <v>3</v>
      </c>
      <c r="Q1918">
        <v>0</v>
      </c>
    </row>
    <row r="1919" spans="1:17" x14ac:dyDescent="0.25">
      <c r="A1919" s="1">
        <v>1917</v>
      </c>
      <c r="B1919">
        <v>63211</v>
      </c>
      <c r="C1919">
        <v>3</v>
      </c>
      <c r="D1919">
        <v>2</v>
      </c>
      <c r="E1919">
        <v>3</v>
      </c>
      <c r="F1919">
        <v>8</v>
      </c>
      <c r="G1919">
        <v>7</v>
      </c>
      <c r="H1919">
        <v>2</v>
      </c>
      <c r="I1919">
        <v>0</v>
      </c>
      <c r="J1919">
        <v>0</v>
      </c>
      <c r="K1919">
        <v>0</v>
      </c>
      <c r="L1919">
        <v>122</v>
      </c>
      <c r="M1919">
        <v>41</v>
      </c>
      <c r="N1919">
        <v>1173</v>
      </c>
      <c r="O1919">
        <v>0</v>
      </c>
      <c r="P1919">
        <v>3</v>
      </c>
      <c r="Q1919">
        <v>1</v>
      </c>
    </row>
    <row r="1920" spans="1:17" x14ac:dyDescent="0.25">
      <c r="A1920" s="1">
        <v>1918</v>
      </c>
      <c r="B1920">
        <v>83891</v>
      </c>
      <c r="C1920">
        <v>24</v>
      </c>
      <c r="D1920">
        <v>1</v>
      </c>
      <c r="E1920">
        <v>4</v>
      </c>
      <c r="F1920">
        <v>7</v>
      </c>
      <c r="G1920">
        <v>10</v>
      </c>
      <c r="H1920">
        <v>1</v>
      </c>
      <c r="I1920">
        <v>0</v>
      </c>
      <c r="J1920">
        <v>0</v>
      </c>
      <c r="K1920">
        <v>0</v>
      </c>
      <c r="L1920">
        <v>102</v>
      </c>
      <c r="M1920">
        <v>49</v>
      </c>
      <c r="N1920">
        <v>816</v>
      </c>
      <c r="O1920">
        <v>1</v>
      </c>
      <c r="P1920">
        <v>4</v>
      </c>
      <c r="Q1920">
        <v>0</v>
      </c>
    </row>
    <row r="1921" spans="1:17" x14ac:dyDescent="0.25">
      <c r="A1921" s="1">
        <v>1919</v>
      </c>
      <c r="B1921">
        <v>36065</v>
      </c>
      <c r="C1921">
        <v>54</v>
      </c>
      <c r="D1921">
        <v>3</v>
      </c>
      <c r="E1921">
        <v>3</v>
      </c>
      <c r="F1921">
        <v>0</v>
      </c>
      <c r="G1921">
        <v>3</v>
      </c>
      <c r="H1921">
        <v>8</v>
      </c>
      <c r="I1921">
        <v>0</v>
      </c>
      <c r="J1921">
        <v>0</v>
      </c>
      <c r="K1921">
        <v>0</v>
      </c>
      <c r="L1921">
        <v>117</v>
      </c>
      <c r="M1921">
        <v>55</v>
      </c>
      <c r="N1921">
        <v>74</v>
      </c>
      <c r="O1921">
        <v>2</v>
      </c>
      <c r="P1921">
        <v>3</v>
      </c>
      <c r="Q1921">
        <v>0</v>
      </c>
    </row>
    <row r="1922" spans="1:17" x14ac:dyDescent="0.25">
      <c r="A1922" s="1">
        <v>1920</v>
      </c>
      <c r="B1922">
        <v>39898</v>
      </c>
      <c r="C1922">
        <v>20</v>
      </c>
      <c r="D1922">
        <v>2</v>
      </c>
      <c r="E1922">
        <v>3</v>
      </c>
      <c r="F1922">
        <v>0</v>
      </c>
      <c r="G1922">
        <v>4</v>
      </c>
      <c r="H1922">
        <v>7</v>
      </c>
      <c r="I1922">
        <v>0</v>
      </c>
      <c r="J1922">
        <v>0</v>
      </c>
      <c r="K1922">
        <v>0</v>
      </c>
      <c r="L1922">
        <v>118</v>
      </c>
      <c r="M1922">
        <v>69</v>
      </c>
      <c r="N1922">
        <v>134</v>
      </c>
      <c r="O1922">
        <v>1</v>
      </c>
      <c r="P1922">
        <v>3</v>
      </c>
      <c r="Q1922">
        <v>0</v>
      </c>
    </row>
    <row r="1923" spans="1:17" x14ac:dyDescent="0.25">
      <c r="A1923" s="1">
        <v>1921</v>
      </c>
      <c r="B1923">
        <v>51141</v>
      </c>
      <c r="C1923">
        <v>96</v>
      </c>
      <c r="D1923">
        <v>1</v>
      </c>
      <c r="E1923">
        <v>3</v>
      </c>
      <c r="F1923">
        <v>1</v>
      </c>
      <c r="G1923">
        <v>4</v>
      </c>
      <c r="H1923">
        <v>5</v>
      </c>
      <c r="I1923">
        <v>0</v>
      </c>
      <c r="J1923">
        <v>0</v>
      </c>
      <c r="K1923">
        <v>0</v>
      </c>
      <c r="L1923">
        <v>113</v>
      </c>
      <c r="M1923">
        <v>83</v>
      </c>
      <c r="N1923">
        <v>157</v>
      </c>
      <c r="O1923">
        <v>0</v>
      </c>
      <c r="P1923">
        <v>5</v>
      </c>
      <c r="Q1923">
        <v>0</v>
      </c>
    </row>
    <row r="1924" spans="1:17" x14ac:dyDescent="0.25">
      <c r="A1924" s="1">
        <v>1922</v>
      </c>
      <c r="B1924">
        <v>56939</v>
      </c>
      <c r="C1924">
        <v>19</v>
      </c>
      <c r="D1924">
        <v>2</v>
      </c>
      <c r="E1924">
        <v>3</v>
      </c>
      <c r="F1924">
        <v>3</v>
      </c>
      <c r="G1924">
        <v>10</v>
      </c>
      <c r="H1924">
        <v>3</v>
      </c>
      <c r="I1924">
        <v>0</v>
      </c>
      <c r="J1924">
        <v>0</v>
      </c>
      <c r="K1924">
        <v>0</v>
      </c>
      <c r="L1924">
        <v>111</v>
      </c>
      <c r="M1924">
        <v>47</v>
      </c>
      <c r="N1924">
        <v>561</v>
      </c>
      <c r="O1924">
        <v>1</v>
      </c>
      <c r="P1924">
        <v>3</v>
      </c>
      <c r="Q1924">
        <v>0</v>
      </c>
    </row>
    <row r="1925" spans="1:17" x14ac:dyDescent="0.25">
      <c r="A1925" s="1">
        <v>1923</v>
      </c>
      <c r="B1925">
        <v>80872</v>
      </c>
      <c r="C1925">
        <v>60</v>
      </c>
      <c r="D1925">
        <v>1</v>
      </c>
      <c r="E1925">
        <v>4</v>
      </c>
      <c r="F1925">
        <v>4</v>
      </c>
      <c r="G1925">
        <v>10</v>
      </c>
      <c r="H1925">
        <v>1</v>
      </c>
      <c r="I1925">
        <v>0</v>
      </c>
      <c r="J1925">
        <v>0</v>
      </c>
      <c r="K1925">
        <v>0</v>
      </c>
      <c r="L1925">
        <v>103</v>
      </c>
      <c r="M1925">
        <v>72</v>
      </c>
      <c r="N1925">
        <v>1336</v>
      </c>
      <c r="O1925">
        <v>0</v>
      </c>
      <c r="P1925">
        <v>3</v>
      </c>
      <c r="Q1925">
        <v>0</v>
      </c>
    </row>
    <row r="1926" spans="1:17" x14ac:dyDescent="0.25">
      <c r="A1926" s="1">
        <v>1924</v>
      </c>
      <c r="B1926">
        <v>72335</v>
      </c>
      <c r="C1926">
        <v>2</v>
      </c>
      <c r="D1926">
        <v>1</v>
      </c>
      <c r="E1926">
        <v>10</v>
      </c>
      <c r="F1926">
        <v>4</v>
      </c>
      <c r="G1926">
        <v>8</v>
      </c>
      <c r="H1926">
        <v>8</v>
      </c>
      <c r="I1926">
        <v>0</v>
      </c>
      <c r="J1926">
        <v>0</v>
      </c>
      <c r="K1926">
        <v>0</v>
      </c>
      <c r="L1926">
        <v>124</v>
      </c>
      <c r="M1926">
        <v>47</v>
      </c>
      <c r="N1926">
        <v>2092</v>
      </c>
      <c r="O1926">
        <v>0</v>
      </c>
      <c r="P1926">
        <v>5</v>
      </c>
      <c r="Q1926">
        <v>1</v>
      </c>
    </row>
    <row r="1927" spans="1:17" x14ac:dyDescent="0.25">
      <c r="A1927" s="1">
        <v>1925</v>
      </c>
      <c r="B1927">
        <v>61798</v>
      </c>
      <c r="C1927">
        <v>13</v>
      </c>
      <c r="D1927">
        <v>1</v>
      </c>
      <c r="E1927">
        <v>4</v>
      </c>
      <c r="F1927">
        <v>2</v>
      </c>
      <c r="G1927">
        <v>9</v>
      </c>
      <c r="H1927">
        <v>4</v>
      </c>
      <c r="I1927">
        <v>0</v>
      </c>
      <c r="J1927">
        <v>0</v>
      </c>
      <c r="K1927">
        <v>0</v>
      </c>
      <c r="L1927">
        <v>109</v>
      </c>
      <c r="M1927">
        <v>59</v>
      </c>
      <c r="N1927">
        <v>463</v>
      </c>
      <c r="O1927">
        <v>0</v>
      </c>
      <c r="P1927">
        <v>5</v>
      </c>
      <c r="Q1927">
        <v>0</v>
      </c>
    </row>
    <row r="1928" spans="1:17" x14ac:dyDescent="0.25">
      <c r="A1928" s="1">
        <v>1926</v>
      </c>
      <c r="B1928">
        <v>76842</v>
      </c>
      <c r="C1928">
        <v>37</v>
      </c>
      <c r="D1928">
        <v>1</v>
      </c>
      <c r="E1928">
        <v>1</v>
      </c>
      <c r="F1928">
        <v>8</v>
      </c>
      <c r="G1928">
        <v>7</v>
      </c>
      <c r="H1928">
        <v>0</v>
      </c>
      <c r="I1928">
        <v>0</v>
      </c>
      <c r="J1928">
        <v>0</v>
      </c>
      <c r="K1928">
        <v>0</v>
      </c>
      <c r="L1928">
        <v>104</v>
      </c>
      <c r="M1928">
        <v>73</v>
      </c>
      <c r="N1928">
        <v>1130</v>
      </c>
      <c r="O1928">
        <v>0</v>
      </c>
      <c r="P1928">
        <v>5</v>
      </c>
      <c r="Q1928">
        <v>0</v>
      </c>
    </row>
    <row r="1929" spans="1:17" x14ac:dyDescent="0.25">
      <c r="A1929" s="1">
        <v>1927</v>
      </c>
      <c r="B1929">
        <v>29478</v>
      </c>
      <c r="C1929">
        <v>59</v>
      </c>
      <c r="D1929">
        <v>1</v>
      </c>
      <c r="E1929">
        <v>1</v>
      </c>
      <c r="F1929">
        <v>0</v>
      </c>
      <c r="G1929">
        <v>3</v>
      </c>
      <c r="H1929">
        <v>6</v>
      </c>
      <c r="I1929">
        <v>0</v>
      </c>
      <c r="J1929">
        <v>0</v>
      </c>
      <c r="K1929">
        <v>0</v>
      </c>
      <c r="L1929">
        <v>107</v>
      </c>
      <c r="M1929">
        <v>47</v>
      </c>
      <c r="N1929">
        <v>20</v>
      </c>
      <c r="O1929">
        <v>1</v>
      </c>
      <c r="P1929">
        <v>3</v>
      </c>
      <c r="Q1929">
        <v>0</v>
      </c>
    </row>
    <row r="1930" spans="1:17" x14ac:dyDescent="0.25">
      <c r="A1930" s="1">
        <v>1928</v>
      </c>
      <c r="B1930">
        <v>46998</v>
      </c>
      <c r="C1930">
        <v>55</v>
      </c>
      <c r="D1930">
        <v>5</v>
      </c>
      <c r="E1930">
        <v>5</v>
      </c>
      <c r="F1930">
        <v>3</v>
      </c>
      <c r="G1930">
        <v>5</v>
      </c>
      <c r="H1930">
        <v>7</v>
      </c>
      <c r="I1930">
        <v>1</v>
      </c>
      <c r="J1930">
        <v>0</v>
      </c>
      <c r="K1930">
        <v>0</v>
      </c>
      <c r="L1930">
        <v>122</v>
      </c>
      <c r="M1930">
        <v>67</v>
      </c>
      <c r="N1930">
        <v>377</v>
      </c>
      <c r="O1930">
        <v>1</v>
      </c>
      <c r="P1930">
        <v>3</v>
      </c>
      <c r="Q1930">
        <v>0</v>
      </c>
    </row>
    <row r="1931" spans="1:17" x14ac:dyDescent="0.25">
      <c r="A1931" s="1">
        <v>1929</v>
      </c>
      <c r="B1931">
        <v>96843</v>
      </c>
      <c r="C1931">
        <v>60</v>
      </c>
      <c r="D1931">
        <v>1</v>
      </c>
      <c r="E1931">
        <v>6</v>
      </c>
      <c r="F1931">
        <v>11</v>
      </c>
      <c r="G1931">
        <v>10</v>
      </c>
      <c r="H1931">
        <v>2</v>
      </c>
      <c r="I1931">
        <v>0</v>
      </c>
      <c r="J1931">
        <v>1</v>
      </c>
      <c r="K1931">
        <v>0</v>
      </c>
      <c r="L1931">
        <v>116</v>
      </c>
      <c r="M1931">
        <v>33</v>
      </c>
      <c r="N1931">
        <v>1544</v>
      </c>
      <c r="O1931">
        <v>0</v>
      </c>
      <c r="P1931">
        <v>3</v>
      </c>
      <c r="Q1931">
        <v>1</v>
      </c>
    </row>
    <row r="1932" spans="1:17" x14ac:dyDescent="0.25">
      <c r="A1932" s="1">
        <v>1930</v>
      </c>
      <c r="B1932">
        <v>56551</v>
      </c>
      <c r="C1932">
        <v>48</v>
      </c>
      <c r="D1932">
        <v>3</v>
      </c>
      <c r="E1932">
        <v>2</v>
      </c>
      <c r="F1932">
        <v>1</v>
      </c>
      <c r="G1932">
        <v>4</v>
      </c>
      <c r="H1932">
        <v>4</v>
      </c>
      <c r="I1932">
        <v>0</v>
      </c>
      <c r="J1932">
        <v>0</v>
      </c>
      <c r="K1932">
        <v>0</v>
      </c>
      <c r="L1932">
        <v>103</v>
      </c>
      <c r="M1932">
        <v>73</v>
      </c>
      <c r="N1932">
        <v>138</v>
      </c>
      <c r="O1932">
        <v>2</v>
      </c>
      <c r="P1932">
        <v>5</v>
      </c>
      <c r="Q1932">
        <v>0</v>
      </c>
    </row>
    <row r="1933" spans="1:17" x14ac:dyDescent="0.25">
      <c r="A1933" s="1">
        <v>1931</v>
      </c>
      <c r="B1933">
        <v>70053</v>
      </c>
      <c r="C1933">
        <v>38</v>
      </c>
      <c r="D1933">
        <v>3</v>
      </c>
      <c r="E1933">
        <v>8</v>
      </c>
      <c r="F1933">
        <v>5</v>
      </c>
      <c r="G1933">
        <v>10</v>
      </c>
      <c r="H1933">
        <v>5</v>
      </c>
      <c r="I1933">
        <v>0</v>
      </c>
      <c r="J1933">
        <v>0</v>
      </c>
      <c r="K1933">
        <v>0</v>
      </c>
      <c r="L1933">
        <v>114</v>
      </c>
      <c r="M1933">
        <v>58</v>
      </c>
      <c r="N1933">
        <v>1012</v>
      </c>
      <c r="O1933">
        <v>1</v>
      </c>
      <c r="P1933">
        <v>4</v>
      </c>
      <c r="Q1933">
        <v>0</v>
      </c>
    </row>
    <row r="1934" spans="1:17" x14ac:dyDescent="0.25">
      <c r="A1934" s="1">
        <v>1932</v>
      </c>
      <c r="B1934">
        <v>71670</v>
      </c>
      <c r="C1934">
        <v>8</v>
      </c>
      <c r="D1934">
        <v>1</v>
      </c>
      <c r="E1934">
        <v>5</v>
      </c>
      <c r="F1934">
        <v>3</v>
      </c>
      <c r="G1934">
        <v>6</v>
      </c>
      <c r="H1934">
        <v>6</v>
      </c>
      <c r="I1934">
        <v>0</v>
      </c>
      <c r="J1934">
        <v>1</v>
      </c>
      <c r="K1934">
        <v>0</v>
      </c>
      <c r="L1934">
        <v>113</v>
      </c>
      <c r="M1934">
        <v>61</v>
      </c>
      <c r="N1934">
        <v>1766</v>
      </c>
      <c r="O1934">
        <v>0</v>
      </c>
      <c r="P1934">
        <v>5</v>
      </c>
      <c r="Q1934">
        <v>1</v>
      </c>
    </row>
    <row r="1935" spans="1:17" x14ac:dyDescent="0.25">
      <c r="A1935" s="1">
        <v>1933</v>
      </c>
      <c r="B1935">
        <v>44359</v>
      </c>
      <c r="C1935">
        <v>19</v>
      </c>
      <c r="D1935">
        <v>3</v>
      </c>
      <c r="E1935">
        <v>2</v>
      </c>
      <c r="F1935">
        <v>0</v>
      </c>
      <c r="G1935">
        <v>4</v>
      </c>
      <c r="H1935">
        <v>3</v>
      </c>
      <c r="I1935">
        <v>0</v>
      </c>
      <c r="J1935">
        <v>0</v>
      </c>
      <c r="K1935">
        <v>0</v>
      </c>
      <c r="L1935">
        <v>102</v>
      </c>
      <c r="M1935">
        <v>45</v>
      </c>
      <c r="N1935">
        <v>45</v>
      </c>
      <c r="O1935">
        <v>2</v>
      </c>
      <c r="P1935">
        <v>3</v>
      </c>
      <c r="Q1935">
        <v>0</v>
      </c>
    </row>
    <row r="1936" spans="1:17" x14ac:dyDescent="0.25">
      <c r="A1936" s="1">
        <v>1934</v>
      </c>
      <c r="B1936">
        <v>40887</v>
      </c>
      <c r="C1936">
        <v>32</v>
      </c>
      <c r="D1936">
        <v>3</v>
      </c>
      <c r="E1936">
        <v>3</v>
      </c>
      <c r="F1936">
        <v>1</v>
      </c>
      <c r="G1936">
        <v>3</v>
      </c>
      <c r="H1936">
        <v>9</v>
      </c>
      <c r="I1936">
        <v>0</v>
      </c>
      <c r="J1936">
        <v>0</v>
      </c>
      <c r="K1936">
        <v>0</v>
      </c>
      <c r="L1936">
        <v>115</v>
      </c>
      <c r="M1936">
        <v>71</v>
      </c>
      <c r="N1936">
        <v>161</v>
      </c>
      <c r="O1936">
        <v>2</v>
      </c>
      <c r="P1936">
        <v>3</v>
      </c>
      <c r="Q1936">
        <v>1</v>
      </c>
    </row>
    <row r="1937" spans="1:17" x14ac:dyDescent="0.25">
      <c r="A1937" s="1">
        <v>1935</v>
      </c>
      <c r="B1937">
        <v>48877</v>
      </c>
      <c r="C1937">
        <v>27</v>
      </c>
      <c r="D1937">
        <v>1</v>
      </c>
      <c r="E1937">
        <v>3</v>
      </c>
      <c r="F1937">
        <v>0</v>
      </c>
      <c r="G1937">
        <v>4</v>
      </c>
      <c r="H1937">
        <v>7</v>
      </c>
      <c r="I1937">
        <v>0</v>
      </c>
      <c r="J1937">
        <v>0</v>
      </c>
      <c r="K1937">
        <v>0</v>
      </c>
      <c r="L1937">
        <v>107</v>
      </c>
      <c r="M1937">
        <v>57</v>
      </c>
      <c r="N1937">
        <v>144</v>
      </c>
      <c r="O1937">
        <v>1</v>
      </c>
      <c r="P1937">
        <v>3</v>
      </c>
      <c r="Q1937">
        <v>0</v>
      </c>
    </row>
    <row r="1938" spans="1:17" x14ac:dyDescent="0.25">
      <c r="A1938" s="1">
        <v>1936</v>
      </c>
      <c r="B1938">
        <v>74485</v>
      </c>
      <c r="C1938">
        <v>58</v>
      </c>
      <c r="D1938">
        <v>1</v>
      </c>
      <c r="E1938">
        <v>6</v>
      </c>
      <c r="F1938">
        <v>7</v>
      </c>
      <c r="G1938">
        <v>12</v>
      </c>
      <c r="H1938">
        <v>3</v>
      </c>
      <c r="I1938">
        <v>0</v>
      </c>
      <c r="J1938">
        <v>0</v>
      </c>
      <c r="K1938">
        <v>0</v>
      </c>
      <c r="L1938">
        <v>112</v>
      </c>
      <c r="M1938">
        <v>76</v>
      </c>
      <c r="N1938">
        <v>1734</v>
      </c>
      <c r="O1938">
        <v>0</v>
      </c>
      <c r="P1938">
        <v>3</v>
      </c>
      <c r="Q1938">
        <v>0</v>
      </c>
    </row>
    <row r="1939" spans="1:17" x14ac:dyDescent="0.25">
      <c r="A1939" s="1">
        <v>1937</v>
      </c>
      <c r="B1939">
        <v>64474</v>
      </c>
      <c r="C1939">
        <v>59</v>
      </c>
      <c r="D1939">
        <v>2</v>
      </c>
      <c r="E1939">
        <v>8</v>
      </c>
      <c r="F1939">
        <v>2</v>
      </c>
      <c r="G1939">
        <v>10</v>
      </c>
      <c r="H1939">
        <v>5</v>
      </c>
      <c r="I1939">
        <v>0</v>
      </c>
      <c r="J1939">
        <v>0</v>
      </c>
      <c r="K1939">
        <v>0</v>
      </c>
      <c r="L1939">
        <v>110</v>
      </c>
      <c r="M1939">
        <v>51</v>
      </c>
      <c r="N1939">
        <v>823</v>
      </c>
      <c r="O1939">
        <v>1</v>
      </c>
      <c r="P1939">
        <v>3</v>
      </c>
      <c r="Q1939">
        <v>0</v>
      </c>
    </row>
    <row r="1940" spans="1:17" x14ac:dyDescent="0.25">
      <c r="A1940" s="1">
        <v>1938</v>
      </c>
      <c r="B1940">
        <v>77226</v>
      </c>
      <c r="C1940">
        <v>29</v>
      </c>
      <c r="D1940">
        <v>2</v>
      </c>
      <c r="E1940">
        <v>6</v>
      </c>
      <c r="F1940">
        <v>8</v>
      </c>
      <c r="G1940">
        <v>12</v>
      </c>
      <c r="H1940">
        <v>3</v>
      </c>
      <c r="I1940">
        <v>0</v>
      </c>
      <c r="J1940">
        <v>0</v>
      </c>
      <c r="K1940">
        <v>0</v>
      </c>
      <c r="L1940">
        <v>106</v>
      </c>
      <c r="M1940">
        <v>60</v>
      </c>
      <c r="N1940">
        <v>1138</v>
      </c>
      <c r="O1940">
        <v>1</v>
      </c>
      <c r="P1940">
        <v>3</v>
      </c>
      <c r="Q1940">
        <v>0</v>
      </c>
    </row>
    <row r="1941" spans="1:17" x14ac:dyDescent="0.25">
      <c r="A1941" s="1">
        <v>1939</v>
      </c>
      <c r="B1941">
        <v>72643</v>
      </c>
      <c r="C1941">
        <v>60</v>
      </c>
      <c r="D1941">
        <v>1</v>
      </c>
      <c r="E1941">
        <v>3</v>
      </c>
      <c r="F1941">
        <v>10</v>
      </c>
      <c r="G1941">
        <v>7</v>
      </c>
      <c r="H1941">
        <v>2</v>
      </c>
      <c r="I1941">
        <v>0</v>
      </c>
      <c r="J1941">
        <v>0</v>
      </c>
      <c r="K1941">
        <v>1</v>
      </c>
      <c r="L1941">
        <v>118</v>
      </c>
      <c r="M1941">
        <v>74</v>
      </c>
      <c r="N1941">
        <v>1429</v>
      </c>
      <c r="O1941">
        <v>0</v>
      </c>
      <c r="P1941">
        <v>3</v>
      </c>
      <c r="Q1941">
        <v>1</v>
      </c>
    </row>
    <row r="1942" spans="1:17" x14ac:dyDescent="0.25">
      <c r="A1942" s="1">
        <v>1940</v>
      </c>
      <c r="B1942">
        <v>85738</v>
      </c>
      <c r="C1942">
        <v>41</v>
      </c>
      <c r="D1942">
        <v>1</v>
      </c>
      <c r="E1942">
        <v>3</v>
      </c>
      <c r="F1942">
        <v>6</v>
      </c>
      <c r="G1942">
        <v>11</v>
      </c>
      <c r="H1942">
        <v>1</v>
      </c>
      <c r="I1942">
        <v>0</v>
      </c>
      <c r="J1942">
        <v>1</v>
      </c>
      <c r="K1942">
        <v>0</v>
      </c>
      <c r="L1942">
        <v>107</v>
      </c>
      <c r="M1942">
        <v>45</v>
      </c>
      <c r="N1942">
        <v>1371</v>
      </c>
      <c r="O1942">
        <v>0</v>
      </c>
      <c r="P1942">
        <v>4</v>
      </c>
      <c r="Q1942">
        <v>0</v>
      </c>
    </row>
    <row r="1943" spans="1:17" x14ac:dyDescent="0.25">
      <c r="A1943" s="1">
        <v>1941</v>
      </c>
      <c r="B1943">
        <v>55686</v>
      </c>
      <c r="C1943">
        <v>27</v>
      </c>
      <c r="D1943">
        <v>2</v>
      </c>
      <c r="E1943">
        <v>6</v>
      </c>
      <c r="F1943">
        <v>3</v>
      </c>
      <c r="G1943">
        <v>5</v>
      </c>
      <c r="H1943">
        <v>4</v>
      </c>
      <c r="I1943">
        <v>1</v>
      </c>
      <c r="J1943">
        <v>0</v>
      </c>
      <c r="K1943">
        <v>0</v>
      </c>
      <c r="L1943">
        <v>118</v>
      </c>
      <c r="M1943">
        <v>57</v>
      </c>
      <c r="N1943">
        <v>982</v>
      </c>
      <c r="O1943">
        <v>1</v>
      </c>
      <c r="P1943">
        <v>3</v>
      </c>
      <c r="Q1943">
        <v>0</v>
      </c>
    </row>
    <row r="1944" spans="1:17" x14ac:dyDescent="0.25">
      <c r="A1944" s="1">
        <v>1942</v>
      </c>
      <c r="B1944">
        <v>39062</v>
      </c>
      <c r="C1944">
        <v>28</v>
      </c>
      <c r="D1944">
        <v>1</v>
      </c>
      <c r="E1944">
        <v>1</v>
      </c>
      <c r="F1944">
        <v>0</v>
      </c>
      <c r="G1944">
        <v>3</v>
      </c>
      <c r="H1944">
        <v>4</v>
      </c>
      <c r="I1944">
        <v>1</v>
      </c>
      <c r="J1944">
        <v>0</v>
      </c>
      <c r="K1944">
        <v>0</v>
      </c>
      <c r="L1944">
        <v>105</v>
      </c>
      <c r="M1944">
        <v>40</v>
      </c>
      <c r="N1944">
        <v>44</v>
      </c>
      <c r="O1944">
        <v>1</v>
      </c>
      <c r="P1944">
        <v>3</v>
      </c>
      <c r="Q1944">
        <v>0</v>
      </c>
    </row>
    <row r="1945" spans="1:17" x14ac:dyDescent="0.25">
      <c r="A1945" s="1">
        <v>1943</v>
      </c>
      <c r="B1945">
        <v>34600</v>
      </c>
      <c r="C1945">
        <v>8</v>
      </c>
      <c r="D1945">
        <v>5</v>
      </c>
      <c r="E1945">
        <v>5</v>
      </c>
      <c r="F1945">
        <v>2</v>
      </c>
      <c r="G1945">
        <v>5</v>
      </c>
      <c r="H1945">
        <v>8</v>
      </c>
      <c r="I1945">
        <v>0</v>
      </c>
      <c r="J1945">
        <v>0</v>
      </c>
      <c r="K1945">
        <v>0</v>
      </c>
      <c r="L1945">
        <v>120</v>
      </c>
      <c r="M1945">
        <v>52</v>
      </c>
      <c r="N1945">
        <v>318</v>
      </c>
      <c r="O1945">
        <v>2</v>
      </c>
      <c r="P1945">
        <v>3</v>
      </c>
      <c r="Q1945">
        <v>1</v>
      </c>
    </row>
    <row r="1946" spans="1:17" x14ac:dyDescent="0.25">
      <c r="A1946" s="1">
        <v>1944</v>
      </c>
      <c r="B1946">
        <v>40794</v>
      </c>
      <c r="C1946">
        <v>18</v>
      </c>
      <c r="D1946">
        <v>2</v>
      </c>
      <c r="E1946">
        <v>6</v>
      </c>
      <c r="F1946">
        <v>3</v>
      </c>
      <c r="G1946">
        <v>5</v>
      </c>
      <c r="H1946">
        <v>7</v>
      </c>
      <c r="I1946">
        <v>0</v>
      </c>
      <c r="J1946">
        <v>0</v>
      </c>
      <c r="K1946">
        <v>0</v>
      </c>
      <c r="L1946">
        <v>116</v>
      </c>
      <c r="M1946">
        <v>48</v>
      </c>
      <c r="N1946">
        <v>434</v>
      </c>
      <c r="O1946">
        <v>1</v>
      </c>
      <c r="P1946">
        <v>3</v>
      </c>
      <c r="Q1946">
        <v>0</v>
      </c>
    </row>
    <row r="1947" spans="1:17" x14ac:dyDescent="0.25">
      <c r="A1947" s="1">
        <v>1945</v>
      </c>
      <c r="B1947">
        <v>54690</v>
      </c>
      <c r="C1947">
        <v>76</v>
      </c>
      <c r="D1947">
        <v>3</v>
      </c>
      <c r="E1947">
        <v>3</v>
      </c>
      <c r="F1947">
        <v>1</v>
      </c>
      <c r="G1947">
        <v>5</v>
      </c>
      <c r="H1947">
        <v>3</v>
      </c>
      <c r="I1947">
        <v>0</v>
      </c>
      <c r="J1947">
        <v>0</v>
      </c>
      <c r="K1947">
        <v>0</v>
      </c>
      <c r="L1947">
        <v>109</v>
      </c>
      <c r="M1947">
        <v>52</v>
      </c>
      <c r="N1947">
        <v>198</v>
      </c>
      <c r="O1947">
        <v>2</v>
      </c>
      <c r="P1947">
        <v>2</v>
      </c>
      <c r="Q1947">
        <v>0</v>
      </c>
    </row>
    <row r="1948" spans="1:17" x14ac:dyDescent="0.25">
      <c r="A1948" s="1">
        <v>1946</v>
      </c>
      <c r="B1948">
        <v>4428</v>
      </c>
      <c r="C1948">
        <v>0</v>
      </c>
      <c r="D1948">
        <v>0</v>
      </c>
      <c r="E1948">
        <v>25</v>
      </c>
      <c r="F1948">
        <v>0</v>
      </c>
      <c r="G1948">
        <v>0</v>
      </c>
      <c r="H1948">
        <v>1</v>
      </c>
      <c r="I1948">
        <v>0</v>
      </c>
      <c r="J1948">
        <v>0</v>
      </c>
      <c r="K1948">
        <v>0</v>
      </c>
      <c r="L1948">
        <v>110</v>
      </c>
      <c r="M1948">
        <v>54</v>
      </c>
      <c r="N1948">
        <v>359</v>
      </c>
      <c r="O1948">
        <v>1</v>
      </c>
      <c r="P1948">
        <v>3</v>
      </c>
      <c r="Q1948">
        <v>0</v>
      </c>
    </row>
    <row r="1949" spans="1:17" x14ac:dyDescent="0.25">
      <c r="A1949" s="1">
        <v>1947</v>
      </c>
      <c r="B1949">
        <v>32632</v>
      </c>
      <c r="C1949">
        <v>32</v>
      </c>
      <c r="D1949">
        <v>2</v>
      </c>
      <c r="E1949">
        <v>4</v>
      </c>
      <c r="F1949">
        <v>4</v>
      </c>
      <c r="G1949">
        <v>8</v>
      </c>
      <c r="H1949">
        <v>5</v>
      </c>
      <c r="I1949">
        <v>0</v>
      </c>
      <c r="J1949">
        <v>0</v>
      </c>
      <c r="K1949">
        <v>0</v>
      </c>
      <c r="L1949">
        <v>125</v>
      </c>
      <c r="M1949">
        <v>60</v>
      </c>
      <c r="N1949">
        <v>576</v>
      </c>
      <c r="O1949">
        <v>0</v>
      </c>
      <c r="P1949">
        <v>2</v>
      </c>
      <c r="Q1949">
        <v>0</v>
      </c>
    </row>
    <row r="1950" spans="1:17" x14ac:dyDescent="0.25">
      <c r="A1950" s="1">
        <v>1948</v>
      </c>
      <c r="B1950">
        <v>38236</v>
      </c>
      <c r="C1950">
        <v>2</v>
      </c>
      <c r="D1950">
        <v>4</v>
      </c>
      <c r="E1950">
        <v>3</v>
      </c>
      <c r="F1950">
        <v>0</v>
      </c>
      <c r="G1950">
        <v>4</v>
      </c>
      <c r="H1950">
        <v>7</v>
      </c>
      <c r="I1950">
        <v>0</v>
      </c>
      <c r="J1950">
        <v>0</v>
      </c>
      <c r="K1950">
        <v>0</v>
      </c>
      <c r="L1950">
        <v>111</v>
      </c>
      <c r="M1950">
        <v>55</v>
      </c>
      <c r="N1950">
        <v>88</v>
      </c>
      <c r="O1950">
        <v>2</v>
      </c>
      <c r="P1950">
        <v>5</v>
      </c>
      <c r="Q1950">
        <v>0</v>
      </c>
    </row>
    <row r="1951" spans="1:17" x14ac:dyDescent="0.25">
      <c r="A1951" s="1">
        <v>1949</v>
      </c>
      <c r="B1951">
        <v>36781</v>
      </c>
      <c r="C1951">
        <v>16</v>
      </c>
      <c r="D1951">
        <v>1</v>
      </c>
      <c r="E1951">
        <v>2</v>
      </c>
      <c r="F1951">
        <v>1</v>
      </c>
      <c r="G1951">
        <v>2</v>
      </c>
      <c r="H1951">
        <v>8</v>
      </c>
      <c r="I1951">
        <v>0</v>
      </c>
      <c r="J1951">
        <v>0</v>
      </c>
      <c r="K1951">
        <v>0</v>
      </c>
      <c r="L1951">
        <v>104</v>
      </c>
      <c r="M1951">
        <v>44</v>
      </c>
      <c r="N1951">
        <v>63</v>
      </c>
      <c r="O1951">
        <v>1</v>
      </c>
      <c r="P1951">
        <v>3</v>
      </c>
      <c r="Q1951">
        <v>1</v>
      </c>
    </row>
    <row r="1952" spans="1:17" x14ac:dyDescent="0.25">
      <c r="A1952" s="1">
        <v>1950</v>
      </c>
      <c r="B1952">
        <v>31385</v>
      </c>
      <c r="C1952">
        <v>56</v>
      </c>
      <c r="D1952">
        <v>1</v>
      </c>
      <c r="E1952">
        <v>1</v>
      </c>
      <c r="F1952">
        <v>0</v>
      </c>
      <c r="G1952">
        <v>2</v>
      </c>
      <c r="H1952">
        <v>8</v>
      </c>
      <c r="I1952">
        <v>1</v>
      </c>
      <c r="J1952">
        <v>0</v>
      </c>
      <c r="K1952">
        <v>0</v>
      </c>
      <c r="L1952">
        <v>120</v>
      </c>
      <c r="M1952">
        <v>39</v>
      </c>
      <c r="N1952">
        <v>27</v>
      </c>
      <c r="O1952">
        <v>1</v>
      </c>
      <c r="P1952">
        <v>4</v>
      </c>
      <c r="Q1952">
        <v>1</v>
      </c>
    </row>
    <row r="1953" spans="1:17" x14ac:dyDescent="0.25">
      <c r="A1953" s="1">
        <v>1951</v>
      </c>
      <c r="B1953">
        <v>24570</v>
      </c>
      <c r="C1953">
        <v>97</v>
      </c>
      <c r="D1953">
        <v>3</v>
      </c>
      <c r="E1953">
        <v>4</v>
      </c>
      <c r="F1953">
        <v>0</v>
      </c>
      <c r="G1953">
        <v>4</v>
      </c>
      <c r="H1953">
        <v>9</v>
      </c>
      <c r="I1953">
        <v>0</v>
      </c>
      <c r="J1953">
        <v>0</v>
      </c>
      <c r="K1953">
        <v>0</v>
      </c>
      <c r="L1953">
        <v>118</v>
      </c>
      <c r="M1953">
        <v>39</v>
      </c>
      <c r="N1953">
        <v>193</v>
      </c>
      <c r="O1953">
        <v>1</v>
      </c>
      <c r="P1953">
        <v>3</v>
      </c>
      <c r="Q1953">
        <v>0</v>
      </c>
    </row>
    <row r="1954" spans="1:17" x14ac:dyDescent="0.25">
      <c r="A1954" s="1">
        <v>1952</v>
      </c>
      <c r="B1954">
        <v>25509</v>
      </c>
      <c r="C1954">
        <v>15</v>
      </c>
      <c r="D1954">
        <v>3</v>
      </c>
      <c r="E1954">
        <v>3</v>
      </c>
      <c r="F1954">
        <v>0</v>
      </c>
      <c r="G1954">
        <v>3</v>
      </c>
      <c r="H1954">
        <v>9</v>
      </c>
      <c r="I1954">
        <v>0</v>
      </c>
      <c r="J1954">
        <v>0</v>
      </c>
      <c r="K1954">
        <v>0</v>
      </c>
      <c r="L1954">
        <v>123</v>
      </c>
      <c r="M1954">
        <v>49</v>
      </c>
      <c r="N1954">
        <v>101</v>
      </c>
      <c r="O1954">
        <v>1</v>
      </c>
      <c r="P1954">
        <v>5</v>
      </c>
      <c r="Q1954">
        <v>1</v>
      </c>
    </row>
    <row r="1955" spans="1:17" x14ac:dyDescent="0.25">
      <c r="A1955" s="1">
        <v>1953</v>
      </c>
      <c r="B1955">
        <v>94642</v>
      </c>
      <c r="C1955">
        <v>35</v>
      </c>
      <c r="D1955">
        <v>0</v>
      </c>
      <c r="E1955">
        <v>5</v>
      </c>
      <c r="F1955">
        <v>7</v>
      </c>
      <c r="G1955">
        <v>9</v>
      </c>
      <c r="H1955">
        <v>1</v>
      </c>
      <c r="I1955">
        <v>0</v>
      </c>
      <c r="J1955">
        <v>1</v>
      </c>
      <c r="K1955">
        <v>1</v>
      </c>
      <c r="L1955">
        <v>106</v>
      </c>
      <c r="M1955">
        <v>72</v>
      </c>
      <c r="N1955">
        <v>2211</v>
      </c>
      <c r="O1955">
        <v>0</v>
      </c>
      <c r="P1955">
        <v>3</v>
      </c>
      <c r="Q1955">
        <v>0</v>
      </c>
    </row>
    <row r="1956" spans="1:17" x14ac:dyDescent="0.25">
      <c r="A1956" s="1">
        <v>1954</v>
      </c>
      <c r="B1956">
        <v>58646</v>
      </c>
      <c r="C1956">
        <v>3</v>
      </c>
      <c r="D1956">
        <v>1</v>
      </c>
      <c r="E1956">
        <v>2</v>
      </c>
      <c r="F1956">
        <v>1</v>
      </c>
      <c r="G1956">
        <v>4</v>
      </c>
      <c r="H1956">
        <v>4</v>
      </c>
      <c r="I1956">
        <v>0</v>
      </c>
      <c r="J1956">
        <v>0</v>
      </c>
      <c r="K1956">
        <v>0</v>
      </c>
      <c r="L1956">
        <v>114</v>
      </c>
      <c r="M1956">
        <v>61</v>
      </c>
      <c r="N1956">
        <v>140</v>
      </c>
      <c r="O1956">
        <v>1</v>
      </c>
      <c r="P1956">
        <v>4</v>
      </c>
      <c r="Q1956">
        <v>0</v>
      </c>
    </row>
    <row r="1957" spans="1:17" x14ac:dyDescent="0.25">
      <c r="A1957" s="1">
        <v>1955</v>
      </c>
      <c r="B1957">
        <v>53201</v>
      </c>
      <c r="C1957">
        <v>49</v>
      </c>
      <c r="D1957">
        <v>8</v>
      </c>
      <c r="E1957">
        <v>6</v>
      </c>
      <c r="F1957">
        <v>3</v>
      </c>
      <c r="G1957">
        <v>5</v>
      </c>
      <c r="H1957">
        <v>7</v>
      </c>
      <c r="I1957">
        <v>0</v>
      </c>
      <c r="J1957">
        <v>0</v>
      </c>
      <c r="K1957">
        <v>0</v>
      </c>
      <c r="L1957">
        <v>118</v>
      </c>
      <c r="M1957">
        <v>48</v>
      </c>
      <c r="N1957">
        <v>415</v>
      </c>
      <c r="O1957">
        <v>2</v>
      </c>
      <c r="P1957">
        <v>3</v>
      </c>
      <c r="Q1957">
        <v>0</v>
      </c>
    </row>
    <row r="1958" spans="1:17" x14ac:dyDescent="0.25">
      <c r="A1958" s="1">
        <v>1956</v>
      </c>
      <c r="B1958">
        <v>21994</v>
      </c>
      <c r="C1958">
        <v>4</v>
      </c>
      <c r="D1958">
        <v>1</v>
      </c>
      <c r="E1958">
        <v>0</v>
      </c>
      <c r="F1958">
        <v>0</v>
      </c>
      <c r="G1958">
        <v>3</v>
      </c>
      <c r="H1958">
        <v>5</v>
      </c>
      <c r="I1958">
        <v>0</v>
      </c>
      <c r="J1958">
        <v>0</v>
      </c>
      <c r="K1958">
        <v>0</v>
      </c>
      <c r="L1958">
        <v>120</v>
      </c>
      <c r="M1958">
        <v>66</v>
      </c>
      <c r="N1958">
        <v>22</v>
      </c>
      <c r="O1958">
        <v>1</v>
      </c>
      <c r="P1958">
        <v>3</v>
      </c>
      <c r="Q1958">
        <v>0</v>
      </c>
    </row>
    <row r="1959" spans="1:17" x14ac:dyDescent="0.25">
      <c r="A1959" s="1">
        <v>1957</v>
      </c>
      <c r="B1959">
        <v>57113</v>
      </c>
      <c r="C1959">
        <v>45</v>
      </c>
      <c r="D1959">
        <v>6</v>
      </c>
      <c r="E1959">
        <v>4</v>
      </c>
      <c r="F1959">
        <v>1</v>
      </c>
      <c r="G1959">
        <v>5</v>
      </c>
      <c r="H1959">
        <v>7</v>
      </c>
      <c r="I1959">
        <v>0</v>
      </c>
      <c r="J1959">
        <v>0</v>
      </c>
      <c r="K1959">
        <v>0</v>
      </c>
      <c r="L1959">
        <v>118</v>
      </c>
      <c r="M1959">
        <v>45</v>
      </c>
      <c r="N1959">
        <v>263</v>
      </c>
      <c r="O1959">
        <v>2</v>
      </c>
      <c r="P1959">
        <v>3</v>
      </c>
      <c r="Q1959">
        <v>0</v>
      </c>
    </row>
    <row r="1960" spans="1:17" x14ac:dyDescent="0.25">
      <c r="A1960" s="1">
        <v>1958</v>
      </c>
      <c r="B1960">
        <v>51373</v>
      </c>
      <c r="C1960">
        <v>37</v>
      </c>
      <c r="D1960">
        <v>1</v>
      </c>
      <c r="E1960">
        <v>3</v>
      </c>
      <c r="F1960">
        <v>5</v>
      </c>
      <c r="G1960">
        <v>3</v>
      </c>
      <c r="H1960">
        <v>4</v>
      </c>
      <c r="I1960">
        <v>0</v>
      </c>
      <c r="J1960">
        <v>0</v>
      </c>
      <c r="K1960">
        <v>0</v>
      </c>
      <c r="L1960">
        <v>114</v>
      </c>
      <c r="M1960">
        <v>32</v>
      </c>
      <c r="N1960">
        <v>393</v>
      </c>
      <c r="O1960">
        <v>0</v>
      </c>
      <c r="P1960">
        <v>3</v>
      </c>
      <c r="Q1960">
        <v>0</v>
      </c>
    </row>
    <row r="1961" spans="1:17" x14ac:dyDescent="0.25">
      <c r="A1961" s="1">
        <v>1959</v>
      </c>
      <c r="B1961">
        <v>23477</v>
      </c>
      <c r="C1961">
        <v>39</v>
      </c>
      <c r="D1961">
        <v>3</v>
      </c>
      <c r="E1961">
        <v>3</v>
      </c>
      <c r="F1961">
        <v>0</v>
      </c>
      <c r="G1961">
        <v>4</v>
      </c>
      <c r="H1961">
        <v>8</v>
      </c>
      <c r="I1961">
        <v>0</v>
      </c>
      <c r="J1961">
        <v>0</v>
      </c>
      <c r="K1961">
        <v>0</v>
      </c>
      <c r="L1961">
        <v>110</v>
      </c>
      <c r="M1961">
        <v>37</v>
      </c>
      <c r="N1961">
        <v>147</v>
      </c>
      <c r="O1961">
        <v>1</v>
      </c>
      <c r="P1961">
        <v>3</v>
      </c>
      <c r="Q1961">
        <v>0</v>
      </c>
    </row>
    <row r="1962" spans="1:17" x14ac:dyDescent="0.25">
      <c r="A1962" s="1">
        <v>1960</v>
      </c>
      <c r="B1962">
        <v>58116</v>
      </c>
      <c r="C1962">
        <v>38</v>
      </c>
      <c r="D1962">
        <v>2</v>
      </c>
      <c r="E1962">
        <v>3</v>
      </c>
      <c r="F1962">
        <v>3</v>
      </c>
      <c r="G1962">
        <v>8</v>
      </c>
      <c r="H1962">
        <v>2</v>
      </c>
      <c r="I1962">
        <v>0</v>
      </c>
      <c r="J1962">
        <v>0</v>
      </c>
      <c r="K1962">
        <v>0</v>
      </c>
      <c r="L1962">
        <v>104</v>
      </c>
      <c r="M1962">
        <v>67</v>
      </c>
      <c r="N1962">
        <v>443</v>
      </c>
      <c r="O1962">
        <v>1</v>
      </c>
      <c r="P1962">
        <v>3</v>
      </c>
      <c r="Q1962">
        <v>0</v>
      </c>
    </row>
    <row r="1963" spans="1:17" x14ac:dyDescent="0.25">
      <c r="A1963" s="1">
        <v>1961</v>
      </c>
      <c r="B1963">
        <v>72968</v>
      </c>
      <c r="C1963">
        <v>8</v>
      </c>
      <c r="D1963">
        <v>1</v>
      </c>
      <c r="E1963">
        <v>5</v>
      </c>
      <c r="F1963">
        <v>5</v>
      </c>
      <c r="G1963">
        <v>8</v>
      </c>
      <c r="H1963">
        <v>3</v>
      </c>
      <c r="I1963">
        <v>0</v>
      </c>
      <c r="J1963">
        <v>0</v>
      </c>
      <c r="K1963">
        <v>1</v>
      </c>
      <c r="L1963">
        <v>108</v>
      </c>
      <c r="M1963">
        <v>60</v>
      </c>
      <c r="N1963">
        <v>1958</v>
      </c>
      <c r="O1963">
        <v>0</v>
      </c>
      <c r="P1963">
        <v>5</v>
      </c>
      <c r="Q1963">
        <v>1</v>
      </c>
    </row>
    <row r="1964" spans="1:17" x14ac:dyDescent="0.25">
      <c r="A1964" s="1">
        <v>1962</v>
      </c>
      <c r="B1964">
        <v>39791</v>
      </c>
      <c r="C1964">
        <v>89</v>
      </c>
      <c r="D1964">
        <v>2</v>
      </c>
      <c r="E1964">
        <v>3</v>
      </c>
      <c r="F1964">
        <v>1</v>
      </c>
      <c r="G1964">
        <v>4</v>
      </c>
      <c r="H1964">
        <v>7</v>
      </c>
      <c r="I1964">
        <v>0</v>
      </c>
      <c r="J1964">
        <v>0</v>
      </c>
      <c r="K1964">
        <v>0</v>
      </c>
      <c r="L1964">
        <v>117</v>
      </c>
      <c r="M1964">
        <v>52</v>
      </c>
      <c r="N1964">
        <v>174</v>
      </c>
      <c r="O1964">
        <v>1</v>
      </c>
      <c r="P1964">
        <v>4</v>
      </c>
      <c r="Q1964">
        <v>0</v>
      </c>
    </row>
    <row r="1965" spans="1:17" x14ac:dyDescent="0.25">
      <c r="A1965" s="1">
        <v>1963</v>
      </c>
      <c r="B1965">
        <v>91712</v>
      </c>
      <c r="C1965">
        <v>47</v>
      </c>
      <c r="D1965">
        <v>0</v>
      </c>
      <c r="E1965">
        <v>9</v>
      </c>
      <c r="F1965">
        <v>7</v>
      </c>
      <c r="G1965">
        <v>11</v>
      </c>
      <c r="H1965">
        <v>3</v>
      </c>
      <c r="I1965">
        <v>0</v>
      </c>
      <c r="J1965">
        <v>1</v>
      </c>
      <c r="K1965">
        <v>0</v>
      </c>
      <c r="L1965">
        <v>110</v>
      </c>
      <c r="M1965">
        <v>76</v>
      </c>
      <c r="N1965">
        <v>2217</v>
      </c>
      <c r="O1965">
        <v>0</v>
      </c>
      <c r="P1965">
        <v>4</v>
      </c>
      <c r="Q1965">
        <v>1</v>
      </c>
    </row>
    <row r="1966" spans="1:17" x14ac:dyDescent="0.25">
      <c r="A1966" s="1">
        <v>1964</v>
      </c>
      <c r="B1966">
        <v>94472</v>
      </c>
      <c r="C1966">
        <v>75</v>
      </c>
      <c r="D1966">
        <v>1</v>
      </c>
      <c r="E1966">
        <v>5</v>
      </c>
      <c r="F1966">
        <v>5</v>
      </c>
      <c r="G1966">
        <v>5</v>
      </c>
      <c r="H1966">
        <v>5</v>
      </c>
      <c r="I1966">
        <v>0</v>
      </c>
      <c r="J1966">
        <v>1</v>
      </c>
      <c r="K1966">
        <v>0</v>
      </c>
      <c r="L1966">
        <v>105</v>
      </c>
      <c r="M1966">
        <v>65</v>
      </c>
      <c r="N1966">
        <v>1691</v>
      </c>
      <c r="O1966">
        <v>1</v>
      </c>
      <c r="P1966">
        <v>3</v>
      </c>
      <c r="Q1966">
        <v>0</v>
      </c>
    </row>
    <row r="1967" spans="1:17" x14ac:dyDescent="0.25">
      <c r="A1967" s="1">
        <v>1965</v>
      </c>
      <c r="B1967">
        <v>13672</v>
      </c>
      <c r="C1967">
        <v>86</v>
      </c>
      <c r="D1967">
        <v>2</v>
      </c>
      <c r="E1967">
        <v>1</v>
      </c>
      <c r="F1967">
        <v>0</v>
      </c>
      <c r="G1967">
        <v>3</v>
      </c>
      <c r="H1967">
        <v>8</v>
      </c>
      <c r="I1967">
        <v>0</v>
      </c>
      <c r="J1967">
        <v>0</v>
      </c>
      <c r="K1967">
        <v>0</v>
      </c>
      <c r="L1967">
        <v>116</v>
      </c>
      <c r="M1967">
        <v>63</v>
      </c>
      <c r="N1967">
        <v>25</v>
      </c>
      <c r="O1967">
        <v>2</v>
      </c>
      <c r="P1967">
        <v>3</v>
      </c>
      <c r="Q1967">
        <v>0</v>
      </c>
    </row>
    <row r="1968" spans="1:17" x14ac:dyDescent="0.25">
      <c r="A1968" s="1">
        <v>1966</v>
      </c>
      <c r="B1968">
        <v>96547</v>
      </c>
      <c r="C1968">
        <v>4</v>
      </c>
      <c r="D1968">
        <v>0</v>
      </c>
      <c r="E1968">
        <v>7</v>
      </c>
      <c r="F1968">
        <v>6</v>
      </c>
      <c r="G1968">
        <v>8</v>
      </c>
      <c r="H1968">
        <v>2</v>
      </c>
      <c r="I1968">
        <v>1</v>
      </c>
      <c r="J1968">
        <v>1</v>
      </c>
      <c r="K1968">
        <v>1</v>
      </c>
      <c r="L1968">
        <v>103</v>
      </c>
      <c r="M1968">
        <v>43</v>
      </c>
      <c r="N1968">
        <v>809</v>
      </c>
      <c r="O1968">
        <v>0</v>
      </c>
      <c r="P1968">
        <v>2</v>
      </c>
      <c r="Q1968">
        <v>1</v>
      </c>
    </row>
    <row r="1969" spans="1:17" x14ac:dyDescent="0.25">
      <c r="A1969" s="1">
        <v>1967</v>
      </c>
      <c r="B1969">
        <v>79205</v>
      </c>
      <c r="C1969">
        <v>73</v>
      </c>
      <c r="D1969">
        <v>1</v>
      </c>
      <c r="E1969">
        <v>6</v>
      </c>
      <c r="F1969">
        <v>5</v>
      </c>
      <c r="G1969">
        <v>4</v>
      </c>
      <c r="H1969">
        <v>4</v>
      </c>
      <c r="I1969">
        <v>0</v>
      </c>
      <c r="J1969">
        <v>0</v>
      </c>
      <c r="K1969">
        <v>1</v>
      </c>
      <c r="L1969">
        <v>124</v>
      </c>
      <c r="M1969">
        <v>48</v>
      </c>
      <c r="N1969">
        <v>895</v>
      </c>
      <c r="O1969">
        <v>0</v>
      </c>
      <c r="P1969">
        <v>3</v>
      </c>
      <c r="Q1969">
        <v>1</v>
      </c>
    </row>
    <row r="1970" spans="1:17" x14ac:dyDescent="0.25">
      <c r="A1970" s="1">
        <v>1968</v>
      </c>
      <c r="B1970">
        <v>56559</v>
      </c>
      <c r="C1970">
        <v>46</v>
      </c>
      <c r="D1970">
        <v>3</v>
      </c>
      <c r="E1970">
        <v>4</v>
      </c>
      <c r="F1970">
        <v>3</v>
      </c>
      <c r="G1970">
        <v>8</v>
      </c>
      <c r="H1970">
        <v>4</v>
      </c>
      <c r="I1970">
        <v>0</v>
      </c>
      <c r="J1970">
        <v>0</v>
      </c>
      <c r="K1970">
        <v>0</v>
      </c>
      <c r="L1970">
        <v>120</v>
      </c>
      <c r="M1970">
        <v>48</v>
      </c>
      <c r="N1970">
        <v>484</v>
      </c>
      <c r="O1970">
        <v>1</v>
      </c>
      <c r="P1970">
        <v>5</v>
      </c>
      <c r="Q1970">
        <v>0</v>
      </c>
    </row>
    <row r="1971" spans="1:17" x14ac:dyDescent="0.25">
      <c r="A1971" s="1">
        <v>1969</v>
      </c>
      <c r="B1971">
        <v>32644</v>
      </c>
      <c r="C1971">
        <v>38</v>
      </c>
      <c r="D1971">
        <v>4</v>
      </c>
      <c r="E1971">
        <v>7</v>
      </c>
      <c r="F1971">
        <v>1</v>
      </c>
      <c r="G1971">
        <v>6</v>
      </c>
      <c r="H1971">
        <v>8</v>
      </c>
      <c r="I1971">
        <v>1</v>
      </c>
      <c r="J1971">
        <v>0</v>
      </c>
      <c r="K1971">
        <v>0</v>
      </c>
      <c r="L1971">
        <v>119</v>
      </c>
      <c r="M1971">
        <v>50</v>
      </c>
      <c r="N1971">
        <v>413</v>
      </c>
      <c r="O1971">
        <v>1</v>
      </c>
      <c r="P1971">
        <v>5</v>
      </c>
      <c r="Q1971">
        <v>0</v>
      </c>
    </row>
    <row r="1972" spans="1:17" x14ac:dyDescent="0.25">
      <c r="A1972" s="1">
        <v>1970</v>
      </c>
      <c r="B1972">
        <v>67506</v>
      </c>
      <c r="C1972">
        <v>73</v>
      </c>
      <c r="D1972">
        <v>1</v>
      </c>
      <c r="E1972">
        <v>4</v>
      </c>
      <c r="F1972">
        <v>1</v>
      </c>
      <c r="G1972">
        <v>6</v>
      </c>
      <c r="H1972">
        <v>3</v>
      </c>
      <c r="I1972">
        <v>0</v>
      </c>
      <c r="J1972">
        <v>0</v>
      </c>
      <c r="K1972">
        <v>0</v>
      </c>
      <c r="L1972">
        <v>108</v>
      </c>
      <c r="M1972">
        <v>43</v>
      </c>
      <c r="N1972">
        <v>331</v>
      </c>
      <c r="O1972">
        <v>1</v>
      </c>
      <c r="P1972">
        <v>2</v>
      </c>
      <c r="Q1972">
        <v>0</v>
      </c>
    </row>
    <row r="1973" spans="1:17" x14ac:dyDescent="0.25">
      <c r="A1973" s="1">
        <v>1971</v>
      </c>
      <c r="B1973">
        <v>24206</v>
      </c>
      <c r="C1973">
        <v>66</v>
      </c>
      <c r="D1973">
        <v>1</v>
      </c>
      <c r="E1973">
        <v>1</v>
      </c>
      <c r="F1973">
        <v>0</v>
      </c>
      <c r="G1973">
        <v>3</v>
      </c>
      <c r="H1973">
        <v>6</v>
      </c>
      <c r="I1973">
        <v>0</v>
      </c>
      <c r="J1973">
        <v>0</v>
      </c>
      <c r="K1973">
        <v>0</v>
      </c>
      <c r="L1973">
        <v>117</v>
      </c>
      <c r="M1973">
        <v>53</v>
      </c>
      <c r="N1973">
        <v>25</v>
      </c>
      <c r="O1973">
        <v>1</v>
      </c>
      <c r="P1973">
        <v>3</v>
      </c>
      <c r="Q1973">
        <v>0</v>
      </c>
    </row>
    <row r="1974" spans="1:17" x14ac:dyDescent="0.25">
      <c r="A1974" s="1">
        <v>1972</v>
      </c>
      <c r="B1974">
        <v>28420</v>
      </c>
      <c r="C1974">
        <v>36</v>
      </c>
      <c r="D1974">
        <v>1</v>
      </c>
      <c r="E1974">
        <v>1</v>
      </c>
      <c r="F1974">
        <v>0</v>
      </c>
      <c r="G1974">
        <v>2</v>
      </c>
      <c r="H1974">
        <v>6</v>
      </c>
      <c r="I1974">
        <v>0</v>
      </c>
      <c r="J1974">
        <v>0</v>
      </c>
      <c r="K1974">
        <v>0</v>
      </c>
      <c r="L1974">
        <v>108</v>
      </c>
      <c r="M1974">
        <v>56</v>
      </c>
      <c r="N1974">
        <v>13</v>
      </c>
      <c r="O1974">
        <v>1</v>
      </c>
      <c r="P1974">
        <v>5</v>
      </c>
      <c r="Q1974">
        <v>0</v>
      </c>
    </row>
    <row r="1975" spans="1:17" x14ac:dyDescent="0.25">
      <c r="A1975" s="1">
        <v>1973</v>
      </c>
      <c r="B1975">
        <v>22979</v>
      </c>
      <c r="C1975">
        <v>29</v>
      </c>
      <c r="D1975">
        <v>3</v>
      </c>
      <c r="E1975">
        <v>3</v>
      </c>
      <c r="F1975">
        <v>2</v>
      </c>
      <c r="G1975">
        <v>2</v>
      </c>
      <c r="H1975">
        <v>8</v>
      </c>
      <c r="I1975">
        <v>0</v>
      </c>
      <c r="J1975">
        <v>0</v>
      </c>
      <c r="K1975">
        <v>0</v>
      </c>
      <c r="L1975">
        <v>123</v>
      </c>
      <c r="M1975">
        <v>53</v>
      </c>
      <c r="N1975">
        <v>115</v>
      </c>
      <c r="O1975">
        <v>1</v>
      </c>
      <c r="P1975">
        <v>3</v>
      </c>
      <c r="Q1975">
        <v>1</v>
      </c>
    </row>
    <row r="1976" spans="1:17" x14ac:dyDescent="0.25">
      <c r="A1976" s="1">
        <v>1974</v>
      </c>
      <c r="B1976">
        <v>33279</v>
      </c>
      <c r="C1976">
        <v>29</v>
      </c>
      <c r="D1976">
        <v>1</v>
      </c>
      <c r="E1976">
        <v>0</v>
      </c>
      <c r="F1976">
        <v>0</v>
      </c>
      <c r="G1976">
        <v>3</v>
      </c>
      <c r="H1976">
        <v>3</v>
      </c>
      <c r="I1976">
        <v>0</v>
      </c>
      <c r="J1976">
        <v>0</v>
      </c>
      <c r="K1976">
        <v>0</v>
      </c>
      <c r="L1976">
        <v>102</v>
      </c>
      <c r="M1976">
        <v>57</v>
      </c>
      <c r="N1976">
        <v>16</v>
      </c>
      <c r="O1976">
        <v>0</v>
      </c>
      <c r="P1976">
        <v>3</v>
      </c>
      <c r="Q1976">
        <v>0</v>
      </c>
    </row>
    <row r="1977" spans="1:17" x14ac:dyDescent="0.25">
      <c r="A1977" s="1">
        <v>1975</v>
      </c>
      <c r="B1977">
        <v>46423</v>
      </c>
      <c r="C1977">
        <v>6</v>
      </c>
      <c r="D1977">
        <v>3</v>
      </c>
      <c r="E1977">
        <v>2</v>
      </c>
      <c r="F1977">
        <v>0</v>
      </c>
      <c r="G1977">
        <v>4</v>
      </c>
      <c r="H1977">
        <v>7</v>
      </c>
      <c r="I1977">
        <v>0</v>
      </c>
      <c r="J1977">
        <v>0</v>
      </c>
      <c r="K1977">
        <v>0</v>
      </c>
      <c r="L1977">
        <v>111</v>
      </c>
      <c r="M1977">
        <v>51</v>
      </c>
      <c r="N1977">
        <v>92</v>
      </c>
      <c r="O1977">
        <v>2</v>
      </c>
      <c r="P1977">
        <v>4</v>
      </c>
      <c r="Q1977">
        <v>0</v>
      </c>
    </row>
    <row r="1978" spans="1:17" x14ac:dyDescent="0.25">
      <c r="A1978" s="1">
        <v>1976</v>
      </c>
      <c r="B1978">
        <v>30368</v>
      </c>
      <c r="C1978">
        <v>97</v>
      </c>
      <c r="D1978">
        <v>2</v>
      </c>
      <c r="E1978">
        <v>2</v>
      </c>
      <c r="F1978">
        <v>0</v>
      </c>
      <c r="G1978">
        <v>3</v>
      </c>
      <c r="H1978">
        <v>8</v>
      </c>
      <c r="I1978">
        <v>0</v>
      </c>
      <c r="J1978">
        <v>0</v>
      </c>
      <c r="K1978">
        <v>0</v>
      </c>
      <c r="L1978">
        <v>109</v>
      </c>
      <c r="M1978">
        <v>46</v>
      </c>
      <c r="N1978">
        <v>52</v>
      </c>
      <c r="O1978">
        <v>1</v>
      </c>
      <c r="P1978">
        <v>3</v>
      </c>
      <c r="Q1978">
        <v>0</v>
      </c>
    </row>
    <row r="1979" spans="1:17" x14ac:dyDescent="0.25">
      <c r="A1979" s="1">
        <v>1977</v>
      </c>
      <c r="B1979">
        <v>63684</v>
      </c>
      <c r="C1979">
        <v>61</v>
      </c>
      <c r="D1979">
        <v>3</v>
      </c>
      <c r="E1979">
        <v>8</v>
      </c>
      <c r="F1979">
        <v>4</v>
      </c>
      <c r="G1979">
        <v>8</v>
      </c>
      <c r="H1979">
        <v>5</v>
      </c>
      <c r="I1979">
        <v>0</v>
      </c>
      <c r="J1979">
        <v>0</v>
      </c>
      <c r="K1979">
        <v>0</v>
      </c>
      <c r="L1979">
        <v>121</v>
      </c>
      <c r="M1979">
        <v>53</v>
      </c>
      <c r="N1979">
        <v>1464</v>
      </c>
      <c r="O1979">
        <v>1</v>
      </c>
      <c r="P1979">
        <v>3</v>
      </c>
      <c r="Q1979">
        <v>0</v>
      </c>
    </row>
    <row r="1980" spans="1:17" x14ac:dyDescent="0.25">
      <c r="A1980" s="1">
        <v>1978</v>
      </c>
      <c r="B1980">
        <v>41638</v>
      </c>
      <c r="C1980">
        <v>68</v>
      </c>
      <c r="D1980">
        <v>4</v>
      </c>
      <c r="E1980">
        <v>5</v>
      </c>
      <c r="F1980">
        <v>5</v>
      </c>
      <c r="G1980">
        <v>3</v>
      </c>
      <c r="H1980">
        <v>8</v>
      </c>
      <c r="I1980">
        <v>1</v>
      </c>
      <c r="J1980">
        <v>0</v>
      </c>
      <c r="K1980">
        <v>0</v>
      </c>
      <c r="L1980">
        <v>118</v>
      </c>
      <c r="M1980">
        <v>59</v>
      </c>
      <c r="N1980">
        <v>441</v>
      </c>
      <c r="O1980">
        <v>1</v>
      </c>
      <c r="P1980">
        <v>3</v>
      </c>
      <c r="Q1980">
        <v>0</v>
      </c>
    </row>
    <row r="1981" spans="1:17" x14ac:dyDescent="0.25">
      <c r="A1981" s="1">
        <v>1979</v>
      </c>
      <c r="B1981">
        <v>68805</v>
      </c>
      <c r="C1981">
        <v>73</v>
      </c>
      <c r="D1981">
        <v>1</v>
      </c>
      <c r="E1981">
        <v>3</v>
      </c>
      <c r="F1981">
        <v>1</v>
      </c>
      <c r="G1981">
        <v>7</v>
      </c>
      <c r="H1981">
        <v>2</v>
      </c>
      <c r="I1981">
        <v>0</v>
      </c>
      <c r="J1981">
        <v>0</v>
      </c>
      <c r="K1981">
        <v>0</v>
      </c>
      <c r="L1981">
        <v>111</v>
      </c>
      <c r="M1981">
        <v>64</v>
      </c>
      <c r="N1981">
        <v>283</v>
      </c>
      <c r="O1981">
        <v>1</v>
      </c>
      <c r="P1981">
        <v>5</v>
      </c>
      <c r="Q1981">
        <v>0</v>
      </c>
    </row>
    <row r="1982" spans="1:17" x14ac:dyDescent="0.25">
      <c r="A1982" s="1">
        <v>1980</v>
      </c>
      <c r="B1982">
        <v>65814</v>
      </c>
      <c r="C1982">
        <v>90</v>
      </c>
      <c r="D1982">
        <v>3</v>
      </c>
      <c r="E1982">
        <v>8</v>
      </c>
      <c r="F1982">
        <v>2</v>
      </c>
      <c r="G1982">
        <v>10</v>
      </c>
      <c r="H1982">
        <v>5</v>
      </c>
      <c r="I1982">
        <v>0</v>
      </c>
      <c r="J1982">
        <v>0</v>
      </c>
      <c r="K1982">
        <v>0</v>
      </c>
      <c r="L1982">
        <v>106</v>
      </c>
      <c r="M1982">
        <v>57</v>
      </c>
      <c r="N1982">
        <v>747</v>
      </c>
      <c r="O1982">
        <v>1</v>
      </c>
      <c r="P1982">
        <v>5</v>
      </c>
      <c r="Q1982">
        <v>0</v>
      </c>
    </row>
    <row r="1983" spans="1:17" x14ac:dyDescent="0.25">
      <c r="A1983" s="1">
        <v>1981</v>
      </c>
      <c r="B1983">
        <v>71964</v>
      </c>
      <c r="C1983">
        <v>81</v>
      </c>
      <c r="D1983">
        <v>1</v>
      </c>
      <c r="E1983">
        <v>5</v>
      </c>
      <c r="F1983">
        <v>6</v>
      </c>
      <c r="G1983">
        <v>5</v>
      </c>
      <c r="H1983">
        <v>3</v>
      </c>
      <c r="I1983">
        <v>0</v>
      </c>
      <c r="J1983">
        <v>0</v>
      </c>
      <c r="K1983">
        <v>0</v>
      </c>
      <c r="L1983">
        <v>115</v>
      </c>
      <c r="M1983">
        <v>65</v>
      </c>
      <c r="N1983">
        <v>1870</v>
      </c>
      <c r="O1983">
        <v>0</v>
      </c>
      <c r="P1983">
        <v>3</v>
      </c>
      <c r="Q1983">
        <v>0</v>
      </c>
    </row>
    <row r="1984" spans="1:17" x14ac:dyDescent="0.25">
      <c r="A1984" s="1">
        <v>1982</v>
      </c>
      <c r="B1984">
        <v>39146</v>
      </c>
      <c r="C1984">
        <v>1</v>
      </c>
      <c r="D1984">
        <v>3</v>
      </c>
      <c r="E1984">
        <v>4</v>
      </c>
      <c r="F1984">
        <v>0</v>
      </c>
      <c r="G1984">
        <v>4</v>
      </c>
      <c r="H1984">
        <v>8</v>
      </c>
      <c r="I1984">
        <v>0</v>
      </c>
      <c r="J1984">
        <v>0</v>
      </c>
      <c r="K1984">
        <v>0</v>
      </c>
      <c r="L1984">
        <v>118</v>
      </c>
      <c r="M1984">
        <v>37</v>
      </c>
      <c r="N1984">
        <v>165</v>
      </c>
      <c r="O1984">
        <v>1</v>
      </c>
      <c r="P1984">
        <v>3</v>
      </c>
      <c r="Q1984">
        <v>0</v>
      </c>
    </row>
    <row r="1985" spans="1:17" x14ac:dyDescent="0.25">
      <c r="A1985" s="1">
        <v>1983</v>
      </c>
      <c r="B1985">
        <v>96876</v>
      </c>
      <c r="C1985">
        <v>79</v>
      </c>
      <c r="D1985">
        <v>1</v>
      </c>
      <c r="E1985">
        <v>7</v>
      </c>
      <c r="F1985">
        <v>7</v>
      </c>
      <c r="G1985">
        <v>9</v>
      </c>
      <c r="H1985">
        <v>2</v>
      </c>
      <c r="I1985">
        <v>0</v>
      </c>
      <c r="J1985">
        <v>1</v>
      </c>
      <c r="K1985">
        <v>1</v>
      </c>
      <c r="L1985">
        <v>112</v>
      </c>
      <c r="M1985">
        <v>46</v>
      </c>
      <c r="N1985">
        <v>1941</v>
      </c>
      <c r="O1985">
        <v>0</v>
      </c>
      <c r="P1985">
        <v>3</v>
      </c>
      <c r="Q1985">
        <v>1</v>
      </c>
    </row>
    <row r="1986" spans="1:17" x14ac:dyDescent="0.25">
      <c r="A1986" s="1">
        <v>1984</v>
      </c>
      <c r="B1986">
        <v>34445</v>
      </c>
      <c r="C1986">
        <v>92</v>
      </c>
      <c r="D1986">
        <v>6</v>
      </c>
      <c r="E1986">
        <v>11</v>
      </c>
      <c r="F1986">
        <v>2</v>
      </c>
      <c r="G1986">
        <v>8</v>
      </c>
      <c r="H1986">
        <v>9</v>
      </c>
      <c r="I1986">
        <v>0</v>
      </c>
      <c r="J1986">
        <v>0</v>
      </c>
      <c r="K1986">
        <v>0</v>
      </c>
      <c r="L1986">
        <v>119</v>
      </c>
      <c r="M1986">
        <v>42</v>
      </c>
      <c r="N1986">
        <v>839</v>
      </c>
      <c r="O1986">
        <v>0</v>
      </c>
      <c r="P1986">
        <v>1</v>
      </c>
      <c r="Q1986">
        <v>0</v>
      </c>
    </row>
    <row r="1987" spans="1:17" x14ac:dyDescent="0.25">
      <c r="A1987" s="1">
        <v>1985</v>
      </c>
      <c r="B1987">
        <v>68281</v>
      </c>
      <c r="C1987">
        <v>31</v>
      </c>
      <c r="D1987">
        <v>1</v>
      </c>
      <c r="E1987">
        <v>2</v>
      </c>
      <c r="F1987">
        <v>9</v>
      </c>
      <c r="G1987">
        <v>13</v>
      </c>
      <c r="H1987">
        <v>5</v>
      </c>
      <c r="I1987">
        <v>0</v>
      </c>
      <c r="J1987">
        <v>0</v>
      </c>
      <c r="K1987">
        <v>0</v>
      </c>
      <c r="L1987">
        <v>124</v>
      </c>
      <c r="M1987">
        <v>65</v>
      </c>
      <c r="N1987">
        <v>1655</v>
      </c>
      <c r="O1987">
        <v>0</v>
      </c>
      <c r="P1987">
        <v>3</v>
      </c>
      <c r="Q1987">
        <v>1</v>
      </c>
    </row>
    <row r="1988" spans="1:17" x14ac:dyDescent="0.25">
      <c r="A1988" s="1">
        <v>1986</v>
      </c>
      <c r="B1988">
        <v>37284</v>
      </c>
      <c r="C1988">
        <v>46</v>
      </c>
      <c r="D1988">
        <v>1</v>
      </c>
      <c r="E1988">
        <v>0</v>
      </c>
      <c r="F1988">
        <v>0</v>
      </c>
      <c r="G1988">
        <v>3</v>
      </c>
      <c r="H1988">
        <v>6</v>
      </c>
      <c r="I1988">
        <v>0</v>
      </c>
      <c r="J1988">
        <v>0</v>
      </c>
      <c r="K1988">
        <v>0</v>
      </c>
      <c r="L1988">
        <v>117</v>
      </c>
      <c r="M1988">
        <v>48</v>
      </c>
      <c r="N1988">
        <v>23</v>
      </c>
      <c r="O1988">
        <v>2</v>
      </c>
      <c r="P1988">
        <v>2</v>
      </c>
      <c r="Q1988">
        <v>0</v>
      </c>
    </row>
    <row r="1989" spans="1:17" x14ac:dyDescent="0.25">
      <c r="A1989" s="1">
        <v>1987</v>
      </c>
      <c r="B1989">
        <v>36790</v>
      </c>
      <c r="C1989">
        <v>14</v>
      </c>
      <c r="D1989">
        <v>1</v>
      </c>
      <c r="E1989">
        <v>2</v>
      </c>
      <c r="F1989">
        <v>1</v>
      </c>
      <c r="G1989">
        <v>2</v>
      </c>
      <c r="H1989">
        <v>9</v>
      </c>
      <c r="I1989">
        <v>0</v>
      </c>
      <c r="J1989">
        <v>0</v>
      </c>
      <c r="K1989">
        <v>0</v>
      </c>
      <c r="L1989">
        <v>118</v>
      </c>
      <c r="M1989">
        <v>40</v>
      </c>
      <c r="N1989">
        <v>66</v>
      </c>
      <c r="O1989">
        <v>0</v>
      </c>
      <c r="P1989">
        <v>3</v>
      </c>
      <c r="Q1989">
        <v>1</v>
      </c>
    </row>
    <row r="1990" spans="1:17" x14ac:dyDescent="0.25">
      <c r="A1990" s="1">
        <v>1988</v>
      </c>
      <c r="B1990">
        <v>27943</v>
      </c>
      <c r="C1990">
        <v>89</v>
      </c>
      <c r="D1990">
        <v>3</v>
      </c>
      <c r="E1990">
        <v>2</v>
      </c>
      <c r="F1990">
        <v>0</v>
      </c>
      <c r="G1990">
        <v>3</v>
      </c>
      <c r="H1990">
        <v>8</v>
      </c>
      <c r="I1990">
        <v>0</v>
      </c>
      <c r="J1990">
        <v>0</v>
      </c>
      <c r="K1990">
        <v>0</v>
      </c>
      <c r="L1990">
        <v>116</v>
      </c>
      <c r="M1990">
        <v>56</v>
      </c>
      <c r="N1990">
        <v>37</v>
      </c>
      <c r="O1990">
        <v>2</v>
      </c>
      <c r="P1990">
        <v>3</v>
      </c>
      <c r="Q1990">
        <v>0</v>
      </c>
    </row>
    <row r="1991" spans="1:17" x14ac:dyDescent="0.25">
      <c r="A1991" s="1">
        <v>1989</v>
      </c>
      <c r="B1991">
        <v>22263</v>
      </c>
      <c r="C1991">
        <v>31</v>
      </c>
      <c r="D1991">
        <v>2</v>
      </c>
      <c r="E1991">
        <v>1</v>
      </c>
      <c r="F1991">
        <v>0</v>
      </c>
      <c r="G1991">
        <v>3</v>
      </c>
      <c r="H1991">
        <v>6</v>
      </c>
      <c r="I1991">
        <v>0</v>
      </c>
      <c r="J1991">
        <v>0</v>
      </c>
      <c r="K1991">
        <v>0</v>
      </c>
      <c r="L1991">
        <v>105</v>
      </c>
      <c r="M1991">
        <v>72</v>
      </c>
      <c r="N1991">
        <v>21</v>
      </c>
      <c r="O1991">
        <v>2</v>
      </c>
      <c r="P1991">
        <v>3</v>
      </c>
      <c r="Q1991">
        <v>0</v>
      </c>
    </row>
    <row r="1992" spans="1:17" x14ac:dyDescent="0.25">
      <c r="A1992" s="1">
        <v>1990</v>
      </c>
      <c r="B1992">
        <v>30261</v>
      </c>
      <c r="C1992">
        <v>75</v>
      </c>
      <c r="D1992">
        <v>1</v>
      </c>
      <c r="E1992">
        <v>0</v>
      </c>
      <c r="F1992">
        <v>0</v>
      </c>
      <c r="G1992">
        <v>3</v>
      </c>
      <c r="H1992">
        <v>8</v>
      </c>
      <c r="I1992">
        <v>0</v>
      </c>
      <c r="J1992">
        <v>0</v>
      </c>
      <c r="K1992">
        <v>0</v>
      </c>
      <c r="L1992">
        <v>123</v>
      </c>
      <c r="M1992">
        <v>51</v>
      </c>
      <c r="N1992">
        <v>22</v>
      </c>
      <c r="O1992">
        <v>3</v>
      </c>
      <c r="P1992">
        <v>3</v>
      </c>
      <c r="Q1992">
        <v>0</v>
      </c>
    </row>
    <row r="1993" spans="1:17" x14ac:dyDescent="0.25">
      <c r="A1993" s="1">
        <v>1991</v>
      </c>
      <c r="B1993">
        <v>28587</v>
      </c>
      <c r="C1993">
        <v>42</v>
      </c>
      <c r="D1993">
        <v>3</v>
      </c>
      <c r="E1993">
        <v>2</v>
      </c>
      <c r="F1993">
        <v>0</v>
      </c>
      <c r="G1993">
        <v>4</v>
      </c>
      <c r="H1993">
        <v>6</v>
      </c>
      <c r="I1993">
        <v>0</v>
      </c>
      <c r="J1993">
        <v>0</v>
      </c>
      <c r="K1993">
        <v>0</v>
      </c>
      <c r="L1993">
        <v>106</v>
      </c>
      <c r="M1993">
        <v>45</v>
      </c>
      <c r="N1993">
        <v>78</v>
      </c>
      <c r="O1993">
        <v>1</v>
      </c>
      <c r="P1993">
        <v>3</v>
      </c>
      <c r="Q1993">
        <v>0</v>
      </c>
    </row>
    <row r="1994" spans="1:17" x14ac:dyDescent="0.25">
      <c r="A1994" s="1">
        <v>1992</v>
      </c>
      <c r="B1994">
        <v>43815</v>
      </c>
      <c r="C1994">
        <v>53</v>
      </c>
      <c r="D1994">
        <v>1</v>
      </c>
      <c r="E1994">
        <v>2</v>
      </c>
      <c r="F1994">
        <v>0</v>
      </c>
      <c r="G1994">
        <v>3</v>
      </c>
      <c r="H1994">
        <v>6</v>
      </c>
      <c r="I1994">
        <v>0</v>
      </c>
      <c r="J1994">
        <v>0</v>
      </c>
      <c r="K1994">
        <v>0</v>
      </c>
      <c r="L1994">
        <v>116</v>
      </c>
      <c r="M1994">
        <v>41</v>
      </c>
      <c r="N1994">
        <v>79</v>
      </c>
      <c r="O1994">
        <v>1</v>
      </c>
      <c r="P1994">
        <v>4</v>
      </c>
      <c r="Q1994">
        <v>0</v>
      </c>
    </row>
    <row r="1995" spans="1:17" x14ac:dyDescent="0.25">
      <c r="A1995" s="1">
        <v>1993</v>
      </c>
      <c r="B1995">
        <v>48195</v>
      </c>
      <c r="C1995">
        <v>53</v>
      </c>
      <c r="D1995">
        <v>6</v>
      </c>
      <c r="E1995">
        <v>4</v>
      </c>
      <c r="F1995">
        <v>2</v>
      </c>
      <c r="G1995">
        <v>5</v>
      </c>
      <c r="H1995">
        <v>6</v>
      </c>
      <c r="I1995">
        <v>0</v>
      </c>
      <c r="J1995">
        <v>0</v>
      </c>
      <c r="K1995">
        <v>0</v>
      </c>
      <c r="L1995">
        <v>107</v>
      </c>
      <c r="M1995">
        <v>67</v>
      </c>
      <c r="N1995">
        <v>265</v>
      </c>
      <c r="O1995">
        <v>2</v>
      </c>
      <c r="P1995">
        <v>3</v>
      </c>
      <c r="Q1995">
        <v>0</v>
      </c>
    </row>
    <row r="1996" spans="1:17" x14ac:dyDescent="0.25">
      <c r="A1996" s="1">
        <v>1994</v>
      </c>
      <c r="B1996">
        <v>77027</v>
      </c>
      <c r="C1996">
        <v>23</v>
      </c>
      <c r="D1996">
        <v>2</v>
      </c>
      <c r="E1996">
        <v>8</v>
      </c>
      <c r="F1996">
        <v>3</v>
      </c>
      <c r="G1996">
        <v>6</v>
      </c>
      <c r="H1996">
        <v>4</v>
      </c>
      <c r="I1996">
        <v>0</v>
      </c>
      <c r="J1996">
        <v>0</v>
      </c>
      <c r="K1996">
        <v>0</v>
      </c>
      <c r="L1996">
        <v>106</v>
      </c>
      <c r="M1996">
        <v>71</v>
      </c>
      <c r="N1996">
        <v>1175</v>
      </c>
      <c r="O1996">
        <v>1</v>
      </c>
      <c r="P1996">
        <v>4</v>
      </c>
      <c r="Q1996">
        <v>0</v>
      </c>
    </row>
    <row r="1997" spans="1:17" x14ac:dyDescent="0.25">
      <c r="A1997" s="1">
        <v>1995</v>
      </c>
      <c r="B1997">
        <v>71322</v>
      </c>
      <c r="C1997">
        <v>57</v>
      </c>
      <c r="D1997">
        <v>2</v>
      </c>
      <c r="E1997">
        <v>8</v>
      </c>
      <c r="F1997">
        <v>5</v>
      </c>
      <c r="G1997">
        <v>13</v>
      </c>
      <c r="H1997">
        <v>4</v>
      </c>
      <c r="I1997">
        <v>0</v>
      </c>
      <c r="J1997">
        <v>0</v>
      </c>
      <c r="K1997">
        <v>0</v>
      </c>
      <c r="L1997">
        <v>118</v>
      </c>
      <c r="M1997">
        <v>58</v>
      </c>
      <c r="N1997">
        <v>1305</v>
      </c>
      <c r="O1997">
        <v>1</v>
      </c>
      <c r="P1997">
        <v>5</v>
      </c>
      <c r="Q1997">
        <v>0</v>
      </c>
    </row>
    <row r="1998" spans="1:17" x14ac:dyDescent="0.25">
      <c r="A1998" s="1">
        <v>1996</v>
      </c>
      <c r="B1998">
        <v>32765</v>
      </c>
      <c r="C1998">
        <v>49</v>
      </c>
      <c r="D1998">
        <v>2</v>
      </c>
      <c r="E1998">
        <v>2</v>
      </c>
      <c r="F1998">
        <v>0</v>
      </c>
      <c r="G1998">
        <v>4</v>
      </c>
      <c r="H1998">
        <v>5</v>
      </c>
      <c r="I1998">
        <v>0</v>
      </c>
      <c r="J1998">
        <v>0</v>
      </c>
      <c r="K1998">
        <v>0</v>
      </c>
      <c r="L1998">
        <v>106</v>
      </c>
      <c r="M1998">
        <v>44</v>
      </c>
      <c r="N1998">
        <v>46</v>
      </c>
      <c r="O1998">
        <v>1</v>
      </c>
      <c r="P1998">
        <v>4</v>
      </c>
      <c r="Q1998">
        <v>0</v>
      </c>
    </row>
    <row r="1999" spans="1:17" x14ac:dyDescent="0.25">
      <c r="A1999" s="1">
        <v>1997</v>
      </c>
      <c r="B1999">
        <v>29672</v>
      </c>
      <c r="C1999">
        <v>6</v>
      </c>
      <c r="D1999">
        <v>1</v>
      </c>
      <c r="E1999">
        <v>0</v>
      </c>
      <c r="F1999">
        <v>0</v>
      </c>
      <c r="G1999">
        <v>3</v>
      </c>
      <c r="H1999">
        <v>6</v>
      </c>
      <c r="I1999">
        <v>0</v>
      </c>
      <c r="J1999">
        <v>0</v>
      </c>
      <c r="K1999">
        <v>0</v>
      </c>
      <c r="L1999">
        <v>117</v>
      </c>
      <c r="M1999">
        <v>58</v>
      </c>
      <c r="N1999">
        <v>25</v>
      </c>
      <c r="O1999">
        <v>2</v>
      </c>
      <c r="P1999">
        <v>3</v>
      </c>
      <c r="Q1999">
        <v>0</v>
      </c>
    </row>
    <row r="2000" spans="1:17" x14ac:dyDescent="0.25">
      <c r="A2000" s="1">
        <v>1998</v>
      </c>
      <c r="B2000">
        <v>23272</v>
      </c>
      <c r="C2000">
        <v>29</v>
      </c>
      <c r="D2000">
        <v>1</v>
      </c>
      <c r="E2000">
        <v>1</v>
      </c>
      <c r="F2000">
        <v>0</v>
      </c>
      <c r="G2000">
        <v>3</v>
      </c>
      <c r="H2000">
        <v>4</v>
      </c>
      <c r="I2000">
        <v>0</v>
      </c>
      <c r="J2000">
        <v>0</v>
      </c>
      <c r="K2000">
        <v>0</v>
      </c>
      <c r="L2000">
        <v>110</v>
      </c>
      <c r="M2000">
        <v>70</v>
      </c>
      <c r="N2000">
        <v>46</v>
      </c>
      <c r="O2000">
        <v>0</v>
      </c>
      <c r="P2000">
        <v>3</v>
      </c>
      <c r="Q2000">
        <v>0</v>
      </c>
    </row>
    <row r="2001" spans="1:17" x14ac:dyDescent="0.25">
      <c r="A2001" s="1">
        <v>1999</v>
      </c>
      <c r="B2001">
        <v>49912</v>
      </c>
      <c r="C2001">
        <v>5</v>
      </c>
      <c r="D2001">
        <v>4</v>
      </c>
      <c r="E2001">
        <v>10</v>
      </c>
      <c r="F2001">
        <v>5</v>
      </c>
      <c r="G2001">
        <v>7</v>
      </c>
      <c r="H2001">
        <v>8</v>
      </c>
      <c r="I2001">
        <v>1</v>
      </c>
      <c r="J2001">
        <v>0</v>
      </c>
      <c r="K2001">
        <v>0</v>
      </c>
      <c r="L2001">
        <v>123</v>
      </c>
      <c r="M2001">
        <v>74</v>
      </c>
      <c r="N2001">
        <v>874</v>
      </c>
      <c r="O2001">
        <v>1</v>
      </c>
      <c r="P2001">
        <v>4</v>
      </c>
      <c r="Q2001">
        <v>1</v>
      </c>
    </row>
    <row r="2002" spans="1:17" x14ac:dyDescent="0.25">
      <c r="A2002" s="1">
        <v>2000</v>
      </c>
      <c r="B2002">
        <v>7500</v>
      </c>
      <c r="C2002">
        <v>98</v>
      </c>
      <c r="D2002">
        <v>4</v>
      </c>
      <c r="E2002">
        <v>2</v>
      </c>
      <c r="F2002">
        <v>1</v>
      </c>
      <c r="G2002">
        <v>3</v>
      </c>
      <c r="H2002">
        <v>9</v>
      </c>
      <c r="I2002">
        <v>0</v>
      </c>
      <c r="J2002">
        <v>0</v>
      </c>
      <c r="K2002">
        <v>0</v>
      </c>
      <c r="L2002">
        <v>125</v>
      </c>
      <c r="M2002">
        <v>38</v>
      </c>
      <c r="N2002">
        <v>100</v>
      </c>
      <c r="O2002">
        <v>1</v>
      </c>
      <c r="P2002">
        <v>2</v>
      </c>
      <c r="Q2002">
        <v>0</v>
      </c>
    </row>
    <row r="2003" spans="1:17" x14ac:dyDescent="0.25">
      <c r="A2003" s="1">
        <v>2001</v>
      </c>
      <c r="B2003">
        <v>68117</v>
      </c>
      <c r="C2003">
        <v>80</v>
      </c>
      <c r="D2003">
        <v>2</v>
      </c>
      <c r="E2003">
        <v>11</v>
      </c>
      <c r="F2003">
        <v>8</v>
      </c>
      <c r="G2003">
        <v>4</v>
      </c>
      <c r="H2003">
        <v>6</v>
      </c>
      <c r="I2003">
        <v>1</v>
      </c>
      <c r="J2003">
        <v>0</v>
      </c>
      <c r="K2003">
        <v>0</v>
      </c>
      <c r="L2003">
        <v>117</v>
      </c>
      <c r="M2003">
        <v>76</v>
      </c>
      <c r="N2003">
        <v>930</v>
      </c>
      <c r="O2003">
        <v>1</v>
      </c>
      <c r="P2003">
        <v>5</v>
      </c>
      <c r="Q2003">
        <v>1</v>
      </c>
    </row>
    <row r="2004" spans="1:17" x14ac:dyDescent="0.25">
      <c r="A2004" s="1">
        <v>2002</v>
      </c>
      <c r="B2004">
        <v>67225</v>
      </c>
      <c r="C2004">
        <v>4</v>
      </c>
      <c r="D2004">
        <v>3</v>
      </c>
      <c r="E2004">
        <v>7</v>
      </c>
      <c r="F2004">
        <v>2</v>
      </c>
      <c r="G2004">
        <v>11</v>
      </c>
      <c r="H2004">
        <v>5</v>
      </c>
      <c r="I2004">
        <v>0</v>
      </c>
      <c r="J2004">
        <v>0</v>
      </c>
      <c r="K2004">
        <v>0</v>
      </c>
      <c r="L2004">
        <v>109</v>
      </c>
      <c r="M2004">
        <v>68</v>
      </c>
      <c r="N2004">
        <v>868</v>
      </c>
      <c r="O2004">
        <v>1</v>
      </c>
      <c r="P2004">
        <v>3</v>
      </c>
      <c r="Q2004">
        <v>0</v>
      </c>
    </row>
    <row r="2005" spans="1:17" x14ac:dyDescent="0.25">
      <c r="A2005" s="1">
        <v>2003</v>
      </c>
      <c r="B2005">
        <v>17649</v>
      </c>
      <c r="C2005">
        <v>70</v>
      </c>
      <c r="D2005">
        <v>3</v>
      </c>
      <c r="E2005">
        <v>3</v>
      </c>
      <c r="F2005">
        <v>0</v>
      </c>
      <c r="G2005">
        <v>3</v>
      </c>
      <c r="H2005">
        <v>8</v>
      </c>
      <c r="I2005">
        <v>0</v>
      </c>
      <c r="J2005">
        <v>0</v>
      </c>
      <c r="K2005">
        <v>0</v>
      </c>
      <c r="L2005">
        <v>109</v>
      </c>
      <c r="M2005">
        <v>47</v>
      </c>
      <c r="N2005">
        <v>45</v>
      </c>
      <c r="O2005">
        <v>1</v>
      </c>
      <c r="P2005">
        <v>3</v>
      </c>
      <c r="Q2005">
        <v>0</v>
      </c>
    </row>
    <row r="2006" spans="1:17" x14ac:dyDescent="0.25">
      <c r="A2006" s="1">
        <v>2004</v>
      </c>
      <c r="B2006">
        <v>55914</v>
      </c>
      <c r="C2006">
        <v>32</v>
      </c>
      <c r="D2006">
        <v>4</v>
      </c>
      <c r="E2006">
        <v>11</v>
      </c>
      <c r="F2006">
        <v>6</v>
      </c>
      <c r="G2006">
        <v>8</v>
      </c>
      <c r="H2006">
        <v>7</v>
      </c>
      <c r="I2006">
        <v>0</v>
      </c>
      <c r="J2006">
        <v>0</v>
      </c>
      <c r="K2006">
        <v>0</v>
      </c>
      <c r="L2006">
        <v>116</v>
      </c>
      <c r="M2006">
        <v>48</v>
      </c>
      <c r="N2006">
        <v>1260</v>
      </c>
      <c r="O2006">
        <v>1</v>
      </c>
      <c r="P2006">
        <v>3</v>
      </c>
      <c r="Q2006">
        <v>0</v>
      </c>
    </row>
    <row r="2007" spans="1:17" x14ac:dyDescent="0.25">
      <c r="A2007" s="1">
        <v>2005</v>
      </c>
      <c r="B2007">
        <v>40059</v>
      </c>
      <c r="C2007">
        <v>82</v>
      </c>
      <c r="D2007">
        <v>1</v>
      </c>
      <c r="E2007">
        <v>6</v>
      </c>
      <c r="F2007">
        <v>2</v>
      </c>
      <c r="G2007">
        <v>3</v>
      </c>
      <c r="H2007">
        <v>8</v>
      </c>
      <c r="I2007">
        <v>1</v>
      </c>
      <c r="J2007">
        <v>0</v>
      </c>
      <c r="K2007">
        <v>0</v>
      </c>
      <c r="L2007">
        <v>111</v>
      </c>
      <c r="M2007">
        <v>39</v>
      </c>
      <c r="N2007">
        <v>414</v>
      </c>
      <c r="O2007">
        <v>1</v>
      </c>
      <c r="P2007">
        <v>3</v>
      </c>
      <c r="Q2007">
        <v>0</v>
      </c>
    </row>
    <row r="2008" spans="1:17" x14ac:dyDescent="0.25">
      <c r="A2008" s="1">
        <v>2006</v>
      </c>
      <c r="B2008">
        <v>60905</v>
      </c>
      <c r="C2008">
        <v>27</v>
      </c>
      <c r="D2008">
        <v>2</v>
      </c>
      <c r="E2008">
        <v>3</v>
      </c>
      <c r="F2008">
        <v>3</v>
      </c>
      <c r="G2008">
        <v>7</v>
      </c>
      <c r="H2008">
        <v>2</v>
      </c>
      <c r="I2008">
        <v>0</v>
      </c>
      <c r="J2008">
        <v>0</v>
      </c>
      <c r="K2008">
        <v>0</v>
      </c>
      <c r="L2008">
        <v>108</v>
      </c>
      <c r="M2008">
        <v>73</v>
      </c>
      <c r="N2008">
        <v>392</v>
      </c>
      <c r="O2008">
        <v>1</v>
      </c>
      <c r="P2008">
        <v>3</v>
      </c>
      <c r="Q2008">
        <v>0</v>
      </c>
    </row>
    <row r="2009" spans="1:17" x14ac:dyDescent="0.25">
      <c r="A2009" s="1">
        <v>2007</v>
      </c>
      <c r="B2009">
        <v>75330</v>
      </c>
      <c r="C2009">
        <v>94</v>
      </c>
      <c r="D2009">
        <v>4</v>
      </c>
      <c r="E2009">
        <v>10</v>
      </c>
      <c r="F2009">
        <v>3</v>
      </c>
      <c r="G2009">
        <v>12</v>
      </c>
      <c r="H2009">
        <v>6</v>
      </c>
      <c r="I2009">
        <v>0</v>
      </c>
      <c r="J2009">
        <v>0</v>
      </c>
      <c r="K2009">
        <v>0</v>
      </c>
      <c r="L2009">
        <v>122</v>
      </c>
      <c r="M2009">
        <v>46</v>
      </c>
      <c r="N2009">
        <v>1109</v>
      </c>
      <c r="O2009">
        <v>2</v>
      </c>
      <c r="P2009">
        <v>3</v>
      </c>
      <c r="Q2009">
        <v>0</v>
      </c>
    </row>
    <row r="2010" spans="1:17" x14ac:dyDescent="0.25">
      <c r="A2010" s="1">
        <v>2008</v>
      </c>
      <c r="B2010">
        <v>60689</v>
      </c>
      <c r="C2010">
        <v>23</v>
      </c>
      <c r="D2010">
        <v>4</v>
      </c>
      <c r="E2010">
        <v>4</v>
      </c>
      <c r="F2010">
        <v>4</v>
      </c>
      <c r="G2010">
        <v>10</v>
      </c>
      <c r="H2010">
        <v>3</v>
      </c>
      <c r="I2010">
        <v>0</v>
      </c>
      <c r="J2010">
        <v>0</v>
      </c>
      <c r="K2010">
        <v>0</v>
      </c>
      <c r="L2010">
        <v>115</v>
      </c>
      <c r="M2010">
        <v>72</v>
      </c>
      <c r="N2010">
        <v>639</v>
      </c>
      <c r="O2010">
        <v>1</v>
      </c>
      <c r="P2010">
        <v>3</v>
      </c>
      <c r="Q2010">
        <v>0</v>
      </c>
    </row>
    <row r="2011" spans="1:17" x14ac:dyDescent="0.25">
      <c r="A2011" s="1">
        <v>2009</v>
      </c>
      <c r="B2011">
        <v>38680</v>
      </c>
      <c r="C2011">
        <v>97</v>
      </c>
      <c r="D2011">
        <v>1</v>
      </c>
      <c r="E2011">
        <v>2</v>
      </c>
      <c r="F2011">
        <v>0</v>
      </c>
      <c r="G2011">
        <v>3</v>
      </c>
      <c r="H2011">
        <v>7</v>
      </c>
      <c r="I2011">
        <v>0</v>
      </c>
      <c r="J2011">
        <v>0</v>
      </c>
      <c r="K2011">
        <v>0</v>
      </c>
      <c r="L2011">
        <v>117</v>
      </c>
      <c r="M2011">
        <v>39</v>
      </c>
      <c r="N2011">
        <v>79</v>
      </c>
      <c r="O2011">
        <v>1</v>
      </c>
      <c r="P2011">
        <v>3</v>
      </c>
      <c r="Q2011">
        <v>0</v>
      </c>
    </row>
    <row r="2012" spans="1:17" x14ac:dyDescent="0.25">
      <c r="A2012" s="1">
        <v>2010</v>
      </c>
      <c r="B2012">
        <v>61416</v>
      </c>
      <c r="C2012">
        <v>25</v>
      </c>
      <c r="D2012">
        <v>1</v>
      </c>
      <c r="E2012">
        <v>10</v>
      </c>
      <c r="F2012">
        <v>3</v>
      </c>
      <c r="G2012">
        <v>10</v>
      </c>
      <c r="H2012">
        <v>6</v>
      </c>
      <c r="I2012">
        <v>1</v>
      </c>
      <c r="J2012">
        <v>0</v>
      </c>
      <c r="K2012">
        <v>0</v>
      </c>
      <c r="L2012">
        <v>118</v>
      </c>
      <c r="M2012">
        <v>41</v>
      </c>
      <c r="N2012">
        <v>1665</v>
      </c>
      <c r="O2012">
        <v>0</v>
      </c>
      <c r="P2012">
        <v>3</v>
      </c>
      <c r="Q2012">
        <v>0</v>
      </c>
    </row>
    <row r="2013" spans="1:17" x14ac:dyDescent="0.25">
      <c r="A2013" s="1">
        <v>2011</v>
      </c>
      <c r="B2013">
        <v>49767</v>
      </c>
      <c r="C2013">
        <v>92</v>
      </c>
      <c r="D2013">
        <v>1</v>
      </c>
      <c r="E2013">
        <v>5</v>
      </c>
      <c r="F2013">
        <v>4</v>
      </c>
      <c r="G2013">
        <v>8</v>
      </c>
      <c r="H2013">
        <v>4</v>
      </c>
      <c r="I2013">
        <v>0</v>
      </c>
      <c r="J2013">
        <v>0</v>
      </c>
      <c r="K2013">
        <v>0</v>
      </c>
      <c r="L2013">
        <v>116</v>
      </c>
      <c r="M2013">
        <v>32</v>
      </c>
      <c r="N2013">
        <v>692</v>
      </c>
      <c r="O2013">
        <v>0</v>
      </c>
      <c r="P2013">
        <v>3</v>
      </c>
      <c r="Q2013">
        <v>0</v>
      </c>
    </row>
    <row r="2014" spans="1:17" x14ac:dyDescent="0.25">
      <c r="A2014" s="1">
        <v>2012</v>
      </c>
      <c r="B2014">
        <v>83273</v>
      </c>
      <c r="C2014">
        <v>98</v>
      </c>
      <c r="D2014">
        <v>10</v>
      </c>
      <c r="E2014">
        <v>4</v>
      </c>
      <c r="F2014">
        <v>6</v>
      </c>
      <c r="G2014">
        <v>9</v>
      </c>
      <c r="H2014">
        <v>7</v>
      </c>
      <c r="I2014">
        <v>0</v>
      </c>
      <c r="J2014">
        <v>0</v>
      </c>
      <c r="K2014">
        <v>0</v>
      </c>
      <c r="L2014">
        <v>123</v>
      </c>
      <c r="M2014">
        <v>53</v>
      </c>
      <c r="N2014">
        <v>1392</v>
      </c>
      <c r="O2014">
        <v>3</v>
      </c>
      <c r="P2014">
        <v>3</v>
      </c>
      <c r="Q2014">
        <v>0</v>
      </c>
    </row>
    <row r="2015" spans="1:17" x14ac:dyDescent="0.25">
      <c r="A2015" s="1">
        <v>2013</v>
      </c>
      <c r="B2015">
        <v>29009</v>
      </c>
      <c r="C2015">
        <v>19</v>
      </c>
      <c r="D2015">
        <v>2</v>
      </c>
      <c r="E2015">
        <v>2</v>
      </c>
      <c r="F2015">
        <v>0</v>
      </c>
      <c r="G2015">
        <v>3</v>
      </c>
      <c r="H2015">
        <v>6</v>
      </c>
      <c r="I2015">
        <v>0</v>
      </c>
      <c r="J2015">
        <v>0</v>
      </c>
      <c r="K2015">
        <v>0</v>
      </c>
      <c r="L2015">
        <v>109</v>
      </c>
      <c r="M2015">
        <v>42</v>
      </c>
      <c r="N2015">
        <v>44</v>
      </c>
      <c r="O2015">
        <v>1</v>
      </c>
      <c r="P2015">
        <v>3</v>
      </c>
      <c r="Q2015">
        <v>0</v>
      </c>
    </row>
    <row r="2016" spans="1:17" x14ac:dyDescent="0.25">
      <c r="A2016" s="1">
        <v>2014</v>
      </c>
      <c r="B2016">
        <v>45057</v>
      </c>
      <c r="C2016">
        <v>80</v>
      </c>
      <c r="D2016">
        <v>1</v>
      </c>
      <c r="E2016">
        <v>2</v>
      </c>
      <c r="F2016">
        <v>0</v>
      </c>
      <c r="G2016">
        <v>3</v>
      </c>
      <c r="H2016">
        <v>5</v>
      </c>
      <c r="I2016">
        <v>0</v>
      </c>
      <c r="J2016">
        <v>0</v>
      </c>
      <c r="K2016">
        <v>0</v>
      </c>
      <c r="L2016">
        <v>109</v>
      </c>
      <c r="M2016">
        <v>44</v>
      </c>
      <c r="N2016">
        <v>50</v>
      </c>
      <c r="O2016">
        <v>1</v>
      </c>
      <c r="P2016">
        <v>4</v>
      </c>
      <c r="Q2016">
        <v>0</v>
      </c>
    </row>
    <row r="2017" spans="1:17" x14ac:dyDescent="0.25">
      <c r="A2017" s="1">
        <v>2015</v>
      </c>
      <c r="B2017">
        <v>37150</v>
      </c>
      <c r="C2017">
        <v>80</v>
      </c>
      <c r="D2017">
        <v>8</v>
      </c>
      <c r="E2017">
        <v>4</v>
      </c>
      <c r="F2017">
        <v>3</v>
      </c>
      <c r="G2017">
        <v>6</v>
      </c>
      <c r="H2017">
        <v>7</v>
      </c>
      <c r="I2017">
        <v>0</v>
      </c>
      <c r="J2017">
        <v>0</v>
      </c>
      <c r="K2017">
        <v>0</v>
      </c>
      <c r="L2017">
        <v>123</v>
      </c>
      <c r="M2017">
        <v>52</v>
      </c>
      <c r="N2017">
        <v>467</v>
      </c>
      <c r="O2017">
        <v>1</v>
      </c>
      <c r="P2017">
        <v>3</v>
      </c>
      <c r="Q2017">
        <v>0</v>
      </c>
    </row>
    <row r="2018" spans="1:17" x14ac:dyDescent="0.25">
      <c r="A2018" s="1">
        <v>2016</v>
      </c>
      <c r="B2018">
        <v>43020</v>
      </c>
      <c r="C2018">
        <v>79</v>
      </c>
      <c r="D2018">
        <v>3</v>
      </c>
      <c r="E2018">
        <v>4</v>
      </c>
      <c r="F2018">
        <v>1</v>
      </c>
      <c r="G2018">
        <v>4</v>
      </c>
      <c r="H2018">
        <v>6</v>
      </c>
      <c r="I2018">
        <v>0</v>
      </c>
      <c r="J2018">
        <v>0</v>
      </c>
      <c r="K2018">
        <v>0</v>
      </c>
      <c r="L2018">
        <v>109</v>
      </c>
      <c r="M2018">
        <v>53</v>
      </c>
      <c r="N2018">
        <v>223</v>
      </c>
      <c r="O2018">
        <v>1</v>
      </c>
      <c r="P2018">
        <v>3</v>
      </c>
      <c r="Q2018">
        <v>0</v>
      </c>
    </row>
    <row r="2019" spans="1:17" x14ac:dyDescent="0.25">
      <c r="A2019" s="1">
        <v>2017</v>
      </c>
      <c r="B2019">
        <v>53154</v>
      </c>
      <c r="C2019">
        <v>50</v>
      </c>
      <c r="D2019">
        <v>1</v>
      </c>
      <c r="E2019">
        <v>3</v>
      </c>
      <c r="F2019">
        <v>1</v>
      </c>
      <c r="G2019">
        <v>4</v>
      </c>
      <c r="H2019">
        <v>4</v>
      </c>
      <c r="I2019">
        <v>0</v>
      </c>
      <c r="J2019">
        <v>0</v>
      </c>
      <c r="K2019">
        <v>0</v>
      </c>
      <c r="L2019">
        <v>102</v>
      </c>
      <c r="M2019">
        <v>64</v>
      </c>
      <c r="N2019">
        <v>158</v>
      </c>
      <c r="O2019">
        <v>1</v>
      </c>
      <c r="P2019">
        <v>3</v>
      </c>
      <c r="Q2019">
        <v>0</v>
      </c>
    </row>
    <row r="2020" spans="1:17" x14ac:dyDescent="0.25">
      <c r="A2020" s="1">
        <v>2018</v>
      </c>
      <c r="B2020">
        <v>65308</v>
      </c>
      <c r="C2020">
        <v>60</v>
      </c>
      <c r="D2020">
        <v>1</v>
      </c>
      <c r="E2020">
        <v>7</v>
      </c>
      <c r="F2020">
        <v>8</v>
      </c>
      <c r="G2020">
        <v>12</v>
      </c>
      <c r="H2020">
        <v>4</v>
      </c>
      <c r="I2020">
        <v>0</v>
      </c>
      <c r="J2020">
        <v>1</v>
      </c>
      <c r="K2020">
        <v>1</v>
      </c>
      <c r="L2020">
        <v>111</v>
      </c>
      <c r="M2020">
        <v>50</v>
      </c>
      <c r="N2020">
        <v>1211</v>
      </c>
      <c r="O2020">
        <v>0</v>
      </c>
      <c r="P2020">
        <v>3</v>
      </c>
      <c r="Q2020">
        <v>0</v>
      </c>
    </row>
    <row r="2021" spans="1:17" x14ac:dyDescent="0.25">
      <c r="A2021" s="1">
        <v>2019</v>
      </c>
      <c r="B2021">
        <v>76467</v>
      </c>
      <c r="C2021">
        <v>44</v>
      </c>
      <c r="D2021">
        <v>2</v>
      </c>
      <c r="E2021">
        <v>2</v>
      </c>
      <c r="F2021">
        <v>5</v>
      </c>
      <c r="G2021">
        <v>5</v>
      </c>
      <c r="H2021">
        <v>6</v>
      </c>
      <c r="I2021">
        <v>0</v>
      </c>
      <c r="J2021">
        <v>0</v>
      </c>
      <c r="K2021">
        <v>0</v>
      </c>
      <c r="L2021">
        <v>124</v>
      </c>
      <c r="M2021">
        <v>53</v>
      </c>
      <c r="N2021">
        <v>1575</v>
      </c>
      <c r="O2021">
        <v>1</v>
      </c>
      <c r="P2021">
        <v>3</v>
      </c>
      <c r="Q2021">
        <v>1</v>
      </c>
    </row>
    <row r="2022" spans="1:17" x14ac:dyDescent="0.25">
      <c r="A2022" s="1">
        <v>2020</v>
      </c>
      <c r="B2022">
        <v>81044</v>
      </c>
      <c r="C2022">
        <v>0</v>
      </c>
      <c r="D2022">
        <v>1</v>
      </c>
      <c r="E2022">
        <v>5</v>
      </c>
      <c r="F2022">
        <v>6</v>
      </c>
      <c r="G2022">
        <v>10</v>
      </c>
      <c r="H2022">
        <v>1</v>
      </c>
      <c r="I2022">
        <v>0</v>
      </c>
      <c r="J2022">
        <v>0</v>
      </c>
      <c r="K2022">
        <v>0</v>
      </c>
      <c r="L2022">
        <v>108</v>
      </c>
      <c r="M2022">
        <v>76</v>
      </c>
      <c r="N2022">
        <v>1208</v>
      </c>
      <c r="O2022">
        <v>0</v>
      </c>
      <c r="P2022">
        <v>2</v>
      </c>
      <c r="Q2022">
        <v>0</v>
      </c>
    </row>
    <row r="2023" spans="1:17" x14ac:dyDescent="0.25">
      <c r="A2023" s="1">
        <v>2021</v>
      </c>
      <c r="B2023">
        <v>32871</v>
      </c>
      <c r="C2023">
        <v>28</v>
      </c>
      <c r="D2023">
        <v>1</v>
      </c>
      <c r="E2023">
        <v>1</v>
      </c>
      <c r="F2023">
        <v>0</v>
      </c>
      <c r="G2023">
        <v>3</v>
      </c>
      <c r="H2023">
        <v>4</v>
      </c>
      <c r="I2023">
        <v>0</v>
      </c>
      <c r="J2023">
        <v>0</v>
      </c>
      <c r="K2023">
        <v>0</v>
      </c>
      <c r="L2023">
        <v>117</v>
      </c>
      <c r="M2023">
        <v>72</v>
      </c>
      <c r="N2023">
        <v>43</v>
      </c>
      <c r="O2023">
        <v>2</v>
      </c>
      <c r="P2023">
        <v>3</v>
      </c>
      <c r="Q2023">
        <v>0</v>
      </c>
    </row>
    <row r="2024" spans="1:17" x14ac:dyDescent="0.25">
      <c r="A2024" s="1">
        <v>2022</v>
      </c>
      <c r="B2024">
        <v>55801</v>
      </c>
      <c r="C2024">
        <v>35</v>
      </c>
      <c r="D2024">
        <v>6</v>
      </c>
      <c r="E2024">
        <v>7</v>
      </c>
      <c r="F2024">
        <v>2</v>
      </c>
      <c r="G2024">
        <v>6</v>
      </c>
      <c r="H2024">
        <v>7</v>
      </c>
      <c r="I2024">
        <v>0</v>
      </c>
      <c r="J2024">
        <v>0</v>
      </c>
      <c r="K2024">
        <v>1</v>
      </c>
      <c r="L2024">
        <v>111</v>
      </c>
      <c r="M2024">
        <v>48</v>
      </c>
      <c r="N2024">
        <v>527</v>
      </c>
      <c r="O2024">
        <v>2</v>
      </c>
      <c r="P2024">
        <v>3</v>
      </c>
      <c r="Q2024">
        <v>0</v>
      </c>
    </row>
    <row r="2025" spans="1:17" x14ac:dyDescent="0.25">
      <c r="A2025" s="1">
        <v>2023</v>
      </c>
      <c r="B2025">
        <v>76320</v>
      </c>
      <c r="C2025">
        <v>49</v>
      </c>
      <c r="D2025">
        <v>2</v>
      </c>
      <c r="E2025">
        <v>6</v>
      </c>
      <c r="F2025">
        <v>3</v>
      </c>
      <c r="G2025">
        <v>4</v>
      </c>
      <c r="H2025">
        <v>2</v>
      </c>
      <c r="I2025">
        <v>0</v>
      </c>
      <c r="J2025">
        <v>0</v>
      </c>
      <c r="K2025">
        <v>0</v>
      </c>
      <c r="L2025">
        <v>102</v>
      </c>
      <c r="M2025">
        <v>64</v>
      </c>
      <c r="N2025">
        <v>932</v>
      </c>
      <c r="O2025">
        <v>1</v>
      </c>
      <c r="P2025">
        <v>3</v>
      </c>
      <c r="Q2025">
        <v>0</v>
      </c>
    </row>
    <row r="2026" spans="1:17" x14ac:dyDescent="0.25">
      <c r="A2026" s="1">
        <v>2024</v>
      </c>
      <c r="B2026">
        <v>36927</v>
      </c>
      <c r="C2026">
        <v>46</v>
      </c>
      <c r="D2026">
        <v>2</v>
      </c>
      <c r="E2026">
        <v>3</v>
      </c>
      <c r="F2026">
        <v>0</v>
      </c>
      <c r="G2026">
        <v>3</v>
      </c>
      <c r="H2026">
        <v>8</v>
      </c>
      <c r="I2026">
        <v>0</v>
      </c>
      <c r="J2026">
        <v>0</v>
      </c>
      <c r="K2026">
        <v>0</v>
      </c>
      <c r="L2026">
        <v>103</v>
      </c>
      <c r="M2026">
        <v>68</v>
      </c>
      <c r="N2026">
        <v>71</v>
      </c>
      <c r="O2026">
        <v>2</v>
      </c>
      <c r="P2026">
        <v>4</v>
      </c>
      <c r="Q2026">
        <v>0</v>
      </c>
    </row>
    <row r="2027" spans="1:17" x14ac:dyDescent="0.25">
      <c r="A2027" s="1">
        <v>2025</v>
      </c>
      <c r="B2027">
        <v>48794</v>
      </c>
      <c r="C2027">
        <v>97</v>
      </c>
      <c r="D2027">
        <v>1</v>
      </c>
      <c r="E2027">
        <v>1</v>
      </c>
      <c r="F2027">
        <v>0</v>
      </c>
      <c r="G2027">
        <v>3</v>
      </c>
      <c r="H2027">
        <v>4</v>
      </c>
      <c r="I2027">
        <v>0</v>
      </c>
      <c r="J2027">
        <v>0</v>
      </c>
      <c r="K2027">
        <v>0</v>
      </c>
      <c r="L2027">
        <v>102</v>
      </c>
      <c r="M2027">
        <v>70</v>
      </c>
      <c r="N2027">
        <v>54</v>
      </c>
      <c r="O2027">
        <v>2</v>
      </c>
      <c r="P2027">
        <v>3</v>
      </c>
      <c r="Q2027">
        <v>0</v>
      </c>
    </row>
    <row r="2028" spans="1:17" x14ac:dyDescent="0.25">
      <c r="A2028" s="1">
        <v>2026</v>
      </c>
      <c r="B2028">
        <v>23478</v>
      </c>
      <c r="C2028">
        <v>51</v>
      </c>
      <c r="D2028">
        <v>1</v>
      </c>
      <c r="E2028">
        <v>3</v>
      </c>
      <c r="F2028">
        <v>0</v>
      </c>
      <c r="G2028">
        <v>3</v>
      </c>
      <c r="H2028">
        <v>8</v>
      </c>
      <c r="I2028">
        <v>0</v>
      </c>
      <c r="J2028">
        <v>0</v>
      </c>
      <c r="K2028">
        <v>0</v>
      </c>
      <c r="L2028">
        <v>117</v>
      </c>
      <c r="M2028">
        <v>58</v>
      </c>
      <c r="N2028">
        <v>129</v>
      </c>
      <c r="O2028">
        <v>0</v>
      </c>
      <c r="P2028">
        <v>3</v>
      </c>
      <c r="Q2028">
        <v>0</v>
      </c>
    </row>
    <row r="2029" spans="1:17" x14ac:dyDescent="0.25">
      <c r="A2029" s="1">
        <v>2027</v>
      </c>
      <c r="B2029">
        <v>71128</v>
      </c>
      <c r="C2029">
        <v>80</v>
      </c>
      <c r="D2029">
        <v>3</v>
      </c>
      <c r="E2029">
        <v>2</v>
      </c>
      <c r="F2029">
        <v>10</v>
      </c>
      <c r="G2029">
        <v>12</v>
      </c>
      <c r="H2029">
        <v>7</v>
      </c>
      <c r="I2029">
        <v>0</v>
      </c>
      <c r="J2029">
        <v>0</v>
      </c>
      <c r="K2029">
        <v>0</v>
      </c>
      <c r="L2029">
        <v>122</v>
      </c>
      <c r="M2029">
        <v>50</v>
      </c>
      <c r="N2029">
        <v>1615</v>
      </c>
      <c r="O2029">
        <v>1</v>
      </c>
      <c r="P2029">
        <v>3</v>
      </c>
      <c r="Q2029">
        <v>0</v>
      </c>
    </row>
    <row r="2030" spans="1:17" x14ac:dyDescent="0.25">
      <c r="A2030" s="1">
        <v>2028</v>
      </c>
      <c r="B2030">
        <v>70179</v>
      </c>
      <c r="C2030">
        <v>10</v>
      </c>
      <c r="D2030">
        <v>3</v>
      </c>
      <c r="E2030">
        <v>7</v>
      </c>
      <c r="F2030">
        <v>3</v>
      </c>
      <c r="G2030">
        <v>13</v>
      </c>
      <c r="H2030">
        <v>5</v>
      </c>
      <c r="I2030">
        <v>0</v>
      </c>
      <c r="J2030">
        <v>0</v>
      </c>
      <c r="K2030">
        <v>0</v>
      </c>
      <c r="L2030">
        <v>113</v>
      </c>
      <c r="M2030">
        <v>47</v>
      </c>
      <c r="N2030">
        <v>1034</v>
      </c>
      <c r="O2030">
        <v>1</v>
      </c>
      <c r="P2030">
        <v>5</v>
      </c>
      <c r="Q2030">
        <v>0</v>
      </c>
    </row>
    <row r="2031" spans="1:17" x14ac:dyDescent="0.25">
      <c r="A2031" s="1">
        <v>2029</v>
      </c>
      <c r="B2031">
        <v>59462</v>
      </c>
      <c r="C2031">
        <v>29</v>
      </c>
      <c r="D2031">
        <v>2</v>
      </c>
      <c r="E2031">
        <v>9</v>
      </c>
      <c r="F2031">
        <v>2</v>
      </c>
      <c r="G2031">
        <v>12</v>
      </c>
      <c r="H2031">
        <v>7</v>
      </c>
      <c r="I2031">
        <v>0</v>
      </c>
      <c r="J2031">
        <v>0</v>
      </c>
      <c r="K2031">
        <v>0</v>
      </c>
      <c r="L2031">
        <v>119</v>
      </c>
      <c r="M2031">
        <v>73</v>
      </c>
      <c r="N2031">
        <v>1088</v>
      </c>
      <c r="O2031">
        <v>1</v>
      </c>
      <c r="P2031">
        <v>3</v>
      </c>
      <c r="Q2031">
        <v>0</v>
      </c>
    </row>
    <row r="2032" spans="1:17" x14ac:dyDescent="0.25">
      <c r="A2032" s="1">
        <v>2030</v>
      </c>
      <c r="B2032">
        <v>38361</v>
      </c>
      <c r="C2032">
        <v>74</v>
      </c>
      <c r="D2032">
        <v>3</v>
      </c>
      <c r="E2032">
        <v>3</v>
      </c>
      <c r="F2032">
        <v>1</v>
      </c>
      <c r="G2032">
        <v>3</v>
      </c>
      <c r="H2032">
        <v>7</v>
      </c>
      <c r="I2032">
        <v>0</v>
      </c>
      <c r="J2032">
        <v>0</v>
      </c>
      <c r="K2032">
        <v>0</v>
      </c>
      <c r="L2032">
        <v>108</v>
      </c>
      <c r="M2032">
        <v>54</v>
      </c>
      <c r="N2032">
        <v>137</v>
      </c>
      <c r="O2032">
        <v>1</v>
      </c>
      <c r="P2032">
        <v>3</v>
      </c>
      <c r="Q2032">
        <v>0</v>
      </c>
    </row>
    <row r="2033" spans="1:17" x14ac:dyDescent="0.25">
      <c r="A2033" s="1">
        <v>2031</v>
      </c>
      <c r="B2033">
        <v>70038</v>
      </c>
      <c r="C2033">
        <v>54</v>
      </c>
      <c r="D2033">
        <v>1</v>
      </c>
      <c r="E2033">
        <v>4</v>
      </c>
      <c r="F2033">
        <v>4</v>
      </c>
      <c r="G2033">
        <v>8</v>
      </c>
      <c r="H2033">
        <v>2</v>
      </c>
      <c r="I2033">
        <v>0</v>
      </c>
      <c r="J2033">
        <v>0</v>
      </c>
      <c r="K2033">
        <v>0</v>
      </c>
      <c r="L2033">
        <v>110</v>
      </c>
      <c r="M2033">
        <v>41</v>
      </c>
      <c r="N2033">
        <v>1244</v>
      </c>
      <c r="O2033">
        <v>0</v>
      </c>
      <c r="P2033">
        <v>5</v>
      </c>
      <c r="Q2033">
        <v>0</v>
      </c>
    </row>
    <row r="2034" spans="1:17" x14ac:dyDescent="0.25">
      <c r="A2034" s="1">
        <v>2032</v>
      </c>
      <c r="B2034">
        <v>42554</v>
      </c>
      <c r="C2034">
        <v>93</v>
      </c>
      <c r="D2034">
        <v>2</v>
      </c>
      <c r="E2034">
        <v>2</v>
      </c>
      <c r="F2034">
        <v>0</v>
      </c>
      <c r="G2034">
        <v>3</v>
      </c>
      <c r="H2034">
        <v>4</v>
      </c>
      <c r="I2034">
        <v>0</v>
      </c>
      <c r="J2034">
        <v>0</v>
      </c>
      <c r="K2034">
        <v>0</v>
      </c>
      <c r="L2034">
        <v>119</v>
      </c>
      <c r="M2034">
        <v>45</v>
      </c>
      <c r="N2034">
        <v>41</v>
      </c>
      <c r="O2034">
        <v>2</v>
      </c>
      <c r="P2034">
        <v>3</v>
      </c>
      <c r="Q2034">
        <v>0</v>
      </c>
    </row>
    <row r="2035" spans="1:17" x14ac:dyDescent="0.25">
      <c r="A2035" s="1">
        <v>2033</v>
      </c>
      <c r="B2035">
        <v>67445</v>
      </c>
      <c r="C2035">
        <v>63</v>
      </c>
      <c r="D2035">
        <v>5</v>
      </c>
      <c r="E2035">
        <v>9</v>
      </c>
      <c r="F2035">
        <v>6</v>
      </c>
      <c r="G2035">
        <v>12</v>
      </c>
      <c r="H2035">
        <v>6</v>
      </c>
      <c r="I2035">
        <v>0</v>
      </c>
      <c r="J2035">
        <v>0</v>
      </c>
      <c r="K2035">
        <v>0</v>
      </c>
      <c r="L2035">
        <v>124</v>
      </c>
      <c r="M2035">
        <v>49</v>
      </c>
      <c r="N2035">
        <v>1174</v>
      </c>
      <c r="O2035">
        <v>1</v>
      </c>
      <c r="P2035">
        <v>3</v>
      </c>
      <c r="Q2035">
        <v>0</v>
      </c>
    </row>
    <row r="2036" spans="1:17" x14ac:dyDescent="0.25">
      <c r="A2036" s="1">
        <v>2034</v>
      </c>
      <c r="B2036">
        <v>67046</v>
      </c>
      <c r="C2036">
        <v>92</v>
      </c>
      <c r="D2036">
        <v>2</v>
      </c>
      <c r="E2036">
        <v>4</v>
      </c>
      <c r="F2036">
        <v>5</v>
      </c>
      <c r="G2036">
        <v>4</v>
      </c>
      <c r="H2036">
        <v>2</v>
      </c>
      <c r="I2036">
        <v>0</v>
      </c>
      <c r="J2036">
        <v>0</v>
      </c>
      <c r="K2036">
        <v>0</v>
      </c>
      <c r="L2036">
        <v>119</v>
      </c>
      <c r="M2036">
        <v>72</v>
      </c>
      <c r="N2036">
        <v>993</v>
      </c>
      <c r="O2036">
        <v>1</v>
      </c>
      <c r="P2036">
        <v>3</v>
      </c>
      <c r="Q2036">
        <v>0</v>
      </c>
    </row>
    <row r="2037" spans="1:17" x14ac:dyDescent="0.25">
      <c r="A2037" s="1">
        <v>2035</v>
      </c>
      <c r="B2037">
        <v>42192</v>
      </c>
      <c r="C2037">
        <v>40</v>
      </c>
      <c r="D2037">
        <v>1</v>
      </c>
      <c r="E2037">
        <v>2</v>
      </c>
      <c r="F2037">
        <v>1</v>
      </c>
      <c r="G2037">
        <v>3</v>
      </c>
      <c r="H2037">
        <v>4</v>
      </c>
      <c r="I2037">
        <v>0</v>
      </c>
      <c r="J2037">
        <v>0</v>
      </c>
      <c r="K2037">
        <v>0</v>
      </c>
      <c r="L2037">
        <v>111</v>
      </c>
      <c r="M2037">
        <v>75</v>
      </c>
      <c r="N2037">
        <v>100</v>
      </c>
      <c r="O2037">
        <v>0</v>
      </c>
      <c r="P2037">
        <v>3</v>
      </c>
      <c r="Q2037">
        <v>0</v>
      </c>
    </row>
    <row r="2038" spans="1:17" x14ac:dyDescent="0.25">
      <c r="A2038" s="1">
        <v>2036</v>
      </c>
      <c r="B2038">
        <v>77610</v>
      </c>
      <c r="C2038">
        <v>70</v>
      </c>
      <c r="D2038">
        <v>2</v>
      </c>
      <c r="E2038">
        <v>4</v>
      </c>
      <c r="F2038">
        <v>7</v>
      </c>
      <c r="G2038">
        <v>4</v>
      </c>
      <c r="H2038">
        <v>7</v>
      </c>
      <c r="I2038">
        <v>0</v>
      </c>
      <c r="J2038">
        <v>0</v>
      </c>
      <c r="K2038">
        <v>0</v>
      </c>
      <c r="L2038">
        <v>122</v>
      </c>
      <c r="M2038">
        <v>71</v>
      </c>
      <c r="N2038">
        <v>1680</v>
      </c>
      <c r="O2038">
        <v>1</v>
      </c>
      <c r="P2038">
        <v>5</v>
      </c>
      <c r="Q2038">
        <v>0</v>
      </c>
    </row>
    <row r="2039" spans="1:17" x14ac:dyDescent="0.25">
      <c r="A2039" s="1">
        <v>2037</v>
      </c>
      <c r="B2039">
        <v>31761</v>
      </c>
      <c r="C2039">
        <v>96</v>
      </c>
      <c r="D2039">
        <v>2</v>
      </c>
      <c r="E2039">
        <v>3</v>
      </c>
      <c r="F2039">
        <v>0</v>
      </c>
      <c r="G2039">
        <v>4</v>
      </c>
      <c r="H2039">
        <v>5</v>
      </c>
      <c r="I2039">
        <v>0</v>
      </c>
      <c r="J2039">
        <v>0</v>
      </c>
      <c r="K2039">
        <v>0</v>
      </c>
      <c r="L2039">
        <v>104</v>
      </c>
      <c r="M2039">
        <v>39</v>
      </c>
      <c r="N2039">
        <v>98</v>
      </c>
      <c r="O2039">
        <v>1</v>
      </c>
      <c r="P2039">
        <v>3</v>
      </c>
      <c r="Q2039">
        <v>0</v>
      </c>
    </row>
    <row r="2040" spans="1:17" x14ac:dyDescent="0.25">
      <c r="A2040" s="1">
        <v>2038</v>
      </c>
      <c r="B2040">
        <v>34350</v>
      </c>
      <c r="C2040">
        <v>81</v>
      </c>
      <c r="D2040">
        <v>1</v>
      </c>
      <c r="E2040">
        <v>1</v>
      </c>
      <c r="F2040">
        <v>0</v>
      </c>
      <c r="G2040">
        <v>3</v>
      </c>
      <c r="H2040">
        <v>7</v>
      </c>
      <c r="I2040">
        <v>0</v>
      </c>
      <c r="J2040">
        <v>0</v>
      </c>
      <c r="K2040">
        <v>0</v>
      </c>
      <c r="L2040">
        <v>110</v>
      </c>
      <c r="M2040">
        <v>44</v>
      </c>
      <c r="N2040">
        <v>48</v>
      </c>
      <c r="O2040">
        <v>1</v>
      </c>
      <c r="P2040">
        <v>3</v>
      </c>
      <c r="Q2040">
        <v>0</v>
      </c>
    </row>
    <row r="2041" spans="1:17" x14ac:dyDescent="0.25">
      <c r="A2041" s="1">
        <v>2039</v>
      </c>
      <c r="B2041">
        <v>54591</v>
      </c>
      <c r="C2041">
        <v>63</v>
      </c>
      <c r="D2041">
        <v>3</v>
      </c>
      <c r="E2041">
        <v>6</v>
      </c>
      <c r="F2041">
        <v>2</v>
      </c>
      <c r="G2041">
        <v>8</v>
      </c>
      <c r="H2041">
        <v>5</v>
      </c>
      <c r="I2041">
        <v>0</v>
      </c>
      <c r="J2041">
        <v>0</v>
      </c>
      <c r="K2041">
        <v>0</v>
      </c>
      <c r="L2041">
        <v>112</v>
      </c>
      <c r="M2041">
        <v>74</v>
      </c>
      <c r="N2041">
        <v>519</v>
      </c>
      <c r="O2041">
        <v>1</v>
      </c>
      <c r="P2041">
        <v>3</v>
      </c>
      <c r="Q2041">
        <v>0</v>
      </c>
    </row>
    <row r="2042" spans="1:17" x14ac:dyDescent="0.25">
      <c r="A2042" s="1">
        <v>2040</v>
      </c>
      <c r="B2042">
        <v>71866</v>
      </c>
      <c r="C2042">
        <v>85</v>
      </c>
      <c r="D2042">
        <v>1</v>
      </c>
      <c r="E2042">
        <v>6</v>
      </c>
      <c r="F2042">
        <v>3</v>
      </c>
      <c r="G2042">
        <v>10</v>
      </c>
      <c r="H2042">
        <v>3</v>
      </c>
      <c r="I2042">
        <v>0</v>
      </c>
      <c r="J2042">
        <v>0</v>
      </c>
      <c r="K2042">
        <v>0</v>
      </c>
      <c r="L2042">
        <v>108</v>
      </c>
      <c r="M2042">
        <v>67</v>
      </c>
      <c r="N2042">
        <v>715</v>
      </c>
      <c r="O2042">
        <v>1</v>
      </c>
      <c r="P2042">
        <v>3</v>
      </c>
      <c r="Q2042">
        <v>0</v>
      </c>
    </row>
    <row r="2043" spans="1:17" x14ac:dyDescent="0.25">
      <c r="A2043" s="1">
        <v>2041</v>
      </c>
      <c r="B2043">
        <v>25293</v>
      </c>
      <c r="C2043">
        <v>51</v>
      </c>
      <c r="D2043">
        <v>1</v>
      </c>
      <c r="E2043">
        <v>1</v>
      </c>
      <c r="F2043">
        <v>1</v>
      </c>
      <c r="G2043">
        <v>2</v>
      </c>
      <c r="H2043">
        <v>8</v>
      </c>
      <c r="I2043">
        <v>0</v>
      </c>
      <c r="J2043">
        <v>0</v>
      </c>
      <c r="K2043">
        <v>0</v>
      </c>
      <c r="L2043">
        <v>111</v>
      </c>
      <c r="M2043">
        <v>54</v>
      </c>
      <c r="N2043">
        <v>37</v>
      </c>
      <c r="O2043">
        <v>1</v>
      </c>
      <c r="P2043">
        <v>3</v>
      </c>
      <c r="Q2043">
        <v>0</v>
      </c>
    </row>
    <row r="2044" spans="1:17" x14ac:dyDescent="0.25">
      <c r="A2044" s="1">
        <v>2042</v>
      </c>
      <c r="B2044">
        <v>42000</v>
      </c>
      <c r="C2044">
        <v>23</v>
      </c>
      <c r="D2044">
        <v>2</v>
      </c>
      <c r="E2044">
        <v>5</v>
      </c>
      <c r="F2044">
        <v>2</v>
      </c>
      <c r="G2044">
        <v>11</v>
      </c>
      <c r="H2044">
        <v>5</v>
      </c>
      <c r="I2044">
        <v>0</v>
      </c>
      <c r="J2044">
        <v>0</v>
      </c>
      <c r="K2044">
        <v>0</v>
      </c>
      <c r="L2044">
        <v>119</v>
      </c>
      <c r="M2044">
        <v>36</v>
      </c>
      <c r="N2044">
        <v>653</v>
      </c>
      <c r="O2044">
        <v>0</v>
      </c>
      <c r="P2044">
        <v>5</v>
      </c>
      <c r="Q2044">
        <v>1</v>
      </c>
    </row>
    <row r="2045" spans="1:17" x14ac:dyDescent="0.25">
      <c r="A2045" s="1">
        <v>2043</v>
      </c>
      <c r="B2045">
        <v>69520</v>
      </c>
      <c r="C2045">
        <v>95</v>
      </c>
      <c r="D2045">
        <v>1</v>
      </c>
      <c r="E2045">
        <v>9</v>
      </c>
      <c r="F2045">
        <v>6</v>
      </c>
      <c r="G2045">
        <v>5</v>
      </c>
      <c r="H2045">
        <v>5</v>
      </c>
      <c r="I2045">
        <v>0</v>
      </c>
      <c r="J2045">
        <v>0</v>
      </c>
      <c r="K2045">
        <v>0</v>
      </c>
      <c r="L2045">
        <v>113</v>
      </c>
      <c r="M2045">
        <v>40</v>
      </c>
      <c r="N2045">
        <v>1455</v>
      </c>
      <c r="O2045">
        <v>0</v>
      </c>
      <c r="P2045">
        <v>3</v>
      </c>
      <c r="Q2045">
        <v>0</v>
      </c>
    </row>
    <row r="2046" spans="1:17" x14ac:dyDescent="0.25">
      <c r="A2046" s="1">
        <v>2044</v>
      </c>
      <c r="B2046">
        <v>64713</v>
      </c>
      <c r="C2046">
        <v>11</v>
      </c>
      <c r="D2046">
        <v>2</v>
      </c>
      <c r="E2046">
        <v>5</v>
      </c>
      <c r="F2046">
        <v>5</v>
      </c>
      <c r="G2046">
        <v>7</v>
      </c>
      <c r="H2046">
        <v>4</v>
      </c>
      <c r="I2046">
        <v>0</v>
      </c>
      <c r="J2046">
        <v>0</v>
      </c>
      <c r="K2046">
        <v>0</v>
      </c>
      <c r="L2046">
        <v>106</v>
      </c>
      <c r="M2046">
        <v>53</v>
      </c>
      <c r="N2046">
        <v>602</v>
      </c>
      <c r="O2046">
        <v>1</v>
      </c>
      <c r="P2046">
        <v>3</v>
      </c>
      <c r="Q2046">
        <v>1</v>
      </c>
    </row>
    <row r="2047" spans="1:17" x14ac:dyDescent="0.25">
      <c r="A2047" s="1">
        <v>2045</v>
      </c>
      <c r="B2047">
        <v>27889</v>
      </c>
      <c r="C2047">
        <v>42</v>
      </c>
      <c r="D2047">
        <v>1</v>
      </c>
      <c r="E2047">
        <v>1</v>
      </c>
      <c r="F2047">
        <v>1</v>
      </c>
      <c r="G2047">
        <v>2</v>
      </c>
      <c r="H2047">
        <v>6</v>
      </c>
      <c r="I2047">
        <v>0</v>
      </c>
      <c r="J2047">
        <v>0</v>
      </c>
      <c r="K2047">
        <v>0</v>
      </c>
      <c r="L2047">
        <v>113</v>
      </c>
      <c r="M2047">
        <v>46</v>
      </c>
      <c r="N2047">
        <v>26</v>
      </c>
      <c r="O2047">
        <v>1</v>
      </c>
      <c r="P2047">
        <v>4</v>
      </c>
      <c r="Q2047">
        <v>0</v>
      </c>
    </row>
    <row r="2048" spans="1:17" x14ac:dyDescent="0.25">
      <c r="A2048" s="1">
        <v>2046</v>
      </c>
      <c r="B2048">
        <v>22123</v>
      </c>
      <c r="C2048">
        <v>77</v>
      </c>
      <c r="D2048">
        <v>1</v>
      </c>
      <c r="E2048">
        <v>2</v>
      </c>
      <c r="F2048">
        <v>1</v>
      </c>
      <c r="G2048">
        <v>3</v>
      </c>
      <c r="H2048">
        <v>5</v>
      </c>
      <c r="I2048">
        <v>0</v>
      </c>
      <c r="J2048">
        <v>0</v>
      </c>
      <c r="K2048">
        <v>0</v>
      </c>
      <c r="L2048">
        <v>105</v>
      </c>
      <c r="M2048">
        <v>63</v>
      </c>
      <c r="N2048">
        <v>102</v>
      </c>
      <c r="O2048">
        <v>0</v>
      </c>
      <c r="P2048">
        <v>1</v>
      </c>
      <c r="Q2048">
        <v>0</v>
      </c>
    </row>
    <row r="2049" spans="1:17" x14ac:dyDescent="0.25">
      <c r="A2049" s="1">
        <v>2047</v>
      </c>
      <c r="B2049">
        <v>27803</v>
      </c>
      <c r="C2049">
        <v>40</v>
      </c>
      <c r="D2049">
        <v>2</v>
      </c>
      <c r="E2049">
        <v>3</v>
      </c>
      <c r="F2049">
        <v>0</v>
      </c>
      <c r="G2049">
        <v>4</v>
      </c>
      <c r="H2049">
        <v>8</v>
      </c>
      <c r="I2049">
        <v>0</v>
      </c>
      <c r="J2049">
        <v>0</v>
      </c>
      <c r="K2049">
        <v>0</v>
      </c>
      <c r="L2049">
        <v>124</v>
      </c>
      <c r="M2049">
        <v>50</v>
      </c>
      <c r="N2049">
        <v>176</v>
      </c>
      <c r="O2049">
        <v>1</v>
      </c>
      <c r="P2049">
        <v>3</v>
      </c>
      <c r="Q2049">
        <v>0</v>
      </c>
    </row>
    <row r="2050" spans="1:17" x14ac:dyDescent="0.25">
      <c r="A2050" s="1">
        <v>2048</v>
      </c>
      <c r="B2050">
        <v>51651</v>
      </c>
      <c r="C2050">
        <v>32</v>
      </c>
      <c r="D2050">
        <v>4</v>
      </c>
      <c r="E2050">
        <v>6</v>
      </c>
      <c r="F2050">
        <v>2</v>
      </c>
      <c r="G2050">
        <v>5</v>
      </c>
      <c r="H2050">
        <v>8</v>
      </c>
      <c r="I2050">
        <v>0</v>
      </c>
      <c r="J2050">
        <v>0</v>
      </c>
      <c r="K2050">
        <v>0</v>
      </c>
      <c r="L2050">
        <v>121</v>
      </c>
      <c r="M2050">
        <v>63</v>
      </c>
      <c r="N2050">
        <v>433</v>
      </c>
      <c r="O2050">
        <v>1</v>
      </c>
      <c r="P2050">
        <v>3</v>
      </c>
      <c r="Q2050">
        <v>0</v>
      </c>
    </row>
    <row r="2051" spans="1:17" x14ac:dyDescent="0.25">
      <c r="A2051" s="1">
        <v>2049</v>
      </c>
      <c r="B2051">
        <v>68487</v>
      </c>
      <c r="C2051">
        <v>48</v>
      </c>
      <c r="D2051">
        <v>1</v>
      </c>
      <c r="E2051">
        <v>9</v>
      </c>
      <c r="F2051">
        <v>7</v>
      </c>
      <c r="G2051">
        <v>13</v>
      </c>
      <c r="H2051">
        <v>4</v>
      </c>
      <c r="I2051">
        <v>0</v>
      </c>
      <c r="J2051">
        <v>0</v>
      </c>
      <c r="K2051">
        <v>0</v>
      </c>
      <c r="L2051">
        <v>119</v>
      </c>
      <c r="M2051">
        <v>35</v>
      </c>
      <c r="N2051">
        <v>1366</v>
      </c>
      <c r="O2051">
        <v>0</v>
      </c>
      <c r="P2051">
        <v>3</v>
      </c>
      <c r="Q2051">
        <v>0</v>
      </c>
    </row>
    <row r="2052" spans="1:17" x14ac:dyDescent="0.25">
      <c r="A2052" s="1">
        <v>2050</v>
      </c>
      <c r="B2052">
        <v>56796</v>
      </c>
      <c r="C2052">
        <v>24</v>
      </c>
      <c r="D2052">
        <v>3</v>
      </c>
      <c r="E2052">
        <v>8</v>
      </c>
      <c r="F2052">
        <v>9</v>
      </c>
      <c r="G2052">
        <v>7</v>
      </c>
      <c r="H2052">
        <v>7</v>
      </c>
      <c r="I2052">
        <v>0</v>
      </c>
      <c r="J2052">
        <v>0</v>
      </c>
      <c r="K2052">
        <v>0</v>
      </c>
      <c r="L2052">
        <v>118</v>
      </c>
      <c r="M2052">
        <v>54</v>
      </c>
      <c r="N2052">
        <v>1001</v>
      </c>
      <c r="O2052">
        <v>1</v>
      </c>
      <c r="P2052">
        <v>3</v>
      </c>
      <c r="Q2052">
        <v>0</v>
      </c>
    </row>
    <row r="2053" spans="1:17" x14ac:dyDescent="0.25">
      <c r="A2053" s="1">
        <v>2051</v>
      </c>
      <c r="B2053">
        <v>87000</v>
      </c>
      <c r="C2053">
        <v>61</v>
      </c>
      <c r="D2053">
        <v>1</v>
      </c>
      <c r="E2053">
        <v>4</v>
      </c>
      <c r="F2053">
        <v>6</v>
      </c>
      <c r="G2053">
        <v>7</v>
      </c>
      <c r="H2053">
        <v>2</v>
      </c>
      <c r="I2053">
        <v>0</v>
      </c>
      <c r="J2053">
        <v>0</v>
      </c>
      <c r="K2053">
        <v>0</v>
      </c>
      <c r="L2053">
        <v>120</v>
      </c>
      <c r="M2053">
        <v>31</v>
      </c>
      <c r="N2053">
        <v>961</v>
      </c>
      <c r="O2053">
        <v>0</v>
      </c>
      <c r="P2053">
        <v>2</v>
      </c>
      <c r="Q2053">
        <v>0</v>
      </c>
    </row>
    <row r="2054" spans="1:17" x14ac:dyDescent="0.25">
      <c r="A2054" s="1">
        <v>2052</v>
      </c>
      <c r="B2054">
        <v>79823</v>
      </c>
      <c r="C2054">
        <v>6</v>
      </c>
      <c r="D2054">
        <v>1</v>
      </c>
      <c r="E2054">
        <v>6</v>
      </c>
      <c r="F2054">
        <v>9</v>
      </c>
      <c r="G2054">
        <v>7</v>
      </c>
      <c r="H2054">
        <v>2</v>
      </c>
      <c r="I2054">
        <v>0</v>
      </c>
      <c r="J2054">
        <v>0</v>
      </c>
      <c r="K2054">
        <v>0</v>
      </c>
      <c r="L2054">
        <v>105</v>
      </c>
      <c r="M2054">
        <v>64</v>
      </c>
      <c r="N2054">
        <v>1518</v>
      </c>
      <c r="O2054">
        <v>1</v>
      </c>
      <c r="P2054">
        <v>3</v>
      </c>
      <c r="Q2054">
        <v>0</v>
      </c>
    </row>
    <row r="2055" spans="1:17" x14ac:dyDescent="0.25">
      <c r="A2055" s="1">
        <v>2053</v>
      </c>
      <c r="B2055">
        <v>30828</v>
      </c>
      <c r="C2055">
        <v>16</v>
      </c>
      <c r="D2055">
        <v>2</v>
      </c>
      <c r="E2055">
        <v>1</v>
      </c>
      <c r="F2055">
        <v>1</v>
      </c>
      <c r="G2055">
        <v>4</v>
      </c>
      <c r="H2055">
        <v>3</v>
      </c>
      <c r="I2055">
        <v>0</v>
      </c>
      <c r="J2055">
        <v>0</v>
      </c>
      <c r="K2055">
        <v>0</v>
      </c>
      <c r="L2055">
        <v>110</v>
      </c>
      <c r="M2055">
        <v>43</v>
      </c>
      <c r="N2055">
        <v>56</v>
      </c>
      <c r="O2055">
        <v>1</v>
      </c>
      <c r="P2055">
        <v>3</v>
      </c>
      <c r="Q2055">
        <v>0</v>
      </c>
    </row>
    <row r="2056" spans="1:17" x14ac:dyDescent="0.25">
      <c r="A2056" s="1">
        <v>2054</v>
      </c>
      <c r="B2056">
        <v>34109</v>
      </c>
      <c r="C2056">
        <v>39</v>
      </c>
      <c r="D2056">
        <v>1</v>
      </c>
      <c r="E2056">
        <v>0</v>
      </c>
      <c r="F2056">
        <v>0</v>
      </c>
      <c r="G2056">
        <v>3</v>
      </c>
      <c r="H2056">
        <v>4</v>
      </c>
      <c r="I2056">
        <v>0</v>
      </c>
      <c r="J2056">
        <v>0</v>
      </c>
      <c r="K2056">
        <v>0</v>
      </c>
      <c r="L2056">
        <v>109</v>
      </c>
      <c r="M2056">
        <v>52</v>
      </c>
      <c r="N2056">
        <v>22</v>
      </c>
      <c r="O2056">
        <v>1</v>
      </c>
      <c r="P2056">
        <v>4</v>
      </c>
      <c r="Q2056">
        <v>0</v>
      </c>
    </row>
    <row r="2057" spans="1:17" x14ac:dyDescent="0.25">
      <c r="A2057" s="1">
        <v>2055</v>
      </c>
      <c r="B2057">
        <v>53367</v>
      </c>
      <c r="C2057">
        <v>2</v>
      </c>
      <c r="D2057">
        <v>7</v>
      </c>
      <c r="E2057">
        <v>5</v>
      </c>
      <c r="F2057">
        <v>1</v>
      </c>
      <c r="G2057">
        <v>8</v>
      </c>
      <c r="H2057">
        <v>7</v>
      </c>
      <c r="I2057">
        <v>0</v>
      </c>
      <c r="J2057">
        <v>0</v>
      </c>
      <c r="K2057">
        <v>0</v>
      </c>
      <c r="L2057">
        <v>112</v>
      </c>
      <c r="M2057">
        <v>49</v>
      </c>
      <c r="N2057">
        <v>400</v>
      </c>
      <c r="O2057">
        <v>2</v>
      </c>
      <c r="P2057">
        <v>4</v>
      </c>
      <c r="Q2057">
        <v>1</v>
      </c>
    </row>
    <row r="2058" spans="1:17" x14ac:dyDescent="0.25">
      <c r="A2058" s="1">
        <v>2056</v>
      </c>
      <c r="B2058">
        <v>22390</v>
      </c>
      <c r="C2058">
        <v>49</v>
      </c>
      <c r="D2058">
        <v>1</v>
      </c>
      <c r="E2058">
        <v>1</v>
      </c>
      <c r="F2058">
        <v>0</v>
      </c>
      <c r="G2058">
        <v>2</v>
      </c>
      <c r="H2058">
        <v>7</v>
      </c>
      <c r="I2058">
        <v>0</v>
      </c>
      <c r="J2058">
        <v>0</v>
      </c>
      <c r="K2058">
        <v>0</v>
      </c>
      <c r="L2058">
        <v>110</v>
      </c>
      <c r="M2058">
        <v>54</v>
      </c>
      <c r="N2058">
        <v>26</v>
      </c>
      <c r="O2058">
        <v>0</v>
      </c>
      <c r="P2058">
        <v>1</v>
      </c>
      <c r="Q2058">
        <v>0</v>
      </c>
    </row>
    <row r="2059" spans="1:17" x14ac:dyDescent="0.25">
      <c r="A2059" s="1">
        <v>2057</v>
      </c>
      <c r="B2059">
        <v>71322</v>
      </c>
      <c r="C2059">
        <v>31</v>
      </c>
      <c r="D2059">
        <v>1</v>
      </c>
      <c r="E2059">
        <v>4</v>
      </c>
      <c r="F2059">
        <v>1</v>
      </c>
      <c r="G2059">
        <v>7</v>
      </c>
      <c r="H2059">
        <v>2</v>
      </c>
      <c r="I2059">
        <v>0</v>
      </c>
      <c r="J2059">
        <v>0</v>
      </c>
      <c r="K2059">
        <v>0</v>
      </c>
      <c r="L2059">
        <v>104</v>
      </c>
      <c r="M2059">
        <v>47</v>
      </c>
      <c r="N2059">
        <v>350</v>
      </c>
      <c r="O2059">
        <v>1</v>
      </c>
      <c r="P2059">
        <v>3</v>
      </c>
      <c r="Q2059">
        <v>0</v>
      </c>
    </row>
    <row r="2060" spans="1:17" x14ac:dyDescent="0.25">
      <c r="A2060" s="1">
        <v>2058</v>
      </c>
      <c r="B2060">
        <v>49912</v>
      </c>
      <c r="C2060">
        <v>5</v>
      </c>
      <c r="D2060">
        <v>4</v>
      </c>
      <c r="E2060">
        <v>10</v>
      </c>
      <c r="F2060">
        <v>5</v>
      </c>
      <c r="G2060">
        <v>7</v>
      </c>
      <c r="H2060">
        <v>8</v>
      </c>
      <c r="I2060">
        <v>1</v>
      </c>
      <c r="J2060">
        <v>0</v>
      </c>
      <c r="K2060">
        <v>0</v>
      </c>
      <c r="L2060">
        <v>123</v>
      </c>
      <c r="M2060">
        <v>74</v>
      </c>
      <c r="N2060">
        <v>874</v>
      </c>
      <c r="O2060">
        <v>1</v>
      </c>
      <c r="P2060">
        <v>4</v>
      </c>
      <c r="Q2060">
        <v>1</v>
      </c>
    </row>
    <row r="2061" spans="1:17" x14ac:dyDescent="0.25">
      <c r="A2061" s="1">
        <v>2059</v>
      </c>
      <c r="B2061">
        <v>48699</v>
      </c>
      <c r="C2061">
        <v>90</v>
      </c>
      <c r="D2061">
        <v>1</v>
      </c>
      <c r="E2061">
        <v>1</v>
      </c>
      <c r="F2061">
        <v>0</v>
      </c>
      <c r="G2061">
        <v>3</v>
      </c>
      <c r="H2061">
        <v>5</v>
      </c>
      <c r="I2061">
        <v>0</v>
      </c>
      <c r="J2061">
        <v>0</v>
      </c>
      <c r="K2061">
        <v>0</v>
      </c>
      <c r="L2061">
        <v>115</v>
      </c>
      <c r="M2061">
        <v>73</v>
      </c>
      <c r="N2061">
        <v>40</v>
      </c>
      <c r="O2061">
        <v>2</v>
      </c>
      <c r="P2061">
        <v>5</v>
      </c>
      <c r="Q2061">
        <v>0</v>
      </c>
    </row>
    <row r="2062" spans="1:17" x14ac:dyDescent="0.25">
      <c r="A2062" s="1">
        <v>2060</v>
      </c>
      <c r="B2062">
        <v>80144</v>
      </c>
      <c r="C2062">
        <v>47</v>
      </c>
      <c r="D2062">
        <v>1</v>
      </c>
      <c r="E2062">
        <v>3</v>
      </c>
      <c r="F2062">
        <v>7</v>
      </c>
      <c r="G2062">
        <v>8</v>
      </c>
      <c r="H2062">
        <v>1</v>
      </c>
      <c r="I2062">
        <v>0</v>
      </c>
      <c r="J2062">
        <v>0</v>
      </c>
      <c r="K2062">
        <v>0</v>
      </c>
      <c r="L2062">
        <v>111</v>
      </c>
      <c r="M2062">
        <v>48</v>
      </c>
      <c r="N2062">
        <v>1367</v>
      </c>
      <c r="O2062">
        <v>0</v>
      </c>
      <c r="P2062">
        <v>3</v>
      </c>
      <c r="Q2062">
        <v>0</v>
      </c>
    </row>
    <row r="2063" spans="1:17" x14ac:dyDescent="0.25">
      <c r="A2063" s="1">
        <v>2061</v>
      </c>
      <c r="B2063">
        <v>54252</v>
      </c>
      <c r="C2063">
        <v>25</v>
      </c>
      <c r="D2063">
        <v>5</v>
      </c>
      <c r="E2063">
        <v>4</v>
      </c>
      <c r="F2063">
        <v>1</v>
      </c>
      <c r="G2063">
        <v>5</v>
      </c>
      <c r="H2063">
        <v>6</v>
      </c>
      <c r="I2063">
        <v>0</v>
      </c>
      <c r="J2063">
        <v>0</v>
      </c>
      <c r="K2063">
        <v>0</v>
      </c>
      <c r="L2063">
        <v>115</v>
      </c>
      <c r="M2063">
        <v>67</v>
      </c>
      <c r="N2063">
        <v>264</v>
      </c>
      <c r="O2063">
        <v>2</v>
      </c>
      <c r="P2063">
        <v>3</v>
      </c>
      <c r="Q2063">
        <v>0</v>
      </c>
    </row>
    <row r="2064" spans="1:17" x14ac:dyDescent="0.25">
      <c r="A2064" s="1">
        <v>2062</v>
      </c>
      <c r="B2064">
        <v>81929</v>
      </c>
      <c r="C2064">
        <v>60</v>
      </c>
      <c r="D2064">
        <v>2</v>
      </c>
      <c r="E2064">
        <v>4</v>
      </c>
      <c r="F2064">
        <v>4</v>
      </c>
      <c r="G2064">
        <v>10</v>
      </c>
      <c r="H2064">
        <v>6</v>
      </c>
      <c r="I2064">
        <v>1</v>
      </c>
      <c r="J2064">
        <v>1</v>
      </c>
      <c r="K2064">
        <v>0</v>
      </c>
      <c r="L2064">
        <v>123</v>
      </c>
      <c r="M2064">
        <v>47</v>
      </c>
      <c r="N2064">
        <v>2053</v>
      </c>
      <c r="O2064">
        <v>1</v>
      </c>
      <c r="P2064">
        <v>4</v>
      </c>
      <c r="Q2064">
        <v>1</v>
      </c>
    </row>
    <row r="2065" spans="1:17" x14ac:dyDescent="0.25">
      <c r="A2065" s="1">
        <v>2063</v>
      </c>
      <c r="B2065">
        <v>76068</v>
      </c>
      <c r="C2065">
        <v>67</v>
      </c>
      <c r="D2065">
        <v>1</v>
      </c>
      <c r="E2065">
        <v>2</v>
      </c>
      <c r="F2065">
        <v>3</v>
      </c>
      <c r="G2065">
        <v>4</v>
      </c>
      <c r="H2065">
        <v>6</v>
      </c>
      <c r="I2065">
        <v>0</v>
      </c>
      <c r="J2065">
        <v>0</v>
      </c>
      <c r="K2065">
        <v>0</v>
      </c>
      <c r="L2065">
        <v>121</v>
      </c>
      <c r="M2065">
        <v>48</v>
      </c>
      <c r="N2065">
        <v>1376</v>
      </c>
      <c r="O2065">
        <v>1</v>
      </c>
      <c r="P2065">
        <v>3</v>
      </c>
      <c r="Q2065">
        <v>0</v>
      </c>
    </row>
    <row r="2066" spans="1:17" x14ac:dyDescent="0.25">
      <c r="A2066" s="1">
        <v>2064</v>
      </c>
      <c r="B2066">
        <v>53204</v>
      </c>
      <c r="C2066">
        <v>40</v>
      </c>
      <c r="D2066">
        <v>1</v>
      </c>
      <c r="E2066">
        <v>1</v>
      </c>
      <c r="F2066">
        <v>0</v>
      </c>
      <c r="G2066">
        <v>3</v>
      </c>
      <c r="H2066">
        <v>4</v>
      </c>
      <c r="I2066">
        <v>0</v>
      </c>
      <c r="J2066">
        <v>0</v>
      </c>
      <c r="K2066">
        <v>0</v>
      </c>
      <c r="L2066">
        <v>105</v>
      </c>
      <c r="M2066">
        <v>47</v>
      </c>
      <c r="N2066">
        <v>45</v>
      </c>
      <c r="O2066">
        <v>2</v>
      </c>
      <c r="P2066">
        <v>4</v>
      </c>
      <c r="Q2066">
        <v>0</v>
      </c>
    </row>
    <row r="2067" spans="1:17" x14ac:dyDescent="0.25">
      <c r="A2067" s="1">
        <v>2065</v>
      </c>
      <c r="B2067">
        <v>67911</v>
      </c>
      <c r="C2067">
        <v>63</v>
      </c>
      <c r="D2067">
        <v>3</v>
      </c>
      <c r="E2067">
        <v>6</v>
      </c>
      <c r="F2067">
        <v>7</v>
      </c>
      <c r="G2067">
        <v>11</v>
      </c>
      <c r="H2067">
        <v>3</v>
      </c>
      <c r="I2067">
        <v>0</v>
      </c>
      <c r="J2067">
        <v>0</v>
      </c>
      <c r="K2067">
        <v>0</v>
      </c>
      <c r="L2067">
        <v>103</v>
      </c>
      <c r="M2067">
        <v>74</v>
      </c>
      <c r="N2067">
        <v>976</v>
      </c>
      <c r="O2067">
        <v>1</v>
      </c>
      <c r="P2067">
        <v>5</v>
      </c>
      <c r="Q2067">
        <v>0</v>
      </c>
    </row>
    <row r="2068" spans="1:17" x14ac:dyDescent="0.25">
      <c r="A2068" s="1">
        <v>2066</v>
      </c>
      <c r="B2068">
        <v>14796</v>
      </c>
      <c r="C2068">
        <v>1</v>
      </c>
      <c r="D2068">
        <v>2</v>
      </c>
      <c r="E2068">
        <v>1</v>
      </c>
      <c r="F2068">
        <v>0</v>
      </c>
      <c r="G2068">
        <v>3</v>
      </c>
      <c r="H2068">
        <v>9</v>
      </c>
      <c r="I2068">
        <v>0</v>
      </c>
      <c r="J2068">
        <v>0</v>
      </c>
      <c r="K2068">
        <v>0</v>
      </c>
      <c r="L2068">
        <v>123</v>
      </c>
      <c r="M2068">
        <v>39</v>
      </c>
      <c r="N2068">
        <v>51</v>
      </c>
      <c r="O2068">
        <v>1</v>
      </c>
      <c r="P2068">
        <v>2</v>
      </c>
      <c r="Q2068">
        <v>1</v>
      </c>
    </row>
    <row r="2069" spans="1:17" x14ac:dyDescent="0.25">
      <c r="A2069" s="1">
        <v>2067</v>
      </c>
      <c r="B2069">
        <v>78128</v>
      </c>
      <c r="C2069">
        <v>89</v>
      </c>
      <c r="D2069">
        <v>2</v>
      </c>
      <c r="E2069">
        <v>8</v>
      </c>
      <c r="F2069">
        <v>4</v>
      </c>
      <c r="G2069">
        <v>6</v>
      </c>
      <c r="H2069">
        <v>3</v>
      </c>
      <c r="I2069">
        <v>0</v>
      </c>
      <c r="J2069">
        <v>1</v>
      </c>
      <c r="K2069">
        <v>0</v>
      </c>
      <c r="L2069">
        <v>106</v>
      </c>
      <c r="M2069">
        <v>49</v>
      </c>
      <c r="N2069">
        <v>1264</v>
      </c>
      <c r="O2069">
        <v>1</v>
      </c>
      <c r="P2069">
        <v>5</v>
      </c>
      <c r="Q2069">
        <v>0</v>
      </c>
    </row>
    <row r="2070" spans="1:17" x14ac:dyDescent="0.25">
      <c r="A2070" s="1">
        <v>2068</v>
      </c>
      <c r="B2070">
        <v>14188</v>
      </c>
      <c r="C2070">
        <v>40</v>
      </c>
      <c r="D2070">
        <v>1</v>
      </c>
      <c r="E2070">
        <v>2</v>
      </c>
      <c r="F2070">
        <v>0</v>
      </c>
      <c r="G2070">
        <v>4</v>
      </c>
      <c r="H2070">
        <v>6</v>
      </c>
      <c r="I2070">
        <v>0</v>
      </c>
      <c r="J2070">
        <v>0</v>
      </c>
      <c r="K2070">
        <v>0</v>
      </c>
      <c r="L2070">
        <v>118</v>
      </c>
      <c r="M2070">
        <v>51</v>
      </c>
      <c r="N2070">
        <v>75</v>
      </c>
      <c r="O2070">
        <v>0</v>
      </c>
      <c r="P2070">
        <v>1</v>
      </c>
      <c r="Q2070">
        <v>0</v>
      </c>
    </row>
    <row r="2071" spans="1:17" x14ac:dyDescent="0.25">
      <c r="A2071" s="1">
        <v>2069</v>
      </c>
      <c r="B2071">
        <v>20425</v>
      </c>
      <c r="C2071">
        <v>5</v>
      </c>
      <c r="D2071">
        <v>2</v>
      </c>
      <c r="E2071">
        <v>2</v>
      </c>
      <c r="F2071">
        <v>0</v>
      </c>
      <c r="G2071">
        <v>3</v>
      </c>
      <c r="H2071">
        <v>7</v>
      </c>
      <c r="I2071">
        <v>0</v>
      </c>
      <c r="J2071">
        <v>0</v>
      </c>
      <c r="K2071">
        <v>0</v>
      </c>
      <c r="L2071">
        <v>122</v>
      </c>
      <c r="M2071">
        <v>37</v>
      </c>
      <c r="N2071">
        <v>57</v>
      </c>
      <c r="O2071">
        <v>1</v>
      </c>
      <c r="P2071">
        <v>1</v>
      </c>
      <c r="Q2071">
        <v>0</v>
      </c>
    </row>
    <row r="2072" spans="1:17" x14ac:dyDescent="0.25">
      <c r="A2072" s="1">
        <v>2070</v>
      </c>
      <c r="B2072">
        <v>58646</v>
      </c>
      <c r="C2072">
        <v>3</v>
      </c>
      <c r="D2072">
        <v>1</v>
      </c>
      <c r="E2072">
        <v>2</v>
      </c>
      <c r="F2072">
        <v>1</v>
      </c>
      <c r="G2072">
        <v>4</v>
      </c>
      <c r="H2072">
        <v>4</v>
      </c>
      <c r="I2072">
        <v>0</v>
      </c>
      <c r="J2072">
        <v>0</v>
      </c>
      <c r="K2072">
        <v>0</v>
      </c>
      <c r="L2072">
        <v>114</v>
      </c>
      <c r="M2072">
        <v>61</v>
      </c>
      <c r="N2072">
        <v>140</v>
      </c>
      <c r="O2072">
        <v>1</v>
      </c>
      <c r="P2072">
        <v>4</v>
      </c>
      <c r="Q2072">
        <v>0</v>
      </c>
    </row>
    <row r="2073" spans="1:17" x14ac:dyDescent="0.25">
      <c r="A2073" s="1">
        <v>2071</v>
      </c>
      <c r="B2073">
        <v>72967</v>
      </c>
      <c r="C2073">
        <v>1</v>
      </c>
      <c r="D2073">
        <v>2</v>
      </c>
      <c r="E2073">
        <v>7</v>
      </c>
      <c r="F2073">
        <v>2</v>
      </c>
      <c r="G2073">
        <v>8</v>
      </c>
      <c r="H2073">
        <v>5</v>
      </c>
      <c r="I2073">
        <v>1</v>
      </c>
      <c r="J2073">
        <v>0</v>
      </c>
      <c r="K2073">
        <v>0</v>
      </c>
      <c r="L2073">
        <v>120</v>
      </c>
      <c r="M2073">
        <v>53</v>
      </c>
      <c r="N2073">
        <v>497</v>
      </c>
      <c r="O2073">
        <v>1</v>
      </c>
      <c r="P2073">
        <v>3</v>
      </c>
      <c r="Q2073">
        <v>1</v>
      </c>
    </row>
    <row r="2074" spans="1:17" x14ac:dyDescent="0.25">
      <c r="A2074" s="1">
        <v>2072</v>
      </c>
      <c r="B2074">
        <v>48150</v>
      </c>
      <c r="C2074">
        <v>24</v>
      </c>
      <c r="D2074">
        <v>3</v>
      </c>
      <c r="E2074">
        <v>5</v>
      </c>
      <c r="F2074">
        <v>1</v>
      </c>
      <c r="G2074">
        <v>4</v>
      </c>
      <c r="H2074">
        <v>7</v>
      </c>
      <c r="I2074">
        <v>0</v>
      </c>
      <c r="J2074">
        <v>0</v>
      </c>
      <c r="K2074">
        <v>0</v>
      </c>
      <c r="L2074">
        <v>114</v>
      </c>
      <c r="M2074">
        <v>74</v>
      </c>
      <c r="N2074">
        <v>266</v>
      </c>
      <c r="O2074">
        <v>1</v>
      </c>
      <c r="P2074">
        <v>4</v>
      </c>
      <c r="Q2074">
        <v>0</v>
      </c>
    </row>
    <row r="2075" spans="1:17" x14ac:dyDescent="0.25">
      <c r="A2075" s="1">
        <v>2073</v>
      </c>
      <c r="B2075">
        <v>82332</v>
      </c>
      <c r="C2075">
        <v>89</v>
      </c>
      <c r="D2075">
        <v>1</v>
      </c>
      <c r="E2075">
        <v>5</v>
      </c>
      <c r="F2075">
        <v>3</v>
      </c>
      <c r="G2075">
        <v>12</v>
      </c>
      <c r="H2075">
        <v>2</v>
      </c>
      <c r="I2075">
        <v>0</v>
      </c>
      <c r="J2075">
        <v>1</v>
      </c>
      <c r="K2075">
        <v>0</v>
      </c>
      <c r="L2075">
        <v>123</v>
      </c>
      <c r="M2075">
        <v>62</v>
      </c>
      <c r="N2075">
        <v>2006</v>
      </c>
      <c r="O2075">
        <v>0</v>
      </c>
      <c r="P2075">
        <v>3</v>
      </c>
      <c r="Q2075">
        <v>1</v>
      </c>
    </row>
    <row r="2076" spans="1:17" x14ac:dyDescent="0.25">
      <c r="A2076" s="1">
        <v>2074</v>
      </c>
      <c r="B2076">
        <v>58275</v>
      </c>
      <c r="C2076">
        <v>48</v>
      </c>
      <c r="D2076">
        <v>6</v>
      </c>
      <c r="E2076">
        <v>8</v>
      </c>
      <c r="F2076">
        <v>2</v>
      </c>
      <c r="G2076">
        <v>7</v>
      </c>
      <c r="H2076">
        <v>7</v>
      </c>
      <c r="I2076">
        <v>0</v>
      </c>
      <c r="J2076">
        <v>0</v>
      </c>
      <c r="K2076">
        <v>0</v>
      </c>
      <c r="L2076">
        <v>115</v>
      </c>
      <c r="M2076">
        <v>68</v>
      </c>
      <c r="N2076">
        <v>615</v>
      </c>
      <c r="O2076">
        <v>2</v>
      </c>
      <c r="P2076">
        <v>3</v>
      </c>
      <c r="Q2076">
        <v>0</v>
      </c>
    </row>
    <row r="2077" spans="1:17" x14ac:dyDescent="0.25">
      <c r="A2077" s="1">
        <v>2075</v>
      </c>
      <c r="B2077">
        <v>44953</v>
      </c>
      <c r="C2077">
        <v>31</v>
      </c>
      <c r="D2077">
        <v>1</v>
      </c>
      <c r="E2077">
        <v>7</v>
      </c>
      <c r="F2077">
        <v>3</v>
      </c>
      <c r="G2077">
        <v>13</v>
      </c>
      <c r="H2077">
        <v>6</v>
      </c>
      <c r="I2077">
        <v>1</v>
      </c>
      <c r="J2077">
        <v>0</v>
      </c>
      <c r="K2077">
        <v>0</v>
      </c>
      <c r="L2077">
        <v>120</v>
      </c>
      <c r="M2077">
        <v>42</v>
      </c>
      <c r="N2077">
        <v>1021</v>
      </c>
      <c r="O2077">
        <v>0</v>
      </c>
      <c r="P2077">
        <v>5</v>
      </c>
      <c r="Q2077">
        <v>0</v>
      </c>
    </row>
    <row r="2078" spans="1:17" x14ac:dyDescent="0.25">
      <c r="A2078" s="1">
        <v>2076</v>
      </c>
      <c r="B2078">
        <v>34587</v>
      </c>
      <c r="C2078">
        <v>68</v>
      </c>
      <c r="D2078">
        <v>2</v>
      </c>
      <c r="E2078">
        <v>1</v>
      </c>
      <c r="F2078">
        <v>0</v>
      </c>
      <c r="G2078">
        <v>3</v>
      </c>
      <c r="H2078">
        <v>4</v>
      </c>
      <c r="I2078">
        <v>0</v>
      </c>
      <c r="J2078">
        <v>0</v>
      </c>
      <c r="K2078">
        <v>0</v>
      </c>
      <c r="L2078">
        <v>103</v>
      </c>
      <c r="M2078">
        <v>70</v>
      </c>
      <c r="N2078">
        <v>22</v>
      </c>
      <c r="O2078">
        <v>2</v>
      </c>
      <c r="P2078">
        <v>3</v>
      </c>
      <c r="Q2078">
        <v>0</v>
      </c>
    </row>
    <row r="2079" spans="1:17" x14ac:dyDescent="0.25">
      <c r="A2079" s="1">
        <v>2077</v>
      </c>
      <c r="B2079">
        <v>43018</v>
      </c>
      <c r="C2079">
        <v>46</v>
      </c>
      <c r="D2079">
        <v>1</v>
      </c>
      <c r="E2079">
        <v>2</v>
      </c>
      <c r="F2079">
        <v>2</v>
      </c>
      <c r="G2079">
        <v>2</v>
      </c>
      <c r="H2079">
        <v>5</v>
      </c>
      <c r="I2079">
        <v>0</v>
      </c>
      <c r="J2079">
        <v>0</v>
      </c>
      <c r="K2079">
        <v>0</v>
      </c>
      <c r="L2079">
        <v>110</v>
      </c>
      <c r="M2079">
        <v>49</v>
      </c>
      <c r="N2079">
        <v>133</v>
      </c>
      <c r="O2079">
        <v>1</v>
      </c>
      <c r="P2079">
        <v>4</v>
      </c>
      <c r="Q2079">
        <v>0</v>
      </c>
    </row>
    <row r="2080" spans="1:17" x14ac:dyDescent="0.25">
      <c r="A2080" s="1">
        <v>2078</v>
      </c>
      <c r="B2080">
        <v>45736</v>
      </c>
      <c r="C2080">
        <v>92</v>
      </c>
      <c r="D2080">
        <v>5</v>
      </c>
      <c r="E2080">
        <v>7</v>
      </c>
      <c r="F2080">
        <v>1</v>
      </c>
      <c r="G2080">
        <v>6</v>
      </c>
      <c r="H2080">
        <v>7</v>
      </c>
      <c r="I2080">
        <v>0</v>
      </c>
      <c r="J2080">
        <v>0</v>
      </c>
      <c r="K2080">
        <v>0</v>
      </c>
      <c r="L2080">
        <v>113</v>
      </c>
      <c r="M2080">
        <v>69</v>
      </c>
      <c r="N2080">
        <v>437</v>
      </c>
      <c r="O2080">
        <v>1</v>
      </c>
      <c r="P2080">
        <v>4</v>
      </c>
      <c r="Q2080">
        <v>0</v>
      </c>
    </row>
    <row r="2081" spans="1:17" x14ac:dyDescent="0.25">
      <c r="A2081" s="1">
        <v>2079</v>
      </c>
      <c r="B2081">
        <v>66476</v>
      </c>
      <c r="C2081">
        <v>80</v>
      </c>
      <c r="D2081">
        <v>2</v>
      </c>
      <c r="E2081">
        <v>6</v>
      </c>
      <c r="F2081">
        <v>8</v>
      </c>
      <c r="G2081">
        <v>10</v>
      </c>
      <c r="H2081">
        <v>4</v>
      </c>
      <c r="I2081">
        <v>0</v>
      </c>
      <c r="J2081">
        <v>0</v>
      </c>
      <c r="K2081">
        <v>0</v>
      </c>
      <c r="L2081">
        <v>108</v>
      </c>
      <c r="M2081">
        <v>54</v>
      </c>
      <c r="N2081">
        <v>1013</v>
      </c>
      <c r="O2081">
        <v>1</v>
      </c>
      <c r="P2081">
        <v>4</v>
      </c>
      <c r="Q2081">
        <v>0</v>
      </c>
    </row>
    <row r="2082" spans="1:17" x14ac:dyDescent="0.25">
      <c r="A2082" s="1">
        <v>2080</v>
      </c>
      <c r="B2082">
        <v>27733</v>
      </c>
      <c r="C2082">
        <v>16</v>
      </c>
      <c r="D2082">
        <v>2</v>
      </c>
      <c r="E2082">
        <v>2</v>
      </c>
      <c r="F2082">
        <v>0</v>
      </c>
      <c r="G2082">
        <v>3</v>
      </c>
      <c r="H2082">
        <v>7</v>
      </c>
      <c r="I2082">
        <v>0</v>
      </c>
      <c r="J2082">
        <v>0</v>
      </c>
      <c r="K2082">
        <v>0</v>
      </c>
      <c r="L2082">
        <v>112</v>
      </c>
      <c r="M2082">
        <v>42</v>
      </c>
      <c r="N2082">
        <v>57</v>
      </c>
      <c r="O2082">
        <v>1</v>
      </c>
      <c r="P2082">
        <v>2</v>
      </c>
      <c r="Q2082">
        <v>0</v>
      </c>
    </row>
    <row r="2083" spans="1:17" x14ac:dyDescent="0.25">
      <c r="A2083" s="1">
        <v>2081</v>
      </c>
      <c r="B2083">
        <v>69805</v>
      </c>
      <c r="C2083">
        <v>50</v>
      </c>
      <c r="D2083">
        <v>2</v>
      </c>
      <c r="E2083">
        <v>6</v>
      </c>
      <c r="F2083">
        <v>8</v>
      </c>
      <c r="G2083">
        <v>11</v>
      </c>
      <c r="H2083">
        <v>2</v>
      </c>
      <c r="I2083">
        <v>0</v>
      </c>
      <c r="J2083">
        <v>0</v>
      </c>
      <c r="K2083">
        <v>0</v>
      </c>
      <c r="L2083">
        <v>107</v>
      </c>
      <c r="M2083">
        <v>71</v>
      </c>
      <c r="N2083">
        <v>1038</v>
      </c>
      <c r="O2083">
        <v>1</v>
      </c>
      <c r="P2083">
        <v>5</v>
      </c>
      <c r="Q2083">
        <v>0</v>
      </c>
    </row>
    <row r="2084" spans="1:17" x14ac:dyDescent="0.25">
      <c r="A2084" s="1">
        <v>2082</v>
      </c>
      <c r="B2084">
        <v>72217</v>
      </c>
      <c r="C2084">
        <v>93</v>
      </c>
      <c r="D2084">
        <v>1</v>
      </c>
      <c r="E2084">
        <v>3</v>
      </c>
      <c r="F2084">
        <v>10</v>
      </c>
      <c r="G2084">
        <v>8</v>
      </c>
      <c r="H2084">
        <v>2</v>
      </c>
      <c r="I2084">
        <v>0</v>
      </c>
      <c r="J2084">
        <v>0</v>
      </c>
      <c r="K2084">
        <v>0</v>
      </c>
      <c r="L2084">
        <v>116</v>
      </c>
      <c r="M2084">
        <v>61</v>
      </c>
      <c r="N2084">
        <v>1573</v>
      </c>
      <c r="O2084">
        <v>0</v>
      </c>
      <c r="P2084">
        <v>4</v>
      </c>
      <c r="Q2084">
        <v>0</v>
      </c>
    </row>
    <row r="2085" spans="1:17" x14ac:dyDescent="0.25">
      <c r="A2085" s="1">
        <v>2083</v>
      </c>
      <c r="B2085">
        <v>25818</v>
      </c>
      <c r="C2085">
        <v>51</v>
      </c>
      <c r="D2085">
        <v>1</v>
      </c>
      <c r="E2085">
        <v>0</v>
      </c>
      <c r="F2085">
        <v>1</v>
      </c>
      <c r="G2085">
        <v>2</v>
      </c>
      <c r="H2085">
        <v>7</v>
      </c>
      <c r="I2085">
        <v>0</v>
      </c>
      <c r="J2085">
        <v>0</v>
      </c>
      <c r="K2085">
        <v>0</v>
      </c>
      <c r="L2085">
        <v>122</v>
      </c>
      <c r="M2085">
        <v>52</v>
      </c>
      <c r="N2085">
        <v>28</v>
      </c>
      <c r="O2085">
        <v>1</v>
      </c>
      <c r="P2085">
        <v>3</v>
      </c>
      <c r="Q2085">
        <v>0</v>
      </c>
    </row>
    <row r="2086" spans="1:17" x14ac:dyDescent="0.25">
      <c r="A2086" s="1">
        <v>2084</v>
      </c>
      <c r="B2086">
        <v>37509</v>
      </c>
      <c r="C2086">
        <v>24</v>
      </c>
      <c r="D2086">
        <v>2</v>
      </c>
      <c r="E2086">
        <v>3</v>
      </c>
      <c r="F2086">
        <v>0</v>
      </c>
      <c r="G2086">
        <v>4</v>
      </c>
      <c r="H2086">
        <v>7</v>
      </c>
      <c r="I2086">
        <v>0</v>
      </c>
      <c r="J2086">
        <v>0</v>
      </c>
      <c r="K2086">
        <v>0</v>
      </c>
      <c r="L2086">
        <v>123</v>
      </c>
      <c r="M2086">
        <v>47</v>
      </c>
      <c r="N2086">
        <v>123</v>
      </c>
      <c r="O2086">
        <v>1</v>
      </c>
      <c r="P2086">
        <v>4</v>
      </c>
      <c r="Q2086">
        <v>0</v>
      </c>
    </row>
    <row r="2087" spans="1:17" x14ac:dyDescent="0.25">
      <c r="A2087" s="1">
        <v>2085</v>
      </c>
      <c r="B2087">
        <v>25176</v>
      </c>
      <c r="C2087">
        <v>79</v>
      </c>
      <c r="D2087">
        <v>1</v>
      </c>
      <c r="E2087">
        <v>1</v>
      </c>
      <c r="F2087">
        <v>0</v>
      </c>
      <c r="G2087">
        <v>2</v>
      </c>
      <c r="H2087">
        <v>7</v>
      </c>
      <c r="I2087">
        <v>0</v>
      </c>
      <c r="J2087">
        <v>0</v>
      </c>
      <c r="K2087">
        <v>0</v>
      </c>
      <c r="L2087">
        <v>112</v>
      </c>
      <c r="M2087">
        <v>47</v>
      </c>
      <c r="N2087">
        <v>13</v>
      </c>
      <c r="O2087">
        <v>2</v>
      </c>
      <c r="P2087">
        <v>2</v>
      </c>
      <c r="Q2087">
        <v>0</v>
      </c>
    </row>
    <row r="2088" spans="1:17" x14ac:dyDescent="0.25">
      <c r="A2088" s="1">
        <v>2086</v>
      </c>
      <c r="B2088">
        <v>43586</v>
      </c>
      <c r="C2088">
        <v>26</v>
      </c>
      <c r="D2088">
        <v>3</v>
      </c>
      <c r="E2088">
        <v>3</v>
      </c>
      <c r="F2088">
        <v>0</v>
      </c>
      <c r="G2088">
        <v>4</v>
      </c>
      <c r="H2088">
        <v>8</v>
      </c>
      <c r="I2088">
        <v>0</v>
      </c>
      <c r="J2088">
        <v>0</v>
      </c>
      <c r="K2088">
        <v>0</v>
      </c>
      <c r="L2088">
        <v>124</v>
      </c>
      <c r="M2088">
        <v>43</v>
      </c>
      <c r="N2088">
        <v>132</v>
      </c>
      <c r="O2088">
        <v>1</v>
      </c>
      <c r="P2088">
        <v>3</v>
      </c>
      <c r="Q2088">
        <v>0</v>
      </c>
    </row>
    <row r="2089" spans="1:17" x14ac:dyDescent="0.25">
      <c r="A2089" s="1">
        <v>2087</v>
      </c>
      <c r="B2089">
        <v>53230</v>
      </c>
      <c r="C2089">
        <v>86</v>
      </c>
      <c r="D2089">
        <v>4</v>
      </c>
      <c r="E2089">
        <v>5</v>
      </c>
      <c r="F2089">
        <v>2</v>
      </c>
      <c r="G2089">
        <v>12</v>
      </c>
      <c r="H2089">
        <v>5</v>
      </c>
      <c r="I2089">
        <v>0</v>
      </c>
      <c r="J2089">
        <v>0</v>
      </c>
      <c r="K2089">
        <v>0</v>
      </c>
      <c r="L2089">
        <v>125</v>
      </c>
      <c r="M2089">
        <v>67</v>
      </c>
      <c r="N2089">
        <v>732</v>
      </c>
      <c r="O2089">
        <v>1</v>
      </c>
      <c r="P2089">
        <v>2</v>
      </c>
      <c r="Q2089">
        <v>0</v>
      </c>
    </row>
    <row r="2090" spans="1:17" x14ac:dyDescent="0.25">
      <c r="A2090" s="1">
        <v>2088</v>
      </c>
      <c r="B2090">
        <v>50116</v>
      </c>
      <c r="C2090">
        <v>68</v>
      </c>
      <c r="D2090">
        <v>2</v>
      </c>
      <c r="E2090">
        <v>1</v>
      </c>
      <c r="F2090">
        <v>0</v>
      </c>
      <c r="G2090">
        <v>4</v>
      </c>
      <c r="H2090">
        <v>5</v>
      </c>
      <c r="I2090">
        <v>0</v>
      </c>
      <c r="J2090">
        <v>0</v>
      </c>
      <c r="K2090">
        <v>0</v>
      </c>
      <c r="L2090">
        <v>102</v>
      </c>
      <c r="M2090">
        <v>66</v>
      </c>
      <c r="N2090">
        <v>66</v>
      </c>
      <c r="O2090">
        <v>2</v>
      </c>
      <c r="P2090">
        <v>3</v>
      </c>
      <c r="Q2090">
        <v>0</v>
      </c>
    </row>
    <row r="2091" spans="1:17" x14ac:dyDescent="0.25">
      <c r="A2091" s="1">
        <v>2089</v>
      </c>
      <c r="B2091">
        <v>84906</v>
      </c>
      <c r="C2091">
        <v>98</v>
      </c>
      <c r="D2091">
        <v>1</v>
      </c>
      <c r="E2091">
        <v>5</v>
      </c>
      <c r="F2091">
        <v>6</v>
      </c>
      <c r="G2091">
        <v>12</v>
      </c>
      <c r="H2091">
        <v>2</v>
      </c>
      <c r="I2091">
        <v>0</v>
      </c>
      <c r="J2091">
        <v>1</v>
      </c>
      <c r="K2091">
        <v>0</v>
      </c>
      <c r="L2091">
        <v>110</v>
      </c>
      <c r="M2091">
        <v>51</v>
      </c>
      <c r="N2091">
        <v>1631</v>
      </c>
      <c r="O2091">
        <v>0</v>
      </c>
      <c r="P2091">
        <v>3</v>
      </c>
      <c r="Q2091">
        <v>0</v>
      </c>
    </row>
    <row r="2092" spans="1:17" x14ac:dyDescent="0.25">
      <c r="A2092" s="1">
        <v>2090</v>
      </c>
      <c r="B2092">
        <v>61286</v>
      </c>
      <c r="C2092">
        <v>34</v>
      </c>
      <c r="D2092">
        <v>2</v>
      </c>
      <c r="E2092">
        <v>7</v>
      </c>
      <c r="F2092">
        <v>1</v>
      </c>
      <c r="G2092">
        <v>8</v>
      </c>
      <c r="H2092">
        <v>5</v>
      </c>
      <c r="I2092">
        <v>0</v>
      </c>
      <c r="J2092">
        <v>0</v>
      </c>
      <c r="K2092">
        <v>0</v>
      </c>
      <c r="L2092">
        <v>113</v>
      </c>
      <c r="M2092">
        <v>57</v>
      </c>
      <c r="N2092">
        <v>608</v>
      </c>
      <c r="O2092">
        <v>1</v>
      </c>
      <c r="P2092">
        <v>3</v>
      </c>
      <c r="Q2092">
        <v>0</v>
      </c>
    </row>
    <row r="2093" spans="1:17" x14ac:dyDescent="0.25">
      <c r="A2093" s="1">
        <v>2091</v>
      </c>
      <c r="B2093">
        <v>82333</v>
      </c>
      <c r="C2093">
        <v>60</v>
      </c>
      <c r="D2093">
        <v>1</v>
      </c>
      <c r="E2093">
        <v>4</v>
      </c>
      <c r="F2093">
        <v>3</v>
      </c>
      <c r="G2093">
        <v>10</v>
      </c>
      <c r="H2093">
        <v>2</v>
      </c>
      <c r="I2093">
        <v>0</v>
      </c>
      <c r="J2093">
        <v>1</v>
      </c>
      <c r="K2093">
        <v>0</v>
      </c>
      <c r="L2093">
        <v>117</v>
      </c>
      <c r="M2093">
        <v>37</v>
      </c>
      <c r="N2093">
        <v>1822</v>
      </c>
      <c r="O2093">
        <v>0</v>
      </c>
      <c r="P2093">
        <v>5</v>
      </c>
      <c r="Q2093">
        <v>1</v>
      </c>
    </row>
    <row r="2094" spans="1:17" x14ac:dyDescent="0.25">
      <c r="A2094" s="1">
        <v>2092</v>
      </c>
      <c r="B2094">
        <v>65220</v>
      </c>
      <c r="C2094">
        <v>3</v>
      </c>
      <c r="D2094">
        <v>4</v>
      </c>
      <c r="E2094">
        <v>8</v>
      </c>
      <c r="F2094">
        <v>4</v>
      </c>
      <c r="G2094">
        <v>7</v>
      </c>
      <c r="H2094">
        <v>6</v>
      </c>
      <c r="I2094">
        <v>0</v>
      </c>
      <c r="J2094">
        <v>0</v>
      </c>
      <c r="K2094">
        <v>0</v>
      </c>
      <c r="L2094">
        <v>124</v>
      </c>
      <c r="M2094">
        <v>58</v>
      </c>
      <c r="N2094">
        <v>1282</v>
      </c>
      <c r="O2094">
        <v>0</v>
      </c>
      <c r="P2094">
        <v>5</v>
      </c>
      <c r="Q2094">
        <v>1</v>
      </c>
    </row>
    <row r="2095" spans="1:17" x14ac:dyDescent="0.25">
      <c r="A2095" s="1">
        <v>2093</v>
      </c>
      <c r="B2095">
        <v>33590</v>
      </c>
      <c r="C2095">
        <v>65</v>
      </c>
      <c r="D2095">
        <v>1</v>
      </c>
      <c r="E2095">
        <v>1</v>
      </c>
      <c r="F2095">
        <v>0</v>
      </c>
      <c r="G2095">
        <v>2</v>
      </c>
      <c r="H2095">
        <v>7</v>
      </c>
      <c r="I2095">
        <v>0</v>
      </c>
      <c r="J2095">
        <v>0</v>
      </c>
      <c r="K2095">
        <v>0</v>
      </c>
      <c r="L2095">
        <v>110</v>
      </c>
      <c r="M2095">
        <v>49</v>
      </c>
      <c r="N2095">
        <v>8</v>
      </c>
      <c r="O2095">
        <v>3</v>
      </c>
      <c r="P2095">
        <v>3</v>
      </c>
      <c r="Q2095">
        <v>0</v>
      </c>
    </row>
    <row r="2096" spans="1:17" x14ac:dyDescent="0.25">
      <c r="A2096" s="1">
        <v>2094</v>
      </c>
      <c r="B2096">
        <v>30992</v>
      </c>
      <c r="C2096">
        <v>83</v>
      </c>
      <c r="D2096">
        <v>1</v>
      </c>
      <c r="E2096">
        <v>1</v>
      </c>
      <c r="F2096">
        <v>0</v>
      </c>
      <c r="G2096">
        <v>3</v>
      </c>
      <c r="H2096">
        <v>7</v>
      </c>
      <c r="I2096">
        <v>0</v>
      </c>
      <c r="J2096">
        <v>0</v>
      </c>
      <c r="K2096">
        <v>0</v>
      </c>
      <c r="L2096">
        <v>116</v>
      </c>
      <c r="M2096">
        <v>47</v>
      </c>
      <c r="N2096">
        <v>43</v>
      </c>
      <c r="O2096">
        <v>1</v>
      </c>
      <c r="P2096">
        <v>3</v>
      </c>
      <c r="Q2096">
        <v>0</v>
      </c>
    </row>
    <row r="2097" spans="1:17" x14ac:dyDescent="0.25">
      <c r="A2097" s="1">
        <v>2095</v>
      </c>
      <c r="B2097">
        <v>72309</v>
      </c>
      <c r="C2097">
        <v>64</v>
      </c>
      <c r="D2097">
        <v>1</v>
      </c>
      <c r="E2097">
        <v>5</v>
      </c>
      <c r="F2097">
        <v>6</v>
      </c>
      <c r="G2097">
        <v>8</v>
      </c>
      <c r="H2097">
        <v>3</v>
      </c>
      <c r="I2097">
        <v>0</v>
      </c>
      <c r="J2097">
        <v>0</v>
      </c>
      <c r="K2097">
        <v>1</v>
      </c>
      <c r="L2097">
        <v>117</v>
      </c>
      <c r="M2097">
        <v>47</v>
      </c>
      <c r="N2097">
        <v>1931</v>
      </c>
      <c r="O2097">
        <v>0</v>
      </c>
      <c r="P2097">
        <v>4</v>
      </c>
      <c r="Q2097">
        <v>1</v>
      </c>
    </row>
    <row r="2098" spans="1:17" x14ac:dyDescent="0.25">
      <c r="A2098" s="1">
        <v>2096</v>
      </c>
      <c r="B2098">
        <v>16005</v>
      </c>
      <c r="C2098">
        <v>69</v>
      </c>
      <c r="D2098">
        <v>3</v>
      </c>
      <c r="E2098">
        <v>2</v>
      </c>
      <c r="F2098">
        <v>1</v>
      </c>
      <c r="G2098">
        <v>2</v>
      </c>
      <c r="H2098">
        <v>8</v>
      </c>
      <c r="I2098">
        <v>0</v>
      </c>
      <c r="J2098">
        <v>0</v>
      </c>
      <c r="K2098">
        <v>0</v>
      </c>
      <c r="L2098">
        <v>124</v>
      </c>
      <c r="M2098">
        <v>43</v>
      </c>
      <c r="N2098">
        <v>103</v>
      </c>
      <c r="O2098">
        <v>1</v>
      </c>
      <c r="P2098">
        <v>1</v>
      </c>
      <c r="Q2098">
        <v>0</v>
      </c>
    </row>
    <row r="2099" spans="1:17" x14ac:dyDescent="0.25">
      <c r="A2099" s="1">
        <v>2097</v>
      </c>
      <c r="B2099">
        <v>58692</v>
      </c>
      <c r="C2099">
        <v>21</v>
      </c>
      <c r="D2099">
        <v>1</v>
      </c>
      <c r="E2099">
        <v>8</v>
      </c>
      <c r="F2099">
        <v>2</v>
      </c>
      <c r="G2099">
        <v>4</v>
      </c>
      <c r="H2099">
        <v>7</v>
      </c>
      <c r="I2099">
        <v>0</v>
      </c>
      <c r="J2099">
        <v>0</v>
      </c>
      <c r="K2099">
        <v>0</v>
      </c>
      <c r="L2099">
        <v>104</v>
      </c>
      <c r="M2099">
        <v>58</v>
      </c>
      <c r="N2099">
        <v>395</v>
      </c>
      <c r="O2099">
        <v>1</v>
      </c>
      <c r="P2099">
        <v>3</v>
      </c>
      <c r="Q2099">
        <v>0</v>
      </c>
    </row>
    <row r="2100" spans="1:17" x14ac:dyDescent="0.25">
      <c r="A2100" s="1">
        <v>2098</v>
      </c>
      <c r="B2100">
        <v>40590</v>
      </c>
      <c r="C2100">
        <v>30</v>
      </c>
      <c r="D2100">
        <v>5</v>
      </c>
      <c r="E2100">
        <v>3</v>
      </c>
      <c r="F2100">
        <v>4</v>
      </c>
      <c r="G2100">
        <v>3</v>
      </c>
      <c r="H2100">
        <v>6</v>
      </c>
      <c r="I2100">
        <v>1</v>
      </c>
      <c r="J2100">
        <v>0</v>
      </c>
      <c r="K2100">
        <v>0</v>
      </c>
      <c r="L2100">
        <v>111</v>
      </c>
      <c r="M2100">
        <v>54</v>
      </c>
      <c r="N2100">
        <v>258</v>
      </c>
      <c r="O2100">
        <v>2</v>
      </c>
      <c r="P2100">
        <v>3</v>
      </c>
      <c r="Q2100">
        <v>0</v>
      </c>
    </row>
    <row r="2101" spans="1:17" x14ac:dyDescent="0.25">
      <c r="A2101" s="1">
        <v>2099</v>
      </c>
      <c r="B2101">
        <v>20587</v>
      </c>
      <c r="C2101">
        <v>39</v>
      </c>
      <c r="D2101">
        <v>1</v>
      </c>
      <c r="E2101">
        <v>1</v>
      </c>
      <c r="F2101">
        <v>1</v>
      </c>
      <c r="G2101">
        <v>2</v>
      </c>
      <c r="H2101">
        <v>7</v>
      </c>
      <c r="I2101">
        <v>0</v>
      </c>
      <c r="J2101">
        <v>0</v>
      </c>
      <c r="K2101">
        <v>0</v>
      </c>
      <c r="L2101">
        <v>103</v>
      </c>
      <c r="M2101">
        <v>53</v>
      </c>
      <c r="N2101">
        <v>25</v>
      </c>
      <c r="O2101">
        <v>1</v>
      </c>
      <c r="P2101">
        <v>3</v>
      </c>
      <c r="Q2101">
        <v>0</v>
      </c>
    </row>
    <row r="2102" spans="1:17" x14ac:dyDescent="0.25">
      <c r="A2102" s="1">
        <v>2100</v>
      </c>
      <c r="B2102">
        <v>62637</v>
      </c>
      <c r="C2102">
        <v>76</v>
      </c>
      <c r="D2102">
        <v>1</v>
      </c>
      <c r="E2102">
        <v>2</v>
      </c>
      <c r="F2102">
        <v>2</v>
      </c>
      <c r="G2102">
        <v>5</v>
      </c>
      <c r="H2102">
        <v>2</v>
      </c>
      <c r="I2102">
        <v>0</v>
      </c>
      <c r="J2102">
        <v>0</v>
      </c>
      <c r="K2102">
        <v>0</v>
      </c>
      <c r="L2102">
        <v>106</v>
      </c>
      <c r="M2102">
        <v>69</v>
      </c>
      <c r="N2102">
        <v>185</v>
      </c>
      <c r="O2102">
        <v>1</v>
      </c>
      <c r="P2102">
        <v>4</v>
      </c>
      <c r="Q2102">
        <v>0</v>
      </c>
    </row>
    <row r="2103" spans="1:17" x14ac:dyDescent="0.25">
      <c r="A2103" s="1">
        <v>2101</v>
      </c>
      <c r="B2103">
        <v>29435</v>
      </c>
      <c r="C2103">
        <v>11</v>
      </c>
      <c r="D2103">
        <v>4</v>
      </c>
      <c r="E2103">
        <v>3</v>
      </c>
      <c r="F2103">
        <v>2</v>
      </c>
      <c r="G2103">
        <v>2</v>
      </c>
      <c r="H2103">
        <v>9</v>
      </c>
      <c r="I2103">
        <v>0</v>
      </c>
      <c r="J2103">
        <v>0</v>
      </c>
      <c r="K2103">
        <v>0</v>
      </c>
      <c r="L2103">
        <v>124</v>
      </c>
      <c r="M2103">
        <v>57</v>
      </c>
      <c r="N2103">
        <v>180</v>
      </c>
      <c r="O2103">
        <v>2</v>
      </c>
      <c r="P2103">
        <v>4</v>
      </c>
      <c r="Q2103">
        <v>1</v>
      </c>
    </row>
    <row r="2104" spans="1:17" x14ac:dyDescent="0.25">
      <c r="A2104" s="1">
        <v>2102</v>
      </c>
      <c r="B2104">
        <v>19346</v>
      </c>
      <c r="C2104">
        <v>26</v>
      </c>
      <c r="D2104">
        <v>1</v>
      </c>
      <c r="E2104">
        <v>1</v>
      </c>
      <c r="F2104">
        <v>0</v>
      </c>
      <c r="G2104">
        <v>3</v>
      </c>
      <c r="H2104">
        <v>8</v>
      </c>
      <c r="I2104">
        <v>0</v>
      </c>
      <c r="J2104">
        <v>0</v>
      </c>
      <c r="K2104">
        <v>0</v>
      </c>
      <c r="L2104">
        <v>107</v>
      </c>
      <c r="M2104">
        <v>49</v>
      </c>
      <c r="N2104">
        <v>22</v>
      </c>
      <c r="O2104">
        <v>1</v>
      </c>
      <c r="P2104">
        <v>3</v>
      </c>
      <c r="Q2104">
        <v>0</v>
      </c>
    </row>
    <row r="2105" spans="1:17" x14ac:dyDescent="0.25">
      <c r="A2105" s="1">
        <v>2103</v>
      </c>
      <c r="B2105">
        <v>35788</v>
      </c>
      <c r="C2105">
        <v>34</v>
      </c>
      <c r="D2105">
        <v>2</v>
      </c>
      <c r="E2105">
        <v>2</v>
      </c>
      <c r="F2105">
        <v>0</v>
      </c>
      <c r="G2105">
        <v>3</v>
      </c>
      <c r="H2105">
        <v>6</v>
      </c>
      <c r="I2105">
        <v>0</v>
      </c>
      <c r="J2105">
        <v>0</v>
      </c>
      <c r="K2105">
        <v>0</v>
      </c>
      <c r="L2105">
        <v>107</v>
      </c>
      <c r="M2105">
        <v>52</v>
      </c>
      <c r="N2105">
        <v>44</v>
      </c>
      <c r="O2105">
        <v>2</v>
      </c>
      <c r="P2105">
        <v>3</v>
      </c>
      <c r="Q2105">
        <v>0</v>
      </c>
    </row>
    <row r="2106" spans="1:17" x14ac:dyDescent="0.25">
      <c r="A2106" s="1">
        <v>2104</v>
      </c>
      <c r="B2106">
        <v>36997</v>
      </c>
      <c r="C2106">
        <v>72</v>
      </c>
      <c r="D2106">
        <v>5</v>
      </c>
      <c r="E2106">
        <v>2</v>
      </c>
      <c r="F2106">
        <v>1</v>
      </c>
      <c r="G2106">
        <v>4</v>
      </c>
      <c r="H2106">
        <v>5</v>
      </c>
      <c r="I2106">
        <v>0</v>
      </c>
      <c r="J2106">
        <v>0</v>
      </c>
      <c r="K2106">
        <v>0</v>
      </c>
      <c r="L2106">
        <v>119</v>
      </c>
      <c r="M2106">
        <v>55</v>
      </c>
      <c r="N2106">
        <v>94</v>
      </c>
      <c r="O2106">
        <v>2</v>
      </c>
      <c r="P2106">
        <v>3</v>
      </c>
      <c r="Q2106">
        <v>0</v>
      </c>
    </row>
    <row r="2107" spans="1:17" x14ac:dyDescent="0.25">
      <c r="A2107" s="1">
        <v>2105</v>
      </c>
      <c r="B2107">
        <v>23539</v>
      </c>
      <c r="C2107">
        <v>13</v>
      </c>
      <c r="D2107">
        <v>1</v>
      </c>
      <c r="E2107">
        <v>2</v>
      </c>
      <c r="F2107">
        <v>0</v>
      </c>
      <c r="G2107">
        <v>4</v>
      </c>
      <c r="H2107">
        <v>6</v>
      </c>
      <c r="I2107">
        <v>0</v>
      </c>
      <c r="J2107">
        <v>0</v>
      </c>
      <c r="K2107">
        <v>0</v>
      </c>
      <c r="L2107">
        <v>106</v>
      </c>
      <c r="M2107">
        <v>66</v>
      </c>
      <c r="N2107">
        <v>81</v>
      </c>
      <c r="O2107">
        <v>0</v>
      </c>
      <c r="P2107">
        <v>3</v>
      </c>
      <c r="Q2107">
        <v>0</v>
      </c>
    </row>
    <row r="2108" spans="1:17" x14ac:dyDescent="0.25">
      <c r="A2108" s="1">
        <v>2106</v>
      </c>
      <c r="B2108">
        <v>65333</v>
      </c>
      <c r="C2108">
        <v>58</v>
      </c>
      <c r="D2108">
        <v>7</v>
      </c>
      <c r="E2108">
        <v>9</v>
      </c>
      <c r="F2108">
        <v>4</v>
      </c>
      <c r="G2108">
        <v>8</v>
      </c>
      <c r="H2108">
        <v>6</v>
      </c>
      <c r="I2108">
        <v>0</v>
      </c>
      <c r="J2108">
        <v>1</v>
      </c>
      <c r="K2108">
        <v>0</v>
      </c>
      <c r="L2108">
        <v>107</v>
      </c>
      <c r="M2108">
        <v>50</v>
      </c>
      <c r="N2108">
        <v>798</v>
      </c>
      <c r="O2108">
        <v>1</v>
      </c>
      <c r="P2108">
        <v>3</v>
      </c>
      <c r="Q2108">
        <v>0</v>
      </c>
    </row>
    <row r="2109" spans="1:17" x14ac:dyDescent="0.25">
      <c r="A2109" s="1">
        <v>2107</v>
      </c>
      <c r="B2109">
        <v>78499</v>
      </c>
      <c r="C2109">
        <v>12</v>
      </c>
      <c r="D2109">
        <v>1</v>
      </c>
      <c r="E2109">
        <v>11</v>
      </c>
      <c r="F2109">
        <v>3</v>
      </c>
      <c r="G2109">
        <v>4</v>
      </c>
      <c r="H2109">
        <v>4</v>
      </c>
      <c r="I2109">
        <v>0</v>
      </c>
      <c r="J2109">
        <v>1</v>
      </c>
      <c r="K2109">
        <v>0</v>
      </c>
      <c r="L2109">
        <v>109</v>
      </c>
      <c r="M2109">
        <v>66</v>
      </c>
      <c r="N2109">
        <v>1334</v>
      </c>
      <c r="O2109">
        <v>0</v>
      </c>
      <c r="P2109">
        <v>3</v>
      </c>
      <c r="Q2109">
        <v>1</v>
      </c>
    </row>
    <row r="2110" spans="1:17" x14ac:dyDescent="0.25">
      <c r="A2110" s="1">
        <v>2108</v>
      </c>
      <c r="B2110">
        <v>29732</v>
      </c>
      <c r="C2110">
        <v>23</v>
      </c>
      <c r="D2110">
        <v>1</v>
      </c>
      <c r="E2110">
        <v>2</v>
      </c>
      <c r="F2110">
        <v>0</v>
      </c>
      <c r="G2110">
        <v>2</v>
      </c>
      <c r="H2110">
        <v>9</v>
      </c>
      <c r="I2110">
        <v>0</v>
      </c>
      <c r="J2110">
        <v>0</v>
      </c>
      <c r="K2110">
        <v>0</v>
      </c>
      <c r="L2110">
        <v>105</v>
      </c>
      <c r="M2110">
        <v>52</v>
      </c>
      <c r="N2110">
        <v>38</v>
      </c>
      <c r="O2110">
        <v>1</v>
      </c>
      <c r="P2110">
        <v>5</v>
      </c>
      <c r="Q2110">
        <v>0</v>
      </c>
    </row>
    <row r="2111" spans="1:17" x14ac:dyDescent="0.25">
      <c r="A2111" s="1">
        <v>2109</v>
      </c>
      <c r="B2111">
        <v>41275</v>
      </c>
      <c r="C2111">
        <v>33</v>
      </c>
      <c r="D2111">
        <v>4</v>
      </c>
      <c r="E2111">
        <v>3</v>
      </c>
      <c r="F2111">
        <v>1</v>
      </c>
      <c r="G2111">
        <v>3</v>
      </c>
      <c r="H2111">
        <v>5</v>
      </c>
      <c r="I2111">
        <v>0</v>
      </c>
      <c r="J2111">
        <v>0</v>
      </c>
      <c r="K2111">
        <v>0</v>
      </c>
      <c r="L2111">
        <v>105</v>
      </c>
      <c r="M2111">
        <v>63</v>
      </c>
      <c r="N2111">
        <v>61</v>
      </c>
      <c r="O2111">
        <v>3</v>
      </c>
      <c r="P2111">
        <v>4</v>
      </c>
      <c r="Q2111">
        <v>0</v>
      </c>
    </row>
    <row r="2112" spans="1:17" x14ac:dyDescent="0.25">
      <c r="A2112" s="1">
        <v>2110</v>
      </c>
      <c r="B2112">
        <v>63516</v>
      </c>
      <c r="C2112">
        <v>30</v>
      </c>
      <c r="D2112">
        <v>4</v>
      </c>
      <c r="E2112">
        <v>4</v>
      </c>
      <c r="F2112">
        <v>1</v>
      </c>
      <c r="G2112">
        <v>7</v>
      </c>
      <c r="H2112">
        <v>5</v>
      </c>
      <c r="I2112">
        <v>0</v>
      </c>
      <c r="J2112">
        <v>0</v>
      </c>
      <c r="K2112">
        <v>0</v>
      </c>
      <c r="L2112">
        <v>113</v>
      </c>
      <c r="M2112">
        <v>50</v>
      </c>
      <c r="N2112">
        <v>300</v>
      </c>
      <c r="O2112">
        <v>2</v>
      </c>
      <c r="P2112">
        <v>5</v>
      </c>
      <c r="Q2112">
        <v>0</v>
      </c>
    </row>
    <row r="2113" spans="1:17" x14ac:dyDescent="0.25">
      <c r="A2113" s="1">
        <v>2111</v>
      </c>
      <c r="B2113">
        <v>42769</v>
      </c>
      <c r="C2113">
        <v>15</v>
      </c>
      <c r="D2113">
        <v>2</v>
      </c>
      <c r="E2113">
        <v>1</v>
      </c>
      <c r="F2113">
        <v>1</v>
      </c>
      <c r="G2113">
        <v>4</v>
      </c>
      <c r="H2113">
        <v>4</v>
      </c>
      <c r="I2113">
        <v>0</v>
      </c>
      <c r="J2113">
        <v>0</v>
      </c>
      <c r="K2113">
        <v>0</v>
      </c>
      <c r="L2113">
        <v>110</v>
      </c>
      <c r="M2113">
        <v>61</v>
      </c>
      <c r="N2113">
        <v>88</v>
      </c>
      <c r="O2113">
        <v>1</v>
      </c>
      <c r="P2113">
        <v>5</v>
      </c>
      <c r="Q2113">
        <v>0</v>
      </c>
    </row>
    <row r="2114" spans="1:17" x14ac:dyDescent="0.25">
      <c r="A2114" s="1">
        <v>2112</v>
      </c>
      <c r="B2114">
        <v>49572</v>
      </c>
      <c r="C2114">
        <v>25</v>
      </c>
      <c r="D2114">
        <v>2</v>
      </c>
      <c r="E2114">
        <v>2</v>
      </c>
      <c r="F2114">
        <v>0</v>
      </c>
      <c r="G2114">
        <v>3</v>
      </c>
      <c r="H2114">
        <v>7</v>
      </c>
      <c r="I2114">
        <v>0</v>
      </c>
      <c r="J2114">
        <v>0</v>
      </c>
      <c r="K2114">
        <v>0</v>
      </c>
      <c r="L2114">
        <v>108</v>
      </c>
      <c r="M2114">
        <v>65</v>
      </c>
      <c r="N2114">
        <v>54</v>
      </c>
      <c r="O2114">
        <v>2</v>
      </c>
      <c r="P2114">
        <v>4</v>
      </c>
      <c r="Q2114">
        <v>0</v>
      </c>
    </row>
    <row r="2115" spans="1:17" x14ac:dyDescent="0.25">
      <c r="A2115" s="1">
        <v>2113</v>
      </c>
      <c r="B2115">
        <v>69209</v>
      </c>
      <c r="C2115">
        <v>4</v>
      </c>
      <c r="D2115">
        <v>2</v>
      </c>
      <c r="E2115">
        <v>5</v>
      </c>
      <c r="F2115">
        <v>3</v>
      </c>
      <c r="G2115">
        <v>6</v>
      </c>
      <c r="H2115">
        <v>4</v>
      </c>
      <c r="I2115">
        <v>0</v>
      </c>
      <c r="J2115">
        <v>0</v>
      </c>
      <c r="K2115">
        <v>1</v>
      </c>
      <c r="L2115">
        <v>123</v>
      </c>
      <c r="M2115">
        <v>51</v>
      </c>
      <c r="N2115">
        <v>1782</v>
      </c>
      <c r="O2115">
        <v>0</v>
      </c>
      <c r="P2115">
        <v>3</v>
      </c>
      <c r="Q2115">
        <v>0</v>
      </c>
    </row>
    <row r="2116" spans="1:17" x14ac:dyDescent="0.25">
      <c r="A2116" s="1">
        <v>2114</v>
      </c>
      <c r="B2116">
        <v>17148</v>
      </c>
      <c r="C2116">
        <v>80</v>
      </c>
      <c r="D2116">
        <v>4</v>
      </c>
      <c r="E2116">
        <v>3</v>
      </c>
      <c r="F2116">
        <v>1</v>
      </c>
      <c r="G2116">
        <v>3</v>
      </c>
      <c r="H2116">
        <v>8</v>
      </c>
      <c r="I2116">
        <v>0</v>
      </c>
      <c r="J2116">
        <v>0</v>
      </c>
      <c r="K2116">
        <v>0</v>
      </c>
      <c r="L2116">
        <v>107</v>
      </c>
      <c r="M2116">
        <v>47</v>
      </c>
      <c r="N2116">
        <v>68</v>
      </c>
      <c r="O2116">
        <v>1</v>
      </c>
      <c r="P2116">
        <v>3</v>
      </c>
      <c r="Q2116">
        <v>0</v>
      </c>
    </row>
    <row r="2117" spans="1:17" x14ac:dyDescent="0.25">
      <c r="A2117" s="1">
        <v>2115</v>
      </c>
      <c r="B2117">
        <v>40590</v>
      </c>
      <c r="C2117">
        <v>30</v>
      </c>
      <c r="D2117">
        <v>5</v>
      </c>
      <c r="E2117">
        <v>3</v>
      </c>
      <c r="F2117">
        <v>4</v>
      </c>
      <c r="G2117">
        <v>3</v>
      </c>
      <c r="H2117">
        <v>6</v>
      </c>
      <c r="I2117">
        <v>1</v>
      </c>
      <c r="J2117">
        <v>0</v>
      </c>
      <c r="K2117">
        <v>0</v>
      </c>
      <c r="L2117">
        <v>111</v>
      </c>
      <c r="M2117">
        <v>54</v>
      </c>
      <c r="N2117">
        <v>258</v>
      </c>
      <c r="O2117">
        <v>2</v>
      </c>
      <c r="P2117">
        <v>3</v>
      </c>
      <c r="Q2117">
        <v>0</v>
      </c>
    </row>
    <row r="2118" spans="1:17" x14ac:dyDescent="0.25">
      <c r="A2118" s="1">
        <v>2116</v>
      </c>
      <c r="B2118">
        <v>30560</v>
      </c>
      <c r="C2118">
        <v>6</v>
      </c>
      <c r="D2118">
        <v>1</v>
      </c>
      <c r="E2118">
        <v>1</v>
      </c>
      <c r="F2118">
        <v>0</v>
      </c>
      <c r="G2118">
        <v>3</v>
      </c>
      <c r="H2118">
        <v>7</v>
      </c>
      <c r="I2118">
        <v>0</v>
      </c>
      <c r="J2118">
        <v>0</v>
      </c>
      <c r="K2118">
        <v>0</v>
      </c>
      <c r="L2118">
        <v>114</v>
      </c>
      <c r="M2118">
        <v>47</v>
      </c>
      <c r="N2118">
        <v>31</v>
      </c>
      <c r="O2118">
        <v>1</v>
      </c>
      <c r="P2118">
        <v>4</v>
      </c>
      <c r="Q2118">
        <v>0</v>
      </c>
    </row>
    <row r="2119" spans="1:17" x14ac:dyDescent="0.25">
      <c r="A2119" s="1">
        <v>2117</v>
      </c>
      <c r="B2119">
        <v>32146</v>
      </c>
      <c r="C2119">
        <v>16</v>
      </c>
      <c r="D2119">
        <v>2</v>
      </c>
      <c r="E2119">
        <v>2</v>
      </c>
      <c r="F2119">
        <v>0</v>
      </c>
      <c r="G2119">
        <v>4</v>
      </c>
      <c r="H2119">
        <v>6</v>
      </c>
      <c r="I2119">
        <v>0</v>
      </c>
      <c r="J2119">
        <v>0</v>
      </c>
      <c r="K2119">
        <v>0</v>
      </c>
      <c r="L2119">
        <v>103</v>
      </c>
      <c r="M2119">
        <v>40</v>
      </c>
      <c r="N2119">
        <v>66</v>
      </c>
      <c r="O2119">
        <v>1</v>
      </c>
      <c r="P2119">
        <v>2</v>
      </c>
      <c r="Q2119">
        <v>0</v>
      </c>
    </row>
    <row r="2120" spans="1:17" x14ac:dyDescent="0.25">
      <c r="A2120" s="1">
        <v>2118</v>
      </c>
      <c r="B2120">
        <v>41713</v>
      </c>
      <c r="C2120">
        <v>57</v>
      </c>
      <c r="D2120">
        <v>5</v>
      </c>
      <c r="E2120">
        <v>3</v>
      </c>
      <c r="F2120">
        <v>1</v>
      </c>
      <c r="G2120">
        <v>4</v>
      </c>
      <c r="H2120">
        <v>6</v>
      </c>
      <c r="I2120">
        <v>0</v>
      </c>
      <c r="J2120">
        <v>0</v>
      </c>
      <c r="K2120">
        <v>0</v>
      </c>
      <c r="L2120">
        <v>104</v>
      </c>
      <c r="M2120">
        <v>59</v>
      </c>
      <c r="N2120">
        <v>174</v>
      </c>
      <c r="O2120">
        <v>2</v>
      </c>
      <c r="P2120">
        <v>2</v>
      </c>
      <c r="Q2120">
        <v>0</v>
      </c>
    </row>
    <row r="2121" spans="1:17" x14ac:dyDescent="0.25">
      <c r="A2121" s="1">
        <v>2119</v>
      </c>
      <c r="B2121">
        <v>34176</v>
      </c>
      <c r="C2121">
        <v>9</v>
      </c>
      <c r="D2121">
        <v>1</v>
      </c>
      <c r="E2121">
        <v>1</v>
      </c>
      <c r="F2121">
        <v>0</v>
      </c>
      <c r="G2121">
        <v>3</v>
      </c>
      <c r="H2121">
        <v>3</v>
      </c>
      <c r="I2121">
        <v>0</v>
      </c>
      <c r="J2121">
        <v>0</v>
      </c>
      <c r="K2121">
        <v>0</v>
      </c>
      <c r="L2121">
        <v>107</v>
      </c>
      <c r="M2121">
        <v>48</v>
      </c>
      <c r="N2121">
        <v>28</v>
      </c>
      <c r="O2121">
        <v>1</v>
      </c>
      <c r="P2121">
        <v>4</v>
      </c>
      <c r="Q2121">
        <v>0</v>
      </c>
    </row>
    <row r="2122" spans="1:17" x14ac:dyDescent="0.25">
      <c r="A2122" s="1">
        <v>2120</v>
      </c>
      <c r="B2122">
        <v>58482</v>
      </c>
      <c r="C2122">
        <v>59</v>
      </c>
      <c r="D2122">
        <v>2</v>
      </c>
      <c r="E2122">
        <v>7</v>
      </c>
      <c r="F2122">
        <v>4</v>
      </c>
      <c r="G2122">
        <v>9</v>
      </c>
      <c r="H2122">
        <v>6</v>
      </c>
      <c r="I2122">
        <v>0</v>
      </c>
      <c r="J2122">
        <v>0</v>
      </c>
      <c r="K2122">
        <v>0</v>
      </c>
      <c r="L2122">
        <v>105</v>
      </c>
      <c r="M2122">
        <v>68</v>
      </c>
      <c r="N2122">
        <v>731</v>
      </c>
      <c r="O2122">
        <v>1</v>
      </c>
      <c r="P2122">
        <v>5</v>
      </c>
      <c r="Q2122">
        <v>0</v>
      </c>
    </row>
    <row r="2123" spans="1:17" x14ac:dyDescent="0.25">
      <c r="A2123" s="1">
        <v>2121</v>
      </c>
      <c r="B2123">
        <v>59686</v>
      </c>
      <c r="C2123">
        <v>78</v>
      </c>
      <c r="D2123">
        <v>1</v>
      </c>
      <c r="E2123">
        <v>4</v>
      </c>
      <c r="F2123">
        <v>1</v>
      </c>
      <c r="G2123">
        <v>6</v>
      </c>
      <c r="H2123">
        <v>4</v>
      </c>
      <c r="I2123">
        <v>0</v>
      </c>
      <c r="J2123">
        <v>0</v>
      </c>
      <c r="K2123">
        <v>0</v>
      </c>
      <c r="L2123">
        <v>107</v>
      </c>
      <c r="M2123">
        <v>58</v>
      </c>
      <c r="N2123">
        <v>274</v>
      </c>
      <c r="O2123">
        <v>1</v>
      </c>
      <c r="P2123">
        <v>3</v>
      </c>
      <c r="Q2123">
        <v>0</v>
      </c>
    </row>
    <row r="2124" spans="1:17" x14ac:dyDescent="0.25">
      <c r="A2124" s="1">
        <v>2122</v>
      </c>
      <c r="B2124">
        <v>60896</v>
      </c>
      <c r="C2124">
        <v>90</v>
      </c>
      <c r="D2124">
        <v>3</v>
      </c>
      <c r="E2124">
        <v>9</v>
      </c>
      <c r="F2124">
        <v>10</v>
      </c>
      <c r="G2124">
        <v>4</v>
      </c>
      <c r="H2124">
        <v>6</v>
      </c>
      <c r="I2124">
        <v>0</v>
      </c>
      <c r="J2124">
        <v>0</v>
      </c>
      <c r="K2124">
        <v>0</v>
      </c>
      <c r="L2124">
        <v>122</v>
      </c>
      <c r="M2124">
        <v>59</v>
      </c>
      <c r="N2124">
        <v>1701</v>
      </c>
      <c r="O2124">
        <v>1</v>
      </c>
      <c r="P2124">
        <v>5</v>
      </c>
      <c r="Q2124">
        <v>1</v>
      </c>
    </row>
    <row r="2125" spans="1:17" x14ac:dyDescent="0.25">
      <c r="A2125" s="1">
        <v>2123</v>
      </c>
      <c r="B2125">
        <v>62994</v>
      </c>
      <c r="C2125">
        <v>74</v>
      </c>
      <c r="D2125">
        <v>1</v>
      </c>
      <c r="E2125">
        <v>6</v>
      </c>
      <c r="F2125">
        <v>2</v>
      </c>
      <c r="G2125">
        <v>4</v>
      </c>
      <c r="H2125">
        <v>6</v>
      </c>
      <c r="I2125">
        <v>0</v>
      </c>
      <c r="J2125">
        <v>0</v>
      </c>
      <c r="K2125">
        <v>0</v>
      </c>
      <c r="L2125">
        <v>105</v>
      </c>
      <c r="M2125">
        <v>43</v>
      </c>
      <c r="N2125">
        <v>312</v>
      </c>
      <c r="O2125">
        <v>1</v>
      </c>
      <c r="P2125">
        <v>3</v>
      </c>
      <c r="Q2125">
        <v>0</v>
      </c>
    </row>
    <row r="2126" spans="1:17" x14ac:dyDescent="0.25">
      <c r="A2126" s="1">
        <v>2124</v>
      </c>
      <c r="B2126">
        <v>47320</v>
      </c>
      <c r="C2126">
        <v>10</v>
      </c>
      <c r="D2126">
        <v>6</v>
      </c>
      <c r="E2126">
        <v>5</v>
      </c>
      <c r="F2126">
        <v>1</v>
      </c>
      <c r="G2126">
        <v>8</v>
      </c>
      <c r="H2126">
        <v>6</v>
      </c>
      <c r="I2126">
        <v>0</v>
      </c>
      <c r="J2126">
        <v>0</v>
      </c>
      <c r="K2126">
        <v>0</v>
      </c>
      <c r="L2126">
        <v>113</v>
      </c>
      <c r="M2126">
        <v>66</v>
      </c>
      <c r="N2126">
        <v>414</v>
      </c>
      <c r="O2126">
        <v>1</v>
      </c>
      <c r="P2126">
        <v>3</v>
      </c>
      <c r="Q2126">
        <v>0</v>
      </c>
    </row>
    <row r="2127" spans="1:17" x14ac:dyDescent="0.25">
      <c r="A2127" s="1">
        <v>2125</v>
      </c>
      <c r="B2127">
        <v>74859</v>
      </c>
      <c r="C2127">
        <v>63</v>
      </c>
      <c r="D2127">
        <v>1</v>
      </c>
      <c r="E2127">
        <v>6</v>
      </c>
      <c r="F2127">
        <v>5</v>
      </c>
      <c r="G2127">
        <v>11</v>
      </c>
      <c r="H2127">
        <v>3</v>
      </c>
      <c r="I2127">
        <v>0</v>
      </c>
      <c r="J2127">
        <v>0</v>
      </c>
      <c r="K2127">
        <v>1</v>
      </c>
      <c r="L2127">
        <v>115</v>
      </c>
      <c r="M2127">
        <v>74</v>
      </c>
      <c r="N2127">
        <v>1565</v>
      </c>
      <c r="O2127">
        <v>0</v>
      </c>
      <c r="P2127">
        <v>2</v>
      </c>
      <c r="Q2127">
        <v>0</v>
      </c>
    </row>
    <row r="2128" spans="1:17" x14ac:dyDescent="0.25">
      <c r="A2128" s="1">
        <v>2126</v>
      </c>
      <c r="B2128">
        <v>15253</v>
      </c>
      <c r="C2128">
        <v>13</v>
      </c>
      <c r="D2128">
        <v>2</v>
      </c>
      <c r="E2128">
        <v>1</v>
      </c>
      <c r="F2128">
        <v>0</v>
      </c>
      <c r="G2128">
        <v>3</v>
      </c>
      <c r="H2128">
        <v>7</v>
      </c>
      <c r="I2128">
        <v>0</v>
      </c>
      <c r="J2128">
        <v>0</v>
      </c>
      <c r="K2128">
        <v>0</v>
      </c>
      <c r="L2128">
        <v>110</v>
      </c>
      <c r="M2128">
        <v>31</v>
      </c>
      <c r="N2128">
        <v>29</v>
      </c>
      <c r="O2128">
        <v>1</v>
      </c>
      <c r="P2128">
        <v>1</v>
      </c>
      <c r="Q2128">
        <v>0</v>
      </c>
    </row>
    <row r="2129" spans="1:17" x14ac:dyDescent="0.25">
      <c r="A2129" s="1">
        <v>2127</v>
      </c>
      <c r="B2129">
        <v>31560</v>
      </c>
      <c r="C2129">
        <v>98</v>
      </c>
      <c r="D2129">
        <v>2</v>
      </c>
      <c r="E2129">
        <v>2</v>
      </c>
      <c r="F2129">
        <v>1</v>
      </c>
      <c r="G2129">
        <v>3</v>
      </c>
      <c r="H2129">
        <v>8</v>
      </c>
      <c r="I2129">
        <v>0</v>
      </c>
      <c r="J2129">
        <v>0</v>
      </c>
      <c r="K2129">
        <v>0</v>
      </c>
      <c r="L2129">
        <v>114</v>
      </c>
      <c r="M2129">
        <v>49</v>
      </c>
      <c r="N2129">
        <v>94</v>
      </c>
      <c r="O2129">
        <v>1</v>
      </c>
      <c r="P2129">
        <v>5</v>
      </c>
      <c r="Q2129">
        <v>0</v>
      </c>
    </row>
    <row r="2130" spans="1:17" x14ac:dyDescent="0.25">
      <c r="A2130" s="1">
        <v>2128</v>
      </c>
      <c r="B2130">
        <v>72071</v>
      </c>
      <c r="C2130">
        <v>4</v>
      </c>
      <c r="D2130">
        <v>3</v>
      </c>
      <c r="E2130">
        <v>5</v>
      </c>
      <c r="F2130">
        <v>4</v>
      </c>
      <c r="G2130">
        <v>8</v>
      </c>
      <c r="H2130">
        <v>2</v>
      </c>
      <c r="I2130">
        <v>0</v>
      </c>
      <c r="J2130">
        <v>0</v>
      </c>
      <c r="K2130">
        <v>0</v>
      </c>
      <c r="L2130">
        <v>118</v>
      </c>
      <c r="M2130">
        <v>69</v>
      </c>
      <c r="N2130">
        <v>1338</v>
      </c>
      <c r="O2130">
        <v>1</v>
      </c>
      <c r="P2130">
        <v>3</v>
      </c>
      <c r="Q2130">
        <v>0</v>
      </c>
    </row>
    <row r="2131" spans="1:17" x14ac:dyDescent="0.25">
      <c r="A2131" s="1">
        <v>2129</v>
      </c>
      <c r="B2131">
        <v>91172</v>
      </c>
      <c r="C2131">
        <v>94</v>
      </c>
      <c r="D2131">
        <v>0</v>
      </c>
      <c r="E2131">
        <v>4</v>
      </c>
      <c r="F2131">
        <v>3</v>
      </c>
      <c r="G2131">
        <v>7</v>
      </c>
      <c r="H2131">
        <v>3</v>
      </c>
      <c r="I2131">
        <v>1</v>
      </c>
      <c r="J2131">
        <v>1</v>
      </c>
      <c r="K2131">
        <v>1</v>
      </c>
      <c r="L2131">
        <v>117</v>
      </c>
      <c r="M2131">
        <v>33</v>
      </c>
      <c r="N2131">
        <v>1092</v>
      </c>
      <c r="O2131">
        <v>0</v>
      </c>
      <c r="P2131">
        <v>4</v>
      </c>
      <c r="Q2131">
        <v>1</v>
      </c>
    </row>
    <row r="2132" spans="1:17" x14ac:dyDescent="0.25">
      <c r="A2132" s="1">
        <v>2130</v>
      </c>
      <c r="B2132">
        <v>90000</v>
      </c>
      <c r="C2132">
        <v>91</v>
      </c>
      <c r="D2132">
        <v>1</v>
      </c>
      <c r="E2132">
        <v>4</v>
      </c>
      <c r="F2132">
        <v>8</v>
      </c>
      <c r="G2132">
        <v>5</v>
      </c>
      <c r="H2132">
        <v>1</v>
      </c>
      <c r="I2132">
        <v>1</v>
      </c>
      <c r="J2132">
        <v>1</v>
      </c>
      <c r="K2132">
        <v>1</v>
      </c>
      <c r="L2132">
        <v>108</v>
      </c>
      <c r="M2132">
        <v>39</v>
      </c>
      <c r="N2132">
        <v>1479</v>
      </c>
      <c r="O2132">
        <v>0</v>
      </c>
      <c r="P2132">
        <v>3</v>
      </c>
      <c r="Q2132">
        <v>0</v>
      </c>
    </row>
    <row r="2133" spans="1:17" x14ac:dyDescent="0.25">
      <c r="A2133" s="1">
        <v>2131</v>
      </c>
      <c r="B2133">
        <v>41967</v>
      </c>
      <c r="C2133">
        <v>66</v>
      </c>
      <c r="D2133">
        <v>1</v>
      </c>
      <c r="E2133">
        <v>1</v>
      </c>
      <c r="F2133">
        <v>0</v>
      </c>
      <c r="G2133">
        <v>3</v>
      </c>
      <c r="H2133">
        <v>4</v>
      </c>
      <c r="I2133">
        <v>0</v>
      </c>
      <c r="J2133">
        <v>0</v>
      </c>
      <c r="K2133">
        <v>0</v>
      </c>
      <c r="L2133">
        <v>109</v>
      </c>
      <c r="M2133">
        <v>42</v>
      </c>
      <c r="N2133">
        <v>54</v>
      </c>
      <c r="O2133">
        <v>2</v>
      </c>
      <c r="P2133">
        <v>3</v>
      </c>
      <c r="Q2133">
        <v>0</v>
      </c>
    </row>
    <row r="2134" spans="1:17" x14ac:dyDescent="0.25">
      <c r="A2134" s="1">
        <v>2132</v>
      </c>
      <c r="B2134">
        <v>69263</v>
      </c>
      <c r="C2134">
        <v>14</v>
      </c>
      <c r="D2134">
        <v>1</v>
      </c>
      <c r="E2134">
        <v>9</v>
      </c>
      <c r="F2134">
        <v>1</v>
      </c>
      <c r="G2134">
        <v>7</v>
      </c>
      <c r="H2134">
        <v>6</v>
      </c>
      <c r="I2134">
        <v>0</v>
      </c>
      <c r="J2134">
        <v>0</v>
      </c>
      <c r="K2134">
        <v>0</v>
      </c>
      <c r="L2134">
        <v>105</v>
      </c>
      <c r="M2134">
        <v>58</v>
      </c>
      <c r="N2134">
        <v>568</v>
      </c>
      <c r="O2134">
        <v>1</v>
      </c>
      <c r="P2134">
        <v>3</v>
      </c>
      <c r="Q2134">
        <v>0</v>
      </c>
    </row>
    <row r="2135" spans="1:17" x14ac:dyDescent="0.25">
      <c r="A2135" s="1">
        <v>2133</v>
      </c>
      <c r="B2135">
        <v>65706</v>
      </c>
      <c r="C2135">
        <v>77</v>
      </c>
      <c r="D2135">
        <v>1</v>
      </c>
      <c r="E2135">
        <v>11</v>
      </c>
      <c r="F2135">
        <v>3</v>
      </c>
      <c r="G2135">
        <v>12</v>
      </c>
      <c r="H2135">
        <v>7</v>
      </c>
      <c r="I2135">
        <v>0</v>
      </c>
      <c r="J2135">
        <v>1</v>
      </c>
      <c r="K2135">
        <v>0</v>
      </c>
      <c r="L2135">
        <v>114</v>
      </c>
      <c r="M2135">
        <v>53</v>
      </c>
      <c r="N2135">
        <v>1199</v>
      </c>
      <c r="O2135">
        <v>0</v>
      </c>
      <c r="P2135">
        <v>2</v>
      </c>
      <c r="Q2135">
        <v>1</v>
      </c>
    </row>
    <row r="2136" spans="1:17" x14ac:dyDescent="0.25">
      <c r="A2136" s="1">
        <v>2134</v>
      </c>
      <c r="B2136">
        <v>60934</v>
      </c>
      <c r="C2136">
        <v>41</v>
      </c>
      <c r="D2136">
        <v>2</v>
      </c>
      <c r="E2136">
        <v>6</v>
      </c>
      <c r="F2136">
        <v>4</v>
      </c>
      <c r="G2136">
        <v>11</v>
      </c>
      <c r="H2136">
        <v>4</v>
      </c>
      <c r="I2136">
        <v>0</v>
      </c>
      <c r="J2136">
        <v>0</v>
      </c>
      <c r="K2136">
        <v>0</v>
      </c>
      <c r="L2136">
        <v>107</v>
      </c>
      <c r="M2136">
        <v>48</v>
      </c>
      <c r="N2136">
        <v>873</v>
      </c>
      <c r="O2136">
        <v>1</v>
      </c>
      <c r="P2136">
        <v>3</v>
      </c>
      <c r="Q2136">
        <v>0</v>
      </c>
    </row>
    <row r="2137" spans="1:17" x14ac:dyDescent="0.25">
      <c r="A2137" s="1">
        <v>2135</v>
      </c>
      <c r="B2137">
        <v>71965</v>
      </c>
      <c r="C2137">
        <v>21</v>
      </c>
      <c r="D2137">
        <v>3</v>
      </c>
      <c r="E2137">
        <v>6</v>
      </c>
      <c r="F2137">
        <v>3</v>
      </c>
      <c r="G2137">
        <v>5</v>
      </c>
      <c r="H2137">
        <v>3</v>
      </c>
      <c r="I2137">
        <v>0</v>
      </c>
      <c r="J2137">
        <v>0</v>
      </c>
      <c r="K2137">
        <v>0</v>
      </c>
      <c r="L2137">
        <v>113</v>
      </c>
      <c r="M2137">
        <v>72</v>
      </c>
      <c r="N2137">
        <v>1213</v>
      </c>
      <c r="O2137">
        <v>1</v>
      </c>
      <c r="P2137">
        <v>3</v>
      </c>
      <c r="Q2137">
        <v>0</v>
      </c>
    </row>
    <row r="2138" spans="1:17" x14ac:dyDescent="0.25">
      <c r="A2138" s="1">
        <v>2136</v>
      </c>
      <c r="B2138">
        <v>65210</v>
      </c>
      <c r="C2138">
        <v>25</v>
      </c>
      <c r="D2138">
        <v>2</v>
      </c>
      <c r="E2138">
        <v>9</v>
      </c>
      <c r="F2138">
        <v>3</v>
      </c>
      <c r="G2138">
        <v>8</v>
      </c>
      <c r="H2138">
        <v>6</v>
      </c>
      <c r="I2138">
        <v>0</v>
      </c>
      <c r="J2138">
        <v>0</v>
      </c>
      <c r="K2138">
        <v>1</v>
      </c>
      <c r="L2138">
        <v>105</v>
      </c>
      <c r="M2138">
        <v>68</v>
      </c>
      <c r="N2138">
        <v>731</v>
      </c>
      <c r="O2138">
        <v>1</v>
      </c>
      <c r="P2138">
        <v>3</v>
      </c>
      <c r="Q2138">
        <v>0</v>
      </c>
    </row>
    <row r="2139" spans="1:17" x14ac:dyDescent="0.25">
      <c r="A2139" s="1">
        <v>2137</v>
      </c>
      <c r="B2139">
        <v>79174</v>
      </c>
      <c r="C2139">
        <v>2</v>
      </c>
      <c r="D2139">
        <v>1</v>
      </c>
      <c r="E2139">
        <v>5</v>
      </c>
      <c r="F2139">
        <v>6</v>
      </c>
      <c r="G2139">
        <v>7</v>
      </c>
      <c r="H2139">
        <v>2</v>
      </c>
      <c r="I2139">
        <v>0</v>
      </c>
      <c r="J2139">
        <v>1</v>
      </c>
      <c r="K2139">
        <v>1</v>
      </c>
      <c r="L2139">
        <v>119</v>
      </c>
      <c r="M2139">
        <v>48</v>
      </c>
      <c r="N2139">
        <v>2043</v>
      </c>
      <c r="O2139">
        <v>0</v>
      </c>
      <c r="P2139">
        <v>5</v>
      </c>
      <c r="Q2139">
        <v>1</v>
      </c>
    </row>
    <row r="2140" spans="1:17" x14ac:dyDescent="0.25">
      <c r="A2140" s="1">
        <v>2138</v>
      </c>
      <c r="B2140">
        <v>81380</v>
      </c>
      <c r="C2140">
        <v>51</v>
      </c>
      <c r="D2140">
        <v>1</v>
      </c>
      <c r="E2140">
        <v>4</v>
      </c>
      <c r="F2140">
        <v>2</v>
      </c>
      <c r="G2140">
        <v>10</v>
      </c>
      <c r="H2140">
        <v>2</v>
      </c>
      <c r="I2140">
        <v>0</v>
      </c>
      <c r="J2140">
        <v>0</v>
      </c>
      <c r="K2140">
        <v>0</v>
      </c>
      <c r="L2140">
        <v>120</v>
      </c>
      <c r="M2140">
        <v>56</v>
      </c>
      <c r="N2140">
        <v>1893</v>
      </c>
      <c r="O2140">
        <v>0</v>
      </c>
      <c r="P2140">
        <v>4</v>
      </c>
      <c r="Q2140">
        <v>0</v>
      </c>
    </row>
    <row r="2141" spans="1:17" x14ac:dyDescent="0.25">
      <c r="A2141" s="1">
        <v>2139</v>
      </c>
      <c r="B2141">
        <v>52914</v>
      </c>
      <c r="C2141">
        <v>32</v>
      </c>
      <c r="D2141">
        <v>2</v>
      </c>
      <c r="E2141">
        <v>7</v>
      </c>
      <c r="F2141">
        <v>3</v>
      </c>
      <c r="G2141">
        <v>3</v>
      </c>
      <c r="H2141">
        <v>7</v>
      </c>
      <c r="I2141">
        <v>1</v>
      </c>
      <c r="J2141">
        <v>0</v>
      </c>
      <c r="K2141">
        <v>0</v>
      </c>
      <c r="L2141">
        <v>119</v>
      </c>
      <c r="M2141">
        <v>52</v>
      </c>
      <c r="N2141">
        <v>575</v>
      </c>
      <c r="O2141">
        <v>1</v>
      </c>
      <c r="P2141">
        <v>3</v>
      </c>
      <c r="Q2141">
        <v>0</v>
      </c>
    </row>
    <row r="2142" spans="1:17" x14ac:dyDescent="0.25">
      <c r="A2142" s="1">
        <v>2140</v>
      </c>
      <c r="B2142">
        <v>38946</v>
      </c>
      <c r="C2142">
        <v>84</v>
      </c>
      <c r="D2142">
        <v>2</v>
      </c>
      <c r="E2142">
        <v>3</v>
      </c>
      <c r="F2142">
        <v>1</v>
      </c>
      <c r="G2142">
        <v>6</v>
      </c>
      <c r="H2142">
        <v>5</v>
      </c>
      <c r="I2142">
        <v>0</v>
      </c>
      <c r="J2142">
        <v>0</v>
      </c>
      <c r="K2142">
        <v>0</v>
      </c>
      <c r="L2142">
        <v>110</v>
      </c>
      <c r="M2142">
        <v>68</v>
      </c>
      <c r="N2142">
        <v>257</v>
      </c>
      <c r="O2142">
        <v>1</v>
      </c>
      <c r="P2142">
        <v>3</v>
      </c>
      <c r="Q2142">
        <v>0</v>
      </c>
    </row>
    <row r="2143" spans="1:17" x14ac:dyDescent="0.25">
      <c r="A2143" s="1">
        <v>2141</v>
      </c>
      <c r="B2143">
        <v>26067</v>
      </c>
      <c r="C2143">
        <v>49</v>
      </c>
      <c r="D2143">
        <v>3</v>
      </c>
      <c r="E2143">
        <v>3</v>
      </c>
      <c r="F2143">
        <v>0</v>
      </c>
      <c r="G2143">
        <v>3</v>
      </c>
      <c r="H2143">
        <v>8</v>
      </c>
      <c r="I2143">
        <v>0</v>
      </c>
      <c r="J2143">
        <v>0</v>
      </c>
      <c r="K2143">
        <v>0</v>
      </c>
      <c r="L2143">
        <v>109</v>
      </c>
      <c r="M2143">
        <v>49</v>
      </c>
      <c r="N2143">
        <v>56</v>
      </c>
      <c r="O2143">
        <v>1</v>
      </c>
      <c r="P2143">
        <v>3</v>
      </c>
      <c r="Q2143">
        <v>0</v>
      </c>
    </row>
    <row r="2144" spans="1:17" x14ac:dyDescent="0.25">
      <c r="A2144" s="1">
        <v>2142</v>
      </c>
      <c r="B2144">
        <v>44325</v>
      </c>
      <c r="C2144">
        <v>69</v>
      </c>
      <c r="D2144">
        <v>4</v>
      </c>
      <c r="E2144">
        <v>8</v>
      </c>
      <c r="F2144">
        <v>2</v>
      </c>
      <c r="G2144">
        <v>7</v>
      </c>
      <c r="H2144">
        <v>8</v>
      </c>
      <c r="I2144">
        <v>0</v>
      </c>
      <c r="J2144">
        <v>0</v>
      </c>
      <c r="K2144">
        <v>0</v>
      </c>
      <c r="L2144">
        <v>117</v>
      </c>
      <c r="M2144">
        <v>51</v>
      </c>
      <c r="N2144">
        <v>542</v>
      </c>
      <c r="O2144">
        <v>1</v>
      </c>
      <c r="P2144">
        <v>5</v>
      </c>
      <c r="Q2144">
        <v>0</v>
      </c>
    </row>
    <row r="2145" spans="1:17" x14ac:dyDescent="0.25">
      <c r="A2145" s="1">
        <v>2143</v>
      </c>
      <c r="B2145">
        <v>42523</v>
      </c>
      <c r="C2145">
        <v>96</v>
      </c>
      <c r="D2145">
        <v>1</v>
      </c>
      <c r="E2145">
        <v>1</v>
      </c>
      <c r="F2145">
        <v>1</v>
      </c>
      <c r="G2145">
        <v>4</v>
      </c>
      <c r="H2145">
        <v>2</v>
      </c>
      <c r="I2145">
        <v>0</v>
      </c>
      <c r="J2145">
        <v>0</v>
      </c>
      <c r="K2145">
        <v>0</v>
      </c>
      <c r="L2145">
        <v>104</v>
      </c>
      <c r="M2145">
        <v>59</v>
      </c>
      <c r="N2145">
        <v>125</v>
      </c>
      <c r="O2145">
        <v>0</v>
      </c>
      <c r="P2145">
        <v>3</v>
      </c>
      <c r="Q2145">
        <v>0</v>
      </c>
    </row>
    <row r="2146" spans="1:17" x14ac:dyDescent="0.25">
      <c r="A2146" s="1">
        <v>2144</v>
      </c>
      <c r="B2146">
        <v>26487</v>
      </c>
      <c r="C2146">
        <v>23</v>
      </c>
      <c r="D2146">
        <v>3</v>
      </c>
      <c r="E2146">
        <v>2</v>
      </c>
      <c r="F2146">
        <v>1</v>
      </c>
      <c r="G2146">
        <v>3</v>
      </c>
      <c r="H2146">
        <v>5</v>
      </c>
      <c r="I2146">
        <v>0</v>
      </c>
      <c r="J2146">
        <v>0</v>
      </c>
      <c r="K2146">
        <v>0</v>
      </c>
      <c r="L2146">
        <v>115</v>
      </c>
      <c r="M2146">
        <v>45</v>
      </c>
      <c r="N2146">
        <v>69</v>
      </c>
      <c r="O2146">
        <v>1</v>
      </c>
      <c r="P2146">
        <v>1</v>
      </c>
      <c r="Q2146">
        <v>0</v>
      </c>
    </row>
    <row r="2147" spans="1:17" x14ac:dyDescent="0.25">
      <c r="A2147" s="1">
        <v>2145</v>
      </c>
      <c r="B2147">
        <v>53233</v>
      </c>
      <c r="C2147">
        <v>18</v>
      </c>
      <c r="D2147">
        <v>1</v>
      </c>
      <c r="E2147">
        <v>1</v>
      </c>
      <c r="F2147">
        <v>0</v>
      </c>
      <c r="G2147">
        <v>3</v>
      </c>
      <c r="H2147">
        <v>4</v>
      </c>
      <c r="I2147">
        <v>0</v>
      </c>
      <c r="J2147">
        <v>0</v>
      </c>
      <c r="K2147">
        <v>0</v>
      </c>
      <c r="L2147">
        <v>105</v>
      </c>
      <c r="M2147">
        <v>66</v>
      </c>
      <c r="N2147">
        <v>40</v>
      </c>
      <c r="O2147">
        <v>1</v>
      </c>
      <c r="P2147">
        <v>2</v>
      </c>
      <c r="Q2147">
        <v>0</v>
      </c>
    </row>
    <row r="2148" spans="1:17" x14ac:dyDescent="0.25">
      <c r="A2148" s="1">
        <v>2146</v>
      </c>
      <c r="B2148">
        <v>67716</v>
      </c>
      <c r="C2148">
        <v>8</v>
      </c>
      <c r="D2148">
        <v>4</v>
      </c>
      <c r="E2148">
        <v>7</v>
      </c>
      <c r="F2148">
        <v>4</v>
      </c>
      <c r="G2148">
        <v>13</v>
      </c>
      <c r="H2148">
        <v>5</v>
      </c>
      <c r="I2148">
        <v>0</v>
      </c>
      <c r="J2148">
        <v>0</v>
      </c>
      <c r="K2148">
        <v>0</v>
      </c>
      <c r="L2148">
        <v>119</v>
      </c>
      <c r="M2148">
        <v>63</v>
      </c>
      <c r="N2148">
        <v>1016</v>
      </c>
      <c r="O2148">
        <v>1</v>
      </c>
      <c r="P2148">
        <v>3</v>
      </c>
      <c r="Q2148">
        <v>0</v>
      </c>
    </row>
    <row r="2149" spans="1:17" x14ac:dyDescent="0.25">
      <c r="A2149" s="1">
        <v>2147</v>
      </c>
      <c r="B2149">
        <v>76234</v>
      </c>
      <c r="C2149">
        <v>21</v>
      </c>
      <c r="D2149">
        <v>1</v>
      </c>
      <c r="E2149">
        <v>8</v>
      </c>
      <c r="F2149">
        <v>3</v>
      </c>
      <c r="G2149">
        <v>11</v>
      </c>
      <c r="H2149">
        <v>3</v>
      </c>
      <c r="I2149">
        <v>0</v>
      </c>
      <c r="J2149">
        <v>0</v>
      </c>
      <c r="K2149">
        <v>0</v>
      </c>
      <c r="L2149">
        <v>106</v>
      </c>
      <c r="M2149">
        <v>51</v>
      </c>
      <c r="N2149">
        <v>907</v>
      </c>
      <c r="O2149">
        <v>1</v>
      </c>
      <c r="P2149">
        <v>4</v>
      </c>
      <c r="Q2149">
        <v>0</v>
      </c>
    </row>
    <row r="2150" spans="1:17" x14ac:dyDescent="0.25">
      <c r="A2150" s="1">
        <v>2148</v>
      </c>
      <c r="B2150">
        <v>84117</v>
      </c>
      <c r="C2150">
        <v>60</v>
      </c>
      <c r="D2150">
        <v>1</v>
      </c>
      <c r="E2150">
        <v>7</v>
      </c>
      <c r="F2150">
        <v>10</v>
      </c>
      <c r="G2150">
        <v>6</v>
      </c>
      <c r="H2150">
        <v>2</v>
      </c>
      <c r="I2150">
        <v>0</v>
      </c>
      <c r="J2150">
        <v>1</v>
      </c>
      <c r="K2150">
        <v>0</v>
      </c>
      <c r="L2150">
        <v>103</v>
      </c>
      <c r="M2150">
        <v>67</v>
      </c>
      <c r="N2150">
        <v>1566</v>
      </c>
      <c r="O2150">
        <v>0</v>
      </c>
      <c r="P2150">
        <v>5</v>
      </c>
      <c r="Q2150">
        <v>0</v>
      </c>
    </row>
    <row r="2151" spans="1:17" x14ac:dyDescent="0.25">
      <c r="A2151" s="1">
        <v>2149</v>
      </c>
      <c r="B2151">
        <v>65487</v>
      </c>
      <c r="C2151">
        <v>48</v>
      </c>
      <c r="D2151">
        <v>3</v>
      </c>
      <c r="E2151">
        <v>3</v>
      </c>
      <c r="F2151">
        <v>5</v>
      </c>
      <c r="G2151">
        <v>6</v>
      </c>
      <c r="H2151">
        <v>2</v>
      </c>
      <c r="I2151">
        <v>0</v>
      </c>
      <c r="J2151">
        <v>0</v>
      </c>
      <c r="K2151">
        <v>0</v>
      </c>
      <c r="L2151">
        <v>107</v>
      </c>
      <c r="M2151">
        <v>66</v>
      </c>
      <c r="N2151">
        <v>1169</v>
      </c>
      <c r="O2151">
        <v>0</v>
      </c>
      <c r="P2151">
        <v>4</v>
      </c>
      <c r="Q2151">
        <v>0</v>
      </c>
    </row>
    <row r="2152" spans="1:17" x14ac:dyDescent="0.25">
      <c r="A2152" s="1">
        <v>2150</v>
      </c>
      <c r="B2152">
        <v>25224</v>
      </c>
      <c r="C2152">
        <v>36</v>
      </c>
      <c r="D2152">
        <v>2</v>
      </c>
      <c r="E2152">
        <v>1</v>
      </c>
      <c r="F2152">
        <v>1</v>
      </c>
      <c r="G2152">
        <v>3</v>
      </c>
      <c r="H2152">
        <v>3</v>
      </c>
      <c r="I2152">
        <v>0</v>
      </c>
      <c r="J2152">
        <v>0</v>
      </c>
      <c r="K2152">
        <v>0</v>
      </c>
      <c r="L2152">
        <v>105</v>
      </c>
      <c r="M2152">
        <v>51</v>
      </c>
      <c r="N2152">
        <v>46</v>
      </c>
      <c r="O2152">
        <v>1</v>
      </c>
      <c r="P2152">
        <v>1</v>
      </c>
      <c r="Q2152">
        <v>0</v>
      </c>
    </row>
    <row r="2153" spans="1:17" x14ac:dyDescent="0.25">
      <c r="A2153" s="1">
        <v>2151</v>
      </c>
      <c r="B2153">
        <v>89616</v>
      </c>
      <c r="C2153">
        <v>36</v>
      </c>
      <c r="D2153">
        <v>1</v>
      </c>
      <c r="E2153">
        <v>7</v>
      </c>
      <c r="F2153">
        <v>5</v>
      </c>
      <c r="G2153">
        <v>12</v>
      </c>
      <c r="H2153">
        <v>2</v>
      </c>
      <c r="I2153">
        <v>0</v>
      </c>
      <c r="J2153">
        <v>0</v>
      </c>
      <c r="K2153">
        <v>0</v>
      </c>
      <c r="L2153">
        <v>118</v>
      </c>
      <c r="M2153">
        <v>40</v>
      </c>
      <c r="N2153">
        <v>1644</v>
      </c>
      <c r="O2153">
        <v>0</v>
      </c>
      <c r="P2153">
        <v>4</v>
      </c>
      <c r="Q2153">
        <v>1</v>
      </c>
    </row>
    <row r="2154" spans="1:17" x14ac:dyDescent="0.25">
      <c r="A2154" s="1">
        <v>2152</v>
      </c>
      <c r="B2154">
        <v>40851</v>
      </c>
      <c r="C2154">
        <v>63</v>
      </c>
      <c r="D2154">
        <v>1</v>
      </c>
      <c r="E2154">
        <v>1</v>
      </c>
      <c r="F2154">
        <v>1</v>
      </c>
      <c r="G2154">
        <v>2</v>
      </c>
      <c r="H2154">
        <v>7</v>
      </c>
      <c r="I2154">
        <v>0</v>
      </c>
      <c r="J2154">
        <v>0</v>
      </c>
      <c r="K2154">
        <v>0</v>
      </c>
      <c r="L2154">
        <v>118</v>
      </c>
      <c r="M2154">
        <v>52</v>
      </c>
      <c r="N2154">
        <v>59</v>
      </c>
      <c r="O2154">
        <v>2</v>
      </c>
      <c r="P2154">
        <v>3</v>
      </c>
      <c r="Q2154">
        <v>0</v>
      </c>
    </row>
    <row r="2155" spans="1:17" x14ac:dyDescent="0.25">
      <c r="A2155" s="1">
        <v>2153</v>
      </c>
      <c r="B2155">
        <v>27469</v>
      </c>
      <c r="C2155">
        <v>2</v>
      </c>
      <c r="D2155">
        <v>1</v>
      </c>
      <c r="E2155">
        <v>0</v>
      </c>
      <c r="F2155">
        <v>0</v>
      </c>
      <c r="G2155">
        <v>3</v>
      </c>
      <c r="H2155">
        <v>6</v>
      </c>
      <c r="I2155">
        <v>0</v>
      </c>
      <c r="J2155">
        <v>0</v>
      </c>
      <c r="K2155">
        <v>0</v>
      </c>
      <c r="L2155">
        <v>125</v>
      </c>
      <c r="M2155">
        <v>76</v>
      </c>
      <c r="N2155">
        <v>17</v>
      </c>
      <c r="O2155">
        <v>0</v>
      </c>
      <c r="P2155">
        <v>3</v>
      </c>
      <c r="Q2155">
        <v>0</v>
      </c>
    </row>
    <row r="2156" spans="1:17" x14ac:dyDescent="0.25">
      <c r="A2156" s="1">
        <v>2154</v>
      </c>
      <c r="B2156">
        <v>82347</v>
      </c>
      <c r="C2156">
        <v>38</v>
      </c>
      <c r="D2156">
        <v>1</v>
      </c>
      <c r="E2156">
        <v>7</v>
      </c>
      <c r="F2156">
        <v>7</v>
      </c>
      <c r="G2156">
        <v>10</v>
      </c>
      <c r="H2156">
        <v>3</v>
      </c>
      <c r="I2156">
        <v>1</v>
      </c>
      <c r="J2156">
        <v>0</v>
      </c>
      <c r="K2156">
        <v>1</v>
      </c>
      <c r="L2156">
        <v>121</v>
      </c>
      <c r="M2156">
        <v>66</v>
      </c>
      <c r="N2156">
        <v>1853</v>
      </c>
      <c r="O2156">
        <v>0</v>
      </c>
      <c r="P2156">
        <v>2</v>
      </c>
      <c r="Q2156">
        <v>1</v>
      </c>
    </row>
    <row r="2157" spans="1:17" x14ac:dyDescent="0.25">
      <c r="A2157" s="1">
        <v>2155</v>
      </c>
      <c r="B2157">
        <v>73803</v>
      </c>
      <c r="C2157">
        <v>61</v>
      </c>
      <c r="D2157">
        <v>2</v>
      </c>
      <c r="E2157">
        <v>9</v>
      </c>
      <c r="F2157">
        <v>5</v>
      </c>
      <c r="G2157">
        <v>6</v>
      </c>
      <c r="H2157">
        <v>6</v>
      </c>
      <c r="I2157">
        <v>1</v>
      </c>
      <c r="J2157">
        <v>0</v>
      </c>
      <c r="K2157">
        <v>0</v>
      </c>
      <c r="L2157">
        <v>125</v>
      </c>
      <c r="M2157">
        <v>66</v>
      </c>
      <c r="N2157">
        <v>1528</v>
      </c>
      <c r="O2157">
        <v>1</v>
      </c>
      <c r="P2157">
        <v>3</v>
      </c>
      <c r="Q2157">
        <v>1</v>
      </c>
    </row>
    <row r="2158" spans="1:17" x14ac:dyDescent="0.25">
      <c r="A2158" s="1">
        <v>2156</v>
      </c>
      <c r="B2158">
        <v>8820</v>
      </c>
      <c r="C2158">
        <v>52</v>
      </c>
      <c r="D2158">
        <v>4</v>
      </c>
      <c r="E2158">
        <v>3</v>
      </c>
      <c r="F2158">
        <v>0</v>
      </c>
      <c r="G2158">
        <v>3</v>
      </c>
      <c r="H2158">
        <v>8</v>
      </c>
      <c r="I2158">
        <v>0</v>
      </c>
      <c r="J2158">
        <v>0</v>
      </c>
      <c r="K2158">
        <v>0</v>
      </c>
      <c r="L2158">
        <v>117</v>
      </c>
      <c r="M2158">
        <v>71</v>
      </c>
      <c r="N2158">
        <v>35</v>
      </c>
      <c r="O2158">
        <v>2</v>
      </c>
      <c r="P2158">
        <v>4</v>
      </c>
      <c r="Q2158">
        <v>0</v>
      </c>
    </row>
    <row r="2159" spans="1:17" x14ac:dyDescent="0.25">
      <c r="A2159" s="1">
        <v>2157</v>
      </c>
      <c r="B2159">
        <v>43322</v>
      </c>
      <c r="C2159">
        <v>25</v>
      </c>
      <c r="D2159">
        <v>1</v>
      </c>
      <c r="E2159">
        <v>3</v>
      </c>
      <c r="F2159">
        <v>0</v>
      </c>
      <c r="G2159">
        <v>4</v>
      </c>
      <c r="H2159">
        <v>7</v>
      </c>
      <c r="I2159">
        <v>0</v>
      </c>
      <c r="J2159">
        <v>0</v>
      </c>
      <c r="K2159">
        <v>0</v>
      </c>
      <c r="L2159">
        <v>104</v>
      </c>
      <c r="M2159">
        <v>49</v>
      </c>
      <c r="N2159">
        <v>141</v>
      </c>
      <c r="O2159">
        <v>0</v>
      </c>
      <c r="P2159">
        <v>3</v>
      </c>
      <c r="Q2159">
        <v>0</v>
      </c>
    </row>
    <row r="2160" spans="1:17" x14ac:dyDescent="0.25">
      <c r="A2160" s="1">
        <v>2158</v>
      </c>
      <c r="B2160">
        <v>55593</v>
      </c>
      <c r="C2160">
        <v>63</v>
      </c>
      <c r="D2160">
        <v>2</v>
      </c>
      <c r="E2160">
        <v>6</v>
      </c>
      <c r="F2160">
        <v>6</v>
      </c>
      <c r="G2160">
        <v>3</v>
      </c>
      <c r="H2160">
        <v>6</v>
      </c>
      <c r="I2160">
        <v>1</v>
      </c>
      <c r="J2160">
        <v>0</v>
      </c>
      <c r="K2160">
        <v>0</v>
      </c>
      <c r="L2160">
        <v>112</v>
      </c>
      <c r="M2160">
        <v>50</v>
      </c>
      <c r="N2160">
        <v>546</v>
      </c>
      <c r="O2160">
        <v>1</v>
      </c>
      <c r="P2160">
        <v>3</v>
      </c>
      <c r="Q2160">
        <v>0</v>
      </c>
    </row>
    <row r="2161" spans="1:17" x14ac:dyDescent="0.25">
      <c r="A2161" s="1">
        <v>2159</v>
      </c>
      <c r="B2161">
        <v>50501</v>
      </c>
      <c r="C2161">
        <v>10</v>
      </c>
      <c r="D2161">
        <v>7</v>
      </c>
      <c r="E2161">
        <v>5</v>
      </c>
      <c r="F2161">
        <v>4</v>
      </c>
      <c r="G2161">
        <v>4</v>
      </c>
      <c r="H2161">
        <v>6</v>
      </c>
      <c r="I2161">
        <v>1</v>
      </c>
      <c r="J2161">
        <v>0</v>
      </c>
      <c r="K2161">
        <v>0</v>
      </c>
      <c r="L2161">
        <v>114</v>
      </c>
      <c r="M2161">
        <v>69</v>
      </c>
      <c r="N2161">
        <v>500</v>
      </c>
      <c r="O2161">
        <v>2</v>
      </c>
      <c r="P2161">
        <v>3</v>
      </c>
      <c r="Q2161">
        <v>1</v>
      </c>
    </row>
    <row r="2162" spans="1:17" x14ac:dyDescent="0.25">
      <c r="A2162" s="1">
        <v>2160</v>
      </c>
      <c r="B2162">
        <v>37085</v>
      </c>
      <c r="C2162">
        <v>65</v>
      </c>
      <c r="D2162">
        <v>4</v>
      </c>
      <c r="E2162">
        <v>3</v>
      </c>
      <c r="F2162">
        <v>0</v>
      </c>
      <c r="G2162">
        <v>3</v>
      </c>
      <c r="H2162">
        <v>8</v>
      </c>
      <c r="I2162">
        <v>0</v>
      </c>
      <c r="J2162">
        <v>0</v>
      </c>
      <c r="K2162">
        <v>0</v>
      </c>
      <c r="L2162">
        <v>102</v>
      </c>
      <c r="M2162">
        <v>48</v>
      </c>
      <c r="N2162">
        <v>61</v>
      </c>
      <c r="O2162">
        <v>2</v>
      </c>
      <c r="P2162">
        <v>3</v>
      </c>
      <c r="Q2162">
        <v>0</v>
      </c>
    </row>
    <row r="2163" spans="1:17" x14ac:dyDescent="0.25">
      <c r="A2163" s="1">
        <v>2161</v>
      </c>
      <c r="B2163">
        <v>16185</v>
      </c>
      <c r="C2163">
        <v>71</v>
      </c>
      <c r="D2163">
        <v>2</v>
      </c>
      <c r="E2163">
        <v>2</v>
      </c>
      <c r="F2163">
        <v>2</v>
      </c>
      <c r="G2163">
        <v>2</v>
      </c>
      <c r="H2163">
        <v>8</v>
      </c>
      <c r="I2163">
        <v>0</v>
      </c>
      <c r="J2163">
        <v>0</v>
      </c>
      <c r="K2163">
        <v>0</v>
      </c>
      <c r="L2163">
        <v>112</v>
      </c>
      <c r="M2163">
        <v>33</v>
      </c>
      <c r="N2163">
        <v>106</v>
      </c>
      <c r="O2163">
        <v>1</v>
      </c>
      <c r="P2163">
        <v>1</v>
      </c>
      <c r="Q2163">
        <v>0</v>
      </c>
    </row>
    <row r="2164" spans="1:17" x14ac:dyDescent="0.25">
      <c r="A2164" s="1">
        <v>2162</v>
      </c>
      <c r="B2164">
        <v>57731</v>
      </c>
      <c r="C2164">
        <v>0</v>
      </c>
      <c r="D2164">
        <v>4</v>
      </c>
      <c r="E2164">
        <v>8</v>
      </c>
      <c r="F2164">
        <v>8</v>
      </c>
      <c r="G2164">
        <v>6</v>
      </c>
      <c r="H2164">
        <v>6</v>
      </c>
      <c r="I2164">
        <v>0</v>
      </c>
      <c r="J2164">
        <v>0</v>
      </c>
      <c r="K2164">
        <v>0</v>
      </c>
      <c r="L2164">
        <v>121</v>
      </c>
      <c r="M2164">
        <v>54</v>
      </c>
      <c r="N2164">
        <v>704</v>
      </c>
      <c r="O2164">
        <v>1</v>
      </c>
      <c r="P2164">
        <v>3</v>
      </c>
      <c r="Q2164">
        <v>0</v>
      </c>
    </row>
    <row r="2165" spans="1:17" x14ac:dyDescent="0.25">
      <c r="A2165" s="1">
        <v>2163</v>
      </c>
      <c r="B2165">
        <v>73807</v>
      </c>
      <c r="C2165">
        <v>88</v>
      </c>
      <c r="D2165">
        <v>2</v>
      </c>
      <c r="E2165">
        <v>5</v>
      </c>
      <c r="F2165">
        <v>5</v>
      </c>
      <c r="G2165">
        <v>11</v>
      </c>
      <c r="H2165">
        <v>2</v>
      </c>
      <c r="I2165">
        <v>0</v>
      </c>
      <c r="J2165">
        <v>0</v>
      </c>
      <c r="K2165">
        <v>0</v>
      </c>
      <c r="L2165">
        <v>120</v>
      </c>
      <c r="M2165">
        <v>45</v>
      </c>
      <c r="N2165">
        <v>849</v>
      </c>
      <c r="O2165">
        <v>1</v>
      </c>
      <c r="P2165">
        <v>3</v>
      </c>
      <c r="Q2165">
        <v>0</v>
      </c>
    </row>
    <row r="2166" spans="1:17" x14ac:dyDescent="0.25">
      <c r="A2166" s="1">
        <v>2164</v>
      </c>
      <c r="B2166">
        <v>18929</v>
      </c>
      <c r="C2166">
        <v>15</v>
      </c>
      <c r="D2166">
        <v>1</v>
      </c>
      <c r="E2166">
        <v>1</v>
      </c>
      <c r="F2166">
        <v>0</v>
      </c>
      <c r="G2166">
        <v>4</v>
      </c>
      <c r="H2166">
        <v>6</v>
      </c>
      <c r="I2166">
        <v>0</v>
      </c>
      <c r="J2166">
        <v>0</v>
      </c>
      <c r="K2166">
        <v>0</v>
      </c>
      <c r="L2166">
        <v>118</v>
      </c>
      <c r="M2166">
        <v>33</v>
      </c>
      <c r="N2166">
        <v>85</v>
      </c>
      <c r="O2166">
        <v>0</v>
      </c>
      <c r="P2166">
        <v>3</v>
      </c>
      <c r="Q2166">
        <v>0</v>
      </c>
    </row>
    <row r="2167" spans="1:17" x14ac:dyDescent="0.25">
      <c r="A2167" s="1">
        <v>2165</v>
      </c>
      <c r="B2167">
        <v>35893</v>
      </c>
      <c r="C2167">
        <v>80</v>
      </c>
      <c r="D2167">
        <v>6</v>
      </c>
      <c r="E2167">
        <v>3</v>
      </c>
      <c r="F2167">
        <v>1</v>
      </c>
      <c r="G2167">
        <v>5</v>
      </c>
      <c r="H2167">
        <v>8</v>
      </c>
      <c r="I2167">
        <v>0</v>
      </c>
      <c r="J2167">
        <v>0</v>
      </c>
      <c r="K2167">
        <v>0</v>
      </c>
      <c r="L2167">
        <v>122</v>
      </c>
      <c r="M2167">
        <v>55</v>
      </c>
      <c r="N2167">
        <v>199</v>
      </c>
      <c r="O2167">
        <v>2</v>
      </c>
      <c r="P2167">
        <v>3</v>
      </c>
      <c r="Q2167">
        <v>0</v>
      </c>
    </row>
    <row r="2168" spans="1:17" x14ac:dyDescent="0.25">
      <c r="A2168" s="1">
        <v>2166</v>
      </c>
      <c r="B2168">
        <v>61014</v>
      </c>
      <c r="C2168">
        <v>17</v>
      </c>
      <c r="D2168">
        <v>4</v>
      </c>
      <c r="E2168">
        <v>9</v>
      </c>
      <c r="F2168">
        <v>3</v>
      </c>
      <c r="G2168">
        <v>4</v>
      </c>
      <c r="H2168">
        <v>7</v>
      </c>
      <c r="I2168">
        <v>0</v>
      </c>
      <c r="J2168">
        <v>0</v>
      </c>
      <c r="K2168">
        <v>0</v>
      </c>
      <c r="L2168">
        <v>124</v>
      </c>
      <c r="M2168">
        <v>43</v>
      </c>
      <c r="N2168">
        <v>1147</v>
      </c>
      <c r="O2168">
        <v>1</v>
      </c>
      <c r="P2168">
        <v>3</v>
      </c>
      <c r="Q2168">
        <v>0</v>
      </c>
    </row>
    <row r="2169" spans="1:17" x14ac:dyDescent="0.25">
      <c r="A2169" s="1">
        <v>2167</v>
      </c>
      <c r="B2169">
        <v>32144</v>
      </c>
      <c r="C2169">
        <v>76</v>
      </c>
      <c r="D2169">
        <v>4</v>
      </c>
      <c r="E2169">
        <v>2</v>
      </c>
      <c r="F2169">
        <v>1</v>
      </c>
      <c r="G2169">
        <v>3</v>
      </c>
      <c r="H2169">
        <v>7</v>
      </c>
      <c r="I2169">
        <v>0</v>
      </c>
      <c r="J2169">
        <v>0</v>
      </c>
      <c r="K2169">
        <v>0</v>
      </c>
      <c r="L2169">
        <v>105</v>
      </c>
      <c r="M2169">
        <v>69</v>
      </c>
      <c r="N2169">
        <v>54</v>
      </c>
      <c r="O2169">
        <v>2</v>
      </c>
      <c r="P2169">
        <v>3</v>
      </c>
      <c r="Q2169">
        <v>0</v>
      </c>
    </row>
    <row r="2170" spans="1:17" x14ac:dyDescent="0.25">
      <c r="A2170" s="1">
        <v>2168</v>
      </c>
      <c r="B2170">
        <v>14918</v>
      </c>
      <c r="C2170">
        <v>52</v>
      </c>
      <c r="D2170">
        <v>1</v>
      </c>
      <c r="E2170">
        <v>1</v>
      </c>
      <c r="F2170">
        <v>0</v>
      </c>
      <c r="G2170">
        <v>3</v>
      </c>
      <c r="H2170">
        <v>6</v>
      </c>
      <c r="I2170">
        <v>0</v>
      </c>
      <c r="J2170">
        <v>0</v>
      </c>
      <c r="K2170">
        <v>0</v>
      </c>
      <c r="L2170">
        <v>120</v>
      </c>
      <c r="M2170">
        <v>60</v>
      </c>
      <c r="N2170">
        <v>43</v>
      </c>
      <c r="O2170">
        <v>1</v>
      </c>
      <c r="P2170">
        <v>1</v>
      </c>
      <c r="Q2170">
        <v>0</v>
      </c>
    </row>
    <row r="2171" spans="1:17" x14ac:dyDescent="0.25">
      <c r="A2171" s="1">
        <v>2169</v>
      </c>
      <c r="B2171">
        <v>45146</v>
      </c>
      <c r="C2171">
        <v>28</v>
      </c>
      <c r="D2171">
        <v>2</v>
      </c>
      <c r="E2171">
        <v>1</v>
      </c>
      <c r="F2171">
        <v>1</v>
      </c>
      <c r="G2171">
        <v>2</v>
      </c>
      <c r="H2171">
        <v>4</v>
      </c>
      <c r="I2171">
        <v>0</v>
      </c>
      <c r="J2171">
        <v>0</v>
      </c>
      <c r="K2171">
        <v>0</v>
      </c>
      <c r="L2171">
        <v>113</v>
      </c>
      <c r="M2171">
        <v>60</v>
      </c>
      <c r="N2171">
        <v>53</v>
      </c>
      <c r="O2171">
        <v>2</v>
      </c>
      <c r="P2171">
        <v>3</v>
      </c>
      <c r="Q2171">
        <v>0</v>
      </c>
    </row>
    <row r="2172" spans="1:17" x14ac:dyDescent="0.25">
      <c r="A2172" s="1">
        <v>2170</v>
      </c>
      <c r="B2172">
        <v>41769</v>
      </c>
      <c r="C2172">
        <v>31</v>
      </c>
      <c r="D2172">
        <v>6</v>
      </c>
      <c r="E2172">
        <v>8</v>
      </c>
      <c r="F2172">
        <v>1</v>
      </c>
      <c r="G2172">
        <v>7</v>
      </c>
      <c r="H2172">
        <v>8</v>
      </c>
      <c r="I2172">
        <v>0</v>
      </c>
      <c r="J2172">
        <v>0</v>
      </c>
      <c r="K2172">
        <v>0</v>
      </c>
      <c r="L2172">
        <v>118</v>
      </c>
      <c r="M2172">
        <v>68</v>
      </c>
      <c r="N2172">
        <v>521</v>
      </c>
      <c r="O2172">
        <v>1</v>
      </c>
      <c r="P2172">
        <v>2</v>
      </c>
      <c r="Q2172">
        <v>0</v>
      </c>
    </row>
    <row r="2173" spans="1:17" x14ac:dyDescent="0.25">
      <c r="A2173" s="1">
        <v>2171</v>
      </c>
      <c r="B2173">
        <v>88325</v>
      </c>
      <c r="C2173">
        <v>42</v>
      </c>
      <c r="D2173">
        <v>1</v>
      </c>
      <c r="E2173">
        <v>6</v>
      </c>
      <c r="F2173">
        <v>2</v>
      </c>
      <c r="G2173">
        <v>9</v>
      </c>
      <c r="H2173">
        <v>2</v>
      </c>
      <c r="I2173">
        <v>0</v>
      </c>
      <c r="J2173">
        <v>0</v>
      </c>
      <c r="K2173">
        <v>0</v>
      </c>
      <c r="L2173">
        <v>106</v>
      </c>
      <c r="M2173">
        <v>42</v>
      </c>
      <c r="N2173">
        <v>1623</v>
      </c>
      <c r="O2173">
        <v>0</v>
      </c>
      <c r="P2173">
        <v>3</v>
      </c>
      <c r="Q2173">
        <v>0</v>
      </c>
    </row>
    <row r="2174" spans="1:17" x14ac:dyDescent="0.25">
      <c r="A2174" s="1">
        <v>2172</v>
      </c>
      <c r="B2174">
        <v>38054</v>
      </c>
      <c r="C2174">
        <v>24</v>
      </c>
      <c r="D2174">
        <v>2</v>
      </c>
      <c r="E2174">
        <v>2</v>
      </c>
      <c r="F2174">
        <v>0</v>
      </c>
      <c r="G2174">
        <v>3</v>
      </c>
      <c r="H2174">
        <v>7</v>
      </c>
      <c r="I2174">
        <v>0</v>
      </c>
      <c r="J2174">
        <v>0</v>
      </c>
      <c r="K2174">
        <v>0</v>
      </c>
      <c r="L2174">
        <v>104</v>
      </c>
      <c r="M2174">
        <v>73</v>
      </c>
      <c r="N2174">
        <v>45</v>
      </c>
      <c r="O2174">
        <v>2</v>
      </c>
      <c r="P2174">
        <v>4</v>
      </c>
      <c r="Q2174">
        <v>0</v>
      </c>
    </row>
    <row r="2175" spans="1:17" x14ac:dyDescent="0.25">
      <c r="A2175" s="1">
        <v>2173</v>
      </c>
      <c r="B2175">
        <v>80617</v>
      </c>
      <c r="C2175">
        <v>42</v>
      </c>
      <c r="D2175">
        <v>1</v>
      </c>
      <c r="E2175">
        <v>4</v>
      </c>
      <c r="F2175">
        <v>6</v>
      </c>
      <c r="G2175">
        <v>8</v>
      </c>
      <c r="H2175">
        <v>2</v>
      </c>
      <c r="I2175">
        <v>0</v>
      </c>
      <c r="J2175">
        <v>0</v>
      </c>
      <c r="K2175">
        <v>0</v>
      </c>
      <c r="L2175">
        <v>122</v>
      </c>
      <c r="M2175">
        <v>28</v>
      </c>
      <c r="N2175">
        <v>1435</v>
      </c>
      <c r="O2175">
        <v>0</v>
      </c>
      <c r="P2175">
        <v>2</v>
      </c>
      <c r="Q2175">
        <v>0</v>
      </c>
    </row>
    <row r="2176" spans="1:17" x14ac:dyDescent="0.25">
      <c r="A2176" s="1">
        <v>2174</v>
      </c>
      <c r="B2176">
        <v>5305</v>
      </c>
      <c r="C2176">
        <v>12</v>
      </c>
      <c r="D2176">
        <v>0</v>
      </c>
      <c r="E2176">
        <v>1</v>
      </c>
      <c r="F2176">
        <v>0</v>
      </c>
      <c r="G2176">
        <v>0</v>
      </c>
      <c r="H2176">
        <v>13</v>
      </c>
      <c r="I2176">
        <v>0</v>
      </c>
      <c r="J2176">
        <v>0</v>
      </c>
      <c r="K2176">
        <v>0</v>
      </c>
      <c r="L2176">
        <v>113</v>
      </c>
      <c r="M2176">
        <v>47</v>
      </c>
      <c r="N2176">
        <v>32</v>
      </c>
      <c r="O2176">
        <v>1</v>
      </c>
      <c r="P2176">
        <v>3</v>
      </c>
      <c r="Q2176">
        <v>0</v>
      </c>
    </row>
    <row r="2177" spans="1:17" x14ac:dyDescent="0.25">
      <c r="A2177" s="1">
        <v>2175</v>
      </c>
      <c r="B2177">
        <v>36807</v>
      </c>
      <c r="C2177">
        <v>88</v>
      </c>
      <c r="D2177">
        <v>1</v>
      </c>
      <c r="E2177">
        <v>1</v>
      </c>
      <c r="F2177">
        <v>0</v>
      </c>
      <c r="G2177">
        <v>2</v>
      </c>
      <c r="H2177">
        <v>6</v>
      </c>
      <c r="I2177">
        <v>0</v>
      </c>
      <c r="J2177">
        <v>0</v>
      </c>
      <c r="K2177">
        <v>0</v>
      </c>
      <c r="L2177">
        <v>120</v>
      </c>
      <c r="M2177">
        <v>69</v>
      </c>
      <c r="N2177">
        <v>16</v>
      </c>
      <c r="O2177">
        <v>2</v>
      </c>
      <c r="P2177">
        <v>3</v>
      </c>
      <c r="Q2177">
        <v>0</v>
      </c>
    </row>
    <row r="2178" spans="1:17" x14ac:dyDescent="0.25">
      <c r="A2178" s="1">
        <v>2176</v>
      </c>
      <c r="B2178">
        <v>28427</v>
      </c>
      <c r="C2178">
        <v>67</v>
      </c>
      <c r="D2178">
        <v>2</v>
      </c>
      <c r="E2178">
        <v>2</v>
      </c>
      <c r="F2178">
        <v>0</v>
      </c>
      <c r="G2178">
        <v>3</v>
      </c>
      <c r="H2178">
        <v>8</v>
      </c>
      <c r="I2178">
        <v>0</v>
      </c>
      <c r="J2178">
        <v>0</v>
      </c>
      <c r="K2178">
        <v>0</v>
      </c>
      <c r="L2178">
        <v>117</v>
      </c>
      <c r="M2178">
        <v>40</v>
      </c>
      <c r="N2178">
        <v>52</v>
      </c>
      <c r="O2178">
        <v>1</v>
      </c>
      <c r="P2178">
        <v>3</v>
      </c>
      <c r="Q2178">
        <v>0</v>
      </c>
    </row>
    <row r="2179" spans="1:17" x14ac:dyDescent="0.25">
      <c r="A2179" s="1">
        <v>2177</v>
      </c>
      <c r="B2179">
        <v>82032</v>
      </c>
      <c r="C2179">
        <v>54</v>
      </c>
      <c r="D2179">
        <v>0</v>
      </c>
      <c r="E2179">
        <v>4</v>
      </c>
      <c r="F2179">
        <v>6</v>
      </c>
      <c r="G2179">
        <v>7</v>
      </c>
      <c r="H2179">
        <v>1</v>
      </c>
      <c r="I2179">
        <v>0</v>
      </c>
      <c r="J2179">
        <v>0</v>
      </c>
      <c r="K2179">
        <v>0</v>
      </c>
      <c r="L2179">
        <v>104</v>
      </c>
      <c r="M2179">
        <v>75</v>
      </c>
      <c r="N2179">
        <v>1234</v>
      </c>
      <c r="O2179">
        <v>0</v>
      </c>
      <c r="P2179">
        <v>5</v>
      </c>
      <c r="Q2179">
        <v>0</v>
      </c>
    </row>
    <row r="2180" spans="1:17" x14ac:dyDescent="0.25">
      <c r="A2180" s="1">
        <v>2178</v>
      </c>
      <c r="B2180">
        <v>22775</v>
      </c>
      <c r="C2180">
        <v>40</v>
      </c>
      <c r="D2180">
        <v>1</v>
      </c>
      <c r="E2180">
        <v>1</v>
      </c>
      <c r="F2180">
        <v>0</v>
      </c>
      <c r="G2180">
        <v>2</v>
      </c>
      <c r="H2180">
        <v>8</v>
      </c>
      <c r="I2180">
        <v>0</v>
      </c>
      <c r="J2180">
        <v>0</v>
      </c>
      <c r="K2180">
        <v>0</v>
      </c>
      <c r="L2180">
        <v>114</v>
      </c>
      <c r="M2180">
        <v>45</v>
      </c>
      <c r="N2180">
        <v>15</v>
      </c>
      <c r="O2180">
        <v>1</v>
      </c>
      <c r="P2180">
        <v>3</v>
      </c>
      <c r="Q2180">
        <v>0</v>
      </c>
    </row>
    <row r="2181" spans="1:17" x14ac:dyDescent="0.25">
      <c r="A2181" s="1">
        <v>2179</v>
      </c>
      <c r="B2181">
        <v>40101</v>
      </c>
      <c r="C2181">
        <v>73</v>
      </c>
      <c r="D2181">
        <v>4</v>
      </c>
      <c r="E2181">
        <v>6</v>
      </c>
      <c r="F2181">
        <v>1</v>
      </c>
      <c r="G2181">
        <v>6</v>
      </c>
      <c r="H2181">
        <v>7</v>
      </c>
      <c r="I2181">
        <v>0</v>
      </c>
      <c r="J2181">
        <v>0</v>
      </c>
      <c r="K2181">
        <v>0</v>
      </c>
      <c r="L2181">
        <v>122</v>
      </c>
      <c r="M2181">
        <v>38</v>
      </c>
      <c r="N2181">
        <v>415</v>
      </c>
      <c r="O2181">
        <v>1</v>
      </c>
      <c r="P2181">
        <v>4</v>
      </c>
      <c r="Q2181">
        <v>0</v>
      </c>
    </row>
    <row r="2182" spans="1:17" x14ac:dyDescent="0.25">
      <c r="A2182" s="1">
        <v>2180</v>
      </c>
      <c r="B2182">
        <v>58025</v>
      </c>
      <c r="C2182">
        <v>81</v>
      </c>
      <c r="D2182">
        <v>3</v>
      </c>
      <c r="E2182">
        <v>3</v>
      </c>
      <c r="F2182">
        <v>2</v>
      </c>
      <c r="G2182">
        <v>10</v>
      </c>
      <c r="H2182">
        <v>4</v>
      </c>
      <c r="I2182">
        <v>0</v>
      </c>
      <c r="J2182">
        <v>0</v>
      </c>
      <c r="K2182">
        <v>0</v>
      </c>
      <c r="L2182">
        <v>109</v>
      </c>
      <c r="M2182">
        <v>44</v>
      </c>
      <c r="N2182">
        <v>470</v>
      </c>
      <c r="O2182">
        <v>1</v>
      </c>
      <c r="P2182">
        <v>3</v>
      </c>
      <c r="Q2182">
        <v>0</v>
      </c>
    </row>
    <row r="2183" spans="1:17" x14ac:dyDescent="0.25">
      <c r="A2183" s="1">
        <v>2181</v>
      </c>
      <c r="B2183">
        <v>75777</v>
      </c>
      <c r="C2183">
        <v>12</v>
      </c>
      <c r="D2183">
        <v>1</v>
      </c>
      <c r="E2183">
        <v>3</v>
      </c>
      <c r="F2183">
        <v>6</v>
      </c>
      <c r="G2183">
        <v>11</v>
      </c>
      <c r="H2183">
        <v>1</v>
      </c>
      <c r="I2183">
        <v>0</v>
      </c>
      <c r="J2183">
        <v>1</v>
      </c>
      <c r="K2183">
        <v>0</v>
      </c>
      <c r="L2183">
        <v>113</v>
      </c>
      <c r="M2183">
        <v>41</v>
      </c>
      <c r="N2183">
        <v>1438</v>
      </c>
      <c r="O2183">
        <v>0</v>
      </c>
      <c r="P2183">
        <v>4</v>
      </c>
      <c r="Q2183">
        <v>1</v>
      </c>
    </row>
    <row r="2184" spans="1:17" x14ac:dyDescent="0.25">
      <c r="A2184" s="1">
        <v>2182</v>
      </c>
      <c r="B2184">
        <v>7500</v>
      </c>
      <c r="C2184">
        <v>7</v>
      </c>
      <c r="D2184">
        <v>4</v>
      </c>
      <c r="E2184">
        <v>3</v>
      </c>
      <c r="F2184">
        <v>2</v>
      </c>
      <c r="G2184">
        <v>2</v>
      </c>
      <c r="H2184">
        <v>7</v>
      </c>
      <c r="I2184">
        <v>0</v>
      </c>
      <c r="J2184">
        <v>0</v>
      </c>
      <c r="K2184">
        <v>0</v>
      </c>
      <c r="L2184">
        <v>115</v>
      </c>
      <c r="M2184">
        <v>44</v>
      </c>
      <c r="N2184">
        <v>53</v>
      </c>
      <c r="O2184">
        <v>1</v>
      </c>
      <c r="P2184">
        <v>2</v>
      </c>
      <c r="Q2184">
        <v>0</v>
      </c>
    </row>
    <row r="2185" spans="1:17" x14ac:dyDescent="0.25">
      <c r="A2185" s="1">
        <v>2183</v>
      </c>
      <c r="B2185">
        <v>33562</v>
      </c>
      <c r="C2185">
        <v>33</v>
      </c>
      <c r="D2185">
        <v>3</v>
      </c>
      <c r="E2185">
        <v>2</v>
      </c>
      <c r="F2185">
        <v>0</v>
      </c>
      <c r="G2185">
        <v>4</v>
      </c>
      <c r="H2185">
        <v>4</v>
      </c>
      <c r="I2185">
        <v>0</v>
      </c>
      <c r="J2185">
        <v>0</v>
      </c>
      <c r="K2185">
        <v>0</v>
      </c>
      <c r="L2185">
        <v>102</v>
      </c>
      <c r="M2185">
        <v>60</v>
      </c>
      <c r="N2185">
        <v>51</v>
      </c>
      <c r="O2185">
        <v>3</v>
      </c>
      <c r="P2185">
        <v>4</v>
      </c>
      <c r="Q2185">
        <v>0</v>
      </c>
    </row>
    <row r="2186" spans="1:17" x14ac:dyDescent="0.25">
      <c r="A2186" s="1">
        <v>2184</v>
      </c>
      <c r="B2186">
        <v>57642</v>
      </c>
      <c r="C2186">
        <v>24</v>
      </c>
      <c r="D2186">
        <v>3</v>
      </c>
      <c r="E2186">
        <v>7</v>
      </c>
      <c r="F2186">
        <v>6</v>
      </c>
      <c r="G2186">
        <v>6</v>
      </c>
      <c r="H2186">
        <v>4</v>
      </c>
      <c r="I2186">
        <v>1</v>
      </c>
      <c r="J2186">
        <v>0</v>
      </c>
      <c r="K2186">
        <v>0</v>
      </c>
      <c r="L2186">
        <v>107</v>
      </c>
      <c r="M2186">
        <v>53</v>
      </c>
      <c r="N2186">
        <v>679</v>
      </c>
      <c r="O2186">
        <v>1</v>
      </c>
      <c r="P2186">
        <v>5</v>
      </c>
      <c r="Q2186">
        <v>0</v>
      </c>
    </row>
    <row r="2187" spans="1:17" x14ac:dyDescent="0.25">
      <c r="A2187" s="1">
        <v>2185</v>
      </c>
      <c r="B2187">
        <v>58554</v>
      </c>
      <c r="C2187">
        <v>55</v>
      </c>
      <c r="D2187">
        <v>6</v>
      </c>
      <c r="E2187">
        <v>8</v>
      </c>
      <c r="F2187">
        <v>2</v>
      </c>
      <c r="G2187">
        <v>6</v>
      </c>
      <c r="H2187">
        <v>7</v>
      </c>
      <c r="I2187">
        <v>0</v>
      </c>
      <c r="J2187">
        <v>0</v>
      </c>
      <c r="K2187">
        <v>0</v>
      </c>
      <c r="L2187">
        <v>123</v>
      </c>
      <c r="M2187">
        <v>55</v>
      </c>
      <c r="N2187">
        <v>586</v>
      </c>
      <c r="O2187">
        <v>2</v>
      </c>
      <c r="P2187">
        <v>3</v>
      </c>
      <c r="Q2187">
        <v>0</v>
      </c>
    </row>
    <row r="2188" spans="1:17" x14ac:dyDescent="0.25">
      <c r="A2188" s="1">
        <v>2186</v>
      </c>
      <c r="B2188">
        <v>63777</v>
      </c>
      <c r="C2188">
        <v>87</v>
      </c>
      <c r="D2188">
        <v>8</v>
      </c>
      <c r="E2188">
        <v>11</v>
      </c>
      <c r="F2188">
        <v>1</v>
      </c>
      <c r="G2188">
        <v>6</v>
      </c>
      <c r="H2188">
        <v>8</v>
      </c>
      <c r="I2188">
        <v>0</v>
      </c>
      <c r="J2188">
        <v>0</v>
      </c>
      <c r="K2188">
        <v>0</v>
      </c>
      <c r="L2188">
        <v>117</v>
      </c>
      <c r="M2188">
        <v>44</v>
      </c>
      <c r="N2188">
        <v>653</v>
      </c>
      <c r="O2188">
        <v>2</v>
      </c>
      <c r="P2188">
        <v>3</v>
      </c>
      <c r="Q2188">
        <v>0</v>
      </c>
    </row>
    <row r="2189" spans="1:17" x14ac:dyDescent="0.25">
      <c r="A2189" s="1">
        <v>2187</v>
      </c>
      <c r="B2189">
        <v>57967</v>
      </c>
      <c r="C2189">
        <v>39</v>
      </c>
      <c r="D2189">
        <v>5</v>
      </c>
      <c r="E2189">
        <v>4</v>
      </c>
      <c r="F2189">
        <v>2</v>
      </c>
      <c r="G2189">
        <v>8</v>
      </c>
      <c r="H2189">
        <v>5</v>
      </c>
      <c r="I2189">
        <v>0</v>
      </c>
      <c r="J2189">
        <v>0</v>
      </c>
      <c r="K2189">
        <v>0</v>
      </c>
      <c r="L2189">
        <v>118</v>
      </c>
      <c r="M2189">
        <v>61</v>
      </c>
      <c r="N2189">
        <v>468</v>
      </c>
      <c r="O2189">
        <v>1</v>
      </c>
      <c r="P2189">
        <v>3</v>
      </c>
      <c r="Q2189">
        <v>0</v>
      </c>
    </row>
    <row r="2190" spans="1:17" x14ac:dyDescent="0.25">
      <c r="A2190" s="1">
        <v>2188</v>
      </c>
      <c r="B2190">
        <v>24434</v>
      </c>
      <c r="C2190">
        <v>9</v>
      </c>
      <c r="D2190">
        <v>2</v>
      </c>
      <c r="E2190">
        <v>2</v>
      </c>
      <c r="F2190">
        <v>1</v>
      </c>
      <c r="G2190">
        <v>2</v>
      </c>
      <c r="H2190">
        <v>7</v>
      </c>
      <c r="I2190">
        <v>0</v>
      </c>
      <c r="J2190">
        <v>0</v>
      </c>
      <c r="K2190">
        <v>0</v>
      </c>
      <c r="L2190">
        <v>103</v>
      </c>
      <c r="M2190">
        <v>51</v>
      </c>
      <c r="N2190">
        <v>50</v>
      </c>
      <c r="O2190">
        <v>2</v>
      </c>
      <c r="P2190">
        <v>3</v>
      </c>
      <c r="Q2190">
        <v>0</v>
      </c>
    </row>
    <row r="2191" spans="1:17" x14ac:dyDescent="0.25">
      <c r="A2191" s="1">
        <v>2189</v>
      </c>
      <c r="B2191">
        <v>11012</v>
      </c>
      <c r="C2191">
        <v>82</v>
      </c>
      <c r="D2191">
        <v>3</v>
      </c>
      <c r="E2191">
        <v>3</v>
      </c>
      <c r="F2191">
        <v>1</v>
      </c>
      <c r="G2191">
        <v>2</v>
      </c>
      <c r="H2191">
        <v>9</v>
      </c>
      <c r="I2191">
        <v>1</v>
      </c>
      <c r="J2191">
        <v>0</v>
      </c>
      <c r="K2191">
        <v>0</v>
      </c>
      <c r="L2191">
        <v>117</v>
      </c>
      <c r="M2191">
        <v>39</v>
      </c>
      <c r="N2191">
        <v>84</v>
      </c>
      <c r="O2191">
        <v>1</v>
      </c>
      <c r="P2191">
        <v>3</v>
      </c>
      <c r="Q2191">
        <v>0</v>
      </c>
    </row>
    <row r="2192" spans="1:17" x14ac:dyDescent="0.25">
      <c r="A2192" s="1">
        <v>2190</v>
      </c>
      <c r="B2192">
        <v>44802</v>
      </c>
      <c r="C2192">
        <v>71</v>
      </c>
      <c r="D2192">
        <v>2</v>
      </c>
      <c r="E2192">
        <v>9</v>
      </c>
      <c r="F2192">
        <v>4</v>
      </c>
      <c r="G2192">
        <v>12</v>
      </c>
      <c r="H2192">
        <v>8</v>
      </c>
      <c r="I2192">
        <v>0</v>
      </c>
      <c r="J2192">
        <v>0</v>
      </c>
      <c r="K2192">
        <v>0</v>
      </c>
      <c r="L2192">
        <v>124</v>
      </c>
      <c r="M2192">
        <v>53</v>
      </c>
      <c r="N2192">
        <v>1049</v>
      </c>
      <c r="O2192">
        <v>0</v>
      </c>
      <c r="P2192">
        <v>4</v>
      </c>
      <c r="Q2192">
        <v>0</v>
      </c>
    </row>
    <row r="2193" spans="1:17" x14ac:dyDescent="0.25">
      <c r="A2193" s="1">
        <v>2191</v>
      </c>
      <c r="B2193">
        <v>26816</v>
      </c>
      <c r="C2193">
        <v>50</v>
      </c>
      <c r="D2193">
        <v>1</v>
      </c>
      <c r="E2193">
        <v>0</v>
      </c>
      <c r="F2193">
        <v>0</v>
      </c>
      <c r="G2193">
        <v>3</v>
      </c>
      <c r="H2193">
        <v>4</v>
      </c>
      <c r="I2193">
        <v>0</v>
      </c>
      <c r="J2193">
        <v>0</v>
      </c>
      <c r="K2193">
        <v>0</v>
      </c>
      <c r="L2193">
        <v>124</v>
      </c>
      <c r="M2193">
        <v>37</v>
      </c>
      <c r="N2193">
        <v>22</v>
      </c>
      <c r="O2193">
        <v>0</v>
      </c>
      <c r="P2193">
        <v>3</v>
      </c>
      <c r="Q2193">
        <v>0</v>
      </c>
    </row>
    <row r="2194" spans="1:17" x14ac:dyDescent="0.25">
      <c r="A2194" s="1">
        <v>2192</v>
      </c>
      <c r="B2194">
        <v>34421</v>
      </c>
      <c r="C2194">
        <v>81</v>
      </c>
      <c r="D2194">
        <v>1</v>
      </c>
      <c r="E2194">
        <v>1</v>
      </c>
      <c r="F2194">
        <v>0</v>
      </c>
      <c r="G2194">
        <v>2</v>
      </c>
      <c r="H2194">
        <v>7</v>
      </c>
      <c r="I2194">
        <v>0</v>
      </c>
      <c r="J2194">
        <v>0</v>
      </c>
      <c r="K2194">
        <v>0</v>
      </c>
      <c r="L2194">
        <v>114</v>
      </c>
      <c r="M2194">
        <v>49</v>
      </c>
      <c r="N2194">
        <v>30</v>
      </c>
      <c r="O2194">
        <v>1</v>
      </c>
      <c r="P2194">
        <v>3</v>
      </c>
      <c r="Q2194">
        <v>0</v>
      </c>
    </row>
    <row r="2195" spans="1:17" x14ac:dyDescent="0.25">
      <c r="A2195" s="1">
        <v>2193</v>
      </c>
      <c r="B2195">
        <v>61223</v>
      </c>
      <c r="C2195">
        <v>46</v>
      </c>
      <c r="D2195">
        <v>2</v>
      </c>
      <c r="E2195">
        <v>9</v>
      </c>
      <c r="F2195">
        <v>3</v>
      </c>
      <c r="G2195">
        <v>4</v>
      </c>
      <c r="H2195">
        <v>5</v>
      </c>
      <c r="I2195">
        <v>0</v>
      </c>
      <c r="J2195">
        <v>0</v>
      </c>
      <c r="K2195">
        <v>0</v>
      </c>
      <c r="L2195">
        <v>114</v>
      </c>
      <c r="M2195">
        <v>56</v>
      </c>
      <c r="N2195">
        <v>1341</v>
      </c>
      <c r="O2195">
        <v>1</v>
      </c>
      <c r="P2195">
        <v>3</v>
      </c>
      <c r="Q2195">
        <v>0</v>
      </c>
    </row>
    <row r="2196" spans="1:17" x14ac:dyDescent="0.25">
      <c r="A2196" s="1">
        <v>2194</v>
      </c>
      <c r="B2196">
        <v>64014</v>
      </c>
      <c r="C2196">
        <v>56</v>
      </c>
      <c r="D2196">
        <v>7</v>
      </c>
      <c r="E2196">
        <v>8</v>
      </c>
      <c r="F2196">
        <v>2</v>
      </c>
      <c r="G2196">
        <v>5</v>
      </c>
      <c r="H2196">
        <v>7</v>
      </c>
      <c r="I2196">
        <v>0</v>
      </c>
      <c r="J2196">
        <v>0</v>
      </c>
      <c r="K2196">
        <v>1</v>
      </c>
      <c r="L2196">
        <v>102</v>
      </c>
      <c r="M2196">
        <v>77</v>
      </c>
      <c r="N2196">
        <v>444</v>
      </c>
      <c r="O2196">
        <v>3</v>
      </c>
      <c r="P2196">
        <v>5</v>
      </c>
      <c r="Q2196">
        <v>0</v>
      </c>
    </row>
    <row r="2197" spans="1:17" x14ac:dyDescent="0.25">
      <c r="A2197" s="1">
        <v>2195</v>
      </c>
      <c r="B2197">
        <v>56981</v>
      </c>
      <c r="C2197">
        <v>91</v>
      </c>
      <c r="D2197">
        <v>1</v>
      </c>
      <c r="E2197">
        <v>2</v>
      </c>
      <c r="F2197">
        <v>3</v>
      </c>
      <c r="G2197">
        <v>13</v>
      </c>
      <c r="H2197">
        <v>6</v>
      </c>
      <c r="I2197">
        <v>0</v>
      </c>
      <c r="J2197">
        <v>0</v>
      </c>
      <c r="K2197">
        <v>0</v>
      </c>
      <c r="L2197">
        <v>107</v>
      </c>
      <c r="M2197">
        <v>42</v>
      </c>
      <c r="N2197">
        <v>1241</v>
      </c>
      <c r="O2197">
        <v>0</v>
      </c>
      <c r="P2197">
        <v>3</v>
      </c>
      <c r="Q2197">
        <v>0</v>
      </c>
    </row>
    <row r="2198" spans="1:17" x14ac:dyDescent="0.25">
      <c r="A2198" s="1">
        <v>2196</v>
      </c>
      <c r="B2198">
        <v>69245</v>
      </c>
      <c r="C2198">
        <v>8</v>
      </c>
      <c r="D2198">
        <v>2</v>
      </c>
      <c r="E2198">
        <v>6</v>
      </c>
      <c r="F2198">
        <v>5</v>
      </c>
      <c r="G2198">
        <v>10</v>
      </c>
      <c r="H2198">
        <v>3</v>
      </c>
      <c r="I2198">
        <v>0</v>
      </c>
      <c r="J2198">
        <v>0</v>
      </c>
      <c r="K2198">
        <v>0</v>
      </c>
      <c r="L2198">
        <v>107</v>
      </c>
      <c r="M2198">
        <v>67</v>
      </c>
      <c r="N2198">
        <v>843</v>
      </c>
      <c r="O2198">
        <v>1</v>
      </c>
      <c r="P2198">
        <v>4</v>
      </c>
      <c r="Q2198">
        <v>0</v>
      </c>
    </row>
    <row r="2199" spans="1:17" x14ac:dyDescent="0.25">
      <c r="A2199" s="1">
        <v>2197</v>
      </c>
      <c r="B2199">
        <v>52869</v>
      </c>
      <c r="C2199">
        <v>40</v>
      </c>
      <c r="D2199">
        <v>3</v>
      </c>
      <c r="E2199">
        <v>3</v>
      </c>
      <c r="F2199">
        <v>1</v>
      </c>
      <c r="G2199">
        <v>4</v>
      </c>
      <c r="H2199">
        <v>7</v>
      </c>
      <c r="I2199">
        <v>0</v>
      </c>
      <c r="J2199">
        <v>0</v>
      </c>
      <c r="K2199">
        <v>0</v>
      </c>
      <c r="L2199">
        <v>122</v>
      </c>
      <c r="M2199">
        <v>69</v>
      </c>
      <c r="N2199">
        <v>172</v>
      </c>
      <c r="O2199">
        <v>2</v>
      </c>
      <c r="P2199">
        <v>5</v>
      </c>
      <c r="Q2199">
        <v>1</v>
      </c>
    </row>
  </sheetData>
  <autoFilter ref="A1:Q2199"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4B0F2-0D5E-4112-A194-D338591BC3D5}">
  <dimension ref="A1:U2199"/>
  <sheetViews>
    <sheetView topLeftCell="I2179" workbookViewId="0">
      <selection activeCell="H10" sqref="H10"/>
    </sheetView>
  </sheetViews>
  <sheetFormatPr defaultRowHeight="15" x14ac:dyDescent="0.25"/>
  <cols>
    <col min="5" max="5" width="13.85546875" customWidth="1"/>
    <col min="9" max="9" width="19.5703125" customWidth="1"/>
    <col min="10" max="10" width="16.5703125" customWidth="1"/>
    <col min="11" max="12" width="17.140625" customWidth="1"/>
    <col min="15" max="15" width="11.85546875" customWidth="1"/>
    <col min="19" max="20" width="23.7109375" customWidth="1"/>
  </cols>
  <sheetData>
    <row r="1" spans="1:21" x14ac:dyDescent="0.25">
      <c r="A1" s="1" t="s">
        <v>16</v>
      </c>
      <c r="B1" s="1" t="s">
        <v>0</v>
      </c>
      <c r="C1" s="1" t="s">
        <v>1</v>
      </c>
      <c r="D1" s="1" t="s">
        <v>2</v>
      </c>
      <c r="E1" s="1" t="s">
        <v>3</v>
      </c>
      <c r="F1" s="1" t="s">
        <v>4</v>
      </c>
      <c r="G1" s="1" t="s">
        <v>5</v>
      </c>
      <c r="H1" s="1" t="s">
        <v>6</v>
      </c>
      <c r="I1" s="1" t="s">
        <v>7</v>
      </c>
      <c r="J1" s="1" t="s">
        <v>8</v>
      </c>
      <c r="K1" s="1" t="s">
        <v>9</v>
      </c>
      <c r="L1" s="1" t="s">
        <v>53</v>
      </c>
      <c r="M1" s="1" t="s">
        <v>10</v>
      </c>
      <c r="N1" s="1" t="s">
        <v>11</v>
      </c>
      <c r="O1" s="1" t="s">
        <v>17</v>
      </c>
      <c r="P1" s="1" t="s">
        <v>12</v>
      </c>
      <c r="Q1" s="1" t="s">
        <v>13</v>
      </c>
      <c r="R1" s="1" t="s">
        <v>14</v>
      </c>
      <c r="S1" s="1" t="s">
        <v>18</v>
      </c>
      <c r="T1" s="1" t="s">
        <v>57</v>
      </c>
      <c r="U1" s="1" t="s">
        <v>15</v>
      </c>
    </row>
    <row r="2" spans="1:21" x14ac:dyDescent="0.25">
      <c r="A2" s="1">
        <v>1196</v>
      </c>
      <c r="B2">
        <v>33629</v>
      </c>
      <c r="C2">
        <v>49</v>
      </c>
      <c r="D2">
        <v>5</v>
      </c>
      <c r="E2">
        <v>3</v>
      </c>
      <c r="F2">
        <v>1</v>
      </c>
      <c r="G2">
        <v>4</v>
      </c>
      <c r="H2">
        <v>9</v>
      </c>
      <c r="I2">
        <v>0</v>
      </c>
      <c r="J2">
        <v>0</v>
      </c>
      <c r="K2">
        <v>0</v>
      </c>
      <c r="L2" t="b">
        <f>OR(I2,J2,K2)</f>
        <v>0</v>
      </c>
      <c r="M2">
        <v>124</v>
      </c>
      <c r="N2">
        <v>60</v>
      </c>
      <c r="O2" t="str">
        <f t="shared" ref="O2:O65" si="0">IF(N2&gt;59, "Old",IF(N2&gt;35,"Middle_age","Young"))</f>
        <v>Old</v>
      </c>
      <c r="P2">
        <v>152</v>
      </c>
      <c r="Q2">
        <v>2</v>
      </c>
      <c r="R2">
        <v>5</v>
      </c>
      <c r="S2" t="s">
        <v>23</v>
      </c>
      <c r="T2" t="str">
        <f>IF(AND(C2&lt;30,L2=TRUE,P2&gt;1500),"LOYAL",IF(AND(C2&lt;60,C2&gt;=30,L2=FALSE,P2&gt;500),"at_risk","uknown"))</f>
        <v>uknown</v>
      </c>
      <c r="U2">
        <v>0</v>
      </c>
    </row>
    <row r="3" spans="1:21" x14ac:dyDescent="0.25">
      <c r="A3" s="1">
        <v>1777</v>
      </c>
      <c r="B3">
        <v>7144</v>
      </c>
      <c r="C3">
        <v>92</v>
      </c>
      <c r="D3">
        <v>0</v>
      </c>
      <c r="E3">
        <v>23</v>
      </c>
      <c r="F3">
        <v>1</v>
      </c>
      <c r="G3">
        <v>1</v>
      </c>
      <c r="H3">
        <v>0</v>
      </c>
      <c r="I3">
        <v>0</v>
      </c>
      <c r="J3">
        <v>0</v>
      </c>
      <c r="K3">
        <v>0</v>
      </c>
      <c r="L3" t="b">
        <f t="shared" ref="L3:L66" si="1">OR(I3,J3,K3)</f>
        <v>0</v>
      </c>
      <c r="M3">
        <v>108</v>
      </c>
      <c r="N3">
        <v>57</v>
      </c>
      <c r="O3" t="str">
        <f t="shared" si="0"/>
        <v>Middle_age</v>
      </c>
      <c r="P3">
        <v>416</v>
      </c>
      <c r="Q3">
        <v>2</v>
      </c>
      <c r="R3">
        <v>5</v>
      </c>
      <c r="S3" t="s">
        <v>23</v>
      </c>
      <c r="T3" t="str">
        <f t="shared" ref="T3:T66" si="2">IF(AND(C3&lt;30,L3=TRUE,P3&gt;1500),"LOYAL",IF(AND(C3&lt;60,C3&gt;=30,L3=FALSE,P3&gt;500),"at_risk","uknown"))</f>
        <v>uknown</v>
      </c>
      <c r="U3">
        <v>0</v>
      </c>
    </row>
    <row r="4" spans="1:21" x14ac:dyDescent="0.25">
      <c r="A4" s="1">
        <v>657</v>
      </c>
      <c r="B4">
        <v>81300</v>
      </c>
      <c r="C4">
        <v>17</v>
      </c>
      <c r="D4">
        <v>3</v>
      </c>
      <c r="E4">
        <v>10</v>
      </c>
      <c r="F4">
        <v>3</v>
      </c>
      <c r="G4">
        <v>5</v>
      </c>
      <c r="H4">
        <v>5</v>
      </c>
      <c r="I4">
        <v>0</v>
      </c>
      <c r="J4">
        <v>0</v>
      </c>
      <c r="K4">
        <v>1</v>
      </c>
      <c r="L4" t="b">
        <f t="shared" si="1"/>
        <v>1</v>
      </c>
      <c r="M4">
        <v>122</v>
      </c>
      <c r="N4">
        <v>60</v>
      </c>
      <c r="O4" t="str">
        <f t="shared" si="0"/>
        <v>Old</v>
      </c>
      <c r="P4">
        <v>1241</v>
      </c>
      <c r="Q4">
        <v>1</v>
      </c>
      <c r="R4">
        <v>5</v>
      </c>
      <c r="S4" t="s">
        <v>23</v>
      </c>
      <c r="T4" t="str">
        <f t="shared" si="2"/>
        <v>uknown</v>
      </c>
      <c r="U4">
        <v>1</v>
      </c>
    </row>
    <row r="5" spans="1:21" x14ac:dyDescent="0.25">
      <c r="A5" s="1">
        <v>1682</v>
      </c>
      <c r="B5">
        <v>77520</v>
      </c>
      <c r="C5">
        <v>30</v>
      </c>
      <c r="D5">
        <v>1</v>
      </c>
      <c r="E5">
        <v>8</v>
      </c>
      <c r="F5">
        <v>7</v>
      </c>
      <c r="G5">
        <v>7</v>
      </c>
      <c r="H5">
        <v>4</v>
      </c>
      <c r="I5">
        <v>1</v>
      </c>
      <c r="J5">
        <v>1</v>
      </c>
      <c r="K5">
        <v>1</v>
      </c>
      <c r="L5" t="b">
        <f t="shared" si="1"/>
        <v>1</v>
      </c>
      <c r="M5">
        <v>112</v>
      </c>
      <c r="N5">
        <v>64</v>
      </c>
      <c r="O5" t="str">
        <f t="shared" si="0"/>
        <v>Old</v>
      </c>
      <c r="P5">
        <v>1526</v>
      </c>
      <c r="Q5">
        <v>1</v>
      </c>
      <c r="R5">
        <v>4</v>
      </c>
      <c r="S5" t="s">
        <v>22</v>
      </c>
      <c r="T5" t="str">
        <f t="shared" si="2"/>
        <v>uknown</v>
      </c>
      <c r="U5">
        <v>1</v>
      </c>
    </row>
    <row r="6" spans="1:21" x14ac:dyDescent="0.25">
      <c r="A6" s="1">
        <v>695</v>
      </c>
      <c r="B6">
        <v>76618</v>
      </c>
      <c r="C6">
        <v>64</v>
      </c>
      <c r="D6">
        <v>1</v>
      </c>
      <c r="E6">
        <v>3</v>
      </c>
      <c r="F6">
        <v>2</v>
      </c>
      <c r="G6">
        <v>5</v>
      </c>
      <c r="H6">
        <v>1</v>
      </c>
      <c r="I6">
        <v>0</v>
      </c>
      <c r="J6">
        <v>0</v>
      </c>
      <c r="K6">
        <v>0</v>
      </c>
      <c r="L6" t="b">
        <f t="shared" si="1"/>
        <v>0</v>
      </c>
      <c r="M6">
        <v>120</v>
      </c>
      <c r="N6">
        <v>48</v>
      </c>
      <c r="O6" t="str">
        <f t="shared" si="0"/>
        <v>Middle_age</v>
      </c>
      <c r="P6">
        <v>1511</v>
      </c>
      <c r="Q6">
        <v>0</v>
      </c>
      <c r="R6">
        <v>5</v>
      </c>
      <c r="S6" t="s">
        <v>23</v>
      </c>
      <c r="T6" t="str">
        <f t="shared" si="2"/>
        <v>uknown</v>
      </c>
      <c r="U6">
        <v>0</v>
      </c>
    </row>
    <row r="7" spans="1:21" x14ac:dyDescent="0.25">
      <c r="A7" s="1">
        <v>504</v>
      </c>
      <c r="B7">
        <v>73454</v>
      </c>
      <c r="C7">
        <v>95</v>
      </c>
      <c r="D7">
        <v>1</v>
      </c>
      <c r="E7">
        <v>2</v>
      </c>
      <c r="F7">
        <v>4</v>
      </c>
      <c r="G7">
        <v>6</v>
      </c>
      <c r="H7">
        <v>5</v>
      </c>
      <c r="I7">
        <v>1</v>
      </c>
      <c r="J7">
        <v>0</v>
      </c>
      <c r="K7">
        <v>0</v>
      </c>
      <c r="L7" t="b">
        <f t="shared" si="1"/>
        <v>1</v>
      </c>
      <c r="M7">
        <v>106</v>
      </c>
      <c r="N7">
        <v>36</v>
      </c>
      <c r="O7" t="str">
        <f t="shared" si="0"/>
        <v>Middle_age</v>
      </c>
      <c r="P7">
        <v>1651</v>
      </c>
      <c r="Q7">
        <v>0</v>
      </c>
      <c r="R7">
        <v>4</v>
      </c>
      <c r="S7" t="s">
        <v>22</v>
      </c>
      <c r="T7" t="str">
        <f t="shared" si="2"/>
        <v>uknown</v>
      </c>
      <c r="U7">
        <v>0</v>
      </c>
    </row>
    <row r="8" spans="1:21" x14ac:dyDescent="0.25">
      <c r="A8" s="1">
        <v>306</v>
      </c>
      <c r="B8">
        <v>47025</v>
      </c>
      <c r="C8">
        <v>6</v>
      </c>
      <c r="D8">
        <v>1</v>
      </c>
      <c r="E8">
        <v>1</v>
      </c>
      <c r="F8">
        <v>0</v>
      </c>
      <c r="G8">
        <v>2</v>
      </c>
      <c r="H8">
        <v>7</v>
      </c>
      <c r="I8">
        <v>0</v>
      </c>
      <c r="J8">
        <v>0</v>
      </c>
      <c r="K8">
        <v>0</v>
      </c>
      <c r="L8" t="b">
        <f t="shared" si="1"/>
        <v>0</v>
      </c>
      <c r="M8">
        <v>106</v>
      </c>
      <c r="N8">
        <v>58</v>
      </c>
      <c r="O8" t="str">
        <f t="shared" si="0"/>
        <v>Middle_age</v>
      </c>
      <c r="P8">
        <v>20</v>
      </c>
      <c r="Q8">
        <v>2</v>
      </c>
      <c r="R8">
        <v>5</v>
      </c>
      <c r="S8" t="s">
        <v>23</v>
      </c>
      <c r="T8" t="str">
        <f t="shared" si="2"/>
        <v>uknown</v>
      </c>
      <c r="U8">
        <v>0</v>
      </c>
    </row>
    <row r="9" spans="1:21" x14ac:dyDescent="0.25">
      <c r="A9" s="1">
        <v>686</v>
      </c>
      <c r="B9">
        <v>35682</v>
      </c>
      <c r="C9">
        <v>34</v>
      </c>
      <c r="D9">
        <v>1</v>
      </c>
      <c r="E9">
        <v>1</v>
      </c>
      <c r="F9">
        <v>1</v>
      </c>
      <c r="G9">
        <v>3</v>
      </c>
      <c r="H9">
        <v>2</v>
      </c>
      <c r="I9">
        <v>0</v>
      </c>
      <c r="J9">
        <v>0</v>
      </c>
      <c r="K9">
        <v>0</v>
      </c>
      <c r="L9" t="b">
        <f t="shared" si="1"/>
        <v>0</v>
      </c>
      <c r="M9">
        <v>102</v>
      </c>
      <c r="N9">
        <v>53</v>
      </c>
      <c r="O9" t="str">
        <f t="shared" si="0"/>
        <v>Middle_age</v>
      </c>
      <c r="P9">
        <v>57</v>
      </c>
      <c r="Q9">
        <v>1</v>
      </c>
      <c r="R9">
        <v>5</v>
      </c>
      <c r="S9" t="s">
        <v>23</v>
      </c>
      <c r="T9" t="str">
        <f t="shared" si="2"/>
        <v>uknown</v>
      </c>
      <c r="U9">
        <v>0</v>
      </c>
    </row>
    <row r="10" spans="1:21" x14ac:dyDescent="0.25">
      <c r="A10" s="1">
        <v>858</v>
      </c>
      <c r="B10">
        <v>86424</v>
      </c>
      <c r="C10">
        <v>12</v>
      </c>
      <c r="D10">
        <v>1</v>
      </c>
      <c r="E10">
        <v>6</v>
      </c>
      <c r="F10">
        <v>9</v>
      </c>
      <c r="G10">
        <v>12</v>
      </c>
      <c r="H10">
        <v>1</v>
      </c>
      <c r="I10">
        <v>0</v>
      </c>
      <c r="J10">
        <v>0</v>
      </c>
      <c r="K10">
        <v>0</v>
      </c>
      <c r="L10" t="b">
        <f t="shared" si="1"/>
        <v>0</v>
      </c>
      <c r="M10">
        <v>104</v>
      </c>
      <c r="N10">
        <v>67</v>
      </c>
      <c r="O10" t="str">
        <f t="shared" si="0"/>
        <v>Old</v>
      </c>
      <c r="P10">
        <v>1226</v>
      </c>
      <c r="Q10">
        <v>0</v>
      </c>
      <c r="R10">
        <v>4</v>
      </c>
      <c r="S10" t="s">
        <v>22</v>
      </c>
      <c r="T10" t="str">
        <f t="shared" si="2"/>
        <v>uknown</v>
      </c>
      <c r="U10">
        <v>0</v>
      </c>
    </row>
    <row r="11" spans="1:21" x14ac:dyDescent="0.25">
      <c r="A11" s="1">
        <v>1255</v>
      </c>
      <c r="B11">
        <v>37368</v>
      </c>
      <c r="C11">
        <v>4</v>
      </c>
      <c r="D11">
        <v>1</v>
      </c>
      <c r="E11">
        <v>1</v>
      </c>
      <c r="F11">
        <v>0</v>
      </c>
      <c r="G11">
        <v>2</v>
      </c>
      <c r="H11">
        <v>6</v>
      </c>
      <c r="I11">
        <v>1</v>
      </c>
      <c r="J11">
        <v>0</v>
      </c>
      <c r="K11">
        <v>0</v>
      </c>
      <c r="L11" t="b">
        <f t="shared" si="1"/>
        <v>1</v>
      </c>
      <c r="M11">
        <v>108</v>
      </c>
      <c r="N11">
        <v>48</v>
      </c>
      <c r="O11" t="str">
        <f t="shared" si="0"/>
        <v>Middle_age</v>
      </c>
      <c r="P11">
        <v>30</v>
      </c>
      <c r="Q11">
        <v>1</v>
      </c>
      <c r="R11">
        <v>4</v>
      </c>
      <c r="S11" t="s">
        <v>22</v>
      </c>
      <c r="T11" t="str">
        <f t="shared" si="2"/>
        <v>uknown</v>
      </c>
      <c r="U11">
        <v>0</v>
      </c>
    </row>
    <row r="12" spans="1:21" x14ac:dyDescent="0.25">
      <c r="A12" s="1">
        <v>1197</v>
      </c>
      <c r="B12">
        <v>68682</v>
      </c>
      <c r="C12">
        <v>56</v>
      </c>
      <c r="D12">
        <v>1</v>
      </c>
      <c r="E12">
        <v>4</v>
      </c>
      <c r="F12">
        <v>9</v>
      </c>
      <c r="G12">
        <v>10</v>
      </c>
      <c r="H12">
        <v>2</v>
      </c>
      <c r="I12">
        <v>0</v>
      </c>
      <c r="J12">
        <v>0</v>
      </c>
      <c r="K12">
        <v>0</v>
      </c>
      <c r="L12" t="b">
        <f t="shared" si="1"/>
        <v>0</v>
      </c>
      <c r="M12">
        <v>110</v>
      </c>
      <c r="N12">
        <v>32</v>
      </c>
      <c r="O12" t="str">
        <f t="shared" si="0"/>
        <v>Young</v>
      </c>
      <c r="P12">
        <v>1598</v>
      </c>
      <c r="Q12">
        <v>0</v>
      </c>
      <c r="R12">
        <v>5</v>
      </c>
      <c r="S12" t="s">
        <v>23</v>
      </c>
      <c r="T12" t="str">
        <f t="shared" si="2"/>
        <v>at_risk</v>
      </c>
      <c r="U12">
        <v>0</v>
      </c>
    </row>
    <row r="13" spans="1:21" x14ac:dyDescent="0.25">
      <c r="A13" s="1">
        <v>1320</v>
      </c>
      <c r="B13">
        <v>62845</v>
      </c>
      <c r="C13">
        <v>3</v>
      </c>
      <c r="D13">
        <v>11</v>
      </c>
      <c r="E13">
        <v>3</v>
      </c>
      <c r="F13">
        <v>4</v>
      </c>
      <c r="G13">
        <v>10</v>
      </c>
      <c r="H13">
        <v>8</v>
      </c>
      <c r="I13">
        <v>0</v>
      </c>
      <c r="J13">
        <v>0</v>
      </c>
      <c r="K13">
        <v>0</v>
      </c>
      <c r="L13" t="b">
        <f t="shared" si="1"/>
        <v>0</v>
      </c>
      <c r="M13">
        <v>123</v>
      </c>
      <c r="N13">
        <v>74</v>
      </c>
      <c r="O13" t="str">
        <f t="shared" si="0"/>
        <v>Old</v>
      </c>
      <c r="P13">
        <v>1178</v>
      </c>
      <c r="Q13">
        <v>2</v>
      </c>
      <c r="R13">
        <v>4</v>
      </c>
      <c r="S13" t="s">
        <v>22</v>
      </c>
      <c r="T13" t="str">
        <f t="shared" si="2"/>
        <v>uknown</v>
      </c>
      <c r="U13">
        <v>1</v>
      </c>
    </row>
    <row r="14" spans="1:21" x14ac:dyDescent="0.25">
      <c r="A14" s="1">
        <v>2024</v>
      </c>
      <c r="B14">
        <v>36927</v>
      </c>
      <c r="C14">
        <v>46</v>
      </c>
      <c r="D14">
        <v>2</v>
      </c>
      <c r="E14">
        <v>3</v>
      </c>
      <c r="F14">
        <v>0</v>
      </c>
      <c r="G14">
        <v>3</v>
      </c>
      <c r="H14">
        <v>8</v>
      </c>
      <c r="I14">
        <v>0</v>
      </c>
      <c r="J14">
        <v>0</v>
      </c>
      <c r="K14">
        <v>0</v>
      </c>
      <c r="L14" t="b">
        <f t="shared" si="1"/>
        <v>0</v>
      </c>
      <c r="M14">
        <v>103</v>
      </c>
      <c r="N14">
        <v>68</v>
      </c>
      <c r="O14" t="str">
        <f t="shared" si="0"/>
        <v>Old</v>
      </c>
      <c r="P14">
        <v>71</v>
      </c>
      <c r="Q14">
        <v>2</v>
      </c>
      <c r="R14">
        <v>4</v>
      </c>
      <c r="S14" t="s">
        <v>22</v>
      </c>
      <c r="T14" t="str">
        <f t="shared" si="2"/>
        <v>uknown</v>
      </c>
      <c r="U14">
        <v>0</v>
      </c>
    </row>
    <row r="15" spans="1:21" x14ac:dyDescent="0.25">
      <c r="A15" s="1">
        <v>215</v>
      </c>
      <c r="B15">
        <v>79930</v>
      </c>
      <c r="C15">
        <v>72</v>
      </c>
      <c r="D15">
        <v>1</v>
      </c>
      <c r="E15">
        <v>3</v>
      </c>
      <c r="F15">
        <v>5</v>
      </c>
      <c r="G15">
        <v>8</v>
      </c>
      <c r="H15">
        <v>2</v>
      </c>
      <c r="I15">
        <v>0</v>
      </c>
      <c r="J15">
        <v>0</v>
      </c>
      <c r="K15">
        <v>0</v>
      </c>
      <c r="L15" t="b">
        <f t="shared" si="1"/>
        <v>0</v>
      </c>
      <c r="M15">
        <v>124</v>
      </c>
      <c r="N15">
        <v>51</v>
      </c>
      <c r="O15" t="str">
        <f t="shared" si="0"/>
        <v>Middle_age</v>
      </c>
      <c r="P15">
        <v>1753</v>
      </c>
      <c r="Q15">
        <v>0</v>
      </c>
      <c r="R15">
        <v>5</v>
      </c>
      <c r="S15" t="s">
        <v>23</v>
      </c>
      <c r="T15" t="str">
        <f t="shared" si="2"/>
        <v>uknown</v>
      </c>
      <c r="U15">
        <v>0</v>
      </c>
    </row>
    <row r="16" spans="1:21" x14ac:dyDescent="0.25">
      <c r="A16" s="1">
        <v>1823</v>
      </c>
      <c r="B16">
        <v>72159</v>
      </c>
      <c r="C16">
        <v>62</v>
      </c>
      <c r="D16">
        <v>1</v>
      </c>
      <c r="E16">
        <v>4</v>
      </c>
      <c r="F16">
        <v>6</v>
      </c>
      <c r="G16">
        <v>10</v>
      </c>
      <c r="H16">
        <v>2</v>
      </c>
      <c r="I16">
        <v>0</v>
      </c>
      <c r="J16">
        <v>0</v>
      </c>
      <c r="K16">
        <v>0</v>
      </c>
      <c r="L16" t="b">
        <f t="shared" si="1"/>
        <v>0</v>
      </c>
      <c r="M16">
        <v>122</v>
      </c>
      <c r="N16">
        <v>45</v>
      </c>
      <c r="O16" t="str">
        <f t="shared" si="0"/>
        <v>Middle_age</v>
      </c>
      <c r="P16">
        <v>1401</v>
      </c>
      <c r="Q16">
        <v>0</v>
      </c>
      <c r="R16">
        <v>5</v>
      </c>
      <c r="S16" t="s">
        <v>23</v>
      </c>
      <c r="T16" t="str">
        <f t="shared" si="2"/>
        <v>uknown</v>
      </c>
      <c r="U16">
        <v>0</v>
      </c>
    </row>
    <row r="17" spans="1:21" x14ac:dyDescent="0.25">
      <c r="A17" s="1">
        <v>871</v>
      </c>
      <c r="B17">
        <v>51390</v>
      </c>
      <c r="C17">
        <v>54</v>
      </c>
      <c r="D17">
        <v>6</v>
      </c>
      <c r="E17">
        <v>5</v>
      </c>
      <c r="F17">
        <v>2</v>
      </c>
      <c r="G17">
        <v>5</v>
      </c>
      <c r="H17">
        <v>5</v>
      </c>
      <c r="I17">
        <v>0</v>
      </c>
      <c r="J17">
        <v>0</v>
      </c>
      <c r="K17">
        <v>0</v>
      </c>
      <c r="L17" t="b">
        <f t="shared" si="1"/>
        <v>0</v>
      </c>
      <c r="M17">
        <v>123</v>
      </c>
      <c r="N17">
        <v>58</v>
      </c>
      <c r="O17" t="str">
        <f t="shared" si="0"/>
        <v>Middle_age</v>
      </c>
      <c r="P17">
        <v>353</v>
      </c>
      <c r="Q17">
        <v>2</v>
      </c>
      <c r="R17">
        <v>4</v>
      </c>
      <c r="S17" t="s">
        <v>22</v>
      </c>
      <c r="T17" t="str">
        <f t="shared" si="2"/>
        <v>uknown</v>
      </c>
      <c r="U17">
        <v>0</v>
      </c>
    </row>
    <row r="18" spans="1:21" x14ac:dyDescent="0.25">
      <c r="A18" s="1">
        <v>1692</v>
      </c>
      <c r="B18">
        <v>92491</v>
      </c>
      <c r="C18">
        <v>71</v>
      </c>
      <c r="D18">
        <v>1</v>
      </c>
      <c r="E18">
        <v>7</v>
      </c>
      <c r="F18">
        <v>5</v>
      </c>
      <c r="G18">
        <v>12</v>
      </c>
      <c r="H18">
        <v>3</v>
      </c>
      <c r="I18">
        <v>0</v>
      </c>
      <c r="J18">
        <v>1</v>
      </c>
      <c r="K18">
        <v>1</v>
      </c>
      <c r="L18" t="b">
        <f t="shared" si="1"/>
        <v>1</v>
      </c>
      <c r="M18">
        <v>116</v>
      </c>
      <c r="N18">
        <v>40</v>
      </c>
      <c r="O18" t="str">
        <f t="shared" si="0"/>
        <v>Middle_age</v>
      </c>
      <c r="P18">
        <v>2034</v>
      </c>
      <c r="Q18">
        <v>0</v>
      </c>
      <c r="R18">
        <v>5</v>
      </c>
      <c r="S18" t="s">
        <v>23</v>
      </c>
      <c r="T18" t="str">
        <f t="shared" si="2"/>
        <v>uknown</v>
      </c>
      <c r="U18">
        <v>1</v>
      </c>
    </row>
    <row r="19" spans="1:21" x14ac:dyDescent="0.25">
      <c r="A19" s="1">
        <v>2100</v>
      </c>
      <c r="B19">
        <v>62637</v>
      </c>
      <c r="C19">
        <v>76</v>
      </c>
      <c r="D19">
        <v>1</v>
      </c>
      <c r="E19">
        <v>2</v>
      </c>
      <c r="F19">
        <v>2</v>
      </c>
      <c r="G19">
        <v>5</v>
      </c>
      <c r="H19">
        <v>2</v>
      </c>
      <c r="I19">
        <v>0</v>
      </c>
      <c r="J19">
        <v>0</v>
      </c>
      <c r="K19">
        <v>0</v>
      </c>
      <c r="L19" t="b">
        <f t="shared" si="1"/>
        <v>0</v>
      </c>
      <c r="M19">
        <v>106</v>
      </c>
      <c r="N19">
        <v>69</v>
      </c>
      <c r="O19" t="str">
        <f t="shared" si="0"/>
        <v>Old</v>
      </c>
      <c r="P19">
        <v>185</v>
      </c>
      <c r="Q19">
        <v>1</v>
      </c>
      <c r="R19">
        <v>4</v>
      </c>
      <c r="S19" t="s">
        <v>22</v>
      </c>
      <c r="T19" t="str">
        <f t="shared" si="2"/>
        <v>uknown</v>
      </c>
      <c r="U19">
        <v>0</v>
      </c>
    </row>
    <row r="20" spans="1:21" x14ac:dyDescent="0.25">
      <c r="A20" s="1">
        <v>1319</v>
      </c>
      <c r="B20">
        <v>43263</v>
      </c>
      <c r="C20">
        <v>2</v>
      </c>
      <c r="D20">
        <v>3</v>
      </c>
      <c r="E20">
        <v>5</v>
      </c>
      <c r="F20">
        <v>2</v>
      </c>
      <c r="G20">
        <v>6</v>
      </c>
      <c r="H20">
        <v>5</v>
      </c>
      <c r="I20">
        <v>0</v>
      </c>
      <c r="J20">
        <v>0</v>
      </c>
      <c r="K20">
        <v>0</v>
      </c>
      <c r="L20" t="b">
        <f t="shared" si="1"/>
        <v>0</v>
      </c>
      <c r="M20">
        <v>121</v>
      </c>
      <c r="N20">
        <v>46</v>
      </c>
      <c r="O20" t="str">
        <f t="shared" si="0"/>
        <v>Middle_age</v>
      </c>
      <c r="P20">
        <v>441</v>
      </c>
      <c r="Q20">
        <v>1</v>
      </c>
      <c r="R20">
        <v>4</v>
      </c>
      <c r="S20" t="s">
        <v>22</v>
      </c>
      <c r="T20" t="str">
        <f t="shared" si="2"/>
        <v>uknown</v>
      </c>
      <c r="U20">
        <v>0</v>
      </c>
    </row>
    <row r="21" spans="1:21" x14ac:dyDescent="0.25">
      <c r="A21" s="1">
        <v>731</v>
      </c>
      <c r="B21">
        <v>51518</v>
      </c>
      <c r="C21">
        <v>92</v>
      </c>
      <c r="D21">
        <v>2</v>
      </c>
      <c r="E21">
        <v>3</v>
      </c>
      <c r="F21">
        <v>2</v>
      </c>
      <c r="G21">
        <v>10</v>
      </c>
      <c r="H21">
        <v>3</v>
      </c>
      <c r="I21">
        <v>0</v>
      </c>
      <c r="J21">
        <v>0</v>
      </c>
      <c r="K21">
        <v>0</v>
      </c>
      <c r="L21" t="b">
        <f t="shared" si="1"/>
        <v>0</v>
      </c>
      <c r="M21">
        <v>111</v>
      </c>
      <c r="N21">
        <v>65</v>
      </c>
      <c r="O21" t="str">
        <f t="shared" si="0"/>
        <v>Old</v>
      </c>
      <c r="P21">
        <v>449</v>
      </c>
      <c r="Q21">
        <v>1</v>
      </c>
      <c r="R21">
        <v>5</v>
      </c>
      <c r="S21" t="s">
        <v>23</v>
      </c>
      <c r="T21" t="str">
        <f t="shared" si="2"/>
        <v>uknown</v>
      </c>
      <c r="U21">
        <v>0</v>
      </c>
    </row>
    <row r="22" spans="1:21" x14ac:dyDescent="0.25">
      <c r="A22" s="1">
        <v>1222</v>
      </c>
      <c r="B22">
        <v>66000</v>
      </c>
      <c r="C22">
        <v>36</v>
      </c>
      <c r="D22">
        <v>1</v>
      </c>
      <c r="E22">
        <v>1</v>
      </c>
      <c r="F22">
        <v>3</v>
      </c>
      <c r="G22">
        <v>5</v>
      </c>
      <c r="H22">
        <v>1</v>
      </c>
      <c r="I22">
        <v>0</v>
      </c>
      <c r="J22">
        <v>0</v>
      </c>
      <c r="K22">
        <v>0</v>
      </c>
      <c r="L22" t="b">
        <f t="shared" si="1"/>
        <v>0</v>
      </c>
      <c r="M22">
        <v>104</v>
      </c>
      <c r="N22">
        <v>76</v>
      </c>
      <c r="O22" t="str">
        <f t="shared" si="0"/>
        <v>Old</v>
      </c>
      <c r="P22">
        <v>711</v>
      </c>
      <c r="Q22">
        <v>0</v>
      </c>
      <c r="R22">
        <v>4</v>
      </c>
      <c r="S22" t="s">
        <v>22</v>
      </c>
      <c r="T22" t="str">
        <f t="shared" si="2"/>
        <v>at_risk</v>
      </c>
      <c r="U22">
        <v>0</v>
      </c>
    </row>
    <row r="23" spans="1:21" x14ac:dyDescent="0.25">
      <c r="A23" s="1">
        <v>502</v>
      </c>
      <c r="B23">
        <v>80184</v>
      </c>
      <c r="C23">
        <v>19</v>
      </c>
      <c r="D23">
        <v>1</v>
      </c>
      <c r="E23">
        <v>6</v>
      </c>
      <c r="F23">
        <v>3</v>
      </c>
      <c r="G23">
        <v>10</v>
      </c>
      <c r="H23">
        <v>3</v>
      </c>
      <c r="I23">
        <v>0</v>
      </c>
      <c r="J23">
        <v>1</v>
      </c>
      <c r="K23">
        <v>1</v>
      </c>
      <c r="L23" t="b">
        <f t="shared" si="1"/>
        <v>1</v>
      </c>
      <c r="M23">
        <v>106</v>
      </c>
      <c r="N23">
        <v>79</v>
      </c>
      <c r="O23" t="str">
        <f t="shared" si="0"/>
        <v>Old</v>
      </c>
      <c r="P23">
        <v>1902</v>
      </c>
      <c r="Q23">
        <v>0</v>
      </c>
      <c r="R23">
        <v>4</v>
      </c>
      <c r="S23" t="s">
        <v>22</v>
      </c>
      <c r="T23" t="str">
        <f t="shared" si="2"/>
        <v>LOYAL</v>
      </c>
      <c r="U23">
        <v>0</v>
      </c>
    </row>
    <row r="24" spans="1:21" x14ac:dyDescent="0.25">
      <c r="A24" s="1">
        <v>1027</v>
      </c>
      <c r="B24">
        <v>77037</v>
      </c>
      <c r="C24">
        <v>3</v>
      </c>
      <c r="D24">
        <v>1</v>
      </c>
      <c r="E24">
        <v>7</v>
      </c>
      <c r="F24">
        <v>7</v>
      </c>
      <c r="G24">
        <v>12</v>
      </c>
      <c r="H24">
        <v>3</v>
      </c>
      <c r="I24">
        <v>0</v>
      </c>
      <c r="J24">
        <v>0</v>
      </c>
      <c r="K24">
        <v>0</v>
      </c>
      <c r="L24" t="b">
        <f t="shared" si="1"/>
        <v>0</v>
      </c>
      <c r="M24">
        <v>110</v>
      </c>
      <c r="N24">
        <v>63</v>
      </c>
      <c r="O24" t="str">
        <f t="shared" si="0"/>
        <v>Old</v>
      </c>
      <c r="P24">
        <v>1123</v>
      </c>
      <c r="Q24">
        <v>1</v>
      </c>
      <c r="R24">
        <v>5</v>
      </c>
      <c r="S24" t="s">
        <v>23</v>
      </c>
      <c r="T24" t="str">
        <f t="shared" si="2"/>
        <v>uknown</v>
      </c>
      <c r="U24">
        <v>0</v>
      </c>
    </row>
    <row r="25" spans="1:21" x14ac:dyDescent="0.25">
      <c r="A25" s="1">
        <v>1968</v>
      </c>
      <c r="B25">
        <v>56559</v>
      </c>
      <c r="C25">
        <v>46</v>
      </c>
      <c r="D25">
        <v>3</v>
      </c>
      <c r="E25">
        <v>4</v>
      </c>
      <c r="F25">
        <v>3</v>
      </c>
      <c r="G25">
        <v>8</v>
      </c>
      <c r="H25">
        <v>4</v>
      </c>
      <c r="I25">
        <v>0</v>
      </c>
      <c r="J25">
        <v>0</v>
      </c>
      <c r="K25">
        <v>0</v>
      </c>
      <c r="L25" t="b">
        <f t="shared" si="1"/>
        <v>0</v>
      </c>
      <c r="M25">
        <v>120</v>
      </c>
      <c r="N25">
        <v>48</v>
      </c>
      <c r="O25" t="str">
        <f t="shared" si="0"/>
        <v>Middle_age</v>
      </c>
      <c r="P25">
        <v>484</v>
      </c>
      <c r="Q25">
        <v>1</v>
      </c>
      <c r="R25">
        <v>5</v>
      </c>
      <c r="S25" t="s">
        <v>23</v>
      </c>
      <c r="T25" t="str">
        <f t="shared" si="2"/>
        <v>uknown</v>
      </c>
      <c r="U25">
        <v>0</v>
      </c>
    </row>
    <row r="26" spans="1:21" x14ac:dyDescent="0.25">
      <c r="A26" s="1">
        <v>28</v>
      </c>
      <c r="B26">
        <v>10979</v>
      </c>
      <c r="C26">
        <v>34</v>
      </c>
      <c r="D26">
        <v>2</v>
      </c>
      <c r="E26">
        <v>3</v>
      </c>
      <c r="F26">
        <v>0</v>
      </c>
      <c r="G26">
        <v>3</v>
      </c>
      <c r="H26">
        <v>5</v>
      </c>
      <c r="I26">
        <v>0</v>
      </c>
      <c r="J26">
        <v>0</v>
      </c>
      <c r="K26">
        <v>0</v>
      </c>
      <c r="L26" t="b">
        <f t="shared" si="1"/>
        <v>0</v>
      </c>
      <c r="M26">
        <v>103</v>
      </c>
      <c r="N26">
        <v>34</v>
      </c>
      <c r="O26" t="str">
        <f t="shared" si="0"/>
        <v>Young</v>
      </c>
      <c r="P26">
        <v>30</v>
      </c>
      <c r="Q26">
        <v>0</v>
      </c>
      <c r="R26">
        <v>4</v>
      </c>
      <c r="S26" t="s">
        <v>22</v>
      </c>
      <c r="T26" t="str">
        <f t="shared" si="2"/>
        <v>uknown</v>
      </c>
      <c r="U26">
        <v>0</v>
      </c>
    </row>
    <row r="27" spans="1:21" x14ac:dyDescent="0.25">
      <c r="A27" s="1">
        <v>1044</v>
      </c>
      <c r="B27">
        <v>65526</v>
      </c>
      <c r="C27">
        <v>22</v>
      </c>
      <c r="D27">
        <v>1</v>
      </c>
      <c r="E27">
        <v>4</v>
      </c>
      <c r="F27">
        <v>4</v>
      </c>
      <c r="G27">
        <v>8</v>
      </c>
      <c r="H27">
        <v>2</v>
      </c>
      <c r="I27">
        <v>0</v>
      </c>
      <c r="J27">
        <v>0</v>
      </c>
      <c r="K27">
        <v>0</v>
      </c>
      <c r="L27" t="b">
        <f t="shared" si="1"/>
        <v>0</v>
      </c>
      <c r="M27">
        <v>104</v>
      </c>
      <c r="N27">
        <v>59</v>
      </c>
      <c r="O27" t="str">
        <f t="shared" si="0"/>
        <v>Middle_age</v>
      </c>
      <c r="P27">
        <v>506</v>
      </c>
      <c r="Q27">
        <v>1</v>
      </c>
      <c r="R27">
        <v>5</v>
      </c>
      <c r="S27" t="s">
        <v>23</v>
      </c>
      <c r="T27" t="str">
        <f t="shared" si="2"/>
        <v>uknown</v>
      </c>
      <c r="U27">
        <v>0</v>
      </c>
    </row>
    <row r="28" spans="1:21" x14ac:dyDescent="0.25">
      <c r="A28" s="1">
        <v>1749</v>
      </c>
      <c r="B28">
        <v>39435</v>
      </c>
      <c r="C28">
        <v>16</v>
      </c>
      <c r="D28">
        <v>1</v>
      </c>
      <c r="E28">
        <v>3</v>
      </c>
      <c r="F28">
        <v>1</v>
      </c>
      <c r="G28">
        <v>2</v>
      </c>
      <c r="H28">
        <v>7</v>
      </c>
      <c r="I28">
        <v>0</v>
      </c>
      <c r="J28">
        <v>0</v>
      </c>
      <c r="K28">
        <v>0</v>
      </c>
      <c r="L28" t="b">
        <f t="shared" si="1"/>
        <v>0</v>
      </c>
      <c r="M28">
        <v>112</v>
      </c>
      <c r="N28">
        <v>50</v>
      </c>
      <c r="O28" t="str">
        <f t="shared" si="0"/>
        <v>Middle_age</v>
      </c>
      <c r="P28">
        <v>102</v>
      </c>
      <c r="Q28">
        <v>1</v>
      </c>
      <c r="R28">
        <v>5</v>
      </c>
      <c r="S28" t="s">
        <v>23</v>
      </c>
      <c r="T28" t="str">
        <f t="shared" si="2"/>
        <v>uknown</v>
      </c>
      <c r="U28">
        <v>0</v>
      </c>
    </row>
    <row r="29" spans="1:21" x14ac:dyDescent="0.25">
      <c r="A29" s="1">
        <v>37</v>
      </c>
      <c r="B29">
        <v>48948</v>
      </c>
      <c r="C29">
        <v>53</v>
      </c>
      <c r="D29">
        <v>2</v>
      </c>
      <c r="E29">
        <v>7</v>
      </c>
      <c r="F29">
        <v>10</v>
      </c>
      <c r="G29">
        <v>5</v>
      </c>
      <c r="H29">
        <v>6</v>
      </c>
      <c r="I29">
        <v>1</v>
      </c>
      <c r="J29">
        <v>0</v>
      </c>
      <c r="K29">
        <v>0</v>
      </c>
      <c r="L29" t="b">
        <f t="shared" si="1"/>
        <v>1</v>
      </c>
      <c r="M29">
        <v>119</v>
      </c>
      <c r="N29">
        <v>80</v>
      </c>
      <c r="O29" t="str">
        <f t="shared" si="0"/>
        <v>Old</v>
      </c>
      <c r="P29">
        <v>902</v>
      </c>
      <c r="Q29">
        <v>0</v>
      </c>
      <c r="R29">
        <v>5</v>
      </c>
      <c r="S29" t="s">
        <v>23</v>
      </c>
      <c r="T29" t="str">
        <f t="shared" si="2"/>
        <v>uknown</v>
      </c>
      <c r="U29">
        <v>1</v>
      </c>
    </row>
    <row r="30" spans="1:21" x14ac:dyDescent="0.25">
      <c r="A30" s="1">
        <v>1092</v>
      </c>
      <c r="B30">
        <v>54466</v>
      </c>
      <c r="C30">
        <v>78</v>
      </c>
      <c r="D30">
        <v>1</v>
      </c>
      <c r="E30">
        <v>1</v>
      </c>
      <c r="F30">
        <v>0</v>
      </c>
      <c r="G30">
        <v>2</v>
      </c>
      <c r="H30">
        <v>5</v>
      </c>
      <c r="I30">
        <v>0</v>
      </c>
      <c r="J30">
        <v>0</v>
      </c>
      <c r="K30">
        <v>0</v>
      </c>
      <c r="L30" t="b">
        <f t="shared" si="1"/>
        <v>0</v>
      </c>
      <c r="M30">
        <v>106</v>
      </c>
      <c r="N30">
        <v>50</v>
      </c>
      <c r="O30" t="str">
        <f t="shared" si="0"/>
        <v>Middle_age</v>
      </c>
      <c r="P30">
        <v>16</v>
      </c>
      <c r="Q30">
        <v>2</v>
      </c>
      <c r="R30">
        <v>5</v>
      </c>
      <c r="S30" t="s">
        <v>23</v>
      </c>
      <c r="T30" t="str">
        <f t="shared" si="2"/>
        <v>uknown</v>
      </c>
      <c r="U30">
        <v>0</v>
      </c>
    </row>
    <row r="31" spans="1:21" x14ac:dyDescent="0.25">
      <c r="A31" s="1">
        <v>103</v>
      </c>
      <c r="B31">
        <v>57288</v>
      </c>
      <c r="C31">
        <v>27</v>
      </c>
      <c r="D31">
        <v>3</v>
      </c>
      <c r="E31">
        <v>8</v>
      </c>
      <c r="F31">
        <v>1</v>
      </c>
      <c r="G31">
        <v>8</v>
      </c>
      <c r="H31">
        <v>6</v>
      </c>
      <c r="I31">
        <v>0</v>
      </c>
      <c r="J31">
        <v>0</v>
      </c>
      <c r="K31">
        <v>0</v>
      </c>
      <c r="L31" t="b">
        <f t="shared" si="1"/>
        <v>0</v>
      </c>
      <c r="M31">
        <v>102</v>
      </c>
      <c r="N31">
        <v>60</v>
      </c>
      <c r="O31" t="str">
        <f t="shared" si="0"/>
        <v>Old</v>
      </c>
      <c r="P31">
        <v>608</v>
      </c>
      <c r="Q31">
        <v>1</v>
      </c>
      <c r="R31">
        <v>4</v>
      </c>
      <c r="S31" t="s">
        <v>22</v>
      </c>
      <c r="T31" t="str">
        <f t="shared" si="2"/>
        <v>uknown</v>
      </c>
      <c r="U31">
        <v>0</v>
      </c>
    </row>
    <row r="32" spans="1:21" x14ac:dyDescent="0.25">
      <c r="A32" s="1">
        <v>275</v>
      </c>
      <c r="B32">
        <v>35416</v>
      </c>
      <c r="C32">
        <v>62</v>
      </c>
      <c r="D32">
        <v>3</v>
      </c>
      <c r="E32">
        <v>7</v>
      </c>
      <c r="F32">
        <v>1</v>
      </c>
      <c r="G32">
        <v>5</v>
      </c>
      <c r="H32">
        <v>8</v>
      </c>
      <c r="I32">
        <v>0</v>
      </c>
      <c r="J32">
        <v>0</v>
      </c>
      <c r="K32">
        <v>0</v>
      </c>
      <c r="L32" t="b">
        <f t="shared" si="1"/>
        <v>0</v>
      </c>
      <c r="M32">
        <v>114</v>
      </c>
      <c r="N32">
        <v>74</v>
      </c>
      <c r="O32" t="str">
        <f t="shared" si="0"/>
        <v>Old</v>
      </c>
      <c r="P32">
        <v>390</v>
      </c>
      <c r="Q32">
        <v>0</v>
      </c>
      <c r="R32">
        <v>4</v>
      </c>
      <c r="S32" t="s">
        <v>22</v>
      </c>
      <c r="T32" t="str">
        <f t="shared" si="2"/>
        <v>uknown</v>
      </c>
      <c r="U32">
        <v>0</v>
      </c>
    </row>
    <row r="33" spans="1:21" x14ac:dyDescent="0.25">
      <c r="A33" s="1">
        <v>601</v>
      </c>
      <c r="B33">
        <v>30522</v>
      </c>
      <c r="C33">
        <v>6</v>
      </c>
      <c r="D33">
        <v>5</v>
      </c>
      <c r="E33">
        <v>1</v>
      </c>
      <c r="F33">
        <v>2</v>
      </c>
      <c r="G33">
        <v>9</v>
      </c>
      <c r="H33">
        <v>2</v>
      </c>
      <c r="I33">
        <v>0</v>
      </c>
      <c r="J33">
        <v>0</v>
      </c>
      <c r="K33">
        <v>0</v>
      </c>
      <c r="L33" t="b">
        <f t="shared" si="1"/>
        <v>0</v>
      </c>
      <c r="M33">
        <v>124</v>
      </c>
      <c r="N33">
        <v>63</v>
      </c>
      <c r="O33" t="str">
        <f t="shared" si="0"/>
        <v>Old</v>
      </c>
      <c r="P33">
        <v>326</v>
      </c>
      <c r="Q33">
        <v>1</v>
      </c>
      <c r="R33">
        <v>4</v>
      </c>
      <c r="S33" t="s">
        <v>22</v>
      </c>
      <c r="T33" t="str">
        <f t="shared" si="2"/>
        <v>uknown</v>
      </c>
      <c r="U33">
        <v>0</v>
      </c>
    </row>
    <row r="34" spans="1:21" x14ac:dyDescent="0.25">
      <c r="A34" s="1">
        <v>1813</v>
      </c>
      <c r="B34">
        <v>27071</v>
      </c>
      <c r="C34">
        <v>90</v>
      </c>
      <c r="D34">
        <v>2</v>
      </c>
      <c r="E34">
        <v>2</v>
      </c>
      <c r="F34">
        <v>0</v>
      </c>
      <c r="G34">
        <v>3</v>
      </c>
      <c r="H34">
        <v>6</v>
      </c>
      <c r="I34">
        <v>0</v>
      </c>
      <c r="J34">
        <v>0</v>
      </c>
      <c r="K34">
        <v>0</v>
      </c>
      <c r="L34" t="b">
        <f t="shared" si="1"/>
        <v>0</v>
      </c>
      <c r="M34">
        <v>104</v>
      </c>
      <c r="N34">
        <v>55</v>
      </c>
      <c r="O34" t="str">
        <f t="shared" si="0"/>
        <v>Middle_age</v>
      </c>
      <c r="P34">
        <v>35</v>
      </c>
      <c r="Q34">
        <v>1</v>
      </c>
      <c r="R34">
        <v>4</v>
      </c>
      <c r="S34" t="s">
        <v>22</v>
      </c>
      <c r="T34" t="str">
        <f t="shared" si="2"/>
        <v>uknown</v>
      </c>
      <c r="U34">
        <v>0</v>
      </c>
    </row>
    <row r="35" spans="1:21" x14ac:dyDescent="0.25">
      <c r="A35" s="1">
        <v>346</v>
      </c>
      <c r="B35">
        <v>37717</v>
      </c>
      <c r="C35">
        <v>31</v>
      </c>
      <c r="D35">
        <v>1</v>
      </c>
      <c r="E35">
        <v>1</v>
      </c>
      <c r="F35">
        <v>0</v>
      </c>
      <c r="G35">
        <v>2</v>
      </c>
      <c r="H35">
        <v>9</v>
      </c>
      <c r="I35">
        <v>0</v>
      </c>
      <c r="J35">
        <v>0</v>
      </c>
      <c r="K35">
        <v>0</v>
      </c>
      <c r="L35" t="b">
        <f t="shared" si="1"/>
        <v>0</v>
      </c>
      <c r="M35">
        <v>121</v>
      </c>
      <c r="N35">
        <v>45</v>
      </c>
      <c r="O35" t="str">
        <f t="shared" si="0"/>
        <v>Middle_age</v>
      </c>
      <c r="P35">
        <v>25</v>
      </c>
      <c r="Q35">
        <v>1</v>
      </c>
      <c r="R35">
        <v>5</v>
      </c>
      <c r="S35" t="s">
        <v>23</v>
      </c>
      <c r="T35" t="str">
        <f t="shared" si="2"/>
        <v>uknown</v>
      </c>
      <c r="U35">
        <v>0</v>
      </c>
    </row>
    <row r="36" spans="1:21" x14ac:dyDescent="0.25">
      <c r="A36" s="1">
        <v>1573</v>
      </c>
      <c r="B36">
        <v>90226</v>
      </c>
      <c r="C36">
        <v>26</v>
      </c>
      <c r="D36">
        <v>1</v>
      </c>
      <c r="E36">
        <v>4</v>
      </c>
      <c r="F36">
        <v>7</v>
      </c>
      <c r="G36">
        <v>12</v>
      </c>
      <c r="H36">
        <v>2</v>
      </c>
      <c r="I36">
        <v>0</v>
      </c>
      <c r="J36">
        <v>0</v>
      </c>
      <c r="K36">
        <v>1</v>
      </c>
      <c r="L36" t="b">
        <f t="shared" si="1"/>
        <v>1</v>
      </c>
      <c r="M36">
        <v>123</v>
      </c>
      <c r="N36">
        <v>67</v>
      </c>
      <c r="O36" t="str">
        <f t="shared" si="0"/>
        <v>Old</v>
      </c>
      <c r="P36">
        <v>2352</v>
      </c>
      <c r="Q36">
        <v>0</v>
      </c>
      <c r="R36">
        <v>4</v>
      </c>
      <c r="S36" t="s">
        <v>22</v>
      </c>
      <c r="T36" t="str">
        <f t="shared" si="2"/>
        <v>LOYAL</v>
      </c>
      <c r="U36">
        <v>0</v>
      </c>
    </row>
    <row r="37" spans="1:21" x14ac:dyDescent="0.25">
      <c r="A37" s="1">
        <v>27</v>
      </c>
      <c r="B37">
        <v>84618</v>
      </c>
      <c r="C37">
        <v>96</v>
      </c>
      <c r="D37">
        <v>1</v>
      </c>
      <c r="E37">
        <v>6</v>
      </c>
      <c r="F37">
        <v>9</v>
      </c>
      <c r="G37">
        <v>10</v>
      </c>
      <c r="H37">
        <v>2</v>
      </c>
      <c r="I37">
        <v>0</v>
      </c>
      <c r="J37">
        <v>1</v>
      </c>
      <c r="K37">
        <v>0</v>
      </c>
      <c r="L37" t="b">
        <f t="shared" si="1"/>
        <v>1</v>
      </c>
      <c r="M37">
        <v>109</v>
      </c>
      <c r="N37">
        <v>58</v>
      </c>
      <c r="O37" t="str">
        <f t="shared" si="0"/>
        <v>Middle_age</v>
      </c>
      <c r="P37">
        <v>1672</v>
      </c>
      <c r="Q37">
        <v>0</v>
      </c>
      <c r="R37">
        <v>5</v>
      </c>
      <c r="S37" t="s">
        <v>23</v>
      </c>
      <c r="T37" t="str">
        <f t="shared" si="2"/>
        <v>uknown</v>
      </c>
      <c r="U37">
        <v>0</v>
      </c>
    </row>
    <row r="38" spans="1:21" x14ac:dyDescent="0.25">
      <c r="A38" s="1">
        <v>39</v>
      </c>
      <c r="B38">
        <v>20559</v>
      </c>
      <c r="C38">
        <v>88</v>
      </c>
      <c r="D38">
        <v>2</v>
      </c>
      <c r="E38">
        <v>2</v>
      </c>
      <c r="F38">
        <v>0</v>
      </c>
      <c r="G38">
        <v>3</v>
      </c>
      <c r="H38">
        <v>8</v>
      </c>
      <c r="I38">
        <v>0</v>
      </c>
      <c r="J38">
        <v>0</v>
      </c>
      <c r="K38">
        <v>0</v>
      </c>
      <c r="L38" t="b">
        <f t="shared" si="1"/>
        <v>0</v>
      </c>
      <c r="M38">
        <v>117</v>
      </c>
      <c r="N38">
        <v>38</v>
      </c>
      <c r="O38" t="str">
        <f t="shared" si="0"/>
        <v>Middle_age</v>
      </c>
      <c r="P38">
        <v>53</v>
      </c>
      <c r="Q38">
        <v>1</v>
      </c>
      <c r="R38">
        <v>4</v>
      </c>
      <c r="S38" t="s">
        <v>22</v>
      </c>
      <c r="T38" t="str">
        <f t="shared" si="2"/>
        <v>uknown</v>
      </c>
      <c r="U38">
        <v>0</v>
      </c>
    </row>
    <row r="39" spans="1:21" x14ac:dyDescent="0.25">
      <c r="A39" s="1">
        <v>1101</v>
      </c>
      <c r="B39">
        <v>31605</v>
      </c>
      <c r="C39">
        <v>15</v>
      </c>
      <c r="D39">
        <v>2</v>
      </c>
      <c r="E39">
        <v>2</v>
      </c>
      <c r="F39">
        <v>1</v>
      </c>
      <c r="G39">
        <v>4</v>
      </c>
      <c r="H39">
        <v>7</v>
      </c>
      <c r="I39">
        <v>0</v>
      </c>
      <c r="J39">
        <v>0</v>
      </c>
      <c r="K39">
        <v>0</v>
      </c>
      <c r="L39" t="b">
        <f t="shared" si="1"/>
        <v>0</v>
      </c>
      <c r="M39">
        <v>121</v>
      </c>
      <c r="N39">
        <v>44</v>
      </c>
      <c r="O39" t="str">
        <f t="shared" si="0"/>
        <v>Middle_age</v>
      </c>
      <c r="P39">
        <v>125</v>
      </c>
      <c r="Q39">
        <v>1</v>
      </c>
      <c r="R39">
        <v>5</v>
      </c>
      <c r="S39" t="s">
        <v>23</v>
      </c>
      <c r="T39" t="str">
        <f t="shared" si="2"/>
        <v>uknown</v>
      </c>
      <c r="U39">
        <v>0</v>
      </c>
    </row>
    <row r="40" spans="1:21" x14ac:dyDescent="0.25">
      <c r="A40" s="1">
        <v>1638</v>
      </c>
      <c r="B40">
        <v>36732</v>
      </c>
      <c r="C40">
        <v>71</v>
      </c>
      <c r="D40">
        <v>3</v>
      </c>
      <c r="E40">
        <v>1</v>
      </c>
      <c r="F40">
        <v>1</v>
      </c>
      <c r="G40">
        <v>4</v>
      </c>
      <c r="H40">
        <v>2</v>
      </c>
      <c r="I40">
        <v>0</v>
      </c>
      <c r="J40">
        <v>0</v>
      </c>
      <c r="K40">
        <v>0</v>
      </c>
      <c r="L40" t="b">
        <f t="shared" si="1"/>
        <v>0</v>
      </c>
      <c r="M40">
        <v>108</v>
      </c>
      <c r="N40">
        <v>64</v>
      </c>
      <c r="O40" t="str">
        <f t="shared" si="0"/>
        <v>Old</v>
      </c>
      <c r="P40">
        <v>47</v>
      </c>
      <c r="Q40">
        <v>2</v>
      </c>
      <c r="R40">
        <v>5</v>
      </c>
      <c r="S40" t="s">
        <v>23</v>
      </c>
      <c r="T40" t="str">
        <f t="shared" si="2"/>
        <v>uknown</v>
      </c>
      <c r="U40">
        <v>0</v>
      </c>
    </row>
    <row r="41" spans="1:21" x14ac:dyDescent="0.25">
      <c r="A41" s="1">
        <v>808</v>
      </c>
      <c r="B41">
        <v>80995</v>
      </c>
      <c r="C41">
        <v>83</v>
      </c>
      <c r="D41">
        <v>1</v>
      </c>
      <c r="E41">
        <v>8</v>
      </c>
      <c r="F41">
        <v>9</v>
      </c>
      <c r="G41">
        <v>4</v>
      </c>
      <c r="H41">
        <v>4</v>
      </c>
      <c r="I41">
        <v>0</v>
      </c>
      <c r="J41">
        <v>0</v>
      </c>
      <c r="K41">
        <v>0</v>
      </c>
      <c r="L41" t="b">
        <f t="shared" si="1"/>
        <v>0</v>
      </c>
      <c r="M41">
        <v>115</v>
      </c>
      <c r="N41">
        <v>65</v>
      </c>
      <c r="O41" t="str">
        <f t="shared" si="0"/>
        <v>Old</v>
      </c>
      <c r="P41">
        <v>1482</v>
      </c>
      <c r="Q41">
        <v>1</v>
      </c>
      <c r="R41">
        <v>5</v>
      </c>
      <c r="S41" t="s">
        <v>23</v>
      </c>
      <c r="T41" t="str">
        <f t="shared" si="2"/>
        <v>uknown</v>
      </c>
      <c r="U41">
        <v>0</v>
      </c>
    </row>
    <row r="42" spans="1:21" x14ac:dyDescent="0.25">
      <c r="A42" s="1">
        <v>1828</v>
      </c>
      <c r="B42">
        <v>21024</v>
      </c>
      <c r="C42">
        <v>89</v>
      </c>
      <c r="D42">
        <v>1</v>
      </c>
      <c r="E42">
        <v>2</v>
      </c>
      <c r="F42">
        <v>0</v>
      </c>
      <c r="G42">
        <v>4</v>
      </c>
      <c r="H42">
        <v>7</v>
      </c>
      <c r="I42">
        <v>0</v>
      </c>
      <c r="J42">
        <v>0</v>
      </c>
      <c r="K42">
        <v>0</v>
      </c>
      <c r="L42" t="b">
        <f t="shared" si="1"/>
        <v>0</v>
      </c>
      <c r="M42">
        <v>113</v>
      </c>
      <c r="N42">
        <v>47</v>
      </c>
      <c r="O42" t="str">
        <f t="shared" si="0"/>
        <v>Middle_age</v>
      </c>
      <c r="P42">
        <v>84</v>
      </c>
      <c r="Q42">
        <v>0</v>
      </c>
      <c r="R42">
        <v>4</v>
      </c>
      <c r="S42" t="s">
        <v>22</v>
      </c>
      <c r="T42" t="str">
        <f t="shared" si="2"/>
        <v>uknown</v>
      </c>
      <c r="U42">
        <v>0</v>
      </c>
    </row>
    <row r="43" spans="1:21" x14ac:dyDescent="0.25">
      <c r="A43" s="1">
        <v>845</v>
      </c>
      <c r="B43">
        <v>57906</v>
      </c>
      <c r="C43">
        <v>29</v>
      </c>
      <c r="D43">
        <v>3</v>
      </c>
      <c r="E43">
        <v>4</v>
      </c>
      <c r="F43">
        <v>2</v>
      </c>
      <c r="G43">
        <v>8</v>
      </c>
      <c r="H43">
        <v>4</v>
      </c>
      <c r="I43">
        <v>0</v>
      </c>
      <c r="J43">
        <v>0</v>
      </c>
      <c r="K43">
        <v>0</v>
      </c>
      <c r="L43" t="b">
        <f t="shared" si="1"/>
        <v>0</v>
      </c>
      <c r="M43">
        <v>114</v>
      </c>
      <c r="N43">
        <v>50</v>
      </c>
      <c r="O43" t="str">
        <f t="shared" si="0"/>
        <v>Middle_age</v>
      </c>
      <c r="P43">
        <v>401</v>
      </c>
      <c r="Q43">
        <v>1</v>
      </c>
      <c r="R43">
        <v>5</v>
      </c>
      <c r="S43" t="s">
        <v>23</v>
      </c>
      <c r="T43" t="str">
        <f t="shared" si="2"/>
        <v>uknown</v>
      </c>
      <c r="U43">
        <v>0</v>
      </c>
    </row>
    <row r="44" spans="1:21" x14ac:dyDescent="0.25">
      <c r="A44" s="1">
        <v>1461</v>
      </c>
      <c r="B44">
        <v>64014</v>
      </c>
      <c r="C44">
        <v>56</v>
      </c>
      <c r="D44">
        <v>7</v>
      </c>
      <c r="E44">
        <v>8</v>
      </c>
      <c r="F44">
        <v>2</v>
      </c>
      <c r="G44">
        <v>5</v>
      </c>
      <c r="H44">
        <v>7</v>
      </c>
      <c r="I44">
        <v>0</v>
      </c>
      <c r="J44">
        <v>0</v>
      </c>
      <c r="K44">
        <v>1</v>
      </c>
      <c r="L44" t="b">
        <f t="shared" si="1"/>
        <v>1</v>
      </c>
      <c r="M44">
        <v>102</v>
      </c>
      <c r="N44">
        <v>77</v>
      </c>
      <c r="O44" t="str">
        <f t="shared" si="0"/>
        <v>Old</v>
      </c>
      <c r="P44">
        <v>444</v>
      </c>
      <c r="Q44">
        <v>3</v>
      </c>
      <c r="R44">
        <v>5</v>
      </c>
      <c r="S44" t="s">
        <v>23</v>
      </c>
      <c r="T44" t="str">
        <f t="shared" si="2"/>
        <v>uknown</v>
      </c>
      <c r="U44">
        <v>0</v>
      </c>
    </row>
    <row r="45" spans="1:21" x14ac:dyDescent="0.25">
      <c r="A45" s="1">
        <v>1383</v>
      </c>
      <c r="B45">
        <v>36957</v>
      </c>
      <c r="C45">
        <v>43</v>
      </c>
      <c r="D45">
        <v>4</v>
      </c>
      <c r="E45">
        <v>3</v>
      </c>
      <c r="F45">
        <v>2</v>
      </c>
      <c r="G45">
        <v>2</v>
      </c>
      <c r="H45">
        <v>9</v>
      </c>
      <c r="I45">
        <v>0</v>
      </c>
      <c r="J45">
        <v>0</v>
      </c>
      <c r="K45">
        <v>0</v>
      </c>
      <c r="L45" t="b">
        <f t="shared" si="1"/>
        <v>0</v>
      </c>
      <c r="M45">
        <v>123</v>
      </c>
      <c r="N45">
        <v>70</v>
      </c>
      <c r="O45" t="str">
        <f t="shared" si="0"/>
        <v>Old</v>
      </c>
      <c r="P45">
        <v>152</v>
      </c>
      <c r="Q45">
        <v>2</v>
      </c>
      <c r="R45">
        <v>5</v>
      </c>
      <c r="S45" t="s">
        <v>23</v>
      </c>
      <c r="T45" t="str">
        <f t="shared" si="2"/>
        <v>uknown</v>
      </c>
      <c r="U45">
        <v>1</v>
      </c>
    </row>
    <row r="46" spans="1:21" x14ac:dyDescent="0.25">
      <c r="A46" s="1">
        <v>2197</v>
      </c>
      <c r="B46">
        <v>52869</v>
      </c>
      <c r="C46">
        <v>40</v>
      </c>
      <c r="D46">
        <v>3</v>
      </c>
      <c r="E46">
        <v>3</v>
      </c>
      <c r="F46">
        <v>1</v>
      </c>
      <c r="G46">
        <v>4</v>
      </c>
      <c r="H46">
        <v>7</v>
      </c>
      <c r="I46">
        <v>0</v>
      </c>
      <c r="J46">
        <v>0</v>
      </c>
      <c r="K46">
        <v>0</v>
      </c>
      <c r="L46" t="b">
        <f t="shared" si="1"/>
        <v>0</v>
      </c>
      <c r="M46">
        <v>122</v>
      </c>
      <c r="N46">
        <v>69</v>
      </c>
      <c r="O46" t="str">
        <f t="shared" si="0"/>
        <v>Old</v>
      </c>
      <c r="P46">
        <v>172</v>
      </c>
      <c r="Q46">
        <v>2</v>
      </c>
      <c r="R46">
        <v>5</v>
      </c>
      <c r="S46" t="s">
        <v>23</v>
      </c>
      <c r="T46" t="str">
        <f t="shared" si="2"/>
        <v>uknown</v>
      </c>
      <c r="U46">
        <v>1</v>
      </c>
    </row>
    <row r="47" spans="1:21" x14ac:dyDescent="0.25">
      <c r="A47" s="1">
        <v>1869</v>
      </c>
      <c r="B47">
        <v>113734</v>
      </c>
      <c r="C47">
        <v>9</v>
      </c>
      <c r="D47">
        <v>0</v>
      </c>
      <c r="E47">
        <v>27</v>
      </c>
      <c r="F47">
        <v>0</v>
      </c>
      <c r="G47">
        <v>0</v>
      </c>
      <c r="H47">
        <v>1</v>
      </c>
      <c r="I47">
        <v>0</v>
      </c>
      <c r="J47">
        <v>0</v>
      </c>
      <c r="K47">
        <v>0</v>
      </c>
      <c r="L47" t="b">
        <f t="shared" si="1"/>
        <v>0</v>
      </c>
      <c r="M47">
        <v>103</v>
      </c>
      <c r="N47">
        <v>78</v>
      </c>
      <c r="O47" t="str">
        <f t="shared" si="0"/>
        <v>Old</v>
      </c>
      <c r="P47">
        <v>277</v>
      </c>
      <c r="Q47">
        <v>0</v>
      </c>
      <c r="R47">
        <v>5</v>
      </c>
      <c r="S47" t="s">
        <v>23</v>
      </c>
      <c r="T47" t="str">
        <f t="shared" si="2"/>
        <v>uknown</v>
      </c>
      <c r="U47">
        <v>0</v>
      </c>
    </row>
    <row r="48" spans="1:21" x14ac:dyDescent="0.25">
      <c r="A48" s="1">
        <v>854</v>
      </c>
      <c r="B48">
        <v>61346</v>
      </c>
      <c r="C48">
        <v>34</v>
      </c>
      <c r="D48">
        <v>1</v>
      </c>
      <c r="E48">
        <v>5</v>
      </c>
      <c r="F48">
        <v>7</v>
      </c>
      <c r="G48">
        <v>10</v>
      </c>
      <c r="H48">
        <v>3</v>
      </c>
      <c r="I48">
        <v>0</v>
      </c>
      <c r="J48">
        <v>0</v>
      </c>
      <c r="K48">
        <v>0</v>
      </c>
      <c r="L48" t="b">
        <f t="shared" si="1"/>
        <v>0</v>
      </c>
      <c r="M48">
        <v>110</v>
      </c>
      <c r="N48">
        <v>45</v>
      </c>
      <c r="O48" t="str">
        <f t="shared" si="0"/>
        <v>Middle_age</v>
      </c>
      <c r="P48">
        <v>989</v>
      </c>
      <c r="Q48">
        <v>1</v>
      </c>
      <c r="R48">
        <v>4</v>
      </c>
      <c r="S48" t="s">
        <v>22</v>
      </c>
      <c r="T48" t="str">
        <f t="shared" si="2"/>
        <v>at_risk</v>
      </c>
      <c r="U48">
        <v>0</v>
      </c>
    </row>
    <row r="49" spans="1:21" x14ac:dyDescent="0.25">
      <c r="A49" s="1">
        <v>1463</v>
      </c>
      <c r="B49">
        <v>49854</v>
      </c>
      <c r="C49">
        <v>63</v>
      </c>
      <c r="D49">
        <v>5</v>
      </c>
      <c r="E49">
        <v>6</v>
      </c>
      <c r="F49">
        <v>2</v>
      </c>
      <c r="G49">
        <v>5</v>
      </c>
      <c r="H49">
        <v>6</v>
      </c>
      <c r="I49">
        <v>0</v>
      </c>
      <c r="J49">
        <v>0</v>
      </c>
      <c r="K49">
        <v>0</v>
      </c>
      <c r="L49" t="b">
        <f t="shared" si="1"/>
        <v>0</v>
      </c>
      <c r="M49">
        <v>109</v>
      </c>
      <c r="N49">
        <v>51</v>
      </c>
      <c r="O49" t="str">
        <f t="shared" si="0"/>
        <v>Middle_age</v>
      </c>
      <c r="P49">
        <v>380</v>
      </c>
      <c r="Q49">
        <v>1</v>
      </c>
      <c r="R49">
        <v>4</v>
      </c>
      <c r="S49" t="s">
        <v>22</v>
      </c>
      <c r="T49" t="str">
        <f t="shared" si="2"/>
        <v>uknown</v>
      </c>
      <c r="U49">
        <v>0</v>
      </c>
    </row>
    <row r="50" spans="1:21" x14ac:dyDescent="0.25">
      <c r="A50" s="1">
        <v>1885</v>
      </c>
      <c r="B50">
        <v>52278</v>
      </c>
      <c r="C50">
        <v>24</v>
      </c>
      <c r="D50">
        <v>6</v>
      </c>
      <c r="E50">
        <v>10</v>
      </c>
      <c r="F50">
        <v>5</v>
      </c>
      <c r="G50">
        <v>10</v>
      </c>
      <c r="H50">
        <v>8</v>
      </c>
      <c r="I50">
        <v>0</v>
      </c>
      <c r="J50">
        <v>0</v>
      </c>
      <c r="K50">
        <v>0</v>
      </c>
      <c r="L50" t="b">
        <f t="shared" si="1"/>
        <v>0</v>
      </c>
      <c r="M50">
        <v>119</v>
      </c>
      <c r="N50">
        <v>60</v>
      </c>
      <c r="O50" t="str">
        <f t="shared" si="0"/>
        <v>Old</v>
      </c>
      <c r="P50">
        <v>1198</v>
      </c>
      <c r="Q50">
        <v>1</v>
      </c>
      <c r="R50">
        <v>5</v>
      </c>
      <c r="S50" t="s">
        <v>23</v>
      </c>
      <c r="T50" t="str">
        <f t="shared" si="2"/>
        <v>uknown</v>
      </c>
      <c r="U50">
        <v>0</v>
      </c>
    </row>
    <row r="51" spans="1:21" x14ac:dyDescent="0.25">
      <c r="A51" s="1">
        <v>1514</v>
      </c>
      <c r="B51">
        <v>74881</v>
      </c>
      <c r="C51">
        <v>48</v>
      </c>
      <c r="D51">
        <v>4</v>
      </c>
      <c r="E51">
        <v>9</v>
      </c>
      <c r="F51">
        <v>2</v>
      </c>
      <c r="G51">
        <v>12</v>
      </c>
      <c r="H51">
        <v>5</v>
      </c>
      <c r="I51">
        <v>0</v>
      </c>
      <c r="J51">
        <v>0</v>
      </c>
      <c r="K51">
        <v>0</v>
      </c>
      <c r="L51" t="b">
        <f t="shared" si="1"/>
        <v>0</v>
      </c>
      <c r="M51">
        <v>117</v>
      </c>
      <c r="N51">
        <v>62</v>
      </c>
      <c r="O51" t="str">
        <f t="shared" si="0"/>
        <v>Old</v>
      </c>
      <c r="P51">
        <v>964</v>
      </c>
      <c r="Q51">
        <v>2</v>
      </c>
      <c r="R51">
        <v>4</v>
      </c>
      <c r="S51" t="s">
        <v>22</v>
      </c>
      <c r="T51" t="str">
        <f t="shared" si="2"/>
        <v>at_risk</v>
      </c>
      <c r="U51">
        <v>0</v>
      </c>
    </row>
    <row r="52" spans="1:21" x14ac:dyDescent="0.25">
      <c r="A52" s="1">
        <v>795</v>
      </c>
      <c r="B52">
        <v>65968</v>
      </c>
      <c r="C52">
        <v>12</v>
      </c>
      <c r="D52">
        <v>2</v>
      </c>
      <c r="E52">
        <v>5</v>
      </c>
      <c r="F52">
        <v>4</v>
      </c>
      <c r="G52">
        <v>7</v>
      </c>
      <c r="H52">
        <v>3</v>
      </c>
      <c r="I52">
        <v>0</v>
      </c>
      <c r="J52">
        <v>0</v>
      </c>
      <c r="K52">
        <v>0</v>
      </c>
      <c r="L52" t="b">
        <f t="shared" si="1"/>
        <v>0</v>
      </c>
      <c r="M52">
        <v>103</v>
      </c>
      <c r="N52">
        <v>53</v>
      </c>
      <c r="O52" t="str">
        <f t="shared" si="0"/>
        <v>Middle_age</v>
      </c>
      <c r="P52">
        <v>495</v>
      </c>
      <c r="Q52">
        <v>1</v>
      </c>
      <c r="R52">
        <v>5</v>
      </c>
      <c r="S52" t="s">
        <v>23</v>
      </c>
      <c r="T52" t="str">
        <f t="shared" si="2"/>
        <v>uknown</v>
      </c>
      <c r="U52">
        <v>0</v>
      </c>
    </row>
    <row r="53" spans="1:21" x14ac:dyDescent="0.25">
      <c r="A53" s="1">
        <v>1097</v>
      </c>
      <c r="B53">
        <v>36262</v>
      </c>
      <c r="C53">
        <v>24</v>
      </c>
      <c r="D53">
        <v>1</v>
      </c>
      <c r="E53">
        <v>3</v>
      </c>
      <c r="F53">
        <v>5</v>
      </c>
      <c r="G53">
        <v>3</v>
      </c>
      <c r="H53">
        <v>6</v>
      </c>
      <c r="I53">
        <v>1</v>
      </c>
      <c r="J53">
        <v>0</v>
      </c>
      <c r="K53">
        <v>0</v>
      </c>
      <c r="L53" t="b">
        <f t="shared" si="1"/>
        <v>1</v>
      </c>
      <c r="M53">
        <v>111</v>
      </c>
      <c r="N53">
        <v>40</v>
      </c>
      <c r="O53" t="str">
        <f t="shared" si="0"/>
        <v>Middle_age</v>
      </c>
      <c r="P53">
        <v>426</v>
      </c>
      <c r="Q53">
        <v>0</v>
      </c>
      <c r="R53">
        <v>4</v>
      </c>
      <c r="S53" t="s">
        <v>22</v>
      </c>
      <c r="T53" t="str">
        <f t="shared" si="2"/>
        <v>uknown</v>
      </c>
      <c r="U53">
        <v>1</v>
      </c>
    </row>
    <row r="54" spans="1:21" x14ac:dyDescent="0.25">
      <c r="A54" s="1">
        <v>620</v>
      </c>
      <c r="B54">
        <v>63120</v>
      </c>
      <c r="C54">
        <v>53</v>
      </c>
      <c r="D54">
        <v>5</v>
      </c>
      <c r="E54">
        <v>8</v>
      </c>
      <c r="F54">
        <v>4</v>
      </c>
      <c r="G54">
        <v>9</v>
      </c>
      <c r="H54">
        <v>7</v>
      </c>
      <c r="I54">
        <v>0</v>
      </c>
      <c r="J54">
        <v>0</v>
      </c>
      <c r="K54">
        <v>0</v>
      </c>
      <c r="L54" t="b">
        <f t="shared" si="1"/>
        <v>0</v>
      </c>
      <c r="M54">
        <v>123</v>
      </c>
      <c r="N54">
        <v>73</v>
      </c>
      <c r="O54" t="str">
        <f t="shared" si="0"/>
        <v>Old</v>
      </c>
      <c r="P54">
        <v>1477</v>
      </c>
      <c r="Q54">
        <v>1</v>
      </c>
      <c r="R54">
        <v>4</v>
      </c>
      <c r="S54" t="s">
        <v>22</v>
      </c>
      <c r="T54" t="str">
        <f t="shared" si="2"/>
        <v>at_risk</v>
      </c>
      <c r="U54">
        <v>1</v>
      </c>
    </row>
    <row r="55" spans="1:21" x14ac:dyDescent="0.25">
      <c r="A55" s="1">
        <v>1464</v>
      </c>
      <c r="B55">
        <v>60585</v>
      </c>
      <c r="C55">
        <v>17</v>
      </c>
      <c r="D55">
        <v>10</v>
      </c>
      <c r="E55">
        <v>7</v>
      </c>
      <c r="F55">
        <v>4</v>
      </c>
      <c r="G55">
        <v>9</v>
      </c>
      <c r="H55">
        <v>5</v>
      </c>
      <c r="I55">
        <v>0</v>
      </c>
      <c r="J55">
        <v>0</v>
      </c>
      <c r="K55">
        <v>0</v>
      </c>
      <c r="L55" t="b">
        <f t="shared" si="1"/>
        <v>0</v>
      </c>
      <c r="M55">
        <v>114</v>
      </c>
      <c r="N55">
        <v>52</v>
      </c>
      <c r="O55" t="str">
        <f t="shared" si="0"/>
        <v>Middle_age</v>
      </c>
      <c r="P55">
        <v>736</v>
      </c>
      <c r="Q55">
        <v>2</v>
      </c>
      <c r="R55">
        <v>5</v>
      </c>
      <c r="S55" t="s">
        <v>23</v>
      </c>
      <c r="T55" t="str">
        <f t="shared" si="2"/>
        <v>uknown</v>
      </c>
      <c r="U55">
        <v>1</v>
      </c>
    </row>
    <row r="56" spans="1:21" x14ac:dyDescent="0.25">
      <c r="A56" s="1">
        <v>1762</v>
      </c>
      <c r="B56">
        <v>48918</v>
      </c>
      <c r="C56">
        <v>21</v>
      </c>
      <c r="D56">
        <v>2</v>
      </c>
      <c r="E56">
        <v>1</v>
      </c>
      <c r="F56">
        <v>0</v>
      </c>
      <c r="G56">
        <v>4</v>
      </c>
      <c r="H56">
        <v>4</v>
      </c>
      <c r="I56">
        <v>0</v>
      </c>
      <c r="J56">
        <v>0</v>
      </c>
      <c r="K56">
        <v>0</v>
      </c>
      <c r="L56" t="b">
        <f t="shared" si="1"/>
        <v>0</v>
      </c>
      <c r="M56">
        <v>104</v>
      </c>
      <c r="N56">
        <v>60</v>
      </c>
      <c r="O56" t="str">
        <f t="shared" si="0"/>
        <v>Old</v>
      </c>
      <c r="P56">
        <v>62</v>
      </c>
      <c r="Q56">
        <v>2</v>
      </c>
      <c r="R56">
        <v>5</v>
      </c>
      <c r="S56" t="s">
        <v>23</v>
      </c>
      <c r="T56" t="str">
        <f t="shared" si="2"/>
        <v>uknown</v>
      </c>
      <c r="U56">
        <v>0</v>
      </c>
    </row>
    <row r="57" spans="1:21" x14ac:dyDescent="0.25">
      <c r="A57" s="1">
        <v>816</v>
      </c>
      <c r="B57">
        <v>49494</v>
      </c>
      <c r="C57">
        <v>46</v>
      </c>
      <c r="D57">
        <v>2</v>
      </c>
      <c r="E57">
        <v>6</v>
      </c>
      <c r="F57">
        <v>1</v>
      </c>
      <c r="G57">
        <v>5</v>
      </c>
      <c r="H57">
        <v>7</v>
      </c>
      <c r="I57">
        <v>0</v>
      </c>
      <c r="J57">
        <v>0</v>
      </c>
      <c r="K57">
        <v>0</v>
      </c>
      <c r="L57" t="b">
        <f t="shared" si="1"/>
        <v>0</v>
      </c>
      <c r="M57">
        <v>116</v>
      </c>
      <c r="N57">
        <v>51</v>
      </c>
      <c r="O57" t="str">
        <f t="shared" si="0"/>
        <v>Middle_age</v>
      </c>
      <c r="P57">
        <v>385</v>
      </c>
      <c r="Q57">
        <v>1</v>
      </c>
      <c r="R57">
        <v>4</v>
      </c>
      <c r="S57" t="s">
        <v>22</v>
      </c>
      <c r="T57" t="str">
        <f t="shared" si="2"/>
        <v>uknown</v>
      </c>
      <c r="U57">
        <v>0</v>
      </c>
    </row>
    <row r="58" spans="1:21" x14ac:dyDescent="0.25">
      <c r="A58" s="1">
        <v>1873</v>
      </c>
      <c r="B58">
        <v>73395</v>
      </c>
      <c r="C58">
        <v>94</v>
      </c>
      <c r="D58">
        <v>1</v>
      </c>
      <c r="E58">
        <v>4</v>
      </c>
      <c r="F58">
        <v>4</v>
      </c>
      <c r="G58">
        <v>6</v>
      </c>
      <c r="H58">
        <v>2</v>
      </c>
      <c r="I58">
        <v>0</v>
      </c>
      <c r="J58">
        <v>0</v>
      </c>
      <c r="K58">
        <v>0</v>
      </c>
      <c r="L58" t="b">
        <f t="shared" si="1"/>
        <v>0</v>
      </c>
      <c r="M58">
        <v>105</v>
      </c>
      <c r="N58">
        <v>36</v>
      </c>
      <c r="O58" t="str">
        <f t="shared" si="0"/>
        <v>Middle_age</v>
      </c>
      <c r="P58">
        <v>397</v>
      </c>
      <c r="Q58">
        <v>0</v>
      </c>
      <c r="R58">
        <v>4</v>
      </c>
      <c r="S58" t="s">
        <v>22</v>
      </c>
      <c r="T58" t="str">
        <f t="shared" si="2"/>
        <v>uknown</v>
      </c>
      <c r="U58">
        <v>0</v>
      </c>
    </row>
    <row r="59" spans="1:21" x14ac:dyDescent="0.25">
      <c r="A59" s="1">
        <v>1672</v>
      </c>
      <c r="B59">
        <v>38452</v>
      </c>
      <c r="C59">
        <v>62</v>
      </c>
      <c r="D59">
        <v>3</v>
      </c>
      <c r="E59">
        <v>3</v>
      </c>
      <c r="F59">
        <v>0</v>
      </c>
      <c r="G59">
        <v>3</v>
      </c>
      <c r="H59">
        <v>7</v>
      </c>
      <c r="I59">
        <v>0</v>
      </c>
      <c r="J59">
        <v>0</v>
      </c>
      <c r="K59">
        <v>0</v>
      </c>
      <c r="L59" t="b">
        <f t="shared" si="1"/>
        <v>0</v>
      </c>
      <c r="M59">
        <v>105</v>
      </c>
      <c r="N59">
        <v>68</v>
      </c>
      <c r="O59" t="str">
        <f t="shared" si="0"/>
        <v>Old</v>
      </c>
      <c r="P59">
        <v>72</v>
      </c>
      <c r="Q59">
        <v>2</v>
      </c>
      <c r="R59">
        <v>4</v>
      </c>
      <c r="S59" t="s">
        <v>22</v>
      </c>
      <c r="T59" t="str">
        <f t="shared" si="2"/>
        <v>uknown</v>
      </c>
      <c r="U59">
        <v>0</v>
      </c>
    </row>
    <row r="60" spans="1:21" x14ac:dyDescent="0.25">
      <c r="A60" s="1">
        <v>1357</v>
      </c>
      <c r="B60">
        <v>46390</v>
      </c>
      <c r="C60">
        <v>56</v>
      </c>
      <c r="D60">
        <v>1</v>
      </c>
      <c r="E60">
        <v>4</v>
      </c>
      <c r="F60">
        <v>2</v>
      </c>
      <c r="G60">
        <v>3</v>
      </c>
      <c r="H60">
        <v>7</v>
      </c>
      <c r="I60">
        <v>0</v>
      </c>
      <c r="J60">
        <v>0</v>
      </c>
      <c r="K60">
        <v>0</v>
      </c>
      <c r="L60" t="b">
        <f t="shared" si="1"/>
        <v>0</v>
      </c>
      <c r="M60">
        <v>103</v>
      </c>
      <c r="N60">
        <v>68</v>
      </c>
      <c r="O60" t="str">
        <f t="shared" si="0"/>
        <v>Old</v>
      </c>
      <c r="P60">
        <v>222</v>
      </c>
      <c r="Q60">
        <v>1</v>
      </c>
      <c r="R60">
        <v>4</v>
      </c>
      <c r="S60" t="s">
        <v>22</v>
      </c>
      <c r="T60" t="str">
        <f t="shared" si="2"/>
        <v>uknown</v>
      </c>
      <c r="U60">
        <v>0</v>
      </c>
    </row>
    <row r="61" spans="1:21" x14ac:dyDescent="0.25">
      <c r="A61" s="1">
        <v>874</v>
      </c>
      <c r="B61">
        <v>48948</v>
      </c>
      <c r="C61">
        <v>53</v>
      </c>
      <c r="D61">
        <v>2</v>
      </c>
      <c r="E61">
        <v>7</v>
      </c>
      <c r="F61">
        <v>10</v>
      </c>
      <c r="G61">
        <v>5</v>
      </c>
      <c r="H61">
        <v>6</v>
      </c>
      <c r="I61">
        <v>1</v>
      </c>
      <c r="J61">
        <v>0</v>
      </c>
      <c r="K61">
        <v>0</v>
      </c>
      <c r="L61" t="b">
        <f t="shared" si="1"/>
        <v>1</v>
      </c>
      <c r="M61">
        <v>119</v>
      </c>
      <c r="N61">
        <v>80</v>
      </c>
      <c r="O61" t="str">
        <f t="shared" si="0"/>
        <v>Old</v>
      </c>
      <c r="P61">
        <v>902</v>
      </c>
      <c r="Q61">
        <v>0</v>
      </c>
      <c r="R61">
        <v>5</v>
      </c>
      <c r="S61" t="s">
        <v>23</v>
      </c>
      <c r="T61" t="str">
        <f t="shared" si="2"/>
        <v>uknown</v>
      </c>
      <c r="U61">
        <v>1</v>
      </c>
    </row>
    <row r="62" spans="1:21" x14ac:dyDescent="0.25">
      <c r="A62" s="1">
        <v>1307</v>
      </c>
      <c r="B62">
        <v>71604</v>
      </c>
      <c r="C62">
        <v>3</v>
      </c>
      <c r="D62">
        <v>1</v>
      </c>
      <c r="E62">
        <v>8</v>
      </c>
      <c r="F62">
        <v>3</v>
      </c>
      <c r="G62">
        <v>5</v>
      </c>
      <c r="H62">
        <v>4</v>
      </c>
      <c r="I62">
        <v>1</v>
      </c>
      <c r="J62">
        <v>0</v>
      </c>
      <c r="K62">
        <v>0</v>
      </c>
      <c r="L62" t="b">
        <f t="shared" si="1"/>
        <v>1</v>
      </c>
      <c r="M62">
        <v>109</v>
      </c>
      <c r="N62">
        <v>78</v>
      </c>
      <c r="O62" t="str">
        <f t="shared" si="0"/>
        <v>Old</v>
      </c>
      <c r="P62">
        <v>1196</v>
      </c>
      <c r="Q62">
        <v>0</v>
      </c>
      <c r="R62">
        <v>5</v>
      </c>
      <c r="S62" t="s">
        <v>23</v>
      </c>
      <c r="T62" t="str">
        <f t="shared" si="2"/>
        <v>uknown</v>
      </c>
      <c r="U62">
        <v>1</v>
      </c>
    </row>
    <row r="63" spans="1:21" x14ac:dyDescent="0.25">
      <c r="A63" s="1">
        <v>866</v>
      </c>
      <c r="B63">
        <v>46231</v>
      </c>
      <c r="C63">
        <v>87</v>
      </c>
      <c r="D63">
        <v>4</v>
      </c>
      <c r="E63">
        <v>6</v>
      </c>
      <c r="F63">
        <v>1</v>
      </c>
      <c r="G63">
        <v>4</v>
      </c>
      <c r="H63">
        <v>9</v>
      </c>
      <c r="I63">
        <v>0</v>
      </c>
      <c r="J63">
        <v>0</v>
      </c>
      <c r="K63">
        <v>0</v>
      </c>
      <c r="L63" t="b">
        <f t="shared" si="1"/>
        <v>0</v>
      </c>
      <c r="M63">
        <v>121</v>
      </c>
      <c r="N63">
        <v>70</v>
      </c>
      <c r="O63" t="str">
        <f t="shared" si="0"/>
        <v>Old</v>
      </c>
      <c r="P63">
        <v>263</v>
      </c>
      <c r="Q63">
        <v>3</v>
      </c>
      <c r="R63">
        <v>5</v>
      </c>
      <c r="S63" t="s">
        <v>23</v>
      </c>
      <c r="T63" t="str">
        <f t="shared" si="2"/>
        <v>uknown</v>
      </c>
      <c r="U63">
        <v>0</v>
      </c>
    </row>
    <row r="64" spans="1:21" x14ac:dyDescent="0.25">
      <c r="A64" s="1">
        <v>1827</v>
      </c>
      <c r="B64">
        <v>58217</v>
      </c>
      <c r="C64">
        <v>84</v>
      </c>
      <c r="D64">
        <v>1</v>
      </c>
      <c r="E64">
        <v>2</v>
      </c>
      <c r="F64">
        <v>0</v>
      </c>
      <c r="G64">
        <v>4</v>
      </c>
      <c r="H64">
        <v>6</v>
      </c>
      <c r="I64">
        <v>0</v>
      </c>
      <c r="J64">
        <v>0</v>
      </c>
      <c r="K64">
        <v>0</v>
      </c>
      <c r="L64" t="b">
        <f t="shared" si="1"/>
        <v>0</v>
      </c>
      <c r="M64">
        <v>121</v>
      </c>
      <c r="N64">
        <v>72</v>
      </c>
      <c r="O64" t="str">
        <f t="shared" si="0"/>
        <v>Old</v>
      </c>
      <c r="P64">
        <v>103</v>
      </c>
      <c r="Q64">
        <v>3</v>
      </c>
      <c r="R64">
        <v>4</v>
      </c>
      <c r="S64" t="s">
        <v>22</v>
      </c>
      <c r="T64" t="str">
        <f t="shared" si="2"/>
        <v>uknown</v>
      </c>
      <c r="U64">
        <v>0</v>
      </c>
    </row>
    <row r="65" spans="1:21" x14ac:dyDescent="0.25">
      <c r="A65" s="1">
        <v>163</v>
      </c>
      <c r="B65">
        <v>80427</v>
      </c>
      <c r="C65">
        <v>56</v>
      </c>
      <c r="D65">
        <v>1</v>
      </c>
      <c r="E65">
        <v>11</v>
      </c>
      <c r="F65">
        <v>8</v>
      </c>
      <c r="G65">
        <v>8</v>
      </c>
      <c r="H65">
        <v>5</v>
      </c>
      <c r="I65">
        <v>0</v>
      </c>
      <c r="J65">
        <v>0</v>
      </c>
      <c r="K65">
        <v>0</v>
      </c>
      <c r="L65" t="b">
        <f t="shared" si="1"/>
        <v>0</v>
      </c>
      <c r="M65">
        <v>123</v>
      </c>
      <c r="N65">
        <v>48</v>
      </c>
      <c r="O65" t="str">
        <f t="shared" si="0"/>
        <v>Middle_age</v>
      </c>
      <c r="P65">
        <v>1835</v>
      </c>
      <c r="Q65">
        <v>1</v>
      </c>
      <c r="R65">
        <v>5</v>
      </c>
      <c r="S65" t="s">
        <v>23</v>
      </c>
      <c r="T65" t="str">
        <f t="shared" si="2"/>
        <v>at_risk</v>
      </c>
      <c r="U65">
        <v>0</v>
      </c>
    </row>
    <row r="66" spans="1:21" x14ac:dyDescent="0.25">
      <c r="A66" s="1">
        <v>264</v>
      </c>
      <c r="B66">
        <v>69867</v>
      </c>
      <c r="C66">
        <v>30</v>
      </c>
      <c r="D66">
        <v>1</v>
      </c>
      <c r="E66">
        <v>3</v>
      </c>
      <c r="F66">
        <v>5</v>
      </c>
      <c r="G66">
        <v>8</v>
      </c>
      <c r="H66">
        <v>1</v>
      </c>
      <c r="I66">
        <v>0</v>
      </c>
      <c r="J66">
        <v>0</v>
      </c>
      <c r="K66">
        <v>1</v>
      </c>
      <c r="L66" t="b">
        <f t="shared" si="1"/>
        <v>1</v>
      </c>
      <c r="M66">
        <v>117</v>
      </c>
      <c r="N66">
        <v>37</v>
      </c>
      <c r="O66" t="str">
        <f t="shared" ref="O66:O129" si="3">IF(N66&gt;59, "Old",IF(N66&gt;35,"Middle_age","Young"))</f>
        <v>Middle_age</v>
      </c>
      <c r="P66">
        <v>925</v>
      </c>
      <c r="Q66">
        <v>0</v>
      </c>
      <c r="R66">
        <v>5</v>
      </c>
      <c r="S66" t="s">
        <v>23</v>
      </c>
      <c r="T66" t="str">
        <f t="shared" si="2"/>
        <v>uknown</v>
      </c>
      <c r="U66">
        <v>1</v>
      </c>
    </row>
    <row r="67" spans="1:21" x14ac:dyDescent="0.25">
      <c r="A67" s="1">
        <v>742</v>
      </c>
      <c r="B67">
        <v>78285</v>
      </c>
      <c r="C67">
        <v>13</v>
      </c>
      <c r="D67">
        <v>1</v>
      </c>
      <c r="E67">
        <v>6</v>
      </c>
      <c r="F67">
        <v>4</v>
      </c>
      <c r="G67">
        <v>10</v>
      </c>
      <c r="H67">
        <v>3</v>
      </c>
      <c r="I67">
        <v>0</v>
      </c>
      <c r="J67">
        <v>0</v>
      </c>
      <c r="K67">
        <v>0</v>
      </c>
      <c r="L67" t="b">
        <f t="shared" ref="L67:L130" si="4">OR(I67,J67,K67)</f>
        <v>0</v>
      </c>
      <c r="M67">
        <v>110</v>
      </c>
      <c r="N67">
        <v>35</v>
      </c>
      <c r="O67" t="str">
        <f t="shared" si="3"/>
        <v>Young</v>
      </c>
      <c r="P67">
        <v>1427</v>
      </c>
      <c r="Q67">
        <v>0</v>
      </c>
      <c r="R67">
        <v>4</v>
      </c>
      <c r="S67" t="s">
        <v>22</v>
      </c>
      <c r="T67" t="str">
        <f t="shared" ref="T67:T130" si="5">IF(AND(C67&lt;30,L67=TRUE,P67&gt;1500),"LOYAL",IF(AND(C67&lt;60,C67&gt;=30,L67=FALSE,P67&gt;500),"at_risk","uknown"))</f>
        <v>uknown</v>
      </c>
      <c r="U67">
        <v>0</v>
      </c>
    </row>
    <row r="68" spans="1:21" x14ac:dyDescent="0.25">
      <c r="A68" s="1">
        <v>856</v>
      </c>
      <c r="B68">
        <v>42835</v>
      </c>
      <c r="C68">
        <v>64</v>
      </c>
      <c r="D68">
        <v>7</v>
      </c>
      <c r="E68">
        <v>6</v>
      </c>
      <c r="F68">
        <v>6</v>
      </c>
      <c r="G68">
        <v>4</v>
      </c>
      <c r="H68">
        <v>6</v>
      </c>
      <c r="I68">
        <v>0</v>
      </c>
      <c r="J68">
        <v>0</v>
      </c>
      <c r="K68">
        <v>0</v>
      </c>
      <c r="L68" t="b">
        <f t="shared" si="4"/>
        <v>0</v>
      </c>
      <c r="M68">
        <v>114</v>
      </c>
      <c r="N68">
        <v>52</v>
      </c>
      <c r="O68" t="str">
        <f t="shared" si="3"/>
        <v>Middle_age</v>
      </c>
      <c r="P68">
        <v>595</v>
      </c>
      <c r="Q68">
        <v>2</v>
      </c>
      <c r="R68">
        <v>4</v>
      </c>
      <c r="S68" t="s">
        <v>22</v>
      </c>
      <c r="T68" t="str">
        <f t="shared" si="5"/>
        <v>uknown</v>
      </c>
      <c r="U68">
        <v>0</v>
      </c>
    </row>
    <row r="69" spans="1:21" x14ac:dyDescent="0.25">
      <c r="A69" s="1">
        <v>251</v>
      </c>
      <c r="B69">
        <v>38179</v>
      </c>
      <c r="C69">
        <v>30</v>
      </c>
      <c r="D69">
        <v>4</v>
      </c>
      <c r="E69">
        <v>3</v>
      </c>
      <c r="F69">
        <v>1</v>
      </c>
      <c r="G69">
        <v>3</v>
      </c>
      <c r="H69">
        <v>7</v>
      </c>
      <c r="I69">
        <v>0</v>
      </c>
      <c r="J69">
        <v>0</v>
      </c>
      <c r="K69">
        <v>0</v>
      </c>
      <c r="L69" t="b">
        <f t="shared" si="4"/>
        <v>0</v>
      </c>
      <c r="M69">
        <v>117</v>
      </c>
      <c r="N69">
        <v>57</v>
      </c>
      <c r="O69" t="str">
        <f t="shared" si="3"/>
        <v>Middle_age</v>
      </c>
      <c r="P69">
        <v>90</v>
      </c>
      <c r="Q69">
        <v>2</v>
      </c>
      <c r="R69">
        <v>4</v>
      </c>
      <c r="S69" t="s">
        <v>22</v>
      </c>
      <c r="T69" t="str">
        <f t="shared" si="5"/>
        <v>uknown</v>
      </c>
      <c r="U69">
        <v>0</v>
      </c>
    </row>
    <row r="70" spans="1:21" x14ac:dyDescent="0.25">
      <c r="A70" s="1">
        <v>1699</v>
      </c>
      <c r="B70">
        <v>74881</v>
      </c>
      <c r="C70">
        <v>48</v>
      </c>
      <c r="D70">
        <v>4</v>
      </c>
      <c r="E70">
        <v>9</v>
      </c>
      <c r="F70">
        <v>2</v>
      </c>
      <c r="G70">
        <v>12</v>
      </c>
      <c r="H70">
        <v>5</v>
      </c>
      <c r="I70">
        <v>0</v>
      </c>
      <c r="J70">
        <v>0</v>
      </c>
      <c r="K70">
        <v>0</v>
      </c>
      <c r="L70" t="b">
        <f t="shared" si="4"/>
        <v>0</v>
      </c>
      <c r="M70">
        <v>117</v>
      </c>
      <c r="N70">
        <v>62</v>
      </c>
      <c r="O70" t="str">
        <f t="shared" si="3"/>
        <v>Old</v>
      </c>
      <c r="P70">
        <v>964</v>
      </c>
      <c r="Q70">
        <v>2</v>
      </c>
      <c r="R70">
        <v>4</v>
      </c>
      <c r="S70" t="s">
        <v>22</v>
      </c>
      <c r="T70" t="str">
        <f t="shared" si="5"/>
        <v>at_risk</v>
      </c>
      <c r="U70">
        <v>0</v>
      </c>
    </row>
    <row r="71" spans="1:21" x14ac:dyDescent="0.25">
      <c r="A71" s="1">
        <v>1635</v>
      </c>
      <c r="B71">
        <v>33996</v>
      </c>
      <c r="C71">
        <v>46</v>
      </c>
      <c r="D71">
        <v>1</v>
      </c>
      <c r="E71">
        <v>1</v>
      </c>
      <c r="F71">
        <v>1</v>
      </c>
      <c r="G71">
        <v>3</v>
      </c>
      <c r="H71">
        <v>4</v>
      </c>
      <c r="I71">
        <v>0</v>
      </c>
      <c r="J71">
        <v>0</v>
      </c>
      <c r="K71">
        <v>0</v>
      </c>
      <c r="L71" t="b">
        <f t="shared" si="4"/>
        <v>0</v>
      </c>
      <c r="M71">
        <v>111</v>
      </c>
      <c r="N71">
        <v>34</v>
      </c>
      <c r="O71" t="str">
        <f t="shared" si="3"/>
        <v>Young</v>
      </c>
      <c r="P71">
        <v>71</v>
      </c>
      <c r="Q71">
        <v>0</v>
      </c>
      <c r="R71">
        <v>5</v>
      </c>
      <c r="S71" t="s">
        <v>23</v>
      </c>
      <c r="T71" t="str">
        <f t="shared" si="5"/>
        <v>uknown</v>
      </c>
      <c r="U71">
        <v>0</v>
      </c>
    </row>
    <row r="72" spans="1:21" x14ac:dyDescent="0.25">
      <c r="A72" s="1">
        <v>403</v>
      </c>
      <c r="B72">
        <v>37401</v>
      </c>
      <c r="C72">
        <v>14</v>
      </c>
      <c r="D72">
        <v>2</v>
      </c>
      <c r="E72">
        <v>2</v>
      </c>
      <c r="F72">
        <v>0</v>
      </c>
      <c r="G72">
        <v>3</v>
      </c>
      <c r="H72">
        <v>7</v>
      </c>
      <c r="I72">
        <v>0</v>
      </c>
      <c r="J72">
        <v>0</v>
      </c>
      <c r="K72">
        <v>0</v>
      </c>
      <c r="L72" t="b">
        <f t="shared" si="4"/>
        <v>0</v>
      </c>
      <c r="M72">
        <v>103</v>
      </c>
      <c r="N72">
        <v>50</v>
      </c>
      <c r="O72" t="str">
        <f t="shared" si="3"/>
        <v>Middle_age</v>
      </c>
      <c r="P72">
        <v>48</v>
      </c>
      <c r="Q72">
        <v>1</v>
      </c>
      <c r="R72">
        <v>5</v>
      </c>
      <c r="S72" t="s">
        <v>23</v>
      </c>
      <c r="T72" t="str">
        <f t="shared" si="5"/>
        <v>uknown</v>
      </c>
      <c r="U72">
        <v>0</v>
      </c>
    </row>
    <row r="73" spans="1:21" x14ac:dyDescent="0.25">
      <c r="A73" s="1">
        <v>378</v>
      </c>
      <c r="B73">
        <v>68682</v>
      </c>
      <c r="C73">
        <v>56</v>
      </c>
      <c r="D73">
        <v>1</v>
      </c>
      <c r="E73">
        <v>4</v>
      </c>
      <c r="F73">
        <v>9</v>
      </c>
      <c r="G73">
        <v>10</v>
      </c>
      <c r="H73">
        <v>2</v>
      </c>
      <c r="I73">
        <v>0</v>
      </c>
      <c r="J73">
        <v>0</v>
      </c>
      <c r="K73">
        <v>0</v>
      </c>
      <c r="L73" t="b">
        <f t="shared" si="4"/>
        <v>0</v>
      </c>
      <c r="M73">
        <v>110</v>
      </c>
      <c r="N73">
        <v>32</v>
      </c>
      <c r="O73" t="str">
        <f t="shared" si="3"/>
        <v>Young</v>
      </c>
      <c r="P73">
        <v>1598</v>
      </c>
      <c r="Q73">
        <v>0</v>
      </c>
      <c r="R73">
        <v>5</v>
      </c>
      <c r="S73" t="s">
        <v>23</v>
      </c>
      <c r="T73" t="str">
        <f t="shared" si="5"/>
        <v>at_risk</v>
      </c>
      <c r="U73">
        <v>0</v>
      </c>
    </row>
    <row r="74" spans="1:21" x14ac:dyDescent="0.25">
      <c r="A74" s="1">
        <v>1343</v>
      </c>
      <c r="B74">
        <v>75154</v>
      </c>
      <c r="C74">
        <v>79</v>
      </c>
      <c r="D74">
        <v>1</v>
      </c>
      <c r="E74">
        <v>6</v>
      </c>
      <c r="F74">
        <v>3</v>
      </c>
      <c r="G74">
        <v>6</v>
      </c>
      <c r="H74">
        <v>3</v>
      </c>
      <c r="I74">
        <v>0</v>
      </c>
      <c r="J74">
        <v>0</v>
      </c>
      <c r="K74">
        <v>0</v>
      </c>
      <c r="L74" t="b">
        <f t="shared" si="4"/>
        <v>0</v>
      </c>
      <c r="M74">
        <v>123</v>
      </c>
      <c r="N74">
        <v>65</v>
      </c>
      <c r="O74" t="str">
        <f t="shared" si="3"/>
        <v>Old</v>
      </c>
      <c r="P74">
        <v>1143</v>
      </c>
      <c r="Q74">
        <v>1</v>
      </c>
      <c r="R74">
        <v>4</v>
      </c>
      <c r="S74" t="s">
        <v>22</v>
      </c>
      <c r="T74" t="str">
        <f t="shared" si="5"/>
        <v>uknown</v>
      </c>
      <c r="U74">
        <v>1</v>
      </c>
    </row>
    <row r="75" spans="1:21" x14ac:dyDescent="0.25">
      <c r="A75" s="1">
        <v>2127</v>
      </c>
      <c r="B75">
        <v>31560</v>
      </c>
      <c r="C75">
        <v>98</v>
      </c>
      <c r="D75">
        <v>2</v>
      </c>
      <c r="E75">
        <v>2</v>
      </c>
      <c r="F75">
        <v>1</v>
      </c>
      <c r="G75">
        <v>3</v>
      </c>
      <c r="H75">
        <v>8</v>
      </c>
      <c r="I75">
        <v>0</v>
      </c>
      <c r="J75">
        <v>0</v>
      </c>
      <c r="K75">
        <v>0</v>
      </c>
      <c r="L75" t="b">
        <f t="shared" si="4"/>
        <v>0</v>
      </c>
      <c r="M75">
        <v>114</v>
      </c>
      <c r="N75">
        <v>49</v>
      </c>
      <c r="O75" t="str">
        <f t="shared" si="3"/>
        <v>Middle_age</v>
      </c>
      <c r="P75">
        <v>94</v>
      </c>
      <c r="Q75">
        <v>1</v>
      </c>
      <c r="R75">
        <v>5</v>
      </c>
      <c r="S75" t="s">
        <v>23</v>
      </c>
      <c r="T75" t="str">
        <f t="shared" si="5"/>
        <v>uknown</v>
      </c>
      <c r="U75">
        <v>0</v>
      </c>
    </row>
    <row r="76" spans="1:21" x14ac:dyDescent="0.25">
      <c r="A76" s="1">
        <v>1008</v>
      </c>
      <c r="B76">
        <v>32173</v>
      </c>
      <c r="C76">
        <v>0</v>
      </c>
      <c r="D76">
        <v>1</v>
      </c>
      <c r="E76">
        <v>1</v>
      </c>
      <c r="F76">
        <v>0</v>
      </c>
      <c r="G76">
        <v>3</v>
      </c>
      <c r="H76">
        <v>4</v>
      </c>
      <c r="I76">
        <v>0</v>
      </c>
      <c r="J76">
        <v>0</v>
      </c>
      <c r="K76">
        <v>0</v>
      </c>
      <c r="L76" t="b">
        <f t="shared" si="4"/>
        <v>0</v>
      </c>
      <c r="M76">
        <v>113</v>
      </c>
      <c r="N76">
        <v>65</v>
      </c>
      <c r="O76" t="str">
        <f t="shared" si="3"/>
        <v>Old</v>
      </c>
      <c r="P76">
        <v>22</v>
      </c>
      <c r="Q76">
        <v>1</v>
      </c>
      <c r="R76">
        <v>5</v>
      </c>
      <c r="S76" t="s">
        <v>23</v>
      </c>
      <c r="T76" t="str">
        <f t="shared" si="5"/>
        <v>uknown</v>
      </c>
      <c r="U76">
        <v>0</v>
      </c>
    </row>
    <row r="77" spans="1:21" x14ac:dyDescent="0.25">
      <c r="A77" s="1">
        <v>2042</v>
      </c>
      <c r="B77">
        <v>42000</v>
      </c>
      <c r="C77">
        <v>23</v>
      </c>
      <c r="D77">
        <v>2</v>
      </c>
      <c r="E77">
        <v>5</v>
      </c>
      <c r="F77">
        <v>2</v>
      </c>
      <c r="G77">
        <v>11</v>
      </c>
      <c r="H77">
        <v>5</v>
      </c>
      <c r="I77">
        <v>0</v>
      </c>
      <c r="J77">
        <v>0</v>
      </c>
      <c r="K77">
        <v>0</v>
      </c>
      <c r="L77" t="b">
        <f t="shared" si="4"/>
        <v>0</v>
      </c>
      <c r="M77">
        <v>119</v>
      </c>
      <c r="N77">
        <v>36</v>
      </c>
      <c r="O77" t="str">
        <f t="shared" si="3"/>
        <v>Middle_age</v>
      </c>
      <c r="P77">
        <v>653</v>
      </c>
      <c r="Q77">
        <v>0</v>
      </c>
      <c r="R77">
        <v>5</v>
      </c>
      <c r="S77" t="s">
        <v>23</v>
      </c>
      <c r="T77" t="str">
        <f t="shared" si="5"/>
        <v>uknown</v>
      </c>
      <c r="U77">
        <v>1</v>
      </c>
    </row>
    <row r="78" spans="1:21" x14ac:dyDescent="0.25">
      <c r="A78" s="1">
        <v>610</v>
      </c>
      <c r="B78">
        <v>34487</v>
      </c>
      <c r="C78">
        <v>94</v>
      </c>
      <c r="D78">
        <v>3</v>
      </c>
      <c r="E78">
        <v>3</v>
      </c>
      <c r="F78">
        <v>0</v>
      </c>
      <c r="G78">
        <v>3</v>
      </c>
      <c r="H78">
        <v>9</v>
      </c>
      <c r="I78">
        <v>0</v>
      </c>
      <c r="J78">
        <v>0</v>
      </c>
      <c r="K78">
        <v>0</v>
      </c>
      <c r="L78" t="b">
        <f t="shared" si="4"/>
        <v>0</v>
      </c>
      <c r="M78">
        <v>123</v>
      </c>
      <c r="N78">
        <v>46</v>
      </c>
      <c r="O78" t="str">
        <f t="shared" si="3"/>
        <v>Middle_age</v>
      </c>
      <c r="P78">
        <v>103</v>
      </c>
      <c r="Q78">
        <v>2</v>
      </c>
      <c r="R78">
        <v>5</v>
      </c>
      <c r="S78" t="s">
        <v>23</v>
      </c>
      <c r="T78" t="str">
        <f t="shared" si="5"/>
        <v>uknown</v>
      </c>
      <c r="U78">
        <v>0</v>
      </c>
    </row>
    <row r="79" spans="1:21" x14ac:dyDescent="0.25">
      <c r="A79" s="1">
        <v>493</v>
      </c>
      <c r="B79">
        <v>39665</v>
      </c>
      <c r="C79">
        <v>97</v>
      </c>
      <c r="D79">
        <v>3</v>
      </c>
      <c r="E79">
        <v>4</v>
      </c>
      <c r="F79">
        <v>2</v>
      </c>
      <c r="G79">
        <v>3</v>
      </c>
      <c r="H79">
        <v>7</v>
      </c>
      <c r="I79">
        <v>1</v>
      </c>
      <c r="J79">
        <v>0</v>
      </c>
      <c r="K79">
        <v>0</v>
      </c>
      <c r="L79" t="b">
        <f t="shared" si="4"/>
        <v>1</v>
      </c>
      <c r="M79">
        <v>115</v>
      </c>
      <c r="N79">
        <v>42</v>
      </c>
      <c r="O79" t="str">
        <f t="shared" si="3"/>
        <v>Middle_age</v>
      </c>
      <c r="P79">
        <v>216</v>
      </c>
      <c r="Q79">
        <v>1</v>
      </c>
      <c r="R79">
        <v>5</v>
      </c>
      <c r="S79" t="s">
        <v>23</v>
      </c>
      <c r="T79" t="str">
        <f t="shared" si="5"/>
        <v>uknown</v>
      </c>
      <c r="U79">
        <v>0</v>
      </c>
    </row>
    <row r="80" spans="1:21" x14ac:dyDescent="0.25">
      <c r="A80" s="1">
        <v>942</v>
      </c>
      <c r="B80">
        <v>41021</v>
      </c>
      <c r="C80">
        <v>12</v>
      </c>
      <c r="D80">
        <v>2</v>
      </c>
      <c r="E80">
        <v>2</v>
      </c>
      <c r="F80">
        <v>0</v>
      </c>
      <c r="G80">
        <v>3</v>
      </c>
      <c r="H80">
        <v>6</v>
      </c>
      <c r="I80">
        <v>0</v>
      </c>
      <c r="J80">
        <v>0</v>
      </c>
      <c r="K80">
        <v>0</v>
      </c>
      <c r="L80" t="b">
        <f t="shared" si="4"/>
        <v>0</v>
      </c>
      <c r="M80">
        <v>120</v>
      </c>
      <c r="N80">
        <v>54</v>
      </c>
      <c r="O80" t="str">
        <f t="shared" si="3"/>
        <v>Middle_age</v>
      </c>
      <c r="P80">
        <v>64</v>
      </c>
      <c r="Q80">
        <v>1</v>
      </c>
      <c r="R80">
        <v>4</v>
      </c>
      <c r="S80" t="s">
        <v>22</v>
      </c>
      <c r="T80" t="str">
        <f t="shared" si="5"/>
        <v>uknown</v>
      </c>
      <c r="U80">
        <v>1</v>
      </c>
    </row>
    <row r="81" spans="1:21" x14ac:dyDescent="0.25">
      <c r="A81" s="1">
        <v>1653</v>
      </c>
      <c r="B81">
        <v>22554</v>
      </c>
      <c r="C81">
        <v>38</v>
      </c>
      <c r="D81">
        <v>4</v>
      </c>
      <c r="E81">
        <v>2</v>
      </c>
      <c r="F81">
        <v>0</v>
      </c>
      <c r="G81">
        <v>4</v>
      </c>
      <c r="H81">
        <v>5</v>
      </c>
      <c r="I81">
        <v>0</v>
      </c>
      <c r="J81">
        <v>0</v>
      </c>
      <c r="K81">
        <v>0</v>
      </c>
      <c r="L81" t="b">
        <f t="shared" si="4"/>
        <v>0</v>
      </c>
      <c r="M81">
        <v>122</v>
      </c>
      <c r="N81">
        <v>68</v>
      </c>
      <c r="O81" t="str">
        <f t="shared" si="3"/>
        <v>Old</v>
      </c>
      <c r="P81">
        <v>41</v>
      </c>
      <c r="Q81">
        <v>2</v>
      </c>
      <c r="R81">
        <v>5</v>
      </c>
      <c r="S81" t="s">
        <v>23</v>
      </c>
      <c r="T81" t="str">
        <f t="shared" si="5"/>
        <v>uknown</v>
      </c>
      <c r="U81">
        <v>0</v>
      </c>
    </row>
    <row r="82" spans="1:21" x14ac:dyDescent="0.25">
      <c r="A82" s="1">
        <v>478</v>
      </c>
      <c r="B82">
        <v>59432</v>
      </c>
      <c r="C82">
        <v>88</v>
      </c>
      <c r="D82">
        <v>3</v>
      </c>
      <c r="E82">
        <v>5</v>
      </c>
      <c r="F82">
        <v>3</v>
      </c>
      <c r="G82">
        <v>11</v>
      </c>
      <c r="H82">
        <v>5</v>
      </c>
      <c r="I82">
        <v>0</v>
      </c>
      <c r="J82">
        <v>0</v>
      </c>
      <c r="K82">
        <v>0</v>
      </c>
      <c r="L82" t="b">
        <f t="shared" si="4"/>
        <v>0</v>
      </c>
      <c r="M82">
        <v>116</v>
      </c>
      <c r="N82">
        <v>61</v>
      </c>
      <c r="O82" t="str">
        <f t="shared" si="3"/>
        <v>Old</v>
      </c>
      <c r="P82">
        <v>663</v>
      </c>
      <c r="Q82">
        <v>1</v>
      </c>
      <c r="R82">
        <v>4</v>
      </c>
      <c r="S82" t="s">
        <v>22</v>
      </c>
      <c r="T82" t="str">
        <f t="shared" si="5"/>
        <v>uknown</v>
      </c>
      <c r="U82">
        <v>0</v>
      </c>
    </row>
    <row r="83" spans="1:21" x14ac:dyDescent="0.25">
      <c r="A83" s="1">
        <v>1102</v>
      </c>
      <c r="B83">
        <v>52034</v>
      </c>
      <c r="C83">
        <v>67</v>
      </c>
      <c r="D83">
        <v>5</v>
      </c>
      <c r="E83">
        <v>4</v>
      </c>
      <c r="F83">
        <v>2</v>
      </c>
      <c r="G83">
        <v>5</v>
      </c>
      <c r="H83">
        <v>7</v>
      </c>
      <c r="I83">
        <v>0</v>
      </c>
      <c r="J83">
        <v>0</v>
      </c>
      <c r="K83">
        <v>0</v>
      </c>
      <c r="L83" t="b">
        <f t="shared" si="4"/>
        <v>0</v>
      </c>
      <c r="M83">
        <v>115</v>
      </c>
      <c r="N83">
        <v>50</v>
      </c>
      <c r="O83" t="str">
        <f t="shared" si="3"/>
        <v>Middle_age</v>
      </c>
      <c r="P83">
        <v>332</v>
      </c>
      <c r="Q83">
        <v>2</v>
      </c>
      <c r="R83">
        <v>4</v>
      </c>
      <c r="S83" t="s">
        <v>22</v>
      </c>
      <c r="T83" t="str">
        <f t="shared" si="5"/>
        <v>uknown</v>
      </c>
      <c r="U83">
        <v>0</v>
      </c>
    </row>
    <row r="84" spans="1:21" x14ac:dyDescent="0.25">
      <c r="A84" s="1">
        <v>94</v>
      </c>
      <c r="B84">
        <v>65846</v>
      </c>
      <c r="C84">
        <v>68</v>
      </c>
      <c r="D84">
        <v>1</v>
      </c>
      <c r="E84">
        <v>6</v>
      </c>
      <c r="F84">
        <v>3</v>
      </c>
      <c r="G84">
        <v>6</v>
      </c>
      <c r="H84">
        <v>4</v>
      </c>
      <c r="I84">
        <v>0</v>
      </c>
      <c r="J84">
        <v>0</v>
      </c>
      <c r="K84">
        <v>0</v>
      </c>
      <c r="L84" t="b">
        <f t="shared" si="4"/>
        <v>0</v>
      </c>
      <c r="M84">
        <v>115</v>
      </c>
      <c r="N84">
        <v>78</v>
      </c>
      <c r="O84" t="str">
        <f t="shared" si="3"/>
        <v>Old</v>
      </c>
      <c r="P84">
        <v>1120</v>
      </c>
      <c r="Q84">
        <v>0</v>
      </c>
      <c r="R84">
        <v>5</v>
      </c>
      <c r="S84" t="s">
        <v>23</v>
      </c>
      <c r="T84" t="str">
        <f t="shared" si="5"/>
        <v>uknown</v>
      </c>
      <c r="U84">
        <v>0</v>
      </c>
    </row>
    <row r="85" spans="1:21" x14ac:dyDescent="0.25">
      <c r="A85" s="1">
        <v>702</v>
      </c>
      <c r="B85">
        <v>18988</v>
      </c>
      <c r="C85">
        <v>43</v>
      </c>
      <c r="D85">
        <v>2</v>
      </c>
      <c r="E85">
        <v>1</v>
      </c>
      <c r="F85">
        <v>0</v>
      </c>
      <c r="G85">
        <v>3</v>
      </c>
      <c r="H85">
        <v>7</v>
      </c>
      <c r="I85">
        <v>0</v>
      </c>
      <c r="J85">
        <v>0</v>
      </c>
      <c r="K85">
        <v>0</v>
      </c>
      <c r="L85" t="b">
        <f t="shared" si="4"/>
        <v>0</v>
      </c>
      <c r="M85">
        <v>103</v>
      </c>
      <c r="N85">
        <v>39</v>
      </c>
      <c r="O85" t="str">
        <f t="shared" si="3"/>
        <v>Middle_age</v>
      </c>
      <c r="P85">
        <v>16</v>
      </c>
      <c r="Q85">
        <v>1</v>
      </c>
      <c r="R85">
        <v>5</v>
      </c>
      <c r="S85" t="s">
        <v>23</v>
      </c>
      <c r="T85" t="str">
        <f t="shared" si="5"/>
        <v>uknown</v>
      </c>
      <c r="U85">
        <v>0</v>
      </c>
    </row>
    <row r="86" spans="1:21" x14ac:dyDescent="0.25">
      <c r="A86" s="1">
        <v>1880</v>
      </c>
      <c r="B86">
        <v>31535</v>
      </c>
      <c r="C86">
        <v>95</v>
      </c>
      <c r="D86">
        <v>1</v>
      </c>
      <c r="E86">
        <v>1</v>
      </c>
      <c r="F86">
        <v>1</v>
      </c>
      <c r="G86">
        <v>2</v>
      </c>
      <c r="H86">
        <v>7</v>
      </c>
      <c r="I86">
        <v>1</v>
      </c>
      <c r="J86">
        <v>0</v>
      </c>
      <c r="K86">
        <v>0</v>
      </c>
      <c r="L86" t="b">
        <f t="shared" si="4"/>
        <v>1</v>
      </c>
      <c r="M86">
        <v>111</v>
      </c>
      <c r="N86">
        <v>43</v>
      </c>
      <c r="O86" t="str">
        <f t="shared" si="3"/>
        <v>Middle_age</v>
      </c>
      <c r="P86">
        <v>51</v>
      </c>
      <c r="Q86">
        <v>1</v>
      </c>
      <c r="R86">
        <v>4</v>
      </c>
      <c r="S86" t="s">
        <v>22</v>
      </c>
      <c r="T86" t="str">
        <f t="shared" si="5"/>
        <v>uknown</v>
      </c>
      <c r="U86">
        <v>0</v>
      </c>
    </row>
    <row r="87" spans="1:21" x14ac:dyDescent="0.25">
      <c r="A87" s="1">
        <v>14</v>
      </c>
      <c r="B87">
        <v>82800</v>
      </c>
      <c r="C87">
        <v>23</v>
      </c>
      <c r="D87">
        <v>1</v>
      </c>
      <c r="E87">
        <v>7</v>
      </c>
      <c r="F87">
        <v>6</v>
      </c>
      <c r="G87">
        <v>12</v>
      </c>
      <c r="H87">
        <v>3</v>
      </c>
      <c r="I87">
        <v>0</v>
      </c>
      <c r="J87">
        <v>1</v>
      </c>
      <c r="K87">
        <v>1</v>
      </c>
      <c r="L87" t="b">
        <f t="shared" si="4"/>
        <v>1</v>
      </c>
      <c r="M87">
        <v>121</v>
      </c>
      <c r="N87">
        <v>77</v>
      </c>
      <c r="O87" t="str">
        <f t="shared" si="3"/>
        <v>Old</v>
      </c>
      <c r="P87">
        <v>1315</v>
      </c>
      <c r="Q87">
        <v>0</v>
      </c>
      <c r="R87">
        <v>5</v>
      </c>
      <c r="S87" t="s">
        <v>23</v>
      </c>
      <c r="T87" t="str">
        <f t="shared" si="5"/>
        <v>uknown</v>
      </c>
      <c r="U87">
        <v>1</v>
      </c>
    </row>
    <row r="88" spans="1:21" x14ac:dyDescent="0.25">
      <c r="A88" s="1">
        <v>2072</v>
      </c>
      <c r="B88">
        <v>48150</v>
      </c>
      <c r="C88">
        <v>24</v>
      </c>
      <c r="D88">
        <v>3</v>
      </c>
      <c r="E88">
        <v>5</v>
      </c>
      <c r="F88">
        <v>1</v>
      </c>
      <c r="G88">
        <v>4</v>
      </c>
      <c r="H88">
        <v>7</v>
      </c>
      <c r="I88">
        <v>0</v>
      </c>
      <c r="J88">
        <v>0</v>
      </c>
      <c r="K88">
        <v>0</v>
      </c>
      <c r="L88" t="b">
        <f t="shared" si="4"/>
        <v>0</v>
      </c>
      <c r="M88">
        <v>114</v>
      </c>
      <c r="N88">
        <v>74</v>
      </c>
      <c r="O88" t="str">
        <f t="shared" si="3"/>
        <v>Old</v>
      </c>
      <c r="P88">
        <v>266</v>
      </c>
      <c r="Q88">
        <v>1</v>
      </c>
      <c r="R88">
        <v>4</v>
      </c>
      <c r="S88" t="s">
        <v>22</v>
      </c>
      <c r="T88" t="str">
        <f t="shared" si="5"/>
        <v>uknown</v>
      </c>
      <c r="U88">
        <v>0</v>
      </c>
    </row>
    <row r="89" spans="1:21" x14ac:dyDescent="0.25">
      <c r="A89" s="1">
        <v>1346</v>
      </c>
      <c r="B89">
        <v>41335</v>
      </c>
      <c r="C89">
        <v>24</v>
      </c>
      <c r="D89">
        <v>3</v>
      </c>
      <c r="E89">
        <v>4</v>
      </c>
      <c r="F89">
        <v>1</v>
      </c>
      <c r="G89">
        <v>4</v>
      </c>
      <c r="H89">
        <v>7</v>
      </c>
      <c r="I89">
        <v>0</v>
      </c>
      <c r="J89">
        <v>0</v>
      </c>
      <c r="K89">
        <v>0</v>
      </c>
      <c r="L89" t="b">
        <f t="shared" si="4"/>
        <v>0</v>
      </c>
      <c r="M89">
        <v>108</v>
      </c>
      <c r="N89">
        <v>55</v>
      </c>
      <c r="O89" t="str">
        <f t="shared" si="3"/>
        <v>Middle_age</v>
      </c>
      <c r="P89">
        <v>187</v>
      </c>
      <c r="Q89">
        <v>1</v>
      </c>
      <c r="R89">
        <v>4</v>
      </c>
      <c r="S89" t="s">
        <v>22</v>
      </c>
      <c r="T89" t="str">
        <f t="shared" si="5"/>
        <v>uknown</v>
      </c>
      <c r="U89">
        <v>0</v>
      </c>
    </row>
    <row r="90" spans="1:21" x14ac:dyDescent="0.25">
      <c r="A90" s="1">
        <v>1729</v>
      </c>
      <c r="B90">
        <v>38725</v>
      </c>
      <c r="C90">
        <v>52</v>
      </c>
      <c r="D90">
        <v>2</v>
      </c>
      <c r="E90">
        <v>1</v>
      </c>
      <c r="F90">
        <v>0</v>
      </c>
      <c r="G90">
        <v>4</v>
      </c>
      <c r="H90">
        <v>4</v>
      </c>
      <c r="I90">
        <v>0</v>
      </c>
      <c r="J90">
        <v>0</v>
      </c>
      <c r="K90">
        <v>0</v>
      </c>
      <c r="L90" t="b">
        <f t="shared" si="4"/>
        <v>0</v>
      </c>
      <c r="M90">
        <v>103</v>
      </c>
      <c r="N90">
        <v>68</v>
      </c>
      <c r="O90" t="str">
        <f t="shared" si="3"/>
        <v>Old</v>
      </c>
      <c r="P90">
        <v>45</v>
      </c>
      <c r="Q90">
        <v>2</v>
      </c>
      <c r="R90">
        <v>5</v>
      </c>
      <c r="S90" t="s">
        <v>23</v>
      </c>
      <c r="T90" t="str">
        <f t="shared" si="5"/>
        <v>uknown</v>
      </c>
      <c r="U90">
        <v>0</v>
      </c>
    </row>
    <row r="91" spans="1:21" x14ac:dyDescent="0.25">
      <c r="A91" s="1">
        <v>1436</v>
      </c>
      <c r="B91">
        <v>46015</v>
      </c>
      <c r="C91">
        <v>25</v>
      </c>
      <c r="D91">
        <v>1</v>
      </c>
      <c r="E91">
        <v>1</v>
      </c>
      <c r="F91">
        <v>0</v>
      </c>
      <c r="G91">
        <v>3</v>
      </c>
      <c r="H91">
        <v>7</v>
      </c>
      <c r="I91">
        <v>1</v>
      </c>
      <c r="J91">
        <v>0</v>
      </c>
      <c r="K91">
        <v>0</v>
      </c>
      <c r="L91" t="b">
        <f t="shared" si="4"/>
        <v>1</v>
      </c>
      <c r="M91">
        <v>104</v>
      </c>
      <c r="N91">
        <v>68</v>
      </c>
      <c r="O91" t="str">
        <f t="shared" si="3"/>
        <v>Old</v>
      </c>
      <c r="P91">
        <v>46</v>
      </c>
      <c r="Q91">
        <v>2</v>
      </c>
      <c r="R91">
        <v>5</v>
      </c>
      <c r="S91" t="s">
        <v>23</v>
      </c>
      <c r="T91" t="str">
        <f t="shared" si="5"/>
        <v>uknown</v>
      </c>
      <c r="U91">
        <v>0</v>
      </c>
    </row>
    <row r="92" spans="1:21" x14ac:dyDescent="0.25">
      <c r="A92" s="1">
        <v>1070</v>
      </c>
      <c r="B92">
        <v>85844</v>
      </c>
      <c r="C92">
        <v>62</v>
      </c>
      <c r="D92">
        <v>1</v>
      </c>
      <c r="E92">
        <v>6</v>
      </c>
      <c r="F92">
        <v>6</v>
      </c>
      <c r="G92">
        <v>7</v>
      </c>
      <c r="H92">
        <v>2</v>
      </c>
      <c r="I92">
        <v>0</v>
      </c>
      <c r="J92">
        <v>1</v>
      </c>
      <c r="K92">
        <v>0</v>
      </c>
      <c r="L92" t="b">
        <f t="shared" si="4"/>
        <v>1</v>
      </c>
      <c r="M92">
        <v>103</v>
      </c>
      <c r="N92">
        <v>50</v>
      </c>
      <c r="O92" t="str">
        <f t="shared" si="3"/>
        <v>Middle_age</v>
      </c>
      <c r="P92">
        <v>1958</v>
      </c>
      <c r="Q92">
        <v>0</v>
      </c>
      <c r="R92">
        <v>5</v>
      </c>
      <c r="S92" t="s">
        <v>23</v>
      </c>
      <c r="T92" t="str">
        <f t="shared" si="5"/>
        <v>uknown</v>
      </c>
      <c r="U92">
        <v>0</v>
      </c>
    </row>
    <row r="93" spans="1:21" x14ac:dyDescent="0.25">
      <c r="A93" s="1">
        <v>1572</v>
      </c>
      <c r="B93">
        <v>53843</v>
      </c>
      <c r="C93">
        <v>64</v>
      </c>
      <c r="D93">
        <v>4</v>
      </c>
      <c r="E93">
        <v>8</v>
      </c>
      <c r="F93">
        <v>5</v>
      </c>
      <c r="G93">
        <v>3</v>
      </c>
      <c r="H93">
        <v>7</v>
      </c>
      <c r="I93">
        <v>0</v>
      </c>
      <c r="J93">
        <v>0</v>
      </c>
      <c r="K93">
        <v>0</v>
      </c>
      <c r="L93" t="b">
        <f t="shared" si="4"/>
        <v>0</v>
      </c>
      <c r="M93">
        <v>114</v>
      </c>
      <c r="N93">
        <v>58</v>
      </c>
      <c r="O93" t="str">
        <f t="shared" si="3"/>
        <v>Middle_age</v>
      </c>
      <c r="P93">
        <v>562</v>
      </c>
      <c r="Q93">
        <v>1</v>
      </c>
      <c r="R93">
        <v>4</v>
      </c>
      <c r="S93" t="s">
        <v>22</v>
      </c>
      <c r="T93" t="str">
        <f t="shared" si="5"/>
        <v>uknown</v>
      </c>
      <c r="U93">
        <v>0</v>
      </c>
    </row>
    <row r="94" spans="1:21" x14ac:dyDescent="0.25">
      <c r="A94" s="1">
        <v>1293</v>
      </c>
      <c r="B94">
        <v>27238</v>
      </c>
      <c r="C94">
        <v>39</v>
      </c>
      <c r="D94">
        <v>3</v>
      </c>
      <c r="E94">
        <v>3</v>
      </c>
      <c r="F94">
        <v>0</v>
      </c>
      <c r="G94">
        <v>3</v>
      </c>
      <c r="H94">
        <v>9</v>
      </c>
      <c r="I94">
        <v>0</v>
      </c>
      <c r="J94">
        <v>0</v>
      </c>
      <c r="K94">
        <v>0</v>
      </c>
      <c r="L94" t="b">
        <f t="shared" si="4"/>
        <v>0</v>
      </c>
      <c r="M94">
        <v>116</v>
      </c>
      <c r="N94">
        <v>61</v>
      </c>
      <c r="O94" t="str">
        <f t="shared" si="3"/>
        <v>Old</v>
      </c>
      <c r="P94">
        <v>57</v>
      </c>
      <c r="Q94">
        <v>2</v>
      </c>
      <c r="R94">
        <v>5</v>
      </c>
      <c r="S94" t="s">
        <v>23</v>
      </c>
      <c r="T94" t="str">
        <f t="shared" si="5"/>
        <v>uknown</v>
      </c>
      <c r="U94">
        <v>0</v>
      </c>
    </row>
    <row r="95" spans="1:21" x14ac:dyDescent="0.25">
      <c r="A95" s="1">
        <v>263</v>
      </c>
      <c r="B95">
        <v>77882</v>
      </c>
      <c r="C95">
        <v>29</v>
      </c>
      <c r="D95">
        <v>1</v>
      </c>
      <c r="E95">
        <v>3</v>
      </c>
      <c r="F95">
        <v>3</v>
      </c>
      <c r="G95">
        <v>5</v>
      </c>
      <c r="H95">
        <v>1</v>
      </c>
      <c r="I95">
        <v>0</v>
      </c>
      <c r="J95">
        <v>0</v>
      </c>
      <c r="K95">
        <v>0</v>
      </c>
      <c r="L95" t="b">
        <f t="shared" si="4"/>
        <v>0</v>
      </c>
      <c r="M95">
        <v>104</v>
      </c>
      <c r="N95">
        <v>42</v>
      </c>
      <c r="O95" t="str">
        <f t="shared" si="3"/>
        <v>Middle_age</v>
      </c>
      <c r="P95">
        <v>818</v>
      </c>
      <c r="Q95">
        <v>0</v>
      </c>
      <c r="R95">
        <v>4</v>
      </c>
      <c r="S95" t="s">
        <v>22</v>
      </c>
      <c r="T95" t="str">
        <f t="shared" si="5"/>
        <v>uknown</v>
      </c>
      <c r="U95">
        <v>0</v>
      </c>
    </row>
    <row r="96" spans="1:21" x14ac:dyDescent="0.25">
      <c r="A96" s="1">
        <v>376</v>
      </c>
      <c r="B96">
        <v>51012</v>
      </c>
      <c r="C96">
        <v>86</v>
      </c>
      <c r="D96">
        <v>1</v>
      </c>
      <c r="E96">
        <v>4</v>
      </c>
      <c r="F96">
        <v>1</v>
      </c>
      <c r="G96">
        <v>4</v>
      </c>
      <c r="H96">
        <v>6</v>
      </c>
      <c r="I96">
        <v>0</v>
      </c>
      <c r="J96">
        <v>0</v>
      </c>
      <c r="K96">
        <v>0</v>
      </c>
      <c r="L96" t="b">
        <f t="shared" si="4"/>
        <v>0</v>
      </c>
      <c r="M96">
        <v>116</v>
      </c>
      <c r="N96">
        <v>77</v>
      </c>
      <c r="O96" t="str">
        <f t="shared" si="3"/>
        <v>Old</v>
      </c>
      <c r="P96">
        <v>209</v>
      </c>
      <c r="Q96">
        <v>0</v>
      </c>
      <c r="R96">
        <v>5</v>
      </c>
      <c r="S96" t="s">
        <v>23</v>
      </c>
      <c r="T96" t="str">
        <f t="shared" si="5"/>
        <v>uknown</v>
      </c>
      <c r="U96">
        <v>0</v>
      </c>
    </row>
    <row r="97" spans="1:21" x14ac:dyDescent="0.25">
      <c r="A97" s="1">
        <v>111</v>
      </c>
      <c r="B97">
        <v>56129</v>
      </c>
      <c r="C97">
        <v>65</v>
      </c>
      <c r="D97">
        <v>4</v>
      </c>
      <c r="E97">
        <v>6</v>
      </c>
      <c r="F97">
        <v>2</v>
      </c>
      <c r="G97">
        <v>10</v>
      </c>
      <c r="H97">
        <v>4</v>
      </c>
      <c r="I97">
        <v>0</v>
      </c>
      <c r="J97">
        <v>0</v>
      </c>
      <c r="K97">
        <v>0</v>
      </c>
      <c r="L97" t="b">
        <f t="shared" si="4"/>
        <v>0</v>
      </c>
      <c r="M97">
        <v>114</v>
      </c>
      <c r="N97">
        <v>70</v>
      </c>
      <c r="O97" t="str">
        <f t="shared" si="3"/>
        <v>Old</v>
      </c>
      <c r="P97">
        <v>660</v>
      </c>
      <c r="Q97">
        <v>1</v>
      </c>
      <c r="R97">
        <v>4</v>
      </c>
      <c r="S97" t="s">
        <v>22</v>
      </c>
      <c r="T97" t="str">
        <f t="shared" si="5"/>
        <v>uknown</v>
      </c>
      <c r="U97">
        <v>0</v>
      </c>
    </row>
    <row r="98" spans="1:21" x14ac:dyDescent="0.25">
      <c r="A98" s="1">
        <v>1400</v>
      </c>
      <c r="B98">
        <v>34596</v>
      </c>
      <c r="C98">
        <v>48</v>
      </c>
      <c r="D98">
        <v>1</v>
      </c>
      <c r="E98">
        <v>1</v>
      </c>
      <c r="F98">
        <v>0</v>
      </c>
      <c r="G98">
        <v>2</v>
      </c>
      <c r="H98">
        <v>8</v>
      </c>
      <c r="I98">
        <v>0</v>
      </c>
      <c r="J98">
        <v>0</v>
      </c>
      <c r="K98">
        <v>0</v>
      </c>
      <c r="L98" t="b">
        <f t="shared" si="4"/>
        <v>0</v>
      </c>
      <c r="M98">
        <v>116</v>
      </c>
      <c r="N98">
        <v>49</v>
      </c>
      <c r="O98" t="str">
        <f t="shared" si="3"/>
        <v>Middle_age</v>
      </c>
      <c r="P98">
        <v>23</v>
      </c>
      <c r="Q98">
        <v>1</v>
      </c>
      <c r="R98">
        <v>5</v>
      </c>
      <c r="S98" t="s">
        <v>23</v>
      </c>
      <c r="T98" t="str">
        <f t="shared" si="5"/>
        <v>uknown</v>
      </c>
      <c r="U98">
        <v>0</v>
      </c>
    </row>
    <row r="99" spans="1:21" x14ac:dyDescent="0.25">
      <c r="A99" s="1">
        <v>2078</v>
      </c>
      <c r="B99">
        <v>45736</v>
      </c>
      <c r="C99">
        <v>92</v>
      </c>
      <c r="D99">
        <v>5</v>
      </c>
      <c r="E99">
        <v>7</v>
      </c>
      <c r="F99">
        <v>1</v>
      </c>
      <c r="G99">
        <v>6</v>
      </c>
      <c r="H99">
        <v>7</v>
      </c>
      <c r="I99">
        <v>0</v>
      </c>
      <c r="J99">
        <v>0</v>
      </c>
      <c r="K99">
        <v>0</v>
      </c>
      <c r="L99" t="b">
        <f t="shared" si="4"/>
        <v>0</v>
      </c>
      <c r="M99">
        <v>113</v>
      </c>
      <c r="N99">
        <v>69</v>
      </c>
      <c r="O99" t="str">
        <f t="shared" si="3"/>
        <v>Old</v>
      </c>
      <c r="P99">
        <v>437</v>
      </c>
      <c r="Q99">
        <v>1</v>
      </c>
      <c r="R99">
        <v>4</v>
      </c>
      <c r="S99" t="s">
        <v>22</v>
      </c>
      <c r="T99" t="str">
        <f t="shared" si="5"/>
        <v>uknown</v>
      </c>
      <c r="U99">
        <v>0</v>
      </c>
    </row>
    <row r="100" spans="1:21" x14ac:dyDescent="0.25">
      <c r="A100" s="1">
        <v>449</v>
      </c>
      <c r="B100">
        <v>75261</v>
      </c>
      <c r="C100">
        <v>17</v>
      </c>
      <c r="D100">
        <v>1</v>
      </c>
      <c r="E100">
        <v>5</v>
      </c>
      <c r="F100">
        <v>6</v>
      </c>
      <c r="G100">
        <v>5</v>
      </c>
      <c r="H100">
        <v>2</v>
      </c>
      <c r="I100">
        <v>0</v>
      </c>
      <c r="J100">
        <v>1</v>
      </c>
      <c r="K100">
        <v>0</v>
      </c>
      <c r="L100" t="b">
        <f t="shared" si="4"/>
        <v>1</v>
      </c>
      <c r="M100">
        <v>116</v>
      </c>
      <c r="N100">
        <v>68</v>
      </c>
      <c r="O100" t="str">
        <f t="shared" si="3"/>
        <v>Old</v>
      </c>
      <c r="P100">
        <v>1743</v>
      </c>
      <c r="Q100">
        <v>0</v>
      </c>
      <c r="R100">
        <v>5</v>
      </c>
      <c r="S100" t="s">
        <v>23</v>
      </c>
      <c r="T100" t="str">
        <f t="shared" si="5"/>
        <v>LOYAL</v>
      </c>
      <c r="U100">
        <v>1</v>
      </c>
    </row>
    <row r="101" spans="1:21" x14ac:dyDescent="0.25">
      <c r="A101" s="1">
        <v>1810</v>
      </c>
      <c r="B101">
        <v>57333</v>
      </c>
      <c r="C101">
        <v>55</v>
      </c>
      <c r="D101">
        <v>11</v>
      </c>
      <c r="E101">
        <v>8</v>
      </c>
      <c r="F101">
        <v>5</v>
      </c>
      <c r="G101">
        <v>9</v>
      </c>
      <c r="H101">
        <v>6</v>
      </c>
      <c r="I101">
        <v>0</v>
      </c>
      <c r="J101">
        <v>0</v>
      </c>
      <c r="K101">
        <v>0</v>
      </c>
      <c r="L101" t="b">
        <f t="shared" si="4"/>
        <v>0</v>
      </c>
      <c r="M101">
        <v>123</v>
      </c>
      <c r="N101">
        <v>69</v>
      </c>
      <c r="O101" t="str">
        <f t="shared" si="3"/>
        <v>Old</v>
      </c>
      <c r="P101">
        <v>1662</v>
      </c>
      <c r="Q101">
        <v>1</v>
      </c>
      <c r="R101">
        <v>5</v>
      </c>
      <c r="S101" t="s">
        <v>23</v>
      </c>
      <c r="T101" t="str">
        <f t="shared" si="5"/>
        <v>at_risk</v>
      </c>
      <c r="U101">
        <v>1</v>
      </c>
    </row>
    <row r="102" spans="1:21" x14ac:dyDescent="0.25">
      <c r="A102" s="1">
        <v>461</v>
      </c>
      <c r="B102">
        <v>62010</v>
      </c>
      <c r="C102">
        <v>93</v>
      </c>
      <c r="D102">
        <v>4</v>
      </c>
      <c r="E102">
        <v>6</v>
      </c>
      <c r="F102">
        <v>2</v>
      </c>
      <c r="G102">
        <v>7</v>
      </c>
      <c r="H102">
        <v>5</v>
      </c>
      <c r="I102">
        <v>0</v>
      </c>
      <c r="J102">
        <v>0</v>
      </c>
      <c r="K102">
        <v>0</v>
      </c>
      <c r="L102" t="b">
        <f t="shared" si="4"/>
        <v>0</v>
      </c>
      <c r="M102">
        <v>122</v>
      </c>
      <c r="N102">
        <v>51</v>
      </c>
      <c r="O102" t="str">
        <f t="shared" si="3"/>
        <v>Middle_age</v>
      </c>
      <c r="P102">
        <v>530</v>
      </c>
      <c r="Q102">
        <v>1</v>
      </c>
      <c r="R102">
        <v>5</v>
      </c>
      <c r="S102" t="s">
        <v>23</v>
      </c>
      <c r="T102" t="str">
        <f t="shared" si="5"/>
        <v>uknown</v>
      </c>
      <c r="U102">
        <v>0</v>
      </c>
    </row>
    <row r="103" spans="1:21" x14ac:dyDescent="0.25">
      <c r="A103" s="1">
        <v>780</v>
      </c>
      <c r="B103">
        <v>61872</v>
      </c>
      <c r="C103">
        <v>81</v>
      </c>
      <c r="D103">
        <v>4</v>
      </c>
      <c r="E103">
        <v>4</v>
      </c>
      <c r="F103">
        <v>4</v>
      </c>
      <c r="G103">
        <v>9</v>
      </c>
      <c r="H103">
        <v>4</v>
      </c>
      <c r="I103">
        <v>0</v>
      </c>
      <c r="J103">
        <v>0</v>
      </c>
      <c r="K103">
        <v>0</v>
      </c>
      <c r="L103" t="b">
        <f t="shared" si="4"/>
        <v>0</v>
      </c>
      <c r="M103">
        <v>108</v>
      </c>
      <c r="N103">
        <v>53</v>
      </c>
      <c r="O103" t="str">
        <f t="shared" si="3"/>
        <v>Middle_age</v>
      </c>
      <c r="P103">
        <v>573</v>
      </c>
      <c r="Q103">
        <v>1</v>
      </c>
      <c r="R103">
        <v>4</v>
      </c>
      <c r="S103" t="s">
        <v>22</v>
      </c>
      <c r="T103" t="str">
        <f t="shared" si="5"/>
        <v>uknown</v>
      </c>
      <c r="U103">
        <v>0</v>
      </c>
    </row>
    <row r="104" spans="1:21" x14ac:dyDescent="0.25">
      <c r="A104" s="1">
        <v>1529</v>
      </c>
      <c r="B104">
        <v>47175</v>
      </c>
      <c r="C104">
        <v>81</v>
      </c>
      <c r="D104">
        <v>7</v>
      </c>
      <c r="E104">
        <v>4</v>
      </c>
      <c r="F104">
        <v>2</v>
      </c>
      <c r="G104">
        <v>4</v>
      </c>
      <c r="H104">
        <v>8</v>
      </c>
      <c r="I104">
        <v>1</v>
      </c>
      <c r="J104">
        <v>0</v>
      </c>
      <c r="K104">
        <v>0</v>
      </c>
      <c r="L104" t="b">
        <f t="shared" si="4"/>
        <v>1</v>
      </c>
      <c r="M104">
        <v>122</v>
      </c>
      <c r="N104">
        <v>61</v>
      </c>
      <c r="O104" t="str">
        <f t="shared" si="3"/>
        <v>Old</v>
      </c>
      <c r="P104">
        <v>240</v>
      </c>
      <c r="Q104">
        <v>2</v>
      </c>
      <c r="R104">
        <v>4</v>
      </c>
      <c r="S104" t="s">
        <v>22</v>
      </c>
      <c r="T104" t="str">
        <f t="shared" si="5"/>
        <v>uknown</v>
      </c>
      <c r="U104">
        <v>1</v>
      </c>
    </row>
    <row r="105" spans="1:21" x14ac:dyDescent="0.25">
      <c r="A105" s="1">
        <v>639</v>
      </c>
      <c r="B105">
        <v>73059</v>
      </c>
      <c r="C105">
        <v>36</v>
      </c>
      <c r="D105">
        <v>1</v>
      </c>
      <c r="E105">
        <v>9</v>
      </c>
      <c r="F105">
        <v>3</v>
      </c>
      <c r="G105">
        <v>13</v>
      </c>
      <c r="H105">
        <v>4</v>
      </c>
      <c r="I105">
        <v>0</v>
      </c>
      <c r="J105">
        <v>0</v>
      </c>
      <c r="K105">
        <v>0</v>
      </c>
      <c r="L105" t="b">
        <f t="shared" si="4"/>
        <v>0</v>
      </c>
      <c r="M105">
        <v>112</v>
      </c>
      <c r="N105">
        <v>76</v>
      </c>
      <c r="O105" t="str">
        <f t="shared" si="3"/>
        <v>Old</v>
      </c>
      <c r="P105">
        <v>1095</v>
      </c>
      <c r="Q105">
        <v>1</v>
      </c>
      <c r="R105">
        <v>5</v>
      </c>
      <c r="S105" t="s">
        <v>23</v>
      </c>
      <c r="T105" t="str">
        <f t="shared" si="5"/>
        <v>at_risk</v>
      </c>
      <c r="U105">
        <v>0</v>
      </c>
    </row>
    <row r="106" spans="1:21" x14ac:dyDescent="0.25">
      <c r="A106" s="1">
        <v>557</v>
      </c>
      <c r="B106">
        <v>36959</v>
      </c>
      <c r="C106">
        <v>56</v>
      </c>
      <c r="D106">
        <v>2</v>
      </c>
      <c r="E106">
        <v>2</v>
      </c>
      <c r="F106">
        <v>0</v>
      </c>
      <c r="G106">
        <v>3</v>
      </c>
      <c r="H106">
        <v>8</v>
      </c>
      <c r="I106">
        <v>0</v>
      </c>
      <c r="J106">
        <v>0</v>
      </c>
      <c r="K106">
        <v>0</v>
      </c>
      <c r="L106" t="b">
        <f t="shared" si="4"/>
        <v>0</v>
      </c>
      <c r="M106">
        <v>111</v>
      </c>
      <c r="N106">
        <v>42</v>
      </c>
      <c r="O106" t="str">
        <f t="shared" si="3"/>
        <v>Middle_age</v>
      </c>
      <c r="P106">
        <v>62</v>
      </c>
      <c r="Q106">
        <v>1</v>
      </c>
      <c r="R106">
        <v>4</v>
      </c>
      <c r="S106" t="s">
        <v>22</v>
      </c>
      <c r="T106" t="str">
        <f t="shared" si="5"/>
        <v>uknown</v>
      </c>
      <c r="U106">
        <v>0</v>
      </c>
    </row>
    <row r="107" spans="1:21" x14ac:dyDescent="0.25">
      <c r="A107" s="1">
        <v>1961</v>
      </c>
      <c r="B107">
        <v>72968</v>
      </c>
      <c r="C107">
        <v>8</v>
      </c>
      <c r="D107">
        <v>1</v>
      </c>
      <c r="E107">
        <v>5</v>
      </c>
      <c r="F107">
        <v>5</v>
      </c>
      <c r="G107">
        <v>8</v>
      </c>
      <c r="H107">
        <v>3</v>
      </c>
      <c r="I107">
        <v>0</v>
      </c>
      <c r="J107">
        <v>0</v>
      </c>
      <c r="K107">
        <v>1</v>
      </c>
      <c r="L107" t="b">
        <f t="shared" si="4"/>
        <v>1</v>
      </c>
      <c r="M107">
        <v>108</v>
      </c>
      <c r="N107">
        <v>60</v>
      </c>
      <c r="O107" t="str">
        <f t="shared" si="3"/>
        <v>Old</v>
      </c>
      <c r="P107">
        <v>1958</v>
      </c>
      <c r="Q107">
        <v>0</v>
      </c>
      <c r="R107">
        <v>5</v>
      </c>
      <c r="S107" t="s">
        <v>23</v>
      </c>
      <c r="T107" t="str">
        <f t="shared" si="5"/>
        <v>LOYAL</v>
      </c>
      <c r="U107">
        <v>1</v>
      </c>
    </row>
    <row r="108" spans="1:21" x14ac:dyDescent="0.25">
      <c r="A108" s="1">
        <v>337</v>
      </c>
      <c r="B108">
        <v>60000</v>
      </c>
      <c r="C108">
        <v>57</v>
      </c>
      <c r="D108">
        <v>5</v>
      </c>
      <c r="E108">
        <v>11</v>
      </c>
      <c r="F108">
        <v>3</v>
      </c>
      <c r="G108">
        <v>5</v>
      </c>
      <c r="H108">
        <v>6</v>
      </c>
      <c r="I108">
        <v>0</v>
      </c>
      <c r="J108">
        <v>0</v>
      </c>
      <c r="K108">
        <v>0</v>
      </c>
      <c r="L108" t="b">
        <f t="shared" si="4"/>
        <v>0</v>
      </c>
      <c r="M108">
        <v>120</v>
      </c>
      <c r="N108">
        <v>47</v>
      </c>
      <c r="O108" t="str">
        <f t="shared" si="3"/>
        <v>Middle_age</v>
      </c>
      <c r="P108">
        <v>1277</v>
      </c>
      <c r="Q108">
        <v>1</v>
      </c>
      <c r="R108">
        <v>5</v>
      </c>
      <c r="S108" t="s">
        <v>23</v>
      </c>
      <c r="T108" t="str">
        <f t="shared" si="5"/>
        <v>at_risk</v>
      </c>
      <c r="U108">
        <v>0</v>
      </c>
    </row>
    <row r="109" spans="1:21" x14ac:dyDescent="0.25">
      <c r="A109" s="1">
        <v>1786</v>
      </c>
      <c r="B109">
        <v>21840</v>
      </c>
      <c r="C109">
        <v>80</v>
      </c>
      <c r="D109">
        <v>1</v>
      </c>
      <c r="E109">
        <v>1</v>
      </c>
      <c r="F109">
        <v>0</v>
      </c>
      <c r="G109">
        <v>3</v>
      </c>
      <c r="H109">
        <v>9</v>
      </c>
      <c r="I109">
        <v>0</v>
      </c>
      <c r="J109">
        <v>0</v>
      </c>
      <c r="K109">
        <v>0</v>
      </c>
      <c r="L109" t="b">
        <f t="shared" si="4"/>
        <v>0</v>
      </c>
      <c r="M109">
        <v>113</v>
      </c>
      <c r="N109">
        <v>40</v>
      </c>
      <c r="O109" t="str">
        <f t="shared" si="3"/>
        <v>Middle_age</v>
      </c>
      <c r="P109">
        <v>27</v>
      </c>
      <c r="Q109">
        <v>1</v>
      </c>
      <c r="R109">
        <v>5</v>
      </c>
      <c r="S109" t="s">
        <v>23</v>
      </c>
      <c r="T109" t="str">
        <f t="shared" si="5"/>
        <v>uknown</v>
      </c>
      <c r="U109">
        <v>0</v>
      </c>
    </row>
    <row r="110" spans="1:21" x14ac:dyDescent="0.25">
      <c r="A110" s="1">
        <v>316</v>
      </c>
      <c r="B110">
        <v>66334</v>
      </c>
      <c r="C110">
        <v>82</v>
      </c>
      <c r="D110">
        <v>2</v>
      </c>
      <c r="E110">
        <v>9</v>
      </c>
      <c r="F110">
        <v>3</v>
      </c>
      <c r="G110">
        <v>5</v>
      </c>
      <c r="H110">
        <v>5</v>
      </c>
      <c r="I110">
        <v>0</v>
      </c>
      <c r="J110">
        <v>0</v>
      </c>
      <c r="K110">
        <v>0</v>
      </c>
      <c r="L110" t="b">
        <f t="shared" si="4"/>
        <v>0</v>
      </c>
      <c r="M110">
        <v>117</v>
      </c>
      <c r="N110">
        <v>67</v>
      </c>
      <c r="O110" t="str">
        <f t="shared" si="3"/>
        <v>Old</v>
      </c>
      <c r="P110">
        <v>1161</v>
      </c>
      <c r="Q110">
        <v>1</v>
      </c>
      <c r="R110">
        <v>5</v>
      </c>
      <c r="S110" t="s">
        <v>23</v>
      </c>
      <c r="T110" t="str">
        <f t="shared" si="5"/>
        <v>uknown</v>
      </c>
      <c r="U110">
        <v>1</v>
      </c>
    </row>
    <row r="111" spans="1:21" x14ac:dyDescent="0.25">
      <c r="A111" s="1">
        <v>758</v>
      </c>
      <c r="B111">
        <v>51124</v>
      </c>
      <c r="C111">
        <v>79</v>
      </c>
      <c r="D111">
        <v>2</v>
      </c>
      <c r="E111">
        <v>1</v>
      </c>
      <c r="F111">
        <v>0</v>
      </c>
      <c r="G111">
        <v>3</v>
      </c>
      <c r="H111">
        <v>3</v>
      </c>
      <c r="I111">
        <v>0</v>
      </c>
      <c r="J111">
        <v>0</v>
      </c>
      <c r="K111">
        <v>0</v>
      </c>
      <c r="L111" t="b">
        <f t="shared" si="4"/>
        <v>0</v>
      </c>
      <c r="M111">
        <v>108</v>
      </c>
      <c r="N111">
        <v>68</v>
      </c>
      <c r="O111" t="str">
        <f t="shared" si="3"/>
        <v>Old</v>
      </c>
      <c r="P111">
        <v>43</v>
      </c>
      <c r="Q111">
        <v>2</v>
      </c>
      <c r="R111">
        <v>4</v>
      </c>
      <c r="S111" t="s">
        <v>22</v>
      </c>
      <c r="T111" t="str">
        <f t="shared" si="5"/>
        <v>uknown</v>
      </c>
      <c r="U111">
        <v>0</v>
      </c>
    </row>
    <row r="112" spans="1:21" x14ac:dyDescent="0.25">
      <c r="A112" s="1">
        <v>1948</v>
      </c>
      <c r="B112">
        <v>38236</v>
      </c>
      <c r="C112">
        <v>2</v>
      </c>
      <c r="D112">
        <v>4</v>
      </c>
      <c r="E112">
        <v>3</v>
      </c>
      <c r="F112">
        <v>0</v>
      </c>
      <c r="G112">
        <v>4</v>
      </c>
      <c r="H112">
        <v>7</v>
      </c>
      <c r="I112">
        <v>0</v>
      </c>
      <c r="J112">
        <v>0</v>
      </c>
      <c r="K112">
        <v>0</v>
      </c>
      <c r="L112" t="b">
        <f t="shared" si="4"/>
        <v>0</v>
      </c>
      <c r="M112">
        <v>111</v>
      </c>
      <c r="N112">
        <v>55</v>
      </c>
      <c r="O112" t="str">
        <f t="shared" si="3"/>
        <v>Middle_age</v>
      </c>
      <c r="P112">
        <v>88</v>
      </c>
      <c r="Q112">
        <v>2</v>
      </c>
      <c r="R112">
        <v>5</v>
      </c>
      <c r="S112" t="s">
        <v>23</v>
      </c>
      <c r="T112" t="str">
        <f t="shared" si="5"/>
        <v>uknown</v>
      </c>
      <c r="U112">
        <v>0</v>
      </c>
    </row>
    <row r="113" spans="1:21" x14ac:dyDescent="0.25">
      <c r="A113" s="1">
        <v>1245</v>
      </c>
      <c r="B113">
        <v>53378</v>
      </c>
      <c r="C113">
        <v>41</v>
      </c>
      <c r="D113">
        <v>10</v>
      </c>
      <c r="E113">
        <v>9</v>
      </c>
      <c r="F113">
        <v>4</v>
      </c>
      <c r="G113">
        <v>6</v>
      </c>
      <c r="H113">
        <v>8</v>
      </c>
      <c r="I113">
        <v>0</v>
      </c>
      <c r="J113">
        <v>0</v>
      </c>
      <c r="K113">
        <v>0</v>
      </c>
      <c r="L113" t="b">
        <f t="shared" si="4"/>
        <v>0</v>
      </c>
      <c r="M113">
        <v>123</v>
      </c>
      <c r="N113">
        <v>60</v>
      </c>
      <c r="O113" t="str">
        <f t="shared" si="3"/>
        <v>Old</v>
      </c>
      <c r="P113">
        <v>793</v>
      </c>
      <c r="Q113">
        <v>2</v>
      </c>
      <c r="R113">
        <v>5</v>
      </c>
      <c r="S113" t="s">
        <v>23</v>
      </c>
      <c r="T113" t="str">
        <f t="shared" si="5"/>
        <v>at_risk</v>
      </c>
      <c r="U113">
        <v>1</v>
      </c>
    </row>
    <row r="114" spans="1:21" x14ac:dyDescent="0.25">
      <c r="A114" s="1">
        <v>369</v>
      </c>
      <c r="B114">
        <v>43795</v>
      </c>
      <c r="C114">
        <v>11</v>
      </c>
      <c r="D114">
        <v>3</v>
      </c>
      <c r="E114">
        <v>7</v>
      </c>
      <c r="F114">
        <v>3</v>
      </c>
      <c r="G114">
        <v>4</v>
      </c>
      <c r="H114">
        <v>7</v>
      </c>
      <c r="I114">
        <v>0</v>
      </c>
      <c r="J114">
        <v>0</v>
      </c>
      <c r="K114">
        <v>0</v>
      </c>
      <c r="L114" t="b">
        <f t="shared" si="4"/>
        <v>0</v>
      </c>
      <c r="M114">
        <v>110</v>
      </c>
      <c r="N114">
        <v>55</v>
      </c>
      <c r="O114" t="str">
        <f t="shared" si="3"/>
        <v>Middle_age</v>
      </c>
      <c r="P114">
        <v>492</v>
      </c>
      <c r="Q114">
        <v>1</v>
      </c>
      <c r="R114">
        <v>4</v>
      </c>
      <c r="S114" t="s">
        <v>22</v>
      </c>
      <c r="T114" t="str">
        <f t="shared" si="5"/>
        <v>uknown</v>
      </c>
      <c r="U114">
        <v>1</v>
      </c>
    </row>
    <row r="115" spans="1:21" x14ac:dyDescent="0.25">
      <c r="A115" s="1">
        <v>1135</v>
      </c>
      <c r="B115">
        <v>23091</v>
      </c>
      <c r="C115">
        <v>98</v>
      </c>
      <c r="D115">
        <v>4</v>
      </c>
      <c r="E115">
        <v>2</v>
      </c>
      <c r="F115">
        <v>1</v>
      </c>
      <c r="G115">
        <v>3</v>
      </c>
      <c r="H115">
        <v>7</v>
      </c>
      <c r="I115">
        <v>0</v>
      </c>
      <c r="J115">
        <v>0</v>
      </c>
      <c r="K115">
        <v>0</v>
      </c>
      <c r="L115" t="b">
        <f t="shared" si="4"/>
        <v>0</v>
      </c>
      <c r="M115">
        <v>103</v>
      </c>
      <c r="N115">
        <v>60</v>
      </c>
      <c r="O115" t="str">
        <f t="shared" si="3"/>
        <v>Old</v>
      </c>
      <c r="P115">
        <v>48</v>
      </c>
      <c r="Q115">
        <v>2</v>
      </c>
      <c r="R115">
        <v>5</v>
      </c>
      <c r="S115" t="s">
        <v>23</v>
      </c>
      <c r="T115" t="str">
        <f t="shared" si="5"/>
        <v>uknown</v>
      </c>
      <c r="U115">
        <v>0</v>
      </c>
    </row>
    <row r="116" spans="1:21" x14ac:dyDescent="0.25">
      <c r="A116" s="1">
        <v>1350</v>
      </c>
      <c r="B116">
        <v>35791</v>
      </c>
      <c r="C116">
        <v>94</v>
      </c>
      <c r="D116">
        <v>2</v>
      </c>
      <c r="E116">
        <v>1</v>
      </c>
      <c r="F116">
        <v>0</v>
      </c>
      <c r="G116">
        <v>3</v>
      </c>
      <c r="H116">
        <v>8</v>
      </c>
      <c r="I116">
        <v>0</v>
      </c>
      <c r="J116">
        <v>0</v>
      </c>
      <c r="K116">
        <v>0</v>
      </c>
      <c r="L116" t="b">
        <f t="shared" si="4"/>
        <v>0</v>
      </c>
      <c r="M116">
        <v>115</v>
      </c>
      <c r="N116">
        <v>58</v>
      </c>
      <c r="O116" t="str">
        <f t="shared" si="3"/>
        <v>Middle_age</v>
      </c>
      <c r="P116">
        <v>35</v>
      </c>
      <c r="Q116">
        <v>3</v>
      </c>
      <c r="R116">
        <v>4</v>
      </c>
      <c r="S116" t="s">
        <v>22</v>
      </c>
      <c r="T116" t="str">
        <f t="shared" si="5"/>
        <v>uknown</v>
      </c>
      <c r="U116">
        <v>0</v>
      </c>
    </row>
    <row r="117" spans="1:21" x14ac:dyDescent="0.25">
      <c r="A117" s="1">
        <v>1484</v>
      </c>
      <c r="B117">
        <v>46098</v>
      </c>
      <c r="C117">
        <v>86</v>
      </c>
      <c r="D117">
        <v>4</v>
      </c>
      <c r="E117">
        <v>3</v>
      </c>
      <c r="F117">
        <v>2</v>
      </c>
      <c r="G117">
        <v>2</v>
      </c>
      <c r="H117">
        <v>8</v>
      </c>
      <c r="I117">
        <v>0</v>
      </c>
      <c r="J117">
        <v>0</v>
      </c>
      <c r="K117">
        <v>0</v>
      </c>
      <c r="L117" t="b">
        <f t="shared" si="4"/>
        <v>0</v>
      </c>
      <c r="M117">
        <v>124</v>
      </c>
      <c r="N117">
        <v>48</v>
      </c>
      <c r="O117" t="str">
        <f t="shared" si="3"/>
        <v>Middle_age</v>
      </c>
      <c r="P117">
        <v>120</v>
      </c>
      <c r="Q117">
        <v>2</v>
      </c>
      <c r="R117">
        <v>4</v>
      </c>
      <c r="S117" t="s">
        <v>22</v>
      </c>
      <c r="T117" t="str">
        <f t="shared" si="5"/>
        <v>uknown</v>
      </c>
      <c r="U117">
        <v>0</v>
      </c>
    </row>
    <row r="118" spans="1:21" x14ac:dyDescent="0.25">
      <c r="A118" s="1">
        <v>51</v>
      </c>
      <c r="B118">
        <v>82384</v>
      </c>
      <c r="C118">
        <v>55</v>
      </c>
      <c r="D118">
        <v>1</v>
      </c>
      <c r="E118">
        <v>3</v>
      </c>
      <c r="F118">
        <v>10</v>
      </c>
      <c r="G118">
        <v>13</v>
      </c>
      <c r="H118">
        <v>1</v>
      </c>
      <c r="I118">
        <v>0</v>
      </c>
      <c r="J118">
        <v>1</v>
      </c>
      <c r="K118">
        <v>0</v>
      </c>
      <c r="L118" t="b">
        <f t="shared" si="4"/>
        <v>1</v>
      </c>
      <c r="M118">
        <v>121</v>
      </c>
      <c r="N118">
        <v>68</v>
      </c>
      <c r="O118" t="str">
        <f t="shared" si="3"/>
        <v>Old</v>
      </c>
      <c r="P118">
        <v>1957</v>
      </c>
      <c r="Q118">
        <v>0</v>
      </c>
      <c r="R118">
        <v>4</v>
      </c>
      <c r="S118" t="s">
        <v>22</v>
      </c>
      <c r="T118" t="str">
        <f t="shared" si="5"/>
        <v>uknown</v>
      </c>
      <c r="U118">
        <v>1</v>
      </c>
    </row>
    <row r="119" spans="1:21" x14ac:dyDescent="0.25">
      <c r="A119" s="1">
        <v>930</v>
      </c>
      <c r="B119">
        <v>27922</v>
      </c>
      <c r="C119">
        <v>80</v>
      </c>
      <c r="D119">
        <v>1</v>
      </c>
      <c r="E119">
        <v>2</v>
      </c>
      <c r="F119">
        <v>0</v>
      </c>
      <c r="G119">
        <v>3</v>
      </c>
      <c r="H119">
        <v>4</v>
      </c>
      <c r="I119">
        <v>0</v>
      </c>
      <c r="J119">
        <v>0</v>
      </c>
      <c r="K119">
        <v>0</v>
      </c>
      <c r="L119" t="b">
        <f t="shared" si="4"/>
        <v>0</v>
      </c>
      <c r="M119">
        <v>103</v>
      </c>
      <c r="N119">
        <v>44</v>
      </c>
      <c r="O119" t="str">
        <f t="shared" si="3"/>
        <v>Middle_age</v>
      </c>
      <c r="P119">
        <v>41</v>
      </c>
      <c r="Q119">
        <v>1</v>
      </c>
      <c r="R119">
        <v>5</v>
      </c>
      <c r="S119" t="s">
        <v>23</v>
      </c>
      <c r="T119" t="str">
        <f t="shared" si="5"/>
        <v>uknown</v>
      </c>
      <c r="U119">
        <v>0</v>
      </c>
    </row>
    <row r="120" spans="1:21" x14ac:dyDescent="0.25">
      <c r="A120" s="1">
        <v>413</v>
      </c>
      <c r="B120">
        <v>84865</v>
      </c>
      <c r="C120">
        <v>1</v>
      </c>
      <c r="D120">
        <v>1</v>
      </c>
      <c r="E120">
        <v>2</v>
      </c>
      <c r="F120">
        <v>4</v>
      </c>
      <c r="G120">
        <v>9</v>
      </c>
      <c r="H120">
        <v>4</v>
      </c>
      <c r="I120">
        <v>0</v>
      </c>
      <c r="J120">
        <v>1</v>
      </c>
      <c r="K120">
        <v>1</v>
      </c>
      <c r="L120" t="b">
        <f t="shared" si="4"/>
        <v>1</v>
      </c>
      <c r="M120">
        <v>115</v>
      </c>
      <c r="N120">
        <v>62</v>
      </c>
      <c r="O120" t="str">
        <f t="shared" si="3"/>
        <v>Old</v>
      </c>
      <c r="P120">
        <v>1688</v>
      </c>
      <c r="Q120">
        <v>0</v>
      </c>
      <c r="R120">
        <v>5</v>
      </c>
      <c r="S120" t="s">
        <v>23</v>
      </c>
      <c r="T120" t="str">
        <f t="shared" si="5"/>
        <v>LOYAL</v>
      </c>
      <c r="U120">
        <v>1</v>
      </c>
    </row>
    <row r="121" spans="1:21" x14ac:dyDescent="0.25">
      <c r="A121" s="1">
        <v>669</v>
      </c>
      <c r="B121">
        <v>69476</v>
      </c>
      <c r="C121">
        <v>3</v>
      </c>
      <c r="D121">
        <v>1</v>
      </c>
      <c r="E121">
        <v>4</v>
      </c>
      <c r="F121">
        <v>6</v>
      </c>
      <c r="G121">
        <v>4</v>
      </c>
      <c r="H121">
        <v>2</v>
      </c>
      <c r="I121">
        <v>0</v>
      </c>
      <c r="J121">
        <v>0</v>
      </c>
      <c r="K121">
        <v>0</v>
      </c>
      <c r="L121" t="b">
        <f t="shared" si="4"/>
        <v>0</v>
      </c>
      <c r="M121">
        <v>111</v>
      </c>
      <c r="N121">
        <v>54</v>
      </c>
      <c r="O121" t="str">
        <f t="shared" si="3"/>
        <v>Middle_age</v>
      </c>
      <c r="P121">
        <v>1044</v>
      </c>
      <c r="Q121">
        <v>0</v>
      </c>
      <c r="R121">
        <v>5</v>
      </c>
      <c r="S121" t="s">
        <v>23</v>
      </c>
      <c r="T121" t="str">
        <f t="shared" si="5"/>
        <v>uknown</v>
      </c>
      <c r="U121">
        <v>0</v>
      </c>
    </row>
    <row r="122" spans="1:21" x14ac:dyDescent="0.25">
      <c r="A122" s="1">
        <v>902</v>
      </c>
      <c r="B122">
        <v>39858</v>
      </c>
      <c r="C122">
        <v>67</v>
      </c>
      <c r="D122">
        <v>1</v>
      </c>
      <c r="E122">
        <v>2</v>
      </c>
      <c r="F122">
        <v>0</v>
      </c>
      <c r="G122">
        <v>4</v>
      </c>
      <c r="H122">
        <v>6</v>
      </c>
      <c r="I122">
        <v>0</v>
      </c>
      <c r="J122">
        <v>0</v>
      </c>
      <c r="K122">
        <v>0</v>
      </c>
      <c r="L122" t="b">
        <f t="shared" si="4"/>
        <v>0</v>
      </c>
      <c r="M122">
        <v>119</v>
      </c>
      <c r="N122">
        <v>54</v>
      </c>
      <c r="O122" t="str">
        <f t="shared" si="3"/>
        <v>Middle_age</v>
      </c>
      <c r="P122">
        <v>95</v>
      </c>
      <c r="Q122">
        <v>1</v>
      </c>
      <c r="R122">
        <v>4</v>
      </c>
      <c r="S122" t="s">
        <v>22</v>
      </c>
      <c r="T122" t="str">
        <f t="shared" si="5"/>
        <v>uknown</v>
      </c>
      <c r="U122">
        <v>1</v>
      </c>
    </row>
    <row r="123" spans="1:21" x14ac:dyDescent="0.25">
      <c r="A123" s="1">
        <v>1265</v>
      </c>
      <c r="B123">
        <v>57091</v>
      </c>
      <c r="C123">
        <v>82</v>
      </c>
      <c r="D123">
        <v>2</v>
      </c>
      <c r="E123">
        <v>9</v>
      </c>
      <c r="F123">
        <v>2</v>
      </c>
      <c r="G123">
        <v>5</v>
      </c>
      <c r="H123">
        <v>7</v>
      </c>
      <c r="I123">
        <v>0</v>
      </c>
      <c r="J123">
        <v>0</v>
      </c>
      <c r="K123">
        <v>0</v>
      </c>
      <c r="L123" t="b">
        <f t="shared" si="4"/>
        <v>0</v>
      </c>
      <c r="M123">
        <v>121</v>
      </c>
      <c r="N123">
        <v>51</v>
      </c>
      <c r="O123" t="str">
        <f t="shared" si="3"/>
        <v>Middle_age</v>
      </c>
      <c r="P123">
        <v>496</v>
      </c>
      <c r="Q123">
        <v>1</v>
      </c>
      <c r="R123">
        <v>5</v>
      </c>
      <c r="S123" t="s">
        <v>23</v>
      </c>
      <c r="T123" t="str">
        <f t="shared" si="5"/>
        <v>uknown</v>
      </c>
      <c r="U123">
        <v>1</v>
      </c>
    </row>
    <row r="124" spans="1:21" x14ac:dyDescent="0.25">
      <c r="A124" s="1">
        <v>1680</v>
      </c>
      <c r="B124">
        <v>54222</v>
      </c>
      <c r="C124">
        <v>98</v>
      </c>
      <c r="D124">
        <v>1</v>
      </c>
      <c r="E124">
        <v>3</v>
      </c>
      <c r="F124">
        <v>3</v>
      </c>
      <c r="G124">
        <v>5</v>
      </c>
      <c r="H124">
        <v>3</v>
      </c>
      <c r="I124">
        <v>0</v>
      </c>
      <c r="J124">
        <v>0</v>
      </c>
      <c r="K124">
        <v>0</v>
      </c>
      <c r="L124" t="b">
        <f t="shared" si="4"/>
        <v>0</v>
      </c>
      <c r="M124">
        <v>106</v>
      </c>
      <c r="N124">
        <v>50</v>
      </c>
      <c r="O124" t="str">
        <f t="shared" si="3"/>
        <v>Middle_age</v>
      </c>
      <c r="P124">
        <v>264</v>
      </c>
      <c r="Q124">
        <v>1</v>
      </c>
      <c r="R124">
        <v>5</v>
      </c>
      <c r="S124" t="s">
        <v>23</v>
      </c>
      <c r="T124" t="str">
        <f t="shared" si="5"/>
        <v>uknown</v>
      </c>
      <c r="U124">
        <v>0</v>
      </c>
    </row>
    <row r="125" spans="1:21" x14ac:dyDescent="0.25">
      <c r="A125" s="1">
        <v>613</v>
      </c>
      <c r="B125">
        <v>65488</v>
      </c>
      <c r="C125">
        <v>46</v>
      </c>
      <c r="D125">
        <v>1</v>
      </c>
      <c r="E125">
        <v>3</v>
      </c>
      <c r="F125">
        <v>4</v>
      </c>
      <c r="G125">
        <v>6</v>
      </c>
      <c r="H125">
        <v>1</v>
      </c>
      <c r="I125">
        <v>0</v>
      </c>
      <c r="J125">
        <v>0</v>
      </c>
      <c r="K125">
        <v>0</v>
      </c>
      <c r="L125" t="b">
        <f t="shared" si="4"/>
        <v>0</v>
      </c>
      <c r="M125">
        <v>102</v>
      </c>
      <c r="N125">
        <v>65</v>
      </c>
      <c r="O125" t="str">
        <f t="shared" si="3"/>
        <v>Old</v>
      </c>
      <c r="P125">
        <v>963</v>
      </c>
      <c r="Q125">
        <v>0</v>
      </c>
      <c r="R125">
        <v>5</v>
      </c>
      <c r="S125" t="s">
        <v>23</v>
      </c>
      <c r="T125" t="str">
        <f t="shared" si="5"/>
        <v>at_risk</v>
      </c>
      <c r="U125">
        <v>0</v>
      </c>
    </row>
    <row r="126" spans="1:21" x14ac:dyDescent="0.25">
      <c r="A126" s="1">
        <v>192</v>
      </c>
      <c r="B126">
        <v>18890</v>
      </c>
      <c r="C126">
        <v>5</v>
      </c>
      <c r="D126">
        <v>1</v>
      </c>
      <c r="E126">
        <v>0</v>
      </c>
      <c r="F126">
        <v>1</v>
      </c>
      <c r="G126">
        <v>2</v>
      </c>
      <c r="H126">
        <v>6</v>
      </c>
      <c r="I126">
        <v>1</v>
      </c>
      <c r="J126">
        <v>0</v>
      </c>
      <c r="K126">
        <v>0</v>
      </c>
      <c r="L126" t="b">
        <f t="shared" si="4"/>
        <v>1</v>
      </c>
      <c r="M126">
        <v>121</v>
      </c>
      <c r="N126">
        <v>39</v>
      </c>
      <c r="O126" t="str">
        <f t="shared" si="3"/>
        <v>Middle_age</v>
      </c>
      <c r="P126">
        <v>35</v>
      </c>
      <c r="Q126">
        <v>0</v>
      </c>
      <c r="R126">
        <v>4</v>
      </c>
      <c r="S126" t="s">
        <v>22</v>
      </c>
      <c r="T126" t="str">
        <f t="shared" si="5"/>
        <v>uknown</v>
      </c>
      <c r="U126">
        <v>1</v>
      </c>
    </row>
    <row r="127" spans="1:21" x14ac:dyDescent="0.25">
      <c r="A127" s="1">
        <v>1607</v>
      </c>
      <c r="B127">
        <v>59821</v>
      </c>
      <c r="C127">
        <v>11</v>
      </c>
      <c r="D127">
        <v>6</v>
      </c>
      <c r="E127">
        <v>11</v>
      </c>
      <c r="F127">
        <v>2</v>
      </c>
      <c r="G127">
        <v>7</v>
      </c>
      <c r="H127">
        <v>8</v>
      </c>
      <c r="I127">
        <v>0</v>
      </c>
      <c r="J127">
        <v>0</v>
      </c>
      <c r="K127">
        <v>0</v>
      </c>
      <c r="L127" t="b">
        <f t="shared" si="4"/>
        <v>0</v>
      </c>
      <c r="M127">
        <v>116</v>
      </c>
      <c r="N127">
        <v>68</v>
      </c>
      <c r="O127" t="str">
        <f t="shared" si="3"/>
        <v>Old</v>
      </c>
      <c r="P127">
        <v>734</v>
      </c>
      <c r="Q127">
        <v>1</v>
      </c>
      <c r="R127">
        <v>5</v>
      </c>
      <c r="S127" t="s">
        <v>23</v>
      </c>
      <c r="T127" t="str">
        <f t="shared" si="5"/>
        <v>uknown</v>
      </c>
      <c r="U127">
        <v>0</v>
      </c>
    </row>
    <row r="128" spans="1:21" x14ac:dyDescent="0.25">
      <c r="A128" s="1">
        <v>2054</v>
      </c>
      <c r="B128">
        <v>34109</v>
      </c>
      <c r="C128">
        <v>39</v>
      </c>
      <c r="D128">
        <v>1</v>
      </c>
      <c r="E128">
        <v>0</v>
      </c>
      <c r="F128">
        <v>0</v>
      </c>
      <c r="G128">
        <v>3</v>
      </c>
      <c r="H128">
        <v>4</v>
      </c>
      <c r="I128">
        <v>0</v>
      </c>
      <c r="J128">
        <v>0</v>
      </c>
      <c r="K128">
        <v>0</v>
      </c>
      <c r="L128" t="b">
        <f t="shared" si="4"/>
        <v>0</v>
      </c>
      <c r="M128">
        <v>109</v>
      </c>
      <c r="N128">
        <v>52</v>
      </c>
      <c r="O128" t="str">
        <f t="shared" si="3"/>
        <v>Middle_age</v>
      </c>
      <c r="P128">
        <v>22</v>
      </c>
      <c r="Q128">
        <v>1</v>
      </c>
      <c r="R128">
        <v>4</v>
      </c>
      <c r="S128" t="s">
        <v>22</v>
      </c>
      <c r="T128" t="str">
        <f t="shared" si="5"/>
        <v>uknown</v>
      </c>
      <c r="U128">
        <v>0</v>
      </c>
    </row>
    <row r="129" spans="1:21" x14ac:dyDescent="0.25">
      <c r="A129" s="1">
        <v>2110</v>
      </c>
      <c r="B129">
        <v>63516</v>
      </c>
      <c r="C129">
        <v>30</v>
      </c>
      <c r="D129">
        <v>4</v>
      </c>
      <c r="E129">
        <v>4</v>
      </c>
      <c r="F129">
        <v>1</v>
      </c>
      <c r="G129">
        <v>7</v>
      </c>
      <c r="H129">
        <v>5</v>
      </c>
      <c r="I129">
        <v>0</v>
      </c>
      <c r="J129">
        <v>0</v>
      </c>
      <c r="K129">
        <v>0</v>
      </c>
      <c r="L129" t="b">
        <f t="shared" si="4"/>
        <v>0</v>
      </c>
      <c r="M129">
        <v>113</v>
      </c>
      <c r="N129">
        <v>50</v>
      </c>
      <c r="O129" t="str">
        <f t="shared" si="3"/>
        <v>Middle_age</v>
      </c>
      <c r="P129">
        <v>300</v>
      </c>
      <c r="Q129">
        <v>2</v>
      </c>
      <c r="R129">
        <v>5</v>
      </c>
      <c r="S129" t="s">
        <v>23</v>
      </c>
      <c r="T129" t="str">
        <f t="shared" si="5"/>
        <v>uknown</v>
      </c>
      <c r="U129">
        <v>0</v>
      </c>
    </row>
    <row r="130" spans="1:21" x14ac:dyDescent="0.25">
      <c r="A130" s="1">
        <v>925</v>
      </c>
      <c r="B130">
        <v>51563</v>
      </c>
      <c r="C130">
        <v>60</v>
      </c>
      <c r="D130">
        <v>1</v>
      </c>
      <c r="E130">
        <v>4</v>
      </c>
      <c r="F130">
        <v>4</v>
      </c>
      <c r="G130">
        <v>10</v>
      </c>
      <c r="H130">
        <v>8</v>
      </c>
      <c r="I130">
        <v>0</v>
      </c>
      <c r="J130">
        <v>1</v>
      </c>
      <c r="K130">
        <v>0</v>
      </c>
      <c r="L130" t="b">
        <f t="shared" si="4"/>
        <v>1</v>
      </c>
      <c r="M130">
        <v>123</v>
      </c>
      <c r="N130">
        <v>36</v>
      </c>
      <c r="O130" t="str">
        <f t="shared" ref="O130:O193" si="6">IF(N130&gt;59, "Old",IF(N130&gt;35,"Middle_age","Young"))</f>
        <v>Middle_age</v>
      </c>
      <c r="P130">
        <v>1250</v>
      </c>
      <c r="Q130">
        <v>0</v>
      </c>
      <c r="R130">
        <v>5</v>
      </c>
      <c r="S130" t="s">
        <v>23</v>
      </c>
      <c r="T130" t="str">
        <f t="shared" si="5"/>
        <v>uknown</v>
      </c>
      <c r="U130">
        <v>0</v>
      </c>
    </row>
    <row r="131" spans="1:21" x14ac:dyDescent="0.25">
      <c r="A131" s="1">
        <v>917</v>
      </c>
      <c r="B131">
        <v>67536</v>
      </c>
      <c r="C131">
        <v>45</v>
      </c>
      <c r="D131">
        <v>3</v>
      </c>
      <c r="E131">
        <v>11</v>
      </c>
      <c r="F131">
        <v>5</v>
      </c>
      <c r="G131">
        <v>11</v>
      </c>
      <c r="H131">
        <v>8</v>
      </c>
      <c r="I131">
        <v>0</v>
      </c>
      <c r="J131">
        <v>0</v>
      </c>
      <c r="K131">
        <v>1</v>
      </c>
      <c r="L131" t="b">
        <f t="shared" ref="L131:L194" si="7">OR(I131,J131,K131)</f>
        <v>1</v>
      </c>
      <c r="M131">
        <v>115</v>
      </c>
      <c r="N131">
        <v>53</v>
      </c>
      <c r="O131" t="str">
        <f t="shared" si="6"/>
        <v>Middle_age</v>
      </c>
      <c r="P131">
        <v>1829</v>
      </c>
      <c r="Q131">
        <v>1</v>
      </c>
      <c r="R131">
        <v>5</v>
      </c>
      <c r="S131" t="s">
        <v>23</v>
      </c>
      <c r="T131" t="str">
        <f t="shared" ref="T131:T194" si="8">IF(AND(C131&lt;30,L131=TRUE,P131&gt;1500),"LOYAL",IF(AND(C131&lt;60,C131&gt;=30,L131=FALSE,P131&gt;500),"at_risk","uknown"))</f>
        <v>uknown</v>
      </c>
      <c r="U131">
        <v>0</v>
      </c>
    </row>
    <row r="132" spans="1:21" x14ac:dyDescent="0.25">
      <c r="A132" s="1">
        <v>912</v>
      </c>
      <c r="B132">
        <v>64950</v>
      </c>
      <c r="C132">
        <v>29</v>
      </c>
      <c r="D132">
        <v>2</v>
      </c>
      <c r="E132">
        <v>11</v>
      </c>
      <c r="F132">
        <v>2</v>
      </c>
      <c r="G132">
        <v>10</v>
      </c>
      <c r="H132">
        <v>7</v>
      </c>
      <c r="I132">
        <v>0</v>
      </c>
      <c r="J132">
        <v>0</v>
      </c>
      <c r="K132">
        <v>0</v>
      </c>
      <c r="L132" t="b">
        <f t="shared" si="7"/>
        <v>0</v>
      </c>
      <c r="M132">
        <v>124</v>
      </c>
      <c r="N132">
        <v>72</v>
      </c>
      <c r="O132" t="str">
        <f t="shared" si="6"/>
        <v>Old</v>
      </c>
      <c r="P132">
        <v>966</v>
      </c>
      <c r="Q132">
        <v>1</v>
      </c>
      <c r="R132">
        <v>5</v>
      </c>
      <c r="S132" t="s">
        <v>23</v>
      </c>
      <c r="T132" t="str">
        <f t="shared" si="8"/>
        <v>uknown</v>
      </c>
      <c r="U132">
        <v>0</v>
      </c>
    </row>
    <row r="133" spans="1:21" x14ac:dyDescent="0.25">
      <c r="A133" s="1">
        <v>2156</v>
      </c>
      <c r="B133">
        <v>8820</v>
      </c>
      <c r="C133">
        <v>52</v>
      </c>
      <c r="D133">
        <v>4</v>
      </c>
      <c r="E133">
        <v>3</v>
      </c>
      <c r="F133">
        <v>0</v>
      </c>
      <c r="G133">
        <v>3</v>
      </c>
      <c r="H133">
        <v>8</v>
      </c>
      <c r="I133">
        <v>0</v>
      </c>
      <c r="J133">
        <v>0</v>
      </c>
      <c r="K133">
        <v>0</v>
      </c>
      <c r="L133" t="b">
        <f t="shared" si="7"/>
        <v>0</v>
      </c>
      <c r="M133">
        <v>117</v>
      </c>
      <c r="N133">
        <v>71</v>
      </c>
      <c r="O133" t="str">
        <f t="shared" si="6"/>
        <v>Old</v>
      </c>
      <c r="P133">
        <v>35</v>
      </c>
      <c r="Q133">
        <v>2</v>
      </c>
      <c r="R133">
        <v>4</v>
      </c>
      <c r="S133" t="s">
        <v>22</v>
      </c>
      <c r="T133" t="str">
        <f t="shared" si="8"/>
        <v>uknown</v>
      </c>
      <c r="U133">
        <v>0</v>
      </c>
    </row>
    <row r="134" spans="1:21" x14ac:dyDescent="0.25">
      <c r="A134" s="1">
        <v>1720</v>
      </c>
      <c r="B134">
        <v>80360</v>
      </c>
      <c r="C134">
        <v>56</v>
      </c>
      <c r="D134">
        <v>2</v>
      </c>
      <c r="E134">
        <v>4</v>
      </c>
      <c r="F134">
        <v>4</v>
      </c>
      <c r="G134">
        <v>5</v>
      </c>
      <c r="H134">
        <v>2</v>
      </c>
      <c r="I134">
        <v>0</v>
      </c>
      <c r="J134">
        <v>1</v>
      </c>
      <c r="K134">
        <v>1</v>
      </c>
      <c r="L134" t="b">
        <f t="shared" si="7"/>
        <v>1</v>
      </c>
      <c r="M134">
        <v>118</v>
      </c>
      <c r="N134">
        <v>74</v>
      </c>
      <c r="O134" t="str">
        <f t="shared" si="6"/>
        <v>Old</v>
      </c>
      <c r="P134">
        <v>2231</v>
      </c>
      <c r="Q134">
        <v>0</v>
      </c>
      <c r="R134">
        <v>5</v>
      </c>
      <c r="S134" t="s">
        <v>23</v>
      </c>
      <c r="T134" t="str">
        <f t="shared" si="8"/>
        <v>uknown</v>
      </c>
      <c r="U134">
        <v>0</v>
      </c>
    </row>
    <row r="135" spans="1:21" x14ac:dyDescent="0.25">
      <c r="A135" s="1">
        <v>1499</v>
      </c>
      <c r="B135">
        <v>82032</v>
      </c>
      <c r="C135">
        <v>54</v>
      </c>
      <c r="D135">
        <v>0</v>
      </c>
      <c r="E135">
        <v>4</v>
      </c>
      <c r="F135">
        <v>6</v>
      </c>
      <c r="G135">
        <v>7</v>
      </c>
      <c r="H135">
        <v>1</v>
      </c>
      <c r="I135">
        <v>0</v>
      </c>
      <c r="J135">
        <v>0</v>
      </c>
      <c r="K135">
        <v>0</v>
      </c>
      <c r="L135" t="b">
        <f t="shared" si="7"/>
        <v>0</v>
      </c>
      <c r="M135">
        <v>104</v>
      </c>
      <c r="N135">
        <v>75</v>
      </c>
      <c r="O135" t="str">
        <f t="shared" si="6"/>
        <v>Old</v>
      </c>
      <c r="P135">
        <v>1234</v>
      </c>
      <c r="Q135">
        <v>0</v>
      </c>
      <c r="R135">
        <v>5</v>
      </c>
      <c r="S135" t="s">
        <v>23</v>
      </c>
      <c r="T135" t="str">
        <f t="shared" si="8"/>
        <v>at_risk</v>
      </c>
      <c r="U135">
        <v>0</v>
      </c>
    </row>
    <row r="136" spans="1:21" x14ac:dyDescent="0.25">
      <c r="A136" s="1">
        <v>1677</v>
      </c>
      <c r="B136">
        <v>58656</v>
      </c>
      <c r="C136">
        <v>25</v>
      </c>
      <c r="D136">
        <v>4</v>
      </c>
      <c r="E136">
        <v>7</v>
      </c>
      <c r="F136">
        <v>8</v>
      </c>
      <c r="G136">
        <v>13</v>
      </c>
      <c r="H136">
        <v>6</v>
      </c>
      <c r="I136">
        <v>0</v>
      </c>
      <c r="J136">
        <v>1</v>
      </c>
      <c r="K136">
        <v>0</v>
      </c>
      <c r="L136" t="b">
        <f t="shared" si="7"/>
        <v>1</v>
      </c>
      <c r="M136">
        <v>123</v>
      </c>
      <c r="N136">
        <v>67</v>
      </c>
      <c r="O136" t="str">
        <f t="shared" si="6"/>
        <v>Old</v>
      </c>
      <c r="P136">
        <v>1220</v>
      </c>
      <c r="Q136">
        <v>1</v>
      </c>
      <c r="R136">
        <v>4</v>
      </c>
      <c r="S136" t="s">
        <v>22</v>
      </c>
      <c r="T136" t="str">
        <f t="shared" si="8"/>
        <v>uknown</v>
      </c>
      <c r="U136">
        <v>0</v>
      </c>
    </row>
    <row r="137" spans="1:21" x14ac:dyDescent="0.25">
      <c r="A137" s="1">
        <v>168</v>
      </c>
      <c r="B137">
        <v>51650</v>
      </c>
      <c r="C137">
        <v>81</v>
      </c>
      <c r="D137">
        <v>1</v>
      </c>
      <c r="E137">
        <v>4</v>
      </c>
      <c r="F137">
        <v>1</v>
      </c>
      <c r="G137">
        <v>4</v>
      </c>
      <c r="H137">
        <v>5</v>
      </c>
      <c r="I137">
        <v>0</v>
      </c>
      <c r="J137">
        <v>0</v>
      </c>
      <c r="K137">
        <v>0</v>
      </c>
      <c r="L137" t="b">
        <f t="shared" si="7"/>
        <v>0</v>
      </c>
      <c r="M137">
        <v>103</v>
      </c>
      <c r="N137">
        <v>47</v>
      </c>
      <c r="O137" t="str">
        <f t="shared" si="6"/>
        <v>Middle_age</v>
      </c>
      <c r="P137">
        <v>191</v>
      </c>
      <c r="Q137">
        <v>1</v>
      </c>
      <c r="R137">
        <v>5</v>
      </c>
      <c r="S137" t="s">
        <v>23</v>
      </c>
      <c r="T137" t="str">
        <f t="shared" si="8"/>
        <v>uknown</v>
      </c>
      <c r="U137">
        <v>0</v>
      </c>
    </row>
    <row r="138" spans="1:21" x14ac:dyDescent="0.25">
      <c r="A138" s="1">
        <v>1571</v>
      </c>
      <c r="B138">
        <v>36663</v>
      </c>
      <c r="C138">
        <v>40</v>
      </c>
      <c r="D138">
        <v>1</v>
      </c>
      <c r="E138">
        <v>1</v>
      </c>
      <c r="F138">
        <v>1</v>
      </c>
      <c r="G138">
        <v>3</v>
      </c>
      <c r="H138">
        <v>2</v>
      </c>
      <c r="I138">
        <v>0</v>
      </c>
      <c r="J138">
        <v>0</v>
      </c>
      <c r="K138">
        <v>0</v>
      </c>
      <c r="L138" t="b">
        <f t="shared" si="7"/>
        <v>0</v>
      </c>
      <c r="M138">
        <v>104</v>
      </c>
      <c r="N138">
        <v>48</v>
      </c>
      <c r="O138" t="str">
        <f t="shared" si="6"/>
        <v>Middle_age</v>
      </c>
      <c r="P138">
        <v>35</v>
      </c>
      <c r="Q138">
        <v>1</v>
      </c>
      <c r="R138">
        <v>5</v>
      </c>
      <c r="S138" t="s">
        <v>23</v>
      </c>
      <c r="T138" t="str">
        <f t="shared" si="8"/>
        <v>uknown</v>
      </c>
      <c r="U138">
        <v>0</v>
      </c>
    </row>
    <row r="139" spans="1:21" x14ac:dyDescent="0.25">
      <c r="A139" s="1">
        <v>1470</v>
      </c>
      <c r="B139">
        <v>53374</v>
      </c>
      <c r="C139">
        <v>34</v>
      </c>
      <c r="D139">
        <v>6</v>
      </c>
      <c r="E139">
        <v>4</v>
      </c>
      <c r="F139">
        <v>2</v>
      </c>
      <c r="G139">
        <v>9</v>
      </c>
      <c r="H139">
        <v>9</v>
      </c>
      <c r="I139">
        <v>1</v>
      </c>
      <c r="J139">
        <v>0</v>
      </c>
      <c r="K139">
        <v>0</v>
      </c>
      <c r="L139" t="b">
        <f t="shared" si="7"/>
        <v>1</v>
      </c>
      <c r="M139">
        <v>124</v>
      </c>
      <c r="N139">
        <v>54</v>
      </c>
      <c r="O139" t="str">
        <f t="shared" si="6"/>
        <v>Middle_age</v>
      </c>
      <c r="P139">
        <v>1064</v>
      </c>
      <c r="Q139">
        <v>1</v>
      </c>
      <c r="R139">
        <v>5</v>
      </c>
      <c r="S139" t="s">
        <v>23</v>
      </c>
      <c r="T139" t="str">
        <f t="shared" si="8"/>
        <v>uknown</v>
      </c>
      <c r="U139">
        <v>1</v>
      </c>
    </row>
    <row r="140" spans="1:21" x14ac:dyDescent="0.25">
      <c r="A140" s="1">
        <v>2092</v>
      </c>
      <c r="B140">
        <v>65220</v>
      </c>
      <c r="C140">
        <v>3</v>
      </c>
      <c r="D140">
        <v>4</v>
      </c>
      <c r="E140">
        <v>8</v>
      </c>
      <c r="F140">
        <v>4</v>
      </c>
      <c r="G140">
        <v>7</v>
      </c>
      <c r="H140">
        <v>6</v>
      </c>
      <c r="I140">
        <v>0</v>
      </c>
      <c r="J140">
        <v>0</v>
      </c>
      <c r="K140">
        <v>0</v>
      </c>
      <c r="L140" t="b">
        <f t="shared" si="7"/>
        <v>0</v>
      </c>
      <c r="M140">
        <v>124</v>
      </c>
      <c r="N140">
        <v>58</v>
      </c>
      <c r="O140" t="str">
        <f t="shared" si="6"/>
        <v>Middle_age</v>
      </c>
      <c r="P140">
        <v>1282</v>
      </c>
      <c r="Q140">
        <v>0</v>
      </c>
      <c r="R140">
        <v>5</v>
      </c>
      <c r="S140" t="s">
        <v>23</v>
      </c>
      <c r="T140" t="str">
        <f t="shared" si="8"/>
        <v>uknown</v>
      </c>
      <c r="U140">
        <v>1</v>
      </c>
    </row>
    <row r="141" spans="1:21" x14ac:dyDescent="0.25">
      <c r="A141" s="1">
        <v>1807</v>
      </c>
      <c r="B141">
        <v>80336</v>
      </c>
      <c r="C141">
        <v>12</v>
      </c>
      <c r="D141">
        <v>1</v>
      </c>
      <c r="E141">
        <v>2</v>
      </c>
      <c r="F141">
        <v>9</v>
      </c>
      <c r="G141">
        <v>13</v>
      </c>
      <c r="H141">
        <v>1</v>
      </c>
      <c r="I141">
        <v>0</v>
      </c>
      <c r="J141">
        <v>0</v>
      </c>
      <c r="K141">
        <v>0</v>
      </c>
      <c r="L141" t="b">
        <f t="shared" si="7"/>
        <v>0</v>
      </c>
      <c r="M141">
        <v>111</v>
      </c>
      <c r="N141">
        <v>53</v>
      </c>
      <c r="O141" t="str">
        <f t="shared" si="6"/>
        <v>Middle_age</v>
      </c>
      <c r="P141">
        <v>1052</v>
      </c>
      <c r="Q141">
        <v>0</v>
      </c>
      <c r="R141">
        <v>5</v>
      </c>
      <c r="S141" t="s">
        <v>23</v>
      </c>
      <c r="T141" t="str">
        <f t="shared" si="8"/>
        <v>uknown</v>
      </c>
      <c r="U141">
        <v>0</v>
      </c>
    </row>
    <row r="142" spans="1:21" x14ac:dyDescent="0.25">
      <c r="A142" s="1">
        <v>943</v>
      </c>
      <c r="B142">
        <v>40233</v>
      </c>
      <c r="C142">
        <v>84</v>
      </c>
      <c r="D142">
        <v>5</v>
      </c>
      <c r="E142">
        <v>2</v>
      </c>
      <c r="F142">
        <v>1</v>
      </c>
      <c r="G142">
        <v>5</v>
      </c>
      <c r="H142">
        <v>6</v>
      </c>
      <c r="I142">
        <v>0</v>
      </c>
      <c r="J142">
        <v>0</v>
      </c>
      <c r="K142">
        <v>0</v>
      </c>
      <c r="L142" t="b">
        <f t="shared" si="7"/>
        <v>0</v>
      </c>
      <c r="M142">
        <v>110</v>
      </c>
      <c r="N142">
        <v>48</v>
      </c>
      <c r="O142" t="str">
        <f t="shared" si="6"/>
        <v>Middle_age</v>
      </c>
      <c r="P142">
        <v>149</v>
      </c>
      <c r="Q142">
        <v>1</v>
      </c>
      <c r="R142">
        <v>5</v>
      </c>
      <c r="S142" t="s">
        <v>23</v>
      </c>
      <c r="T142" t="str">
        <f t="shared" si="8"/>
        <v>uknown</v>
      </c>
      <c r="U142">
        <v>0</v>
      </c>
    </row>
    <row r="143" spans="1:21" x14ac:dyDescent="0.25">
      <c r="A143" s="1">
        <v>1262</v>
      </c>
      <c r="B143">
        <v>39767</v>
      </c>
      <c r="C143">
        <v>18</v>
      </c>
      <c r="D143">
        <v>2</v>
      </c>
      <c r="E143">
        <v>7</v>
      </c>
      <c r="F143">
        <v>1</v>
      </c>
      <c r="G143">
        <v>7</v>
      </c>
      <c r="H143">
        <v>8</v>
      </c>
      <c r="I143">
        <v>0</v>
      </c>
      <c r="J143">
        <v>0</v>
      </c>
      <c r="K143">
        <v>0</v>
      </c>
      <c r="L143" t="b">
        <f t="shared" si="7"/>
        <v>0</v>
      </c>
      <c r="M143">
        <v>113</v>
      </c>
      <c r="N143">
        <v>72</v>
      </c>
      <c r="O143" t="str">
        <f t="shared" si="6"/>
        <v>Old</v>
      </c>
      <c r="P143">
        <v>485</v>
      </c>
      <c r="Q143">
        <v>0</v>
      </c>
      <c r="R143">
        <v>4</v>
      </c>
      <c r="S143" t="s">
        <v>22</v>
      </c>
      <c r="T143" t="str">
        <f t="shared" si="8"/>
        <v>uknown</v>
      </c>
      <c r="U143">
        <v>0</v>
      </c>
    </row>
    <row r="144" spans="1:21" x14ac:dyDescent="0.25">
      <c r="A144" s="1">
        <v>1696</v>
      </c>
      <c r="B144">
        <v>16653</v>
      </c>
      <c r="C144">
        <v>10</v>
      </c>
      <c r="D144">
        <v>3</v>
      </c>
      <c r="E144">
        <v>2</v>
      </c>
      <c r="F144">
        <v>1</v>
      </c>
      <c r="G144">
        <v>3</v>
      </c>
      <c r="H144">
        <v>6</v>
      </c>
      <c r="I144">
        <v>0</v>
      </c>
      <c r="J144">
        <v>0</v>
      </c>
      <c r="K144">
        <v>0</v>
      </c>
      <c r="L144" t="b">
        <f t="shared" si="7"/>
        <v>0</v>
      </c>
      <c r="M144">
        <v>104</v>
      </c>
      <c r="N144">
        <v>44</v>
      </c>
      <c r="O144" t="str">
        <f t="shared" si="6"/>
        <v>Middle_age</v>
      </c>
      <c r="P144">
        <v>69</v>
      </c>
      <c r="Q144">
        <v>1</v>
      </c>
      <c r="R144">
        <v>4</v>
      </c>
      <c r="S144" t="s">
        <v>22</v>
      </c>
      <c r="T144" t="str">
        <f t="shared" si="8"/>
        <v>uknown</v>
      </c>
      <c r="U144">
        <v>1</v>
      </c>
    </row>
    <row r="145" spans="1:21" x14ac:dyDescent="0.25">
      <c r="A145" s="1">
        <v>846</v>
      </c>
      <c r="B145">
        <v>43456</v>
      </c>
      <c r="C145">
        <v>0</v>
      </c>
      <c r="D145">
        <v>3</v>
      </c>
      <c r="E145">
        <v>5</v>
      </c>
      <c r="F145">
        <v>1</v>
      </c>
      <c r="G145">
        <v>8</v>
      </c>
      <c r="H145">
        <v>5</v>
      </c>
      <c r="I145">
        <v>0</v>
      </c>
      <c r="J145">
        <v>0</v>
      </c>
      <c r="K145">
        <v>0</v>
      </c>
      <c r="L145" t="b">
        <f t="shared" si="7"/>
        <v>0</v>
      </c>
      <c r="M145">
        <v>117</v>
      </c>
      <c r="N145">
        <v>57</v>
      </c>
      <c r="O145" t="str">
        <f t="shared" si="6"/>
        <v>Middle_age</v>
      </c>
      <c r="P145">
        <v>393</v>
      </c>
      <c r="Q145">
        <v>1</v>
      </c>
      <c r="R145">
        <v>4</v>
      </c>
      <c r="S145" t="s">
        <v>22</v>
      </c>
      <c r="T145" t="str">
        <f t="shared" si="8"/>
        <v>uknown</v>
      </c>
      <c r="U145">
        <v>0</v>
      </c>
    </row>
    <row r="146" spans="1:21" x14ac:dyDescent="0.25">
      <c r="A146" s="1">
        <v>1841</v>
      </c>
      <c r="B146">
        <v>26642</v>
      </c>
      <c r="C146">
        <v>71</v>
      </c>
      <c r="D146">
        <v>2</v>
      </c>
      <c r="E146">
        <v>2</v>
      </c>
      <c r="F146">
        <v>0</v>
      </c>
      <c r="G146">
        <v>3</v>
      </c>
      <c r="H146">
        <v>6</v>
      </c>
      <c r="I146">
        <v>0</v>
      </c>
      <c r="J146">
        <v>0</v>
      </c>
      <c r="K146">
        <v>0</v>
      </c>
      <c r="L146" t="b">
        <f t="shared" si="7"/>
        <v>0</v>
      </c>
      <c r="M146">
        <v>106</v>
      </c>
      <c r="N146">
        <v>56</v>
      </c>
      <c r="O146" t="str">
        <f t="shared" si="6"/>
        <v>Middle_age</v>
      </c>
      <c r="P146">
        <v>42</v>
      </c>
      <c r="Q146">
        <v>1</v>
      </c>
      <c r="R146">
        <v>5</v>
      </c>
      <c r="S146" t="s">
        <v>23</v>
      </c>
      <c r="T146" t="str">
        <f t="shared" si="8"/>
        <v>uknown</v>
      </c>
      <c r="U146">
        <v>0</v>
      </c>
    </row>
    <row r="147" spans="1:21" x14ac:dyDescent="0.25">
      <c r="A147" s="1">
        <v>909</v>
      </c>
      <c r="B147">
        <v>68397</v>
      </c>
      <c r="C147">
        <v>6</v>
      </c>
      <c r="D147">
        <v>1</v>
      </c>
      <c r="E147">
        <v>6</v>
      </c>
      <c r="F147">
        <v>9</v>
      </c>
      <c r="G147">
        <v>5</v>
      </c>
      <c r="H147">
        <v>3</v>
      </c>
      <c r="I147">
        <v>0</v>
      </c>
      <c r="J147">
        <v>0</v>
      </c>
      <c r="K147">
        <v>0</v>
      </c>
      <c r="L147" t="b">
        <f t="shared" si="7"/>
        <v>0</v>
      </c>
      <c r="M147">
        <v>109</v>
      </c>
      <c r="N147">
        <v>47</v>
      </c>
      <c r="O147" t="str">
        <f t="shared" si="6"/>
        <v>Middle_age</v>
      </c>
      <c r="P147">
        <v>1416</v>
      </c>
      <c r="Q147">
        <v>1</v>
      </c>
      <c r="R147">
        <v>5</v>
      </c>
      <c r="S147" t="s">
        <v>23</v>
      </c>
      <c r="T147" t="str">
        <f t="shared" si="8"/>
        <v>uknown</v>
      </c>
      <c r="U147">
        <v>0</v>
      </c>
    </row>
    <row r="148" spans="1:21" x14ac:dyDescent="0.25">
      <c r="A148" s="1">
        <v>2151</v>
      </c>
      <c r="B148">
        <v>89616</v>
      </c>
      <c r="C148">
        <v>36</v>
      </c>
      <c r="D148">
        <v>1</v>
      </c>
      <c r="E148">
        <v>7</v>
      </c>
      <c r="F148">
        <v>5</v>
      </c>
      <c r="G148">
        <v>12</v>
      </c>
      <c r="H148">
        <v>2</v>
      </c>
      <c r="I148">
        <v>0</v>
      </c>
      <c r="J148">
        <v>0</v>
      </c>
      <c r="K148">
        <v>0</v>
      </c>
      <c r="L148" t="b">
        <f t="shared" si="7"/>
        <v>0</v>
      </c>
      <c r="M148">
        <v>118</v>
      </c>
      <c r="N148">
        <v>40</v>
      </c>
      <c r="O148" t="str">
        <f t="shared" si="6"/>
        <v>Middle_age</v>
      </c>
      <c r="P148">
        <v>1644</v>
      </c>
      <c r="Q148">
        <v>0</v>
      </c>
      <c r="R148">
        <v>4</v>
      </c>
      <c r="S148" t="s">
        <v>22</v>
      </c>
      <c r="T148" t="str">
        <f t="shared" si="8"/>
        <v>at_risk</v>
      </c>
      <c r="U148">
        <v>1</v>
      </c>
    </row>
    <row r="149" spans="1:21" x14ac:dyDescent="0.25">
      <c r="A149" s="1">
        <v>537</v>
      </c>
      <c r="B149">
        <v>81698</v>
      </c>
      <c r="C149">
        <v>4</v>
      </c>
      <c r="D149">
        <v>1</v>
      </c>
      <c r="E149">
        <v>3</v>
      </c>
      <c r="F149">
        <v>8</v>
      </c>
      <c r="G149">
        <v>13</v>
      </c>
      <c r="H149">
        <v>1</v>
      </c>
      <c r="I149">
        <v>0</v>
      </c>
      <c r="J149">
        <v>0</v>
      </c>
      <c r="K149">
        <v>0</v>
      </c>
      <c r="L149" t="b">
        <f t="shared" si="7"/>
        <v>0</v>
      </c>
      <c r="M149">
        <v>109</v>
      </c>
      <c r="N149">
        <v>74</v>
      </c>
      <c r="O149" t="str">
        <f t="shared" si="6"/>
        <v>Old</v>
      </c>
      <c r="P149">
        <v>1008</v>
      </c>
      <c r="Q149">
        <v>0</v>
      </c>
      <c r="R149">
        <v>4</v>
      </c>
      <c r="S149" t="s">
        <v>22</v>
      </c>
      <c r="T149" t="str">
        <f t="shared" si="8"/>
        <v>uknown</v>
      </c>
      <c r="U149">
        <v>1</v>
      </c>
    </row>
    <row r="150" spans="1:21" x14ac:dyDescent="0.25">
      <c r="A150" s="1">
        <v>12</v>
      </c>
      <c r="B150">
        <v>59354</v>
      </c>
      <c r="C150">
        <v>53</v>
      </c>
      <c r="D150">
        <v>3</v>
      </c>
      <c r="E150">
        <v>6</v>
      </c>
      <c r="F150">
        <v>1</v>
      </c>
      <c r="G150">
        <v>5</v>
      </c>
      <c r="H150">
        <v>6</v>
      </c>
      <c r="I150">
        <v>0</v>
      </c>
      <c r="J150">
        <v>0</v>
      </c>
      <c r="K150">
        <v>0</v>
      </c>
      <c r="L150" t="b">
        <f t="shared" si="7"/>
        <v>0</v>
      </c>
      <c r="M150">
        <v>109</v>
      </c>
      <c r="N150">
        <v>71</v>
      </c>
      <c r="O150" t="str">
        <f t="shared" si="6"/>
        <v>Old</v>
      </c>
      <c r="P150">
        <v>310</v>
      </c>
      <c r="Q150">
        <v>2</v>
      </c>
      <c r="R150">
        <v>4</v>
      </c>
      <c r="S150" t="s">
        <v>22</v>
      </c>
      <c r="T150" t="str">
        <f t="shared" si="8"/>
        <v>uknown</v>
      </c>
      <c r="U150">
        <v>0</v>
      </c>
    </row>
    <row r="151" spans="1:21" x14ac:dyDescent="0.25">
      <c r="A151" s="1">
        <v>570</v>
      </c>
      <c r="B151">
        <v>61794</v>
      </c>
      <c r="C151">
        <v>74</v>
      </c>
      <c r="D151">
        <v>2</v>
      </c>
      <c r="E151">
        <v>4</v>
      </c>
      <c r="F151">
        <v>4</v>
      </c>
      <c r="G151">
        <v>10</v>
      </c>
      <c r="H151">
        <v>2</v>
      </c>
      <c r="I151">
        <v>0</v>
      </c>
      <c r="J151">
        <v>0</v>
      </c>
      <c r="K151">
        <v>0</v>
      </c>
      <c r="L151" t="b">
        <f t="shared" si="7"/>
        <v>0</v>
      </c>
      <c r="M151">
        <v>111</v>
      </c>
      <c r="N151">
        <v>62</v>
      </c>
      <c r="O151" t="str">
        <f t="shared" si="6"/>
        <v>Old</v>
      </c>
      <c r="P151">
        <v>611</v>
      </c>
      <c r="Q151">
        <v>1</v>
      </c>
      <c r="R151">
        <v>4</v>
      </c>
      <c r="S151" t="s">
        <v>22</v>
      </c>
      <c r="T151" t="str">
        <f t="shared" si="8"/>
        <v>uknown</v>
      </c>
      <c r="U151">
        <v>0</v>
      </c>
    </row>
    <row r="152" spans="1:21" x14ac:dyDescent="0.25">
      <c r="A152" s="1">
        <v>1005</v>
      </c>
      <c r="B152">
        <v>56320</v>
      </c>
      <c r="C152">
        <v>11</v>
      </c>
      <c r="D152">
        <v>3</v>
      </c>
      <c r="E152">
        <v>5</v>
      </c>
      <c r="F152">
        <v>4</v>
      </c>
      <c r="G152">
        <v>9</v>
      </c>
      <c r="H152">
        <v>4</v>
      </c>
      <c r="I152">
        <v>0</v>
      </c>
      <c r="J152">
        <v>0</v>
      </c>
      <c r="K152">
        <v>0</v>
      </c>
      <c r="L152" t="b">
        <f t="shared" si="7"/>
        <v>0</v>
      </c>
      <c r="M152">
        <v>116</v>
      </c>
      <c r="N152">
        <v>56</v>
      </c>
      <c r="O152" t="str">
        <f t="shared" si="6"/>
        <v>Middle_age</v>
      </c>
      <c r="P152">
        <v>702</v>
      </c>
      <c r="Q152">
        <v>1</v>
      </c>
      <c r="R152">
        <v>5</v>
      </c>
      <c r="S152" t="s">
        <v>23</v>
      </c>
      <c r="T152" t="str">
        <f t="shared" si="8"/>
        <v>uknown</v>
      </c>
      <c r="U152">
        <v>0</v>
      </c>
    </row>
    <row r="153" spans="1:21" x14ac:dyDescent="0.25">
      <c r="A153" s="1">
        <v>550</v>
      </c>
      <c r="B153">
        <v>29298</v>
      </c>
      <c r="C153">
        <v>60</v>
      </c>
      <c r="D153">
        <v>1</v>
      </c>
      <c r="E153">
        <v>1</v>
      </c>
      <c r="F153">
        <v>0</v>
      </c>
      <c r="G153">
        <v>2</v>
      </c>
      <c r="H153">
        <v>5</v>
      </c>
      <c r="I153">
        <v>0</v>
      </c>
      <c r="J153">
        <v>0</v>
      </c>
      <c r="K153">
        <v>0</v>
      </c>
      <c r="L153" t="b">
        <f t="shared" si="7"/>
        <v>0</v>
      </c>
      <c r="M153">
        <v>111</v>
      </c>
      <c r="N153">
        <v>72</v>
      </c>
      <c r="O153" t="str">
        <f t="shared" si="6"/>
        <v>Old</v>
      </c>
      <c r="P153">
        <v>11</v>
      </c>
      <c r="Q153">
        <v>2</v>
      </c>
      <c r="R153">
        <v>4</v>
      </c>
      <c r="S153" t="s">
        <v>22</v>
      </c>
      <c r="T153" t="str">
        <f t="shared" si="8"/>
        <v>uknown</v>
      </c>
      <c r="U153">
        <v>0</v>
      </c>
    </row>
    <row r="154" spans="1:21" x14ac:dyDescent="0.25">
      <c r="A154" s="1">
        <v>1918</v>
      </c>
      <c r="B154">
        <v>83891</v>
      </c>
      <c r="C154">
        <v>24</v>
      </c>
      <c r="D154">
        <v>1</v>
      </c>
      <c r="E154">
        <v>4</v>
      </c>
      <c r="F154">
        <v>7</v>
      </c>
      <c r="G154">
        <v>10</v>
      </c>
      <c r="H154">
        <v>1</v>
      </c>
      <c r="I154">
        <v>0</v>
      </c>
      <c r="J154">
        <v>0</v>
      </c>
      <c r="K154">
        <v>0</v>
      </c>
      <c r="L154" t="b">
        <f t="shared" si="7"/>
        <v>0</v>
      </c>
      <c r="M154">
        <v>102</v>
      </c>
      <c r="N154">
        <v>49</v>
      </c>
      <c r="O154" t="str">
        <f t="shared" si="6"/>
        <v>Middle_age</v>
      </c>
      <c r="P154">
        <v>816</v>
      </c>
      <c r="Q154">
        <v>1</v>
      </c>
      <c r="R154">
        <v>4</v>
      </c>
      <c r="S154" t="s">
        <v>22</v>
      </c>
      <c r="T154" t="str">
        <f t="shared" si="8"/>
        <v>uknown</v>
      </c>
      <c r="U154">
        <v>0</v>
      </c>
    </row>
    <row r="155" spans="1:21" x14ac:dyDescent="0.25">
      <c r="A155" s="1">
        <v>242</v>
      </c>
      <c r="B155">
        <v>63342</v>
      </c>
      <c r="C155">
        <v>48</v>
      </c>
      <c r="D155">
        <v>3</v>
      </c>
      <c r="E155">
        <v>8</v>
      </c>
      <c r="F155">
        <v>3</v>
      </c>
      <c r="G155">
        <v>5</v>
      </c>
      <c r="H155">
        <v>6</v>
      </c>
      <c r="I155">
        <v>0</v>
      </c>
      <c r="J155">
        <v>0</v>
      </c>
      <c r="K155">
        <v>0</v>
      </c>
      <c r="L155" t="b">
        <f t="shared" si="7"/>
        <v>0</v>
      </c>
      <c r="M155">
        <v>122</v>
      </c>
      <c r="N155">
        <v>62</v>
      </c>
      <c r="O155" t="str">
        <f t="shared" si="6"/>
        <v>Old</v>
      </c>
      <c r="P155">
        <v>1101</v>
      </c>
      <c r="Q155">
        <v>1</v>
      </c>
      <c r="R155">
        <v>5</v>
      </c>
      <c r="S155" t="s">
        <v>23</v>
      </c>
      <c r="T155" t="str">
        <f t="shared" si="8"/>
        <v>at_risk</v>
      </c>
      <c r="U155">
        <v>0</v>
      </c>
    </row>
    <row r="156" spans="1:21" x14ac:dyDescent="0.25">
      <c r="A156" s="1">
        <v>1422</v>
      </c>
      <c r="B156">
        <v>70038</v>
      </c>
      <c r="C156">
        <v>54</v>
      </c>
      <c r="D156">
        <v>1</v>
      </c>
      <c r="E156">
        <v>4</v>
      </c>
      <c r="F156">
        <v>4</v>
      </c>
      <c r="G156">
        <v>8</v>
      </c>
      <c r="H156">
        <v>2</v>
      </c>
      <c r="I156">
        <v>0</v>
      </c>
      <c r="J156">
        <v>0</v>
      </c>
      <c r="K156">
        <v>0</v>
      </c>
      <c r="L156" t="b">
        <f t="shared" si="7"/>
        <v>0</v>
      </c>
      <c r="M156">
        <v>110</v>
      </c>
      <c r="N156">
        <v>41</v>
      </c>
      <c r="O156" t="str">
        <f t="shared" si="6"/>
        <v>Middle_age</v>
      </c>
      <c r="P156">
        <v>1244</v>
      </c>
      <c r="Q156">
        <v>0</v>
      </c>
      <c r="R156">
        <v>5</v>
      </c>
      <c r="S156" t="s">
        <v>23</v>
      </c>
      <c r="T156" t="str">
        <f t="shared" si="8"/>
        <v>at_risk</v>
      </c>
      <c r="U156">
        <v>0</v>
      </c>
    </row>
    <row r="157" spans="1:21" x14ac:dyDescent="0.25">
      <c r="A157" s="1">
        <v>931</v>
      </c>
      <c r="B157">
        <v>52190</v>
      </c>
      <c r="C157">
        <v>39</v>
      </c>
      <c r="D157">
        <v>3</v>
      </c>
      <c r="E157">
        <v>2</v>
      </c>
      <c r="F157">
        <v>1</v>
      </c>
      <c r="G157">
        <v>3</v>
      </c>
      <c r="H157">
        <v>5</v>
      </c>
      <c r="I157">
        <v>1</v>
      </c>
      <c r="J157">
        <v>0</v>
      </c>
      <c r="K157">
        <v>0</v>
      </c>
      <c r="L157" t="b">
        <f t="shared" si="7"/>
        <v>1</v>
      </c>
      <c r="M157">
        <v>103</v>
      </c>
      <c r="N157">
        <v>47</v>
      </c>
      <c r="O157" t="str">
        <f t="shared" si="6"/>
        <v>Middle_age</v>
      </c>
      <c r="P157">
        <v>77</v>
      </c>
      <c r="Q157">
        <v>2</v>
      </c>
      <c r="R157">
        <v>5</v>
      </c>
      <c r="S157" t="s">
        <v>23</v>
      </c>
      <c r="T157" t="str">
        <f t="shared" si="8"/>
        <v>uknown</v>
      </c>
      <c r="U157">
        <v>0</v>
      </c>
    </row>
    <row r="158" spans="1:21" x14ac:dyDescent="0.25">
      <c r="A158" s="1">
        <v>34</v>
      </c>
      <c r="B158">
        <v>67353</v>
      </c>
      <c r="C158">
        <v>37</v>
      </c>
      <c r="D158">
        <v>5</v>
      </c>
      <c r="E158">
        <v>5</v>
      </c>
      <c r="F158">
        <v>6</v>
      </c>
      <c r="G158">
        <v>12</v>
      </c>
      <c r="H158">
        <v>2</v>
      </c>
      <c r="I158">
        <v>0</v>
      </c>
      <c r="J158">
        <v>0</v>
      </c>
      <c r="K158">
        <v>0</v>
      </c>
      <c r="L158" t="b">
        <f t="shared" si="7"/>
        <v>0</v>
      </c>
      <c r="M158">
        <v>108</v>
      </c>
      <c r="N158">
        <v>53</v>
      </c>
      <c r="O158" t="str">
        <f t="shared" si="6"/>
        <v>Middle_age</v>
      </c>
      <c r="P158">
        <v>913</v>
      </c>
      <c r="Q158">
        <v>1</v>
      </c>
      <c r="R158">
        <v>5</v>
      </c>
      <c r="S158" t="s">
        <v>23</v>
      </c>
      <c r="T158" t="str">
        <f t="shared" si="8"/>
        <v>at_risk</v>
      </c>
      <c r="U158">
        <v>0</v>
      </c>
    </row>
    <row r="159" spans="1:21" x14ac:dyDescent="0.25">
      <c r="A159" s="1">
        <v>191</v>
      </c>
      <c r="B159">
        <v>40637</v>
      </c>
      <c r="C159">
        <v>72</v>
      </c>
      <c r="D159">
        <v>2</v>
      </c>
      <c r="E159">
        <v>1</v>
      </c>
      <c r="F159">
        <v>0</v>
      </c>
      <c r="G159">
        <v>3</v>
      </c>
      <c r="H159">
        <v>7</v>
      </c>
      <c r="I159">
        <v>0</v>
      </c>
      <c r="J159">
        <v>0</v>
      </c>
      <c r="K159">
        <v>0</v>
      </c>
      <c r="L159" t="b">
        <f t="shared" si="7"/>
        <v>0</v>
      </c>
      <c r="M159">
        <v>113</v>
      </c>
      <c r="N159">
        <v>58</v>
      </c>
      <c r="O159" t="str">
        <f t="shared" si="6"/>
        <v>Middle_age</v>
      </c>
      <c r="P159">
        <v>38</v>
      </c>
      <c r="Q159">
        <v>2</v>
      </c>
      <c r="R159">
        <v>5</v>
      </c>
      <c r="S159" t="s">
        <v>23</v>
      </c>
      <c r="T159" t="str">
        <f t="shared" si="8"/>
        <v>uknown</v>
      </c>
      <c r="U159">
        <v>0</v>
      </c>
    </row>
    <row r="160" spans="1:21" x14ac:dyDescent="0.25">
      <c r="A160" s="1">
        <v>357</v>
      </c>
      <c r="B160">
        <v>38578</v>
      </c>
      <c r="C160">
        <v>2</v>
      </c>
      <c r="D160">
        <v>3</v>
      </c>
      <c r="E160">
        <v>3</v>
      </c>
      <c r="F160">
        <v>0</v>
      </c>
      <c r="G160">
        <v>3</v>
      </c>
      <c r="H160">
        <v>8</v>
      </c>
      <c r="I160">
        <v>0</v>
      </c>
      <c r="J160">
        <v>0</v>
      </c>
      <c r="K160">
        <v>0</v>
      </c>
      <c r="L160" t="b">
        <f t="shared" si="7"/>
        <v>0</v>
      </c>
      <c r="M160">
        <v>114</v>
      </c>
      <c r="N160">
        <v>51</v>
      </c>
      <c r="O160" t="str">
        <f t="shared" si="6"/>
        <v>Middle_age</v>
      </c>
      <c r="P160">
        <v>73</v>
      </c>
      <c r="Q160">
        <v>2</v>
      </c>
      <c r="R160">
        <v>5</v>
      </c>
      <c r="S160" t="s">
        <v>23</v>
      </c>
      <c r="T160" t="str">
        <f t="shared" si="8"/>
        <v>uknown</v>
      </c>
      <c r="U160">
        <v>1</v>
      </c>
    </row>
    <row r="161" spans="1:21" x14ac:dyDescent="0.25">
      <c r="A161" s="1">
        <v>667</v>
      </c>
      <c r="B161">
        <v>86857</v>
      </c>
      <c r="C161">
        <v>96</v>
      </c>
      <c r="D161">
        <v>1</v>
      </c>
      <c r="E161">
        <v>5</v>
      </c>
      <c r="F161">
        <v>6</v>
      </c>
      <c r="G161">
        <v>10</v>
      </c>
      <c r="H161">
        <v>2</v>
      </c>
      <c r="I161">
        <v>0</v>
      </c>
      <c r="J161">
        <v>0</v>
      </c>
      <c r="K161">
        <v>0</v>
      </c>
      <c r="L161" t="b">
        <f t="shared" si="7"/>
        <v>0</v>
      </c>
      <c r="M161">
        <v>123</v>
      </c>
      <c r="N161">
        <v>51</v>
      </c>
      <c r="O161" t="str">
        <f t="shared" si="6"/>
        <v>Middle_age</v>
      </c>
      <c r="P161">
        <v>2114</v>
      </c>
      <c r="Q161">
        <v>0</v>
      </c>
      <c r="R161">
        <v>5</v>
      </c>
      <c r="S161" t="s">
        <v>23</v>
      </c>
      <c r="T161" t="str">
        <f t="shared" si="8"/>
        <v>uknown</v>
      </c>
      <c r="U161">
        <v>1</v>
      </c>
    </row>
    <row r="162" spans="1:21" x14ac:dyDescent="0.25">
      <c r="A162" s="1">
        <v>689</v>
      </c>
      <c r="B162">
        <v>35178</v>
      </c>
      <c r="C162">
        <v>10</v>
      </c>
      <c r="D162">
        <v>1</v>
      </c>
      <c r="E162">
        <v>1</v>
      </c>
      <c r="F162">
        <v>1</v>
      </c>
      <c r="G162">
        <v>2</v>
      </c>
      <c r="H162">
        <v>7</v>
      </c>
      <c r="I162">
        <v>1</v>
      </c>
      <c r="J162">
        <v>0</v>
      </c>
      <c r="K162">
        <v>0</v>
      </c>
      <c r="L162" t="b">
        <f t="shared" si="7"/>
        <v>1</v>
      </c>
      <c r="M162">
        <v>119</v>
      </c>
      <c r="N162">
        <v>52</v>
      </c>
      <c r="O162" t="str">
        <f t="shared" si="6"/>
        <v>Middle_age</v>
      </c>
      <c r="P162">
        <v>59</v>
      </c>
      <c r="Q162">
        <v>1</v>
      </c>
      <c r="R162">
        <v>4</v>
      </c>
      <c r="S162" t="s">
        <v>22</v>
      </c>
      <c r="T162" t="str">
        <f t="shared" si="8"/>
        <v>uknown</v>
      </c>
      <c r="U162">
        <v>1</v>
      </c>
    </row>
    <row r="163" spans="1:21" x14ac:dyDescent="0.25">
      <c r="A163" s="1">
        <v>1120</v>
      </c>
      <c r="B163">
        <v>56129</v>
      </c>
      <c r="C163">
        <v>65</v>
      </c>
      <c r="D163">
        <v>4</v>
      </c>
      <c r="E163">
        <v>6</v>
      </c>
      <c r="F163">
        <v>2</v>
      </c>
      <c r="G163">
        <v>10</v>
      </c>
      <c r="H163">
        <v>4</v>
      </c>
      <c r="I163">
        <v>0</v>
      </c>
      <c r="J163">
        <v>0</v>
      </c>
      <c r="K163">
        <v>0</v>
      </c>
      <c r="L163" t="b">
        <f t="shared" si="7"/>
        <v>0</v>
      </c>
      <c r="M163">
        <v>114</v>
      </c>
      <c r="N163">
        <v>70</v>
      </c>
      <c r="O163" t="str">
        <f t="shared" si="6"/>
        <v>Old</v>
      </c>
      <c r="P163">
        <v>660</v>
      </c>
      <c r="Q163">
        <v>1</v>
      </c>
      <c r="R163">
        <v>4</v>
      </c>
      <c r="S163" t="s">
        <v>22</v>
      </c>
      <c r="T163" t="str">
        <f t="shared" si="8"/>
        <v>uknown</v>
      </c>
      <c r="U163">
        <v>0</v>
      </c>
    </row>
    <row r="164" spans="1:21" x14ac:dyDescent="0.25">
      <c r="A164" s="1">
        <v>875</v>
      </c>
      <c r="B164">
        <v>55260</v>
      </c>
      <c r="C164">
        <v>81</v>
      </c>
      <c r="D164">
        <v>2</v>
      </c>
      <c r="E164">
        <v>8</v>
      </c>
      <c r="F164">
        <v>10</v>
      </c>
      <c r="G164">
        <v>5</v>
      </c>
      <c r="H164">
        <v>6</v>
      </c>
      <c r="I164">
        <v>0</v>
      </c>
      <c r="J164">
        <v>0</v>
      </c>
      <c r="K164">
        <v>0</v>
      </c>
      <c r="L164" t="b">
        <f t="shared" si="7"/>
        <v>0</v>
      </c>
      <c r="M164">
        <v>120</v>
      </c>
      <c r="N164">
        <v>51</v>
      </c>
      <c r="O164" t="str">
        <f t="shared" si="6"/>
        <v>Middle_age</v>
      </c>
      <c r="P164">
        <v>1139</v>
      </c>
      <c r="Q164">
        <v>1</v>
      </c>
      <c r="R164">
        <v>5</v>
      </c>
      <c r="S164" t="s">
        <v>23</v>
      </c>
      <c r="T164" t="str">
        <f t="shared" si="8"/>
        <v>uknown</v>
      </c>
      <c r="U164">
        <v>0</v>
      </c>
    </row>
    <row r="165" spans="1:21" x14ac:dyDescent="0.25">
      <c r="A165" s="1">
        <v>1871</v>
      </c>
      <c r="B165">
        <v>45759</v>
      </c>
      <c r="C165">
        <v>13</v>
      </c>
      <c r="D165">
        <v>2</v>
      </c>
      <c r="E165">
        <v>2</v>
      </c>
      <c r="F165">
        <v>0</v>
      </c>
      <c r="G165">
        <v>3</v>
      </c>
      <c r="H165">
        <v>7</v>
      </c>
      <c r="I165">
        <v>0</v>
      </c>
      <c r="J165">
        <v>0</v>
      </c>
      <c r="K165">
        <v>0</v>
      </c>
      <c r="L165" t="b">
        <f t="shared" si="7"/>
        <v>0</v>
      </c>
      <c r="M165">
        <v>118</v>
      </c>
      <c r="N165">
        <v>59</v>
      </c>
      <c r="O165" t="str">
        <f t="shared" si="6"/>
        <v>Middle_age</v>
      </c>
      <c r="P165">
        <v>68</v>
      </c>
      <c r="Q165">
        <v>2</v>
      </c>
      <c r="R165">
        <v>5</v>
      </c>
      <c r="S165" t="s">
        <v>23</v>
      </c>
      <c r="T165" t="str">
        <f t="shared" si="8"/>
        <v>uknown</v>
      </c>
      <c r="U165">
        <v>0</v>
      </c>
    </row>
    <row r="166" spans="1:21" x14ac:dyDescent="0.25">
      <c r="A166" s="1">
        <v>1994</v>
      </c>
      <c r="B166">
        <v>77027</v>
      </c>
      <c r="C166">
        <v>23</v>
      </c>
      <c r="D166">
        <v>2</v>
      </c>
      <c r="E166">
        <v>8</v>
      </c>
      <c r="F166">
        <v>3</v>
      </c>
      <c r="G166">
        <v>6</v>
      </c>
      <c r="H166">
        <v>4</v>
      </c>
      <c r="I166">
        <v>0</v>
      </c>
      <c r="J166">
        <v>0</v>
      </c>
      <c r="K166">
        <v>0</v>
      </c>
      <c r="L166" t="b">
        <f t="shared" si="7"/>
        <v>0</v>
      </c>
      <c r="M166">
        <v>106</v>
      </c>
      <c r="N166">
        <v>71</v>
      </c>
      <c r="O166" t="str">
        <f t="shared" si="6"/>
        <v>Old</v>
      </c>
      <c r="P166">
        <v>1175</v>
      </c>
      <c r="Q166">
        <v>1</v>
      </c>
      <c r="R166">
        <v>4</v>
      </c>
      <c r="S166" t="s">
        <v>22</v>
      </c>
      <c r="T166" t="str">
        <f t="shared" si="8"/>
        <v>uknown</v>
      </c>
      <c r="U166">
        <v>0</v>
      </c>
    </row>
    <row r="167" spans="1:21" x14ac:dyDescent="0.25">
      <c r="A167" s="1">
        <v>476</v>
      </c>
      <c r="B167">
        <v>58308</v>
      </c>
      <c r="C167">
        <v>77</v>
      </c>
      <c r="D167">
        <v>4</v>
      </c>
      <c r="E167">
        <v>2</v>
      </c>
      <c r="F167">
        <v>6</v>
      </c>
      <c r="G167">
        <v>3</v>
      </c>
      <c r="H167">
        <v>8</v>
      </c>
      <c r="I167">
        <v>0</v>
      </c>
      <c r="J167">
        <v>0</v>
      </c>
      <c r="K167">
        <v>0</v>
      </c>
      <c r="L167" t="b">
        <f t="shared" si="7"/>
        <v>0</v>
      </c>
      <c r="M167">
        <v>119</v>
      </c>
      <c r="N167">
        <v>59</v>
      </c>
      <c r="O167" t="str">
        <f t="shared" si="6"/>
        <v>Middle_age</v>
      </c>
      <c r="P167">
        <v>900</v>
      </c>
      <c r="Q167">
        <v>1</v>
      </c>
      <c r="R167">
        <v>4</v>
      </c>
      <c r="S167" t="s">
        <v>22</v>
      </c>
      <c r="T167" t="str">
        <f t="shared" si="8"/>
        <v>uknown</v>
      </c>
      <c r="U167">
        <v>0</v>
      </c>
    </row>
    <row r="168" spans="1:21" x14ac:dyDescent="0.25">
      <c r="A168" s="1">
        <v>1901</v>
      </c>
      <c r="B168">
        <v>61917</v>
      </c>
      <c r="C168">
        <v>83</v>
      </c>
      <c r="D168">
        <v>1</v>
      </c>
      <c r="E168">
        <v>2</v>
      </c>
      <c r="F168">
        <v>0</v>
      </c>
      <c r="G168">
        <v>4</v>
      </c>
      <c r="H168">
        <v>5</v>
      </c>
      <c r="I168">
        <v>0</v>
      </c>
      <c r="J168">
        <v>0</v>
      </c>
      <c r="K168">
        <v>0</v>
      </c>
      <c r="L168" t="b">
        <f t="shared" si="7"/>
        <v>0</v>
      </c>
      <c r="M168">
        <v>109</v>
      </c>
      <c r="N168">
        <v>49</v>
      </c>
      <c r="O168" t="str">
        <f t="shared" si="6"/>
        <v>Middle_age</v>
      </c>
      <c r="P168">
        <v>91</v>
      </c>
      <c r="Q168">
        <v>2</v>
      </c>
      <c r="R168">
        <v>5</v>
      </c>
      <c r="S168" t="s">
        <v>23</v>
      </c>
      <c r="T168" t="str">
        <f t="shared" si="8"/>
        <v>uknown</v>
      </c>
      <c r="U168">
        <v>0</v>
      </c>
    </row>
    <row r="169" spans="1:21" x14ac:dyDescent="0.25">
      <c r="A169" s="1">
        <v>1152</v>
      </c>
      <c r="B169">
        <v>74214</v>
      </c>
      <c r="C169">
        <v>3</v>
      </c>
      <c r="D169">
        <v>1</v>
      </c>
      <c r="E169">
        <v>8</v>
      </c>
      <c r="F169">
        <v>2</v>
      </c>
      <c r="G169">
        <v>5</v>
      </c>
      <c r="H169">
        <v>5</v>
      </c>
      <c r="I169">
        <v>0</v>
      </c>
      <c r="J169">
        <v>0</v>
      </c>
      <c r="K169">
        <v>0</v>
      </c>
      <c r="L169" t="b">
        <f t="shared" si="7"/>
        <v>0</v>
      </c>
      <c r="M169">
        <v>124</v>
      </c>
      <c r="N169">
        <v>33</v>
      </c>
      <c r="O169" t="str">
        <f t="shared" si="6"/>
        <v>Young</v>
      </c>
      <c r="P169">
        <v>1711</v>
      </c>
      <c r="Q169">
        <v>0</v>
      </c>
      <c r="R169">
        <v>5</v>
      </c>
      <c r="S169" t="s">
        <v>23</v>
      </c>
      <c r="T169" t="str">
        <f t="shared" si="8"/>
        <v>uknown</v>
      </c>
      <c r="U169">
        <v>0</v>
      </c>
    </row>
    <row r="170" spans="1:21" x14ac:dyDescent="0.25">
      <c r="A170" s="1">
        <v>1501</v>
      </c>
      <c r="B170">
        <v>74004</v>
      </c>
      <c r="C170">
        <v>5</v>
      </c>
      <c r="D170">
        <v>1</v>
      </c>
      <c r="E170">
        <v>4</v>
      </c>
      <c r="F170">
        <v>6</v>
      </c>
      <c r="G170">
        <v>4</v>
      </c>
      <c r="H170">
        <v>3</v>
      </c>
      <c r="I170">
        <v>0</v>
      </c>
      <c r="J170">
        <v>1</v>
      </c>
      <c r="K170">
        <v>1</v>
      </c>
      <c r="L170" t="b">
        <f t="shared" si="7"/>
        <v>1</v>
      </c>
      <c r="M170">
        <v>106</v>
      </c>
      <c r="N170">
        <v>36</v>
      </c>
      <c r="O170" t="str">
        <f t="shared" si="6"/>
        <v>Middle_age</v>
      </c>
      <c r="P170">
        <v>1658</v>
      </c>
      <c r="Q170">
        <v>0</v>
      </c>
      <c r="R170">
        <v>5</v>
      </c>
      <c r="S170" t="s">
        <v>23</v>
      </c>
      <c r="T170" t="str">
        <f t="shared" si="8"/>
        <v>LOYAL</v>
      </c>
      <c r="U170">
        <v>1</v>
      </c>
    </row>
    <row r="171" spans="1:21" x14ac:dyDescent="0.25">
      <c r="A171" s="1">
        <v>249</v>
      </c>
      <c r="B171">
        <v>37717</v>
      </c>
      <c r="C171">
        <v>31</v>
      </c>
      <c r="D171">
        <v>1</v>
      </c>
      <c r="E171">
        <v>1</v>
      </c>
      <c r="F171">
        <v>0</v>
      </c>
      <c r="G171">
        <v>2</v>
      </c>
      <c r="H171">
        <v>9</v>
      </c>
      <c r="I171">
        <v>0</v>
      </c>
      <c r="J171">
        <v>0</v>
      </c>
      <c r="K171">
        <v>0</v>
      </c>
      <c r="L171" t="b">
        <f t="shared" si="7"/>
        <v>0</v>
      </c>
      <c r="M171">
        <v>121</v>
      </c>
      <c r="N171">
        <v>45</v>
      </c>
      <c r="O171" t="str">
        <f t="shared" si="6"/>
        <v>Middle_age</v>
      </c>
      <c r="P171">
        <v>25</v>
      </c>
      <c r="Q171">
        <v>1</v>
      </c>
      <c r="R171">
        <v>5</v>
      </c>
      <c r="S171" t="s">
        <v>23</v>
      </c>
      <c r="T171" t="str">
        <f t="shared" si="8"/>
        <v>uknown</v>
      </c>
      <c r="U171">
        <v>0</v>
      </c>
    </row>
    <row r="172" spans="1:21" x14ac:dyDescent="0.25">
      <c r="A172" s="1">
        <v>1153</v>
      </c>
      <c r="B172">
        <v>66726</v>
      </c>
      <c r="C172">
        <v>61</v>
      </c>
      <c r="D172">
        <v>3</v>
      </c>
      <c r="E172">
        <v>8</v>
      </c>
      <c r="F172">
        <v>2</v>
      </c>
      <c r="G172">
        <v>4</v>
      </c>
      <c r="H172">
        <v>7</v>
      </c>
      <c r="I172">
        <v>0</v>
      </c>
      <c r="J172">
        <v>0</v>
      </c>
      <c r="K172">
        <v>0</v>
      </c>
      <c r="L172" t="b">
        <f t="shared" si="7"/>
        <v>0</v>
      </c>
      <c r="M172">
        <v>107</v>
      </c>
      <c r="N172">
        <v>66</v>
      </c>
      <c r="O172" t="str">
        <f t="shared" si="6"/>
        <v>Old</v>
      </c>
      <c r="P172">
        <v>438</v>
      </c>
      <c r="Q172">
        <v>2</v>
      </c>
      <c r="R172">
        <v>4</v>
      </c>
      <c r="S172" t="s">
        <v>22</v>
      </c>
      <c r="T172" t="str">
        <f t="shared" si="8"/>
        <v>uknown</v>
      </c>
      <c r="U172">
        <v>0</v>
      </c>
    </row>
    <row r="173" spans="1:21" x14ac:dyDescent="0.25">
      <c r="A173" s="1">
        <v>2190</v>
      </c>
      <c r="B173">
        <v>44802</v>
      </c>
      <c r="C173">
        <v>71</v>
      </c>
      <c r="D173">
        <v>2</v>
      </c>
      <c r="E173">
        <v>9</v>
      </c>
      <c r="F173">
        <v>4</v>
      </c>
      <c r="G173">
        <v>12</v>
      </c>
      <c r="H173">
        <v>8</v>
      </c>
      <c r="I173">
        <v>0</v>
      </c>
      <c r="J173">
        <v>0</v>
      </c>
      <c r="K173">
        <v>0</v>
      </c>
      <c r="L173" t="b">
        <f t="shared" si="7"/>
        <v>0</v>
      </c>
      <c r="M173">
        <v>124</v>
      </c>
      <c r="N173">
        <v>53</v>
      </c>
      <c r="O173" t="str">
        <f t="shared" si="6"/>
        <v>Middle_age</v>
      </c>
      <c r="P173">
        <v>1049</v>
      </c>
      <c r="Q173">
        <v>0</v>
      </c>
      <c r="R173">
        <v>4</v>
      </c>
      <c r="S173" t="s">
        <v>22</v>
      </c>
      <c r="T173" t="str">
        <f t="shared" si="8"/>
        <v>uknown</v>
      </c>
      <c r="U173">
        <v>0</v>
      </c>
    </row>
    <row r="174" spans="1:21" x14ac:dyDescent="0.25">
      <c r="A174" s="1">
        <v>2058</v>
      </c>
      <c r="B174">
        <v>49912</v>
      </c>
      <c r="C174">
        <v>5</v>
      </c>
      <c r="D174">
        <v>4</v>
      </c>
      <c r="E174">
        <v>10</v>
      </c>
      <c r="F174">
        <v>5</v>
      </c>
      <c r="G174">
        <v>7</v>
      </c>
      <c r="H174">
        <v>8</v>
      </c>
      <c r="I174">
        <v>1</v>
      </c>
      <c r="J174">
        <v>0</v>
      </c>
      <c r="K174">
        <v>0</v>
      </c>
      <c r="L174" t="b">
        <f t="shared" si="7"/>
        <v>1</v>
      </c>
      <c r="M174">
        <v>123</v>
      </c>
      <c r="N174">
        <v>74</v>
      </c>
      <c r="O174" t="str">
        <f t="shared" si="6"/>
        <v>Old</v>
      </c>
      <c r="P174">
        <v>874</v>
      </c>
      <c r="Q174">
        <v>1</v>
      </c>
      <c r="R174">
        <v>4</v>
      </c>
      <c r="S174" t="s">
        <v>22</v>
      </c>
      <c r="T174" t="str">
        <f t="shared" si="8"/>
        <v>uknown</v>
      </c>
      <c r="U174">
        <v>1</v>
      </c>
    </row>
    <row r="175" spans="1:21" x14ac:dyDescent="0.25">
      <c r="A175" s="1">
        <v>766</v>
      </c>
      <c r="B175">
        <v>17144</v>
      </c>
      <c r="C175">
        <v>96</v>
      </c>
      <c r="D175">
        <v>5</v>
      </c>
      <c r="E175">
        <v>3</v>
      </c>
      <c r="F175">
        <v>0</v>
      </c>
      <c r="G175">
        <v>4</v>
      </c>
      <c r="H175">
        <v>7</v>
      </c>
      <c r="I175">
        <v>0</v>
      </c>
      <c r="J175">
        <v>0</v>
      </c>
      <c r="K175">
        <v>0</v>
      </c>
      <c r="L175" t="b">
        <f t="shared" si="7"/>
        <v>0</v>
      </c>
      <c r="M175">
        <v>106</v>
      </c>
      <c r="N175">
        <v>63</v>
      </c>
      <c r="O175" t="str">
        <f t="shared" si="6"/>
        <v>Old</v>
      </c>
      <c r="P175">
        <v>47</v>
      </c>
      <c r="Q175">
        <v>2</v>
      </c>
      <c r="R175">
        <v>4</v>
      </c>
      <c r="S175" t="s">
        <v>22</v>
      </c>
      <c r="T175" t="str">
        <f t="shared" si="8"/>
        <v>uknown</v>
      </c>
      <c r="U175">
        <v>0</v>
      </c>
    </row>
    <row r="176" spans="1:21" x14ac:dyDescent="0.25">
      <c r="A176" s="1">
        <v>545</v>
      </c>
      <c r="B176">
        <v>71499</v>
      </c>
      <c r="C176">
        <v>12</v>
      </c>
      <c r="D176">
        <v>2</v>
      </c>
      <c r="E176">
        <v>8</v>
      </c>
      <c r="F176">
        <v>3</v>
      </c>
      <c r="G176">
        <v>13</v>
      </c>
      <c r="H176">
        <v>4</v>
      </c>
      <c r="I176">
        <v>0</v>
      </c>
      <c r="J176">
        <v>0</v>
      </c>
      <c r="K176">
        <v>0</v>
      </c>
      <c r="L176" t="b">
        <f t="shared" si="7"/>
        <v>0</v>
      </c>
      <c r="M176">
        <v>114</v>
      </c>
      <c r="N176">
        <v>52</v>
      </c>
      <c r="O176" t="str">
        <f t="shared" si="6"/>
        <v>Middle_age</v>
      </c>
      <c r="P176">
        <v>795</v>
      </c>
      <c r="Q176">
        <v>1</v>
      </c>
      <c r="R176">
        <v>4</v>
      </c>
      <c r="S176" t="s">
        <v>22</v>
      </c>
      <c r="T176" t="str">
        <f t="shared" si="8"/>
        <v>uknown</v>
      </c>
      <c r="U176">
        <v>0</v>
      </c>
    </row>
    <row r="177" spans="1:21" x14ac:dyDescent="0.25">
      <c r="A177" s="1">
        <v>1817</v>
      </c>
      <c r="B177">
        <v>4023</v>
      </c>
      <c r="C177">
        <v>29</v>
      </c>
      <c r="D177">
        <v>15</v>
      </c>
      <c r="E177">
        <v>0</v>
      </c>
      <c r="F177">
        <v>0</v>
      </c>
      <c r="G177">
        <v>0</v>
      </c>
      <c r="H177">
        <v>19</v>
      </c>
      <c r="I177">
        <v>0</v>
      </c>
      <c r="J177">
        <v>0</v>
      </c>
      <c r="K177">
        <v>0</v>
      </c>
      <c r="L177" t="b">
        <f t="shared" si="7"/>
        <v>0</v>
      </c>
      <c r="M177">
        <v>102</v>
      </c>
      <c r="N177">
        <v>60</v>
      </c>
      <c r="O177" t="str">
        <f t="shared" si="6"/>
        <v>Old</v>
      </c>
      <c r="P177">
        <v>9</v>
      </c>
      <c r="Q177">
        <v>2</v>
      </c>
      <c r="R177">
        <v>5</v>
      </c>
      <c r="S177" t="s">
        <v>23</v>
      </c>
      <c r="T177" t="str">
        <f t="shared" si="8"/>
        <v>uknown</v>
      </c>
      <c r="U177">
        <v>0</v>
      </c>
    </row>
    <row r="178" spans="1:21" x14ac:dyDescent="0.25">
      <c r="A178" s="1">
        <v>150</v>
      </c>
      <c r="B178">
        <v>70356</v>
      </c>
      <c r="C178">
        <v>20</v>
      </c>
      <c r="D178">
        <v>2</v>
      </c>
      <c r="E178">
        <v>10</v>
      </c>
      <c r="F178">
        <v>6</v>
      </c>
      <c r="G178">
        <v>9</v>
      </c>
      <c r="H178">
        <v>6</v>
      </c>
      <c r="I178">
        <v>0</v>
      </c>
      <c r="J178">
        <v>0</v>
      </c>
      <c r="K178">
        <v>0</v>
      </c>
      <c r="L178" t="b">
        <f t="shared" si="7"/>
        <v>0</v>
      </c>
      <c r="M178">
        <v>121</v>
      </c>
      <c r="N178">
        <v>78</v>
      </c>
      <c r="O178" t="str">
        <f t="shared" si="6"/>
        <v>Old</v>
      </c>
      <c r="P178">
        <v>1706</v>
      </c>
      <c r="Q178">
        <v>0</v>
      </c>
      <c r="R178">
        <v>5</v>
      </c>
      <c r="S178" t="s">
        <v>23</v>
      </c>
      <c r="T178" t="str">
        <f t="shared" si="8"/>
        <v>uknown</v>
      </c>
      <c r="U178">
        <v>0</v>
      </c>
    </row>
    <row r="179" spans="1:21" x14ac:dyDescent="0.25">
      <c r="A179" s="1">
        <v>1811</v>
      </c>
      <c r="B179">
        <v>32313</v>
      </c>
      <c r="C179">
        <v>60</v>
      </c>
      <c r="D179">
        <v>3</v>
      </c>
      <c r="E179">
        <v>4</v>
      </c>
      <c r="F179">
        <v>0</v>
      </c>
      <c r="G179">
        <v>4</v>
      </c>
      <c r="H179">
        <v>9</v>
      </c>
      <c r="I179">
        <v>0</v>
      </c>
      <c r="J179">
        <v>0</v>
      </c>
      <c r="K179">
        <v>0</v>
      </c>
      <c r="L179" t="b">
        <f t="shared" si="7"/>
        <v>0</v>
      </c>
      <c r="M179">
        <v>118</v>
      </c>
      <c r="N179">
        <v>41</v>
      </c>
      <c r="O179" t="str">
        <f t="shared" si="6"/>
        <v>Middle_age</v>
      </c>
      <c r="P179">
        <v>159</v>
      </c>
      <c r="Q179">
        <v>1</v>
      </c>
      <c r="R179">
        <v>5</v>
      </c>
      <c r="S179" t="s">
        <v>23</v>
      </c>
      <c r="T179" t="str">
        <f t="shared" si="8"/>
        <v>uknown</v>
      </c>
      <c r="U179">
        <v>0</v>
      </c>
    </row>
    <row r="180" spans="1:21" x14ac:dyDescent="0.25">
      <c r="A180" s="1">
        <v>1074</v>
      </c>
      <c r="B180">
        <v>57236</v>
      </c>
      <c r="C180">
        <v>22</v>
      </c>
      <c r="D180">
        <v>3</v>
      </c>
      <c r="E180">
        <v>2</v>
      </c>
      <c r="F180">
        <v>1</v>
      </c>
      <c r="G180">
        <v>4</v>
      </c>
      <c r="H180">
        <v>3</v>
      </c>
      <c r="I180">
        <v>0</v>
      </c>
      <c r="J180">
        <v>0</v>
      </c>
      <c r="K180">
        <v>0</v>
      </c>
      <c r="L180" t="b">
        <f t="shared" si="7"/>
        <v>0</v>
      </c>
      <c r="M180">
        <v>105</v>
      </c>
      <c r="N180">
        <v>58</v>
      </c>
      <c r="O180" t="str">
        <f t="shared" si="6"/>
        <v>Middle_age</v>
      </c>
      <c r="P180">
        <v>121</v>
      </c>
      <c r="Q180">
        <v>2</v>
      </c>
      <c r="R180">
        <v>5</v>
      </c>
      <c r="S180" t="s">
        <v>23</v>
      </c>
      <c r="T180" t="str">
        <f t="shared" si="8"/>
        <v>uknown</v>
      </c>
      <c r="U180">
        <v>0</v>
      </c>
    </row>
    <row r="181" spans="1:21" x14ac:dyDescent="0.25">
      <c r="A181" s="1">
        <v>1641</v>
      </c>
      <c r="B181">
        <v>37929</v>
      </c>
      <c r="C181">
        <v>49</v>
      </c>
      <c r="D181">
        <v>2</v>
      </c>
      <c r="E181">
        <v>4</v>
      </c>
      <c r="F181">
        <v>2</v>
      </c>
      <c r="G181">
        <v>5</v>
      </c>
      <c r="H181">
        <v>7</v>
      </c>
      <c r="I181">
        <v>0</v>
      </c>
      <c r="J181">
        <v>0</v>
      </c>
      <c r="K181">
        <v>1</v>
      </c>
      <c r="L181" t="b">
        <f t="shared" si="7"/>
        <v>1</v>
      </c>
      <c r="M181">
        <v>113</v>
      </c>
      <c r="N181">
        <v>38</v>
      </c>
      <c r="O181" t="str">
        <f t="shared" si="6"/>
        <v>Middle_age</v>
      </c>
      <c r="P181">
        <v>265</v>
      </c>
      <c r="Q181">
        <v>0</v>
      </c>
      <c r="R181">
        <v>5</v>
      </c>
      <c r="S181" t="s">
        <v>23</v>
      </c>
      <c r="T181" t="str">
        <f t="shared" si="8"/>
        <v>uknown</v>
      </c>
      <c r="U181">
        <v>1</v>
      </c>
    </row>
    <row r="182" spans="1:21" x14ac:dyDescent="0.25">
      <c r="A182" s="1">
        <v>1394</v>
      </c>
      <c r="B182">
        <v>34578</v>
      </c>
      <c r="C182">
        <v>1</v>
      </c>
      <c r="D182">
        <v>1</v>
      </c>
      <c r="E182">
        <v>1</v>
      </c>
      <c r="F182">
        <v>0</v>
      </c>
      <c r="G182">
        <v>2</v>
      </c>
      <c r="H182">
        <v>6</v>
      </c>
      <c r="I182">
        <v>0</v>
      </c>
      <c r="J182">
        <v>0</v>
      </c>
      <c r="K182">
        <v>0</v>
      </c>
      <c r="L182" t="b">
        <f t="shared" si="7"/>
        <v>0</v>
      </c>
      <c r="M182">
        <v>104</v>
      </c>
      <c r="N182">
        <v>51</v>
      </c>
      <c r="O182" t="str">
        <f t="shared" si="6"/>
        <v>Middle_age</v>
      </c>
      <c r="P182">
        <v>8</v>
      </c>
      <c r="Q182">
        <v>3</v>
      </c>
      <c r="R182">
        <v>5</v>
      </c>
      <c r="S182" t="s">
        <v>23</v>
      </c>
      <c r="T182" t="str">
        <f t="shared" si="8"/>
        <v>uknown</v>
      </c>
      <c r="U182">
        <v>0</v>
      </c>
    </row>
    <row r="183" spans="1:21" x14ac:dyDescent="0.25">
      <c r="A183" s="1">
        <v>1415</v>
      </c>
      <c r="B183">
        <v>36408</v>
      </c>
      <c r="C183">
        <v>11</v>
      </c>
      <c r="D183">
        <v>1</v>
      </c>
      <c r="E183">
        <v>1</v>
      </c>
      <c r="F183">
        <v>0</v>
      </c>
      <c r="G183">
        <v>2</v>
      </c>
      <c r="H183">
        <v>6</v>
      </c>
      <c r="I183">
        <v>0</v>
      </c>
      <c r="J183">
        <v>0</v>
      </c>
      <c r="K183">
        <v>0</v>
      </c>
      <c r="L183" t="b">
        <f t="shared" si="7"/>
        <v>0</v>
      </c>
      <c r="M183">
        <v>111</v>
      </c>
      <c r="N183">
        <v>74</v>
      </c>
      <c r="O183" t="str">
        <f t="shared" si="6"/>
        <v>Old</v>
      </c>
      <c r="P183">
        <v>22</v>
      </c>
      <c r="Q183">
        <v>2</v>
      </c>
      <c r="R183">
        <v>4</v>
      </c>
      <c r="S183" t="s">
        <v>22</v>
      </c>
      <c r="T183" t="str">
        <f t="shared" si="8"/>
        <v>uknown</v>
      </c>
      <c r="U183">
        <v>0</v>
      </c>
    </row>
    <row r="184" spans="1:21" x14ac:dyDescent="0.25">
      <c r="A184" s="1">
        <v>273</v>
      </c>
      <c r="B184">
        <v>50898</v>
      </c>
      <c r="C184">
        <v>88</v>
      </c>
      <c r="D184">
        <v>13</v>
      </c>
      <c r="E184">
        <v>6</v>
      </c>
      <c r="F184">
        <v>2</v>
      </c>
      <c r="G184">
        <v>12</v>
      </c>
      <c r="H184">
        <v>5</v>
      </c>
      <c r="I184">
        <v>0</v>
      </c>
      <c r="J184">
        <v>0</v>
      </c>
      <c r="K184">
        <v>0</v>
      </c>
      <c r="L184" t="b">
        <f t="shared" si="7"/>
        <v>0</v>
      </c>
      <c r="M184">
        <v>119</v>
      </c>
      <c r="N184">
        <v>67</v>
      </c>
      <c r="O184" t="str">
        <f t="shared" si="6"/>
        <v>Old</v>
      </c>
      <c r="P184">
        <v>859</v>
      </c>
      <c r="Q184">
        <v>2</v>
      </c>
      <c r="R184">
        <v>4</v>
      </c>
      <c r="S184" t="s">
        <v>22</v>
      </c>
      <c r="T184" t="str">
        <f t="shared" si="8"/>
        <v>uknown</v>
      </c>
      <c r="U184">
        <v>0</v>
      </c>
    </row>
    <row r="185" spans="1:21" x14ac:dyDescent="0.25">
      <c r="A185" s="1">
        <v>1434</v>
      </c>
      <c r="B185">
        <v>64866</v>
      </c>
      <c r="C185">
        <v>9</v>
      </c>
      <c r="D185">
        <v>4</v>
      </c>
      <c r="E185">
        <v>7</v>
      </c>
      <c r="F185">
        <v>3</v>
      </c>
      <c r="G185">
        <v>7</v>
      </c>
      <c r="H185">
        <v>5</v>
      </c>
      <c r="I185">
        <v>0</v>
      </c>
      <c r="J185">
        <v>0</v>
      </c>
      <c r="K185">
        <v>0</v>
      </c>
      <c r="L185" t="b">
        <f t="shared" si="7"/>
        <v>0</v>
      </c>
      <c r="M185">
        <v>107</v>
      </c>
      <c r="N185">
        <v>73</v>
      </c>
      <c r="O185" t="str">
        <f t="shared" si="6"/>
        <v>Old</v>
      </c>
      <c r="P185">
        <v>556</v>
      </c>
      <c r="Q185">
        <v>1</v>
      </c>
      <c r="R185">
        <v>4</v>
      </c>
      <c r="S185" t="s">
        <v>22</v>
      </c>
      <c r="T185" t="str">
        <f t="shared" si="8"/>
        <v>uknown</v>
      </c>
      <c r="U185">
        <v>0</v>
      </c>
    </row>
    <row r="186" spans="1:21" x14ac:dyDescent="0.25">
      <c r="A186" s="1">
        <v>487</v>
      </c>
      <c r="B186">
        <v>50943</v>
      </c>
      <c r="C186">
        <v>49</v>
      </c>
      <c r="D186">
        <v>1</v>
      </c>
      <c r="E186">
        <v>1</v>
      </c>
      <c r="F186">
        <v>0</v>
      </c>
      <c r="G186">
        <v>3</v>
      </c>
      <c r="H186">
        <v>5</v>
      </c>
      <c r="I186">
        <v>0</v>
      </c>
      <c r="J186">
        <v>0</v>
      </c>
      <c r="K186">
        <v>0</v>
      </c>
      <c r="L186" t="b">
        <f t="shared" si="7"/>
        <v>0</v>
      </c>
      <c r="M186">
        <v>114</v>
      </c>
      <c r="N186">
        <v>67</v>
      </c>
      <c r="O186" t="str">
        <f t="shared" si="6"/>
        <v>Old</v>
      </c>
      <c r="P186">
        <v>46</v>
      </c>
      <c r="Q186">
        <v>1</v>
      </c>
      <c r="R186">
        <v>4</v>
      </c>
      <c r="S186" t="s">
        <v>22</v>
      </c>
      <c r="T186" t="str">
        <f t="shared" si="8"/>
        <v>uknown</v>
      </c>
      <c r="U186">
        <v>0</v>
      </c>
    </row>
    <row r="187" spans="1:21" x14ac:dyDescent="0.25">
      <c r="A187" s="1">
        <v>1161</v>
      </c>
      <c r="B187">
        <v>54959</v>
      </c>
      <c r="C187">
        <v>55</v>
      </c>
      <c r="D187">
        <v>3</v>
      </c>
      <c r="E187">
        <v>9</v>
      </c>
      <c r="F187">
        <v>5</v>
      </c>
      <c r="G187">
        <v>4</v>
      </c>
      <c r="H187">
        <v>7</v>
      </c>
      <c r="I187">
        <v>0</v>
      </c>
      <c r="J187">
        <v>0</v>
      </c>
      <c r="K187">
        <v>0</v>
      </c>
      <c r="L187" t="b">
        <f t="shared" si="7"/>
        <v>0</v>
      </c>
      <c r="M187">
        <v>119</v>
      </c>
      <c r="N187">
        <v>62</v>
      </c>
      <c r="O187" t="str">
        <f t="shared" si="6"/>
        <v>Old</v>
      </c>
      <c r="P187">
        <v>1232</v>
      </c>
      <c r="Q187">
        <v>1</v>
      </c>
      <c r="R187">
        <v>5</v>
      </c>
      <c r="S187" t="s">
        <v>23</v>
      </c>
      <c r="T187" t="str">
        <f t="shared" si="8"/>
        <v>at_risk</v>
      </c>
      <c r="U187">
        <v>1</v>
      </c>
    </row>
    <row r="188" spans="1:21" x14ac:dyDescent="0.25">
      <c r="A188" s="1">
        <v>1184</v>
      </c>
      <c r="B188">
        <v>50965</v>
      </c>
      <c r="C188">
        <v>87</v>
      </c>
      <c r="D188">
        <v>3</v>
      </c>
      <c r="E188">
        <v>10</v>
      </c>
      <c r="F188">
        <v>4</v>
      </c>
      <c r="G188">
        <v>5</v>
      </c>
      <c r="H188">
        <v>8</v>
      </c>
      <c r="I188">
        <v>1</v>
      </c>
      <c r="J188">
        <v>0</v>
      </c>
      <c r="K188">
        <v>0</v>
      </c>
      <c r="L188" t="b">
        <f t="shared" si="7"/>
        <v>1</v>
      </c>
      <c r="M188">
        <v>118</v>
      </c>
      <c r="N188">
        <v>67</v>
      </c>
      <c r="O188" t="str">
        <f t="shared" si="6"/>
        <v>Old</v>
      </c>
      <c r="P188">
        <v>685</v>
      </c>
      <c r="Q188">
        <v>1</v>
      </c>
      <c r="R188">
        <v>4</v>
      </c>
      <c r="S188" t="s">
        <v>22</v>
      </c>
      <c r="T188" t="str">
        <f t="shared" si="8"/>
        <v>uknown</v>
      </c>
      <c r="U188">
        <v>0</v>
      </c>
    </row>
    <row r="189" spans="1:21" x14ac:dyDescent="0.25">
      <c r="A189" s="1">
        <v>55</v>
      </c>
      <c r="B189">
        <v>75777</v>
      </c>
      <c r="C189">
        <v>12</v>
      </c>
      <c r="D189">
        <v>1</v>
      </c>
      <c r="E189">
        <v>3</v>
      </c>
      <c r="F189">
        <v>6</v>
      </c>
      <c r="G189">
        <v>11</v>
      </c>
      <c r="H189">
        <v>1</v>
      </c>
      <c r="I189">
        <v>0</v>
      </c>
      <c r="J189">
        <v>1</v>
      </c>
      <c r="K189">
        <v>0</v>
      </c>
      <c r="L189" t="b">
        <f t="shared" si="7"/>
        <v>1</v>
      </c>
      <c r="M189">
        <v>113</v>
      </c>
      <c r="N189">
        <v>41</v>
      </c>
      <c r="O189" t="str">
        <f t="shared" si="6"/>
        <v>Middle_age</v>
      </c>
      <c r="P189">
        <v>1438</v>
      </c>
      <c r="Q189">
        <v>0</v>
      </c>
      <c r="R189">
        <v>4</v>
      </c>
      <c r="S189" t="s">
        <v>22</v>
      </c>
      <c r="T189" t="str">
        <f t="shared" si="8"/>
        <v>uknown</v>
      </c>
      <c r="U189">
        <v>1</v>
      </c>
    </row>
    <row r="190" spans="1:21" x14ac:dyDescent="0.25">
      <c r="A190" s="1">
        <v>1078</v>
      </c>
      <c r="B190">
        <v>27590</v>
      </c>
      <c r="C190">
        <v>38</v>
      </c>
      <c r="D190">
        <v>1</v>
      </c>
      <c r="E190">
        <v>1</v>
      </c>
      <c r="F190">
        <v>0</v>
      </c>
      <c r="G190">
        <v>2</v>
      </c>
      <c r="H190">
        <v>7</v>
      </c>
      <c r="I190">
        <v>0</v>
      </c>
      <c r="J190">
        <v>0</v>
      </c>
      <c r="K190">
        <v>0</v>
      </c>
      <c r="L190" t="b">
        <f t="shared" si="7"/>
        <v>0</v>
      </c>
      <c r="M190">
        <v>116</v>
      </c>
      <c r="N190">
        <v>41</v>
      </c>
      <c r="O190" t="str">
        <f t="shared" si="6"/>
        <v>Middle_age</v>
      </c>
      <c r="P190">
        <v>12</v>
      </c>
      <c r="Q190">
        <v>1</v>
      </c>
      <c r="R190">
        <v>4</v>
      </c>
      <c r="S190" t="s">
        <v>22</v>
      </c>
      <c r="T190" t="str">
        <f t="shared" si="8"/>
        <v>uknown</v>
      </c>
      <c r="U190">
        <v>0</v>
      </c>
    </row>
    <row r="191" spans="1:21" x14ac:dyDescent="0.25">
      <c r="A191" s="1">
        <v>1603</v>
      </c>
      <c r="B191">
        <v>42731</v>
      </c>
      <c r="C191">
        <v>64</v>
      </c>
      <c r="D191">
        <v>3</v>
      </c>
      <c r="E191">
        <v>4</v>
      </c>
      <c r="F191">
        <v>1</v>
      </c>
      <c r="G191">
        <v>5</v>
      </c>
      <c r="H191">
        <v>5</v>
      </c>
      <c r="I191">
        <v>0</v>
      </c>
      <c r="J191">
        <v>0</v>
      </c>
      <c r="K191">
        <v>0</v>
      </c>
      <c r="L191" t="b">
        <f t="shared" si="7"/>
        <v>0</v>
      </c>
      <c r="M191">
        <v>110</v>
      </c>
      <c r="N191">
        <v>54</v>
      </c>
      <c r="O191" t="str">
        <f t="shared" si="6"/>
        <v>Middle_age</v>
      </c>
      <c r="P191">
        <v>244</v>
      </c>
      <c r="Q191">
        <v>1</v>
      </c>
      <c r="R191">
        <v>5</v>
      </c>
      <c r="S191" t="s">
        <v>23</v>
      </c>
      <c r="T191" t="str">
        <f t="shared" si="8"/>
        <v>uknown</v>
      </c>
      <c r="U191">
        <v>0</v>
      </c>
    </row>
    <row r="192" spans="1:21" x14ac:dyDescent="0.25">
      <c r="A192" s="1">
        <v>510</v>
      </c>
      <c r="B192">
        <v>50353</v>
      </c>
      <c r="C192">
        <v>72</v>
      </c>
      <c r="D192">
        <v>1</v>
      </c>
      <c r="E192">
        <v>4</v>
      </c>
      <c r="F192">
        <v>4</v>
      </c>
      <c r="G192">
        <v>6</v>
      </c>
      <c r="H192">
        <v>3</v>
      </c>
      <c r="I192">
        <v>0</v>
      </c>
      <c r="J192">
        <v>0</v>
      </c>
      <c r="K192">
        <v>0</v>
      </c>
      <c r="L192" t="b">
        <f t="shared" si="7"/>
        <v>0</v>
      </c>
      <c r="M192">
        <v>102</v>
      </c>
      <c r="N192">
        <v>46</v>
      </c>
      <c r="O192" t="str">
        <f t="shared" si="6"/>
        <v>Middle_age</v>
      </c>
      <c r="P192">
        <v>442</v>
      </c>
      <c r="Q192">
        <v>0</v>
      </c>
      <c r="R192">
        <v>4</v>
      </c>
      <c r="S192" t="s">
        <v>22</v>
      </c>
      <c r="T192" t="str">
        <f t="shared" si="8"/>
        <v>uknown</v>
      </c>
      <c r="U192">
        <v>0</v>
      </c>
    </row>
    <row r="193" spans="1:21" x14ac:dyDescent="0.25">
      <c r="A193" s="1">
        <v>112</v>
      </c>
      <c r="B193">
        <v>32557</v>
      </c>
      <c r="C193">
        <v>13</v>
      </c>
      <c r="D193">
        <v>3</v>
      </c>
      <c r="E193">
        <v>2</v>
      </c>
      <c r="F193">
        <v>1</v>
      </c>
      <c r="G193">
        <v>3</v>
      </c>
      <c r="H193">
        <v>5</v>
      </c>
      <c r="I193">
        <v>0</v>
      </c>
      <c r="J193">
        <v>0</v>
      </c>
      <c r="K193">
        <v>0</v>
      </c>
      <c r="L193" t="b">
        <f t="shared" si="7"/>
        <v>0</v>
      </c>
      <c r="M193">
        <v>106</v>
      </c>
      <c r="N193">
        <v>56</v>
      </c>
      <c r="O193" t="str">
        <f t="shared" si="6"/>
        <v>Middle_age</v>
      </c>
      <c r="P193">
        <v>80</v>
      </c>
      <c r="Q193">
        <v>1</v>
      </c>
      <c r="R193">
        <v>4</v>
      </c>
      <c r="S193" t="s">
        <v>22</v>
      </c>
      <c r="T193" t="str">
        <f t="shared" si="8"/>
        <v>uknown</v>
      </c>
      <c r="U193">
        <v>1</v>
      </c>
    </row>
    <row r="194" spans="1:21" x14ac:dyDescent="0.25">
      <c r="A194" s="1">
        <v>1612</v>
      </c>
      <c r="B194">
        <v>35924</v>
      </c>
      <c r="C194">
        <v>56</v>
      </c>
      <c r="D194">
        <v>1</v>
      </c>
      <c r="E194">
        <v>1</v>
      </c>
      <c r="F194">
        <v>0</v>
      </c>
      <c r="G194">
        <v>3</v>
      </c>
      <c r="H194">
        <v>5</v>
      </c>
      <c r="I194">
        <v>0</v>
      </c>
      <c r="J194">
        <v>0</v>
      </c>
      <c r="K194">
        <v>0</v>
      </c>
      <c r="L194" t="b">
        <f t="shared" si="7"/>
        <v>0</v>
      </c>
      <c r="M194">
        <v>105</v>
      </c>
      <c r="N194">
        <v>54</v>
      </c>
      <c r="O194" t="str">
        <f t="shared" ref="O194:O257" si="9">IF(N194&gt;59, "Old",IF(N194&gt;35,"Middle_age","Young"))</f>
        <v>Middle_age</v>
      </c>
      <c r="P194">
        <v>34</v>
      </c>
      <c r="Q194">
        <v>2</v>
      </c>
      <c r="R194">
        <v>4</v>
      </c>
      <c r="S194" t="s">
        <v>22</v>
      </c>
      <c r="T194" t="str">
        <f t="shared" si="8"/>
        <v>uknown</v>
      </c>
      <c r="U194">
        <v>0</v>
      </c>
    </row>
    <row r="195" spans="1:21" x14ac:dyDescent="0.25">
      <c r="A195" s="1">
        <v>2067</v>
      </c>
      <c r="B195">
        <v>78128</v>
      </c>
      <c r="C195">
        <v>89</v>
      </c>
      <c r="D195">
        <v>2</v>
      </c>
      <c r="E195">
        <v>8</v>
      </c>
      <c r="F195">
        <v>4</v>
      </c>
      <c r="G195">
        <v>6</v>
      </c>
      <c r="H195">
        <v>3</v>
      </c>
      <c r="I195">
        <v>0</v>
      </c>
      <c r="J195">
        <v>1</v>
      </c>
      <c r="K195">
        <v>0</v>
      </c>
      <c r="L195" t="b">
        <f t="shared" ref="L195:L258" si="10">OR(I195,J195,K195)</f>
        <v>1</v>
      </c>
      <c r="M195">
        <v>106</v>
      </c>
      <c r="N195">
        <v>49</v>
      </c>
      <c r="O195" t="str">
        <f t="shared" si="9"/>
        <v>Middle_age</v>
      </c>
      <c r="P195">
        <v>1264</v>
      </c>
      <c r="Q195">
        <v>1</v>
      </c>
      <c r="R195">
        <v>5</v>
      </c>
      <c r="S195" t="s">
        <v>23</v>
      </c>
      <c r="T195" t="str">
        <f t="shared" ref="T195:T258" si="11">IF(AND(C195&lt;30,L195=TRUE,P195&gt;1500),"LOYAL",IF(AND(C195&lt;60,C195&gt;=30,L195=FALSE,P195&gt;500),"at_risk","uknown"))</f>
        <v>uknown</v>
      </c>
      <c r="U195">
        <v>0</v>
      </c>
    </row>
    <row r="196" spans="1:21" x14ac:dyDescent="0.25">
      <c r="A196" s="1">
        <v>1125</v>
      </c>
      <c r="B196">
        <v>21255</v>
      </c>
      <c r="C196">
        <v>56</v>
      </c>
      <c r="D196">
        <v>4</v>
      </c>
      <c r="E196">
        <v>2</v>
      </c>
      <c r="F196">
        <v>1</v>
      </c>
      <c r="G196">
        <v>4</v>
      </c>
      <c r="H196">
        <v>4</v>
      </c>
      <c r="I196">
        <v>0</v>
      </c>
      <c r="J196">
        <v>0</v>
      </c>
      <c r="K196">
        <v>0</v>
      </c>
      <c r="L196" t="b">
        <f t="shared" si="10"/>
        <v>0</v>
      </c>
      <c r="M196">
        <v>107</v>
      </c>
      <c r="N196">
        <v>49</v>
      </c>
      <c r="O196" t="str">
        <f t="shared" si="9"/>
        <v>Middle_age</v>
      </c>
      <c r="P196">
        <v>61</v>
      </c>
      <c r="Q196">
        <v>1</v>
      </c>
      <c r="R196">
        <v>4</v>
      </c>
      <c r="S196" t="s">
        <v>22</v>
      </c>
      <c r="T196" t="str">
        <f t="shared" si="11"/>
        <v>uknown</v>
      </c>
      <c r="U196">
        <v>0</v>
      </c>
    </row>
    <row r="197" spans="1:21" x14ac:dyDescent="0.25">
      <c r="A197" s="1">
        <v>1229</v>
      </c>
      <c r="B197">
        <v>69969</v>
      </c>
      <c r="C197">
        <v>64</v>
      </c>
      <c r="D197">
        <v>1</v>
      </c>
      <c r="E197">
        <v>4</v>
      </c>
      <c r="F197">
        <v>2</v>
      </c>
      <c r="G197">
        <v>6</v>
      </c>
      <c r="H197">
        <v>3</v>
      </c>
      <c r="I197">
        <v>0</v>
      </c>
      <c r="J197">
        <v>1</v>
      </c>
      <c r="K197">
        <v>1</v>
      </c>
      <c r="L197" t="b">
        <f t="shared" si="10"/>
        <v>1</v>
      </c>
      <c r="M197">
        <v>112</v>
      </c>
      <c r="N197">
        <v>58</v>
      </c>
      <c r="O197" t="str">
        <f t="shared" si="9"/>
        <v>Middle_age</v>
      </c>
      <c r="P197">
        <v>1536</v>
      </c>
      <c r="Q197">
        <v>0</v>
      </c>
      <c r="R197">
        <v>5</v>
      </c>
      <c r="S197" t="s">
        <v>23</v>
      </c>
      <c r="T197" t="str">
        <f t="shared" si="11"/>
        <v>uknown</v>
      </c>
      <c r="U197">
        <v>1</v>
      </c>
    </row>
    <row r="198" spans="1:21" x14ac:dyDescent="0.25">
      <c r="A198" s="1">
        <v>1312</v>
      </c>
      <c r="B198">
        <v>88097</v>
      </c>
      <c r="C198">
        <v>24</v>
      </c>
      <c r="D198">
        <v>1</v>
      </c>
      <c r="E198">
        <v>6</v>
      </c>
      <c r="F198">
        <v>5</v>
      </c>
      <c r="G198">
        <v>8</v>
      </c>
      <c r="H198">
        <v>9</v>
      </c>
      <c r="I198">
        <v>0</v>
      </c>
      <c r="J198">
        <v>1</v>
      </c>
      <c r="K198">
        <v>1</v>
      </c>
      <c r="L198" t="b">
        <f t="shared" si="10"/>
        <v>1</v>
      </c>
      <c r="M198">
        <v>124</v>
      </c>
      <c r="N198">
        <v>45</v>
      </c>
      <c r="O198" t="str">
        <f t="shared" si="9"/>
        <v>Middle_age</v>
      </c>
      <c r="P198">
        <v>844</v>
      </c>
      <c r="Q198">
        <v>1</v>
      </c>
      <c r="R198">
        <v>4</v>
      </c>
      <c r="S198" t="s">
        <v>22</v>
      </c>
      <c r="T198" t="str">
        <f t="shared" si="11"/>
        <v>uknown</v>
      </c>
      <c r="U198">
        <v>1</v>
      </c>
    </row>
    <row r="199" spans="1:21" x14ac:dyDescent="0.25">
      <c r="A199" s="1">
        <v>890</v>
      </c>
      <c r="B199">
        <v>78420</v>
      </c>
      <c r="C199">
        <v>75</v>
      </c>
      <c r="D199">
        <v>1</v>
      </c>
      <c r="E199">
        <v>3</v>
      </c>
      <c r="F199">
        <v>10</v>
      </c>
      <c r="G199">
        <v>8</v>
      </c>
      <c r="H199">
        <v>1</v>
      </c>
      <c r="I199">
        <v>0</v>
      </c>
      <c r="J199">
        <v>0</v>
      </c>
      <c r="K199">
        <v>0</v>
      </c>
      <c r="L199" t="b">
        <f t="shared" si="10"/>
        <v>0</v>
      </c>
      <c r="M199">
        <v>114</v>
      </c>
      <c r="N199">
        <v>57</v>
      </c>
      <c r="O199" t="str">
        <f t="shared" si="9"/>
        <v>Middle_age</v>
      </c>
      <c r="P199">
        <v>1453</v>
      </c>
      <c r="Q199">
        <v>0</v>
      </c>
      <c r="R199">
        <v>5</v>
      </c>
      <c r="S199" t="s">
        <v>23</v>
      </c>
      <c r="T199" t="str">
        <f t="shared" si="11"/>
        <v>uknown</v>
      </c>
      <c r="U199">
        <v>0</v>
      </c>
    </row>
    <row r="200" spans="1:21" x14ac:dyDescent="0.25">
      <c r="A200" s="1">
        <v>666</v>
      </c>
      <c r="B200">
        <v>66476</v>
      </c>
      <c r="C200">
        <v>99</v>
      </c>
      <c r="D200">
        <v>2</v>
      </c>
      <c r="E200">
        <v>5</v>
      </c>
      <c r="F200">
        <v>2</v>
      </c>
      <c r="G200">
        <v>11</v>
      </c>
      <c r="H200">
        <v>4</v>
      </c>
      <c r="I200">
        <v>0</v>
      </c>
      <c r="J200">
        <v>0</v>
      </c>
      <c r="K200">
        <v>0</v>
      </c>
      <c r="L200" t="b">
        <f t="shared" si="10"/>
        <v>0</v>
      </c>
      <c r="M200">
        <v>117</v>
      </c>
      <c r="N200">
        <v>47</v>
      </c>
      <c r="O200" t="str">
        <f t="shared" si="9"/>
        <v>Middle_age</v>
      </c>
      <c r="P200">
        <v>689</v>
      </c>
      <c r="Q200">
        <v>1</v>
      </c>
      <c r="R200">
        <v>5</v>
      </c>
      <c r="S200" t="s">
        <v>23</v>
      </c>
      <c r="T200" t="str">
        <f t="shared" si="11"/>
        <v>uknown</v>
      </c>
      <c r="U200">
        <v>0</v>
      </c>
    </row>
    <row r="201" spans="1:21" x14ac:dyDescent="0.25">
      <c r="A201" s="1">
        <v>1085</v>
      </c>
      <c r="B201">
        <v>76045</v>
      </c>
      <c r="C201">
        <v>78</v>
      </c>
      <c r="D201">
        <v>1</v>
      </c>
      <c r="E201">
        <v>4</v>
      </c>
      <c r="F201">
        <v>5</v>
      </c>
      <c r="G201">
        <v>11</v>
      </c>
      <c r="H201">
        <v>2</v>
      </c>
      <c r="I201">
        <v>0</v>
      </c>
      <c r="J201">
        <v>0</v>
      </c>
      <c r="K201">
        <v>1</v>
      </c>
      <c r="L201" t="b">
        <f t="shared" si="10"/>
        <v>1</v>
      </c>
      <c r="M201">
        <v>109</v>
      </c>
      <c r="N201">
        <v>63</v>
      </c>
      <c r="O201" t="str">
        <f t="shared" si="9"/>
        <v>Old</v>
      </c>
      <c r="P201">
        <v>1323</v>
      </c>
      <c r="Q201">
        <v>0</v>
      </c>
      <c r="R201">
        <v>5</v>
      </c>
      <c r="S201" t="s">
        <v>23</v>
      </c>
      <c r="T201" t="str">
        <f t="shared" si="11"/>
        <v>uknown</v>
      </c>
      <c r="U201">
        <v>0</v>
      </c>
    </row>
    <row r="202" spans="1:21" x14ac:dyDescent="0.25">
      <c r="A202" s="1">
        <v>1037</v>
      </c>
      <c r="B202">
        <v>53312</v>
      </c>
      <c r="C202">
        <v>32</v>
      </c>
      <c r="D202">
        <v>1</v>
      </c>
      <c r="E202">
        <v>5</v>
      </c>
      <c r="F202">
        <v>1</v>
      </c>
      <c r="G202">
        <v>5</v>
      </c>
      <c r="H202">
        <v>7</v>
      </c>
      <c r="I202">
        <v>0</v>
      </c>
      <c r="J202">
        <v>0</v>
      </c>
      <c r="K202">
        <v>0</v>
      </c>
      <c r="L202" t="b">
        <f t="shared" si="10"/>
        <v>0</v>
      </c>
      <c r="M202">
        <v>112</v>
      </c>
      <c r="N202">
        <v>72</v>
      </c>
      <c r="O202" t="str">
        <f t="shared" si="9"/>
        <v>Old</v>
      </c>
      <c r="P202">
        <v>278</v>
      </c>
      <c r="Q202">
        <v>0</v>
      </c>
      <c r="R202">
        <v>5</v>
      </c>
      <c r="S202" t="s">
        <v>23</v>
      </c>
      <c r="T202" t="str">
        <f t="shared" si="11"/>
        <v>uknown</v>
      </c>
      <c r="U202">
        <v>0</v>
      </c>
    </row>
    <row r="203" spans="1:21" x14ac:dyDescent="0.25">
      <c r="A203" s="1">
        <v>1506</v>
      </c>
      <c r="B203">
        <v>46098</v>
      </c>
      <c r="C203">
        <v>86</v>
      </c>
      <c r="D203">
        <v>4</v>
      </c>
      <c r="E203">
        <v>3</v>
      </c>
      <c r="F203">
        <v>2</v>
      </c>
      <c r="G203">
        <v>2</v>
      </c>
      <c r="H203">
        <v>8</v>
      </c>
      <c r="I203">
        <v>0</v>
      </c>
      <c r="J203">
        <v>0</v>
      </c>
      <c r="K203">
        <v>0</v>
      </c>
      <c r="L203" t="b">
        <f t="shared" si="10"/>
        <v>0</v>
      </c>
      <c r="M203">
        <v>124</v>
      </c>
      <c r="N203">
        <v>48</v>
      </c>
      <c r="O203" t="str">
        <f t="shared" si="9"/>
        <v>Middle_age</v>
      </c>
      <c r="P203">
        <v>120</v>
      </c>
      <c r="Q203">
        <v>2</v>
      </c>
      <c r="R203">
        <v>4</v>
      </c>
      <c r="S203" t="s">
        <v>22</v>
      </c>
      <c r="T203" t="str">
        <f t="shared" si="11"/>
        <v>uknown</v>
      </c>
      <c r="U203">
        <v>1</v>
      </c>
    </row>
    <row r="204" spans="1:21" x14ac:dyDescent="0.25">
      <c r="A204" s="1">
        <v>105</v>
      </c>
      <c r="B204">
        <v>43974</v>
      </c>
      <c r="C204">
        <v>19</v>
      </c>
      <c r="D204">
        <v>5</v>
      </c>
      <c r="E204">
        <v>6</v>
      </c>
      <c r="F204">
        <v>4</v>
      </c>
      <c r="G204">
        <v>6</v>
      </c>
      <c r="H204">
        <v>7</v>
      </c>
      <c r="I204">
        <v>0</v>
      </c>
      <c r="J204">
        <v>0</v>
      </c>
      <c r="K204">
        <v>0</v>
      </c>
      <c r="L204" t="b">
        <f t="shared" si="10"/>
        <v>0</v>
      </c>
      <c r="M204">
        <v>120</v>
      </c>
      <c r="N204">
        <v>43</v>
      </c>
      <c r="O204" t="str">
        <f t="shared" si="9"/>
        <v>Middle_age</v>
      </c>
      <c r="P204">
        <v>551</v>
      </c>
      <c r="Q204">
        <v>1</v>
      </c>
      <c r="R204">
        <v>5</v>
      </c>
      <c r="S204" t="s">
        <v>23</v>
      </c>
      <c r="T204" t="str">
        <f t="shared" si="11"/>
        <v>uknown</v>
      </c>
      <c r="U204">
        <v>0</v>
      </c>
    </row>
    <row r="205" spans="1:21" x14ac:dyDescent="0.25">
      <c r="A205" s="1">
        <v>1870</v>
      </c>
      <c r="B205">
        <v>59292</v>
      </c>
      <c r="C205">
        <v>71</v>
      </c>
      <c r="D205">
        <v>2</v>
      </c>
      <c r="E205">
        <v>3</v>
      </c>
      <c r="F205">
        <v>5</v>
      </c>
      <c r="G205">
        <v>8</v>
      </c>
      <c r="H205">
        <v>3</v>
      </c>
      <c r="I205">
        <v>0</v>
      </c>
      <c r="J205">
        <v>0</v>
      </c>
      <c r="K205">
        <v>0</v>
      </c>
      <c r="L205" t="b">
        <f t="shared" si="10"/>
        <v>0</v>
      </c>
      <c r="M205">
        <v>114</v>
      </c>
      <c r="N205">
        <v>73</v>
      </c>
      <c r="O205" t="str">
        <f t="shared" si="9"/>
        <v>Old</v>
      </c>
      <c r="P205">
        <v>507</v>
      </c>
      <c r="Q205">
        <v>1</v>
      </c>
      <c r="R205">
        <v>5</v>
      </c>
      <c r="S205" t="s">
        <v>23</v>
      </c>
      <c r="T205" t="str">
        <f t="shared" si="11"/>
        <v>uknown</v>
      </c>
      <c r="U205">
        <v>0</v>
      </c>
    </row>
    <row r="206" spans="1:21" x14ac:dyDescent="0.25">
      <c r="A206" s="1">
        <v>1812</v>
      </c>
      <c r="B206">
        <v>84953</v>
      </c>
      <c r="C206">
        <v>73</v>
      </c>
      <c r="D206">
        <v>1</v>
      </c>
      <c r="E206">
        <v>3</v>
      </c>
      <c r="F206">
        <v>10</v>
      </c>
      <c r="G206">
        <v>4</v>
      </c>
      <c r="H206">
        <v>2</v>
      </c>
      <c r="I206">
        <v>0</v>
      </c>
      <c r="J206">
        <v>1</v>
      </c>
      <c r="K206">
        <v>1</v>
      </c>
      <c r="L206" t="b">
        <f t="shared" si="10"/>
        <v>1</v>
      </c>
      <c r="M206">
        <v>115</v>
      </c>
      <c r="N206">
        <v>70</v>
      </c>
      <c r="O206" t="str">
        <f t="shared" si="9"/>
        <v>Old</v>
      </c>
      <c r="P206">
        <v>1024</v>
      </c>
      <c r="Q206">
        <v>0</v>
      </c>
      <c r="R206">
        <v>4</v>
      </c>
      <c r="S206" t="s">
        <v>22</v>
      </c>
      <c r="T206" t="str">
        <f t="shared" si="11"/>
        <v>uknown</v>
      </c>
      <c r="U206">
        <v>1</v>
      </c>
    </row>
    <row r="207" spans="1:21" x14ac:dyDescent="0.25">
      <c r="A207" s="1">
        <v>2055</v>
      </c>
      <c r="B207">
        <v>53367</v>
      </c>
      <c r="C207">
        <v>2</v>
      </c>
      <c r="D207">
        <v>7</v>
      </c>
      <c r="E207">
        <v>5</v>
      </c>
      <c r="F207">
        <v>1</v>
      </c>
      <c r="G207">
        <v>8</v>
      </c>
      <c r="H207">
        <v>7</v>
      </c>
      <c r="I207">
        <v>0</v>
      </c>
      <c r="J207">
        <v>0</v>
      </c>
      <c r="K207">
        <v>0</v>
      </c>
      <c r="L207" t="b">
        <f t="shared" si="10"/>
        <v>0</v>
      </c>
      <c r="M207">
        <v>112</v>
      </c>
      <c r="N207">
        <v>49</v>
      </c>
      <c r="O207" t="str">
        <f t="shared" si="9"/>
        <v>Middle_age</v>
      </c>
      <c r="P207">
        <v>400</v>
      </c>
      <c r="Q207">
        <v>2</v>
      </c>
      <c r="R207">
        <v>4</v>
      </c>
      <c r="S207" t="s">
        <v>22</v>
      </c>
      <c r="T207" t="str">
        <f t="shared" si="11"/>
        <v>uknown</v>
      </c>
      <c r="U207">
        <v>1</v>
      </c>
    </row>
    <row r="208" spans="1:21" x14ac:dyDescent="0.25">
      <c r="A208" s="1">
        <v>1273</v>
      </c>
      <c r="B208">
        <v>48918</v>
      </c>
      <c r="C208">
        <v>21</v>
      </c>
      <c r="D208">
        <v>2</v>
      </c>
      <c r="E208">
        <v>1</v>
      </c>
      <c r="F208">
        <v>0</v>
      </c>
      <c r="G208">
        <v>4</v>
      </c>
      <c r="H208">
        <v>4</v>
      </c>
      <c r="I208">
        <v>0</v>
      </c>
      <c r="J208">
        <v>0</v>
      </c>
      <c r="K208">
        <v>0</v>
      </c>
      <c r="L208" t="b">
        <f t="shared" si="10"/>
        <v>0</v>
      </c>
      <c r="M208">
        <v>104</v>
      </c>
      <c r="N208">
        <v>60</v>
      </c>
      <c r="O208" t="str">
        <f t="shared" si="9"/>
        <v>Old</v>
      </c>
      <c r="P208">
        <v>62</v>
      </c>
      <c r="Q208">
        <v>2</v>
      </c>
      <c r="R208">
        <v>5</v>
      </c>
      <c r="S208" t="s">
        <v>23</v>
      </c>
      <c r="T208" t="str">
        <f t="shared" si="11"/>
        <v>uknown</v>
      </c>
      <c r="U208">
        <v>0</v>
      </c>
    </row>
    <row r="209" spans="1:21" x14ac:dyDescent="0.25">
      <c r="A209" s="1">
        <v>1174</v>
      </c>
      <c r="B209">
        <v>63841</v>
      </c>
      <c r="C209">
        <v>64</v>
      </c>
      <c r="D209">
        <v>1</v>
      </c>
      <c r="E209">
        <v>9</v>
      </c>
      <c r="F209">
        <v>3</v>
      </c>
      <c r="G209">
        <v>9</v>
      </c>
      <c r="H209">
        <v>6</v>
      </c>
      <c r="I209">
        <v>0</v>
      </c>
      <c r="J209">
        <v>0</v>
      </c>
      <c r="K209">
        <v>0</v>
      </c>
      <c r="L209" t="b">
        <f t="shared" si="10"/>
        <v>0</v>
      </c>
      <c r="M209">
        <v>116</v>
      </c>
      <c r="N209">
        <v>55</v>
      </c>
      <c r="O209" t="str">
        <f t="shared" si="9"/>
        <v>Middle_age</v>
      </c>
      <c r="P209">
        <v>908</v>
      </c>
      <c r="Q209">
        <v>1</v>
      </c>
      <c r="R209">
        <v>4</v>
      </c>
      <c r="S209" t="s">
        <v>22</v>
      </c>
      <c r="T209" t="str">
        <f t="shared" si="11"/>
        <v>uknown</v>
      </c>
      <c r="U209">
        <v>0</v>
      </c>
    </row>
    <row r="210" spans="1:21" x14ac:dyDescent="0.25">
      <c r="A210" s="1">
        <v>1505</v>
      </c>
      <c r="B210">
        <v>69283</v>
      </c>
      <c r="C210">
        <v>41</v>
      </c>
      <c r="D210">
        <v>4</v>
      </c>
      <c r="E210">
        <v>7</v>
      </c>
      <c r="F210">
        <v>3</v>
      </c>
      <c r="G210">
        <v>13</v>
      </c>
      <c r="H210">
        <v>5</v>
      </c>
      <c r="I210">
        <v>0</v>
      </c>
      <c r="J210">
        <v>0</v>
      </c>
      <c r="K210">
        <v>0</v>
      </c>
      <c r="L210" t="b">
        <f t="shared" si="10"/>
        <v>0</v>
      </c>
      <c r="M210">
        <v>102</v>
      </c>
      <c r="N210">
        <v>48</v>
      </c>
      <c r="O210" t="str">
        <f t="shared" si="9"/>
        <v>Middle_age</v>
      </c>
      <c r="P210">
        <v>904</v>
      </c>
      <c r="Q210">
        <v>1</v>
      </c>
      <c r="R210">
        <v>5</v>
      </c>
      <c r="S210" t="s">
        <v>23</v>
      </c>
      <c r="T210" t="str">
        <f t="shared" si="11"/>
        <v>at_risk</v>
      </c>
      <c r="U210">
        <v>0</v>
      </c>
    </row>
    <row r="211" spans="1:21" x14ac:dyDescent="0.25">
      <c r="A211" s="1">
        <v>1861</v>
      </c>
      <c r="B211">
        <v>67546</v>
      </c>
      <c r="C211">
        <v>90</v>
      </c>
      <c r="D211">
        <v>1</v>
      </c>
      <c r="E211">
        <v>4</v>
      </c>
      <c r="F211">
        <v>10</v>
      </c>
      <c r="G211">
        <v>5</v>
      </c>
      <c r="H211">
        <v>3</v>
      </c>
      <c r="I211">
        <v>0</v>
      </c>
      <c r="J211">
        <v>0</v>
      </c>
      <c r="K211">
        <v>0</v>
      </c>
      <c r="L211" t="b">
        <f t="shared" si="10"/>
        <v>0</v>
      </c>
      <c r="M211">
        <v>124</v>
      </c>
      <c r="N211">
        <v>35</v>
      </c>
      <c r="O211" t="str">
        <f t="shared" si="9"/>
        <v>Young</v>
      </c>
      <c r="P211">
        <v>2126</v>
      </c>
      <c r="Q211">
        <v>0</v>
      </c>
      <c r="R211">
        <v>5</v>
      </c>
      <c r="S211" t="s">
        <v>23</v>
      </c>
      <c r="T211" t="str">
        <f t="shared" si="11"/>
        <v>uknown</v>
      </c>
      <c r="U211">
        <v>0</v>
      </c>
    </row>
    <row r="212" spans="1:21" x14ac:dyDescent="0.25">
      <c r="A212" s="1">
        <v>1247</v>
      </c>
      <c r="B212">
        <v>45579</v>
      </c>
      <c r="C212">
        <v>10</v>
      </c>
      <c r="D212">
        <v>1</v>
      </c>
      <c r="E212">
        <v>4</v>
      </c>
      <c r="F212">
        <v>1</v>
      </c>
      <c r="G212">
        <v>4</v>
      </c>
      <c r="H212">
        <v>6</v>
      </c>
      <c r="I212">
        <v>0</v>
      </c>
      <c r="J212">
        <v>0</v>
      </c>
      <c r="K212">
        <v>0</v>
      </c>
      <c r="L212" t="b">
        <f t="shared" si="10"/>
        <v>0</v>
      </c>
      <c r="M212">
        <v>112</v>
      </c>
      <c r="N212">
        <v>75</v>
      </c>
      <c r="O212" t="str">
        <f t="shared" si="9"/>
        <v>Old</v>
      </c>
      <c r="P212">
        <v>183</v>
      </c>
      <c r="Q212">
        <v>1</v>
      </c>
      <c r="R212">
        <v>5</v>
      </c>
      <c r="S212" t="s">
        <v>23</v>
      </c>
      <c r="T212" t="str">
        <f t="shared" si="11"/>
        <v>uknown</v>
      </c>
      <c r="U212">
        <v>0</v>
      </c>
    </row>
    <row r="213" spans="1:21" x14ac:dyDescent="0.25">
      <c r="A213" s="1">
        <v>957</v>
      </c>
      <c r="B213">
        <v>56962</v>
      </c>
      <c r="C213">
        <v>60</v>
      </c>
      <c r="D213">
        <v>7</v>
      </c>
      <c r="E213">
        <v>6</v>
      </c>
      <c r="F213">
        <v>3</v>
      </c>
      <c r="G213">
        <v>5</v>
      </c>
      <c r="H213">
        <v>7</v>
      </c>
      <c r="I213">
        <v>0</v>
      </c>
      <c r="J213">
        <v>0</v>
      </c>
      <c r="K213">
        <v>0</v>
      </c>
      <c r="L213" t="b">
        <f t="shared" si="10"/>
        <v>0</v>
      </c>
      <c r="M213">
        <v>110</v>
      </c>
      <c r="N213">
        <v>58</v>
      </c>
      <c r="O213" t="str">
        <f t="shared" si="9"/>
        <v>Middle_age</v>
      </c>
      <c r="P213">
        <v>411</v>
      </c>
      <c r="Q213">
        <v>3</v>
      </c>
      <c r="R213">
        <v>4</v>
      </c>
      <c r="S213" t="s">
        <v>22</v>
      </c>
      <c r="T213" t="str">
        <f t="shared" si="11"/>
        <v>uknown</v>
      </c>
      <c r="U213">
        <v>0</v>
      </c>
    </row>
    <row r="214" spans="1:21" x14ac:dyDescent="0.25">
      <c r="A214" s="1">
        <v>1528</v>
      </c>
      <c r="B214">
        <v>37054</v>
      </c>
      <c r="C214">
        <v>89</v>
      </c>
      <c r="D214">
        <v>2</v>
      </c>
      <c r="E214">
        <v>1</v>
      </c>
      <c r="F214">
        <v>0</v>
      </c>
      <c r="G214">
        <v>3</v>
      </c>
      <c r="H214">
        <v>7</v>
      </c>
      <c r="I214">
        <v>0</v>
      </c>
      <c r="J214">
        <v>0</v>
      </c>
      <c r="K214">
        <v>0</v>
      </c>
      <c r="L214" t="b">
        <f t="shared" si="10"/>
        <v>0</v>
      </c>
      <c r="M214">
        <v>111</v>
      </c>
      <c r="N214">
        <v>56</v>
      </c>
      <c r="O214" t="str">
        <f t="shared" si="9"/>
        <v>Middle_age</v>
      </c>
      <c r="P214">
        <v>25</v>
      </c>
      <c r="Q214">
        <v>2</v>
      </c>
      <c r="R214">
        <v>4</v>
      </c>
      <c r="S214" t="s">
        <v>22</v>
      </c>
      <c r="T214" t="str">
        <f t="shared" si="11"/>
        <v>uknown</v>
      </c>
      <c r="U214">
        <v>0</v>
      </c>
    </row>
    <row r="215" spans="1:21" x14ac:dyDescent="0.25">
      <c r="A215" s="1">
        <v>1669</v>
      </c>
      <c r="B215">
        <v>41437</v>
      </c>
      <c r="C215">
        <v>5</v>
      </c>
      <c r="D215">
        <v>1</v>
      </c>
      <c r="E215">
        <v>1</v>
      </c>
      <c r="F215">
        <v>0</v>
      </c>
      <c r="G215">
        <v>3</v>
      </c>
      <c r="H215">
        <v>7</v>
      </c>
      <c r="I215">
        <v>0</v>
      </c>
      <c r="J215">
        <v>0</v>
      </c>
      <c r="K215">
        <v>0</v>
      </c>
      <c r="L215" t="b">
        <f t="shared" si="10"/>
        <v>0</v>
      </c>
      <c r="M215">
        <v>123</v>
      </c>
      <c r="N215">
        <v>66</v>
      </c>
      <c r="O215" t="str">
        <f t="shared" si="9"/>
        <v>Old</v>
      </c>
      <c r="P215">
        <v>32</v>
      </c>
      <c r="Q215">
        <v>2</v>
      </c>
      <c r="R215">
        <v>5</v>
      </c>
      <c r="S215" t="s">
        <v>23</v>
      </c>
      <c r="T215" t="str">
        <f t="shared" si="11"/>
        <v>uknown</v>
      </c>
      <c r="U215">
        <v>0</v>
      </c>
    </row>
    <row r="216" spans="1:21" x14ac:dyDescent="0.25">
      <c r="A216" s="1">
        <v>1883</v>
      </c>
      <c r="B216">
        <v>80573</v>
      </c>
      <c r="C216">
        <v>85</v>
      </c>
      <c r="D216">
        <v>1</v>
      </c>
      <c r="E216">
        <v>4</v>
      </c>
      <c r="F216">
        <v>6</v>
      </c>
      <c r="G216">
        <v>13</v>
      </c>
      <c r="H216">
        <v>2</v>
      </c>
      <c r="I216">
        <v>0</v>
      </c>
      <c r="J216">
        <v>0</v>
      </c>
      <c r="K216">
        <v>0</v>
      </c>
      <c r="L216" t="b">
        <f t="shared" si="10"/>
        <v>0</v>
      </c>
      <c r="M216">
        <v>122</v>
      </c>
      <c r="N216">
        <v>52</v>
      </c>
      <c r="O216" t="str">
        <f t="shared" si="9"/>
        <v>Middle_age</v>
      </c>
      <c r="P216">
        <v>1564</v>
      </c>
      <c r="Q216">
        <v>0</v>
      </c>
      <c r="R216">
        <v>4</v>
      </c>
      <c r="S216" t="s">
        <v>22</v>
      </c>
      <c r="T216" t="str">
        <f t="shared" si="11"/>
        <v>uknown</v>
      </c>
      <c r="U216">
        <v>0</v>
      </c>
    </row>
    <row r="217" spans="1:21" x14ac:dyDescent="0.25">
      <c r="A217" s="1">
        <v>161</v>
      </c>
      <c r="B217">
        <v>53537</v>
      </c>
      <c r="C217">
        <v>17</v>
      </c>
      <c r="D217">
        <v>2</v>
      </c>
      <c r="E217">
        <v>2</v>
      </c>
      <c r="F217">
        <v>1</v>
      </c>
      <c r="G217">
        <v>3</v>
      </c>
      <c r="H217">
        <v>5</v>
      </c>
      <c r="I217">
        <v>0</v>
      </c>
      <c r="J217">
        <v>0</v>
      </c>
      <c r="K217">
        <v>0</v>
      </c>
      <c r="L217" t="b">
        <f t="shared" si="10"/>
        <v>0</v>
      </c>
      <c r="M217">
        <v>107</v>
      </c>
      <c r="N217">
        <v>64</v>
      </c>
      <c r="O217" t="str">
        <f t="shared" si="9"/>
        <v>Old</v>
      </c>
      <c r="P217">
        <v>93</v>
      </c>
      <c r="Q217">
        <v>2</v>
      </c>
      <c r="R217">
        <v>5</v>
      </c>
      <c r="S217" t="s">
        <v>23</v>
      </c>
      <c r="T217" t="str">
        <f t="shared" si="11"/>
        <v>uknown</v>
      </c>
      <c r="U217">
        <v>0</v>
      </c>
    </row>
    <row r="218" spans="1:21" x14ac:dyDescent="0.25">
      <c r="A218" s="1">
        <v>2142</v>
      </c>
      <c r="B218">
        <v>44325</v>
      </c>
      <c r="C218">
        <v>69</v>
      </c>
      <c r="D218">
        <v>4</v>
      </c>
      <c r="E218">
        <v>8</v>
      </c>
      <c r="F218">
        <v>2</v>
      </c>
      <c r="G218">
        <v>7</v>
      </c>
      <c r="H218">
        <v>8</v>
      </c>
      <c r="I218">
        <v>0</v>
      </c>
      <c r="J218">
        <v>0</v>
      </c>
      <c r="K218">
        <v>0</v>
      </c>
      <c r="L218" t="b">
        <f t="shared" si="10"/>
        <v>0</v>
      </c>
      <c r="M218">
        <v>117</v>
      </c>
      <c r="N218">
        <v>51</v>
      </c>
      <c r="O218" t="str">
        <f t="shared" si="9"/>
        <v>Middle_age</v>
      </c>
      <c r="P218">
        <v>542</v>
      </c>
      <c r="Q218">
        <v>1</v>
      </c>
      <c r="R218">
        <v>5</v>
      </c>
      <c r="S218" t="s">
        <v>23</v>
      </c>
      <c r="T218" t="str">
        <f t="shared" si="11"/>
        <v>uknown</v>
      </c>
      <c r="U218">
        <v>0</v>
      </c>
    </row>
    <row r="219" spans="1:21" x14ac:dyDescent="0.25">
      <c r="A219" s="1">
        <v>831</v>
      </c>
      <c r="B219">
        <v>65324</v>
      </c>
      <c r="C219">
        <v>0</v>
      </c>
      <c r="D219">
        <v>3</v>
      </c>
      <c r="E219">
        <v>6</v>
      </c>
      <c r="F219">
        <v>2</v>
      </c>
      <c r="G219">
        <v>9</v>
      </c>
      <c r="H219">
        <v>4</v>
      </c>
      <c r="I219">
        <v>0</v>
      </c>
      <c r="J219">
        <v>0</v>
      </c>
      <c r="K219">
        <v>0</v>
      </c>
      <c r="L219" t="b">
        <f t="shared" si="10"/>
        <v>0</v>
      </c>
      <c r="M219">
        <v>107</v>
      </c>
      <c r="N219">
        <v>69</v>
      </c>
      <c r="O219" t="str">
        <f t="shared" si="9"/>
        <v>Old</v>
      </c>
      <c r="P219">
        <v>544</v>
      </c>
      <c r="Q219">
        <v>1</v>
      </c>
      <c r="R219">
        <v>5</v>
      </c>
      <c r="S219" t="s">
        <v>23</v>
      </c>
      <c r="T219" t="str">
        <f t="shared" si="11"/>
        <v>uknown</v>
      </c>
      <c r="U219">
        <v>0</v>
      </c>
    </row>
    <row r="220" spans="1:21" x14ac:dyDescent="0.25">
      <c r="A220" s="1">
        <v>455</v>
      </c>
      <c r="B220">
        <v>56937</v>
      </c>
      <c r="C220">
        <v>81</v>
      </c>
      <c r="D220">
        <v>7</v>
      </c>
      <c r="E220">
        <v>8</v>
      </c>
      <c r="F220">
        <v>6</v>
      </c>
      <c r="G220">
        <v>9</v>
      </c>
      <c r="H220">
        <v>6</v>
      </c>
      <c r="I220">
        <v>0</v>
      </c>
      <c r="J220">
        <v>0</v>
      </c>
      <c r="K220">
        <v>0</v>
      </c>
      <c r="L220" t="b">
        <f t="shared" si="10"/>
        <v>0</v>
      </c>
      <c r="M220">
        <v>124</v>
      </c>
      <c r="N220">
        <v>42</v>
      </c>
      <c r="O220" t="str">
        <f t="shared" si="9"/>
        <v>Middle_age</v>
      </c>
      <c r="P220">
        <v>906</v>
      </c>
      <c r="Q220">
        <v>1</v>
      </c>
      <c r="R220">
        <v>5</v>
      </c>
      <c r="S220" t="s">
        <v>23</v>
      </c>
      <c r="T220" t="str">
        <f t="shared" si="11"/>
        <v>uknown</v>
      </c>
      <c r="U220">
        <v>1</v>
      </c>
    </row>
    <row r="221" spans="1:21" x14ac:dyDescent="0.25">
      <c r="A221" s="1">
        <v>1086</v>
      </c>
      <c r="B221">
        <v>50870</v>
      </c>
      <c r="C221">
        <v>13</v>
      </c>
      <c r="D221">
        <v>1</v>
      </c>
      <c r="E221">
        <v>2</v>
      </c>
      <c r="F221">
        <v>0</v>
      </c>
      <c r="G221">
        <v>3</v>
      </c>
      <c r="H221">
        <v>5</v>
      </c>
      <c r="I221">
        <v>0</v>
      </c>
      <c r="J221">
        <v>0</v>
      </c>
      <c r="K221">
        <v>0</v>
      </c>
      <c r="L221" t="b">
        <f t="shared" si="10"/>
        <v>0</v>
      </c>
      <c r="M221">
        <v>102</v>
      </c>
      <c r="N221">
        <v>71</v>
      </c>
      <c r="O221" t="str">
        <f t="shared" si="9"/>
        <v>Old</v>
      </c>
      <c r="P221">
        <v>63</v>
      </c>
      <c r="Q221">
        <v>1</v>
      </c>
      <c r="R221">
        <v>5</v>
      </c>
      <c r="S221" t="s">
        <v>23</v>
      </c>
      <c r="T221" t="str">
        <f t="shared" si="11"/>
        <v>uknown</v>
      </c>
      <c r="U221">
        <v>0</v>
      </c>
    </row>
    <row r="222" spans="1:21" x14ac:dyDescent="0.25">
      <c r="A222" s="1">
        <v>464</v>
      </c>
      <c r="B222">
        <v>37760</v>
      </c>
      <c r="C222">
        <v>54</v>
      </c>
      <c r="D222">
        <v>1</v>
      </c>
      <c r="E222">
        <v>2</v>
      </c>
      <c r="F222">
        <v>0</v>
      </c>
      <c r="G222">
        <v>3</v>
      </c>
      <c r="H222">
        <v>6</v>
      </c>
      <c r="I222">
        <v>0</v>
      </c>
      <c r="J222">
        <v>0</v>
      </c>
      <c r="K222">
        <v>0</v>
      </c>
      <c r="L222" t="b">
        <f t="shared" si="10"/>
        <v>0</v>
      </c>
      <c r="M222">
        <v>112</v>
      </c>
      <c r="N222">
        <v>51</v>
      </c>
      <c r="O222" t="str">
        <f t="shared" si="9"/>
        <v>Middle_age</v>
      </c>
      <c r="P222">
        <v>54</v>
      </c>
      <c r="Q222">
        <v>1</v>
      </c>
      <c r="R222">
        <v>4</v>
      </c>
      <c r="S222" t="s">
        <v>22</v>
      </c>
      <c r="T222" t="str">
        <f t="shared" si="11"/>
        <v>uknown</v>
      </c>
      <c r="U222">
        <v>0</v>
      </c>
    </row>
    <row r="223" spans="1:21" x14ac:dyDescent="0.25">
      <c r="A223" s="1">
        <v>1628</v>
      </c>
      <c r="B223">
        <v>62670</v>
      </c>
      <c r="C223">
        <v>57</v>
      </c>
      <c r="D223">
        <v>1</v>
      </c>
      <c r="E223">
        <v>5</v>
      </c>
      <c r="F223">
        <v>3</v>
      </c>
      <c r="G223">
        <v>13</v>
      </c>
      <c r="H223">
        <v>3</v>
      </c>
      <c r="I223">
        <v>0</v>
      </c>
      <c r="J223">
        <v>0</v>
      </c>
      <c r="K223">
        <v>0</v>
      </c>
      <c r="L223" t="b">
        <f t="shared" si="10"/>
        <v>0</v>
      </c>
      <c r="M223">
        <v>107</v>
      </c>
      <c r="N223">
        <v>69</v>
      </c>
      <c r="O223" t="str">
        <f t="shared" si="9"/>
        <v>Old</v>
      </c>
      <c r="P223">
        <v>825</v>
      </c>
      <c r="Q223">
        <v>1</v>
      </c>
      <c r="R223">
        <v>5</v>
      </c>
      <c r="S223" t="s">
        <v>23</v>
      </c>
      <c r="T223" t="str">
        <f t="shared" si="11"/>
        <v>at_risk</v>
      </c>
      <c r="U223">
        <v>0</v>
      </c>
    </row>
    <row r="224" spans="1:21" x14ac:dyDescent="0.25">
      <c r="A224" s="1">
        <v>954</v>
      </c>
      <c r="B224">
        <v>80573</v>
      </c>
      <c r="C224">
        <v>85</v>
      </c>
      <c r="D224">
        <v>1</v>
      </c>
      <c r="E224">
        <v>4</v>
      </c>
      <c r="F224">
        <v>6</v>
      </c>
      <c r="G224">
        <v>13</v>
      </c>
      <c r="H224">
        <v>2</v>
      </c>
      <c r="I224">
        <v>0</v>
      </c>
      <c r="J224">
        <v>0</v>
      </c>
      <c r="K224">
        <v>0</v>
      </c>
      <c r="L224" t="b">
        <f t="shared" si="10"/>
        <v>0</v>
      </c>
      <c r="M224">
        <v>122</v>
      </c>
      <c r="N224">
        <v>52</v>
      </c>
      <c r="O224" t="str">
        <f t="shared" si="9"/>
        <v>Middle_age</v>
      </c>
      <c r="P224">
        <v>1564</v>
      </c>
      <c r="Q224">
        <v>0</v>
      </c>
      <c r="R224">
        <v>4</v>
      </c>
      <c r="S224" t="s">
        <v>22</v>
      </c>
      <c r="T224" t="str">
        <f t="shared" si="11"/>
        <v>uknown</v>
      </c>
      <c r="U224">
        <v>0</v>
      </c>
    </row>
    <row r="225" spans="1:21" x14ac:dyDescent="0.25">
      <c r="A225" s="1">
        <v>1116</v>
      </c>
      <c r="B225">
        <v>36778</v>
      </c>
      <c r="C225">
        <v>63</v>
      </c>
      <c r="D225">
        <v>3</v>
      </c>
      <c r="E225">
        <v>3</v>
      </c>
      <c r="F225">
        <v>0</v>
      </c>
      <c r="G225">
        <v>3</v>
      </c>
      <c r="H225">
        <v>9</v>
      </c>
      <c r="I225">
        <v>0</v>
      </c>
      <c r="J225">
        <v>0</v>
      </c>
      <c r="K225">
        <v>0</v>
      </c>
      <c r="L225" t="b">
        <f t="shared" si="10"/>
        <v>0</v>
      </c>
      <c r="M225">
        <v>124</v>
      </c>
      <c r="N225">
        <v>55</v>
      </c>
      <c r="O225" t="str">
        <f t="shared" si="9"/>
        <v>Middle_age</v>
      </c>
      <c r="P225">
        <v>77</v>
      </c>
      <c r="Q225">
        <v>2</v>
      </c>
      <c r="R225">
        <v>5</v>
      </c>
      <c r="S225" t="s">
        <v>23</v>
      </c>
      <c r="T225" t="str">
        <f t="shared" si="11"/>
        <v>uknown</v>
      </c>
      <c r="U225">
        <v>0</v>
      </c>
    </row>
    <row r="226" spans="1:21" x14ac:dyDescent="0.25">
      <c r="A226" s="1">
        <v>1155</v>
      </c>
      <c r="B226">
        <v>47353</v>
      </c>
      <c r="C226">
        <v>93</v>
      </c>
      <c r="D226">
        <v>3</v>
      </c>
      <c r="E226">
        <v>2</v>
      </c>
      <c r="F226">
        <v>2</v>
      </c>
      <c r="G226">
        <v>6</v>
      </c>
      <c r="H226">
        <v>5</v>
      </c>
      <c r="I226">
        <v>0</v>
      </c>
      <c r="J226">
        <v>0</v>
      </c>
      <c r="K226">
        <v>0</v>
      </c>
      <c r="L226" t="b">
        <f t="shared" si="10"/>
        <v>0</v>
      </c>
      <c r="M226">
        <v>109</v>
      </c>
      <c r="N226">
        <v>63</v>
      </c>
      <c r="O226" t="str">
        <f t="shared" si="9"/>
        <v>Old</v>
      </c>
      <c r="P226">
        <v>225</v>
      </c>
      <c r="Q226">
        <v>1</v>
      </c>
      <c r="R226">
        <v>4</v>
      </c>
      <c r="S226" t="s">
        <v>22</v>
      </c>
      <c r="T226" t="str">
        <f t="shared" si="11"/>
        <v>uknown</v>
      </c>
      <c r="U226">
        <v>0</v>
      </c>
    </row>
    <row r="227" spans="1:21" x14ac:dyDescent="0.25">
      <c r="A227" s="1">
        <v>1240</v>
      </c>
      <c r="B227">
        <v>90687</v>
      </c>
      <c r="C227">
        <v>98</v>
      </c>
      <c r="D227">
        <v>1</v>
      </c>
      <c r="E227">
        <v>6</v>
      </c>
      <c r="F227">
        <v>2</v>
      </c>
      <c r="G227">
        <v>8</v>
      </c>
      <c r="H227">
        <v>2</v>
      </c>
      <c r="I227">
        <v>0</v>
      </c>
      <c r="J227">
        <v>1</v>
      </c>
      <c r="K227">
        <v>0</v>
      </c>
      <c r="L227" t="b">
        <f t="shared" si="10"/>
        <v>1</v>
      </c>
      <c r="M227">
        <v>115</v>
      </c>
      <c r="N227">
        <v>40</v>
      </c>
      <c r="O227" t="str">
        <f t="shared" si="9"/>
        <v>Middle_age</v>
      </c>
      <c r="P227">
        <v>1779</v>
      </c>
      <c r="Q227">
        <v>0</v>
      </c>
      <c r="R227">
        <v>5</v>
      </c>
      <c r="S227" t="s">
        <v>23</v>
      </c>
      <c r="T227" t="str">
        <f t="shared" si="11"/>
        <v>uknown</v>
      </c>
      <c r="U227">
        <v>1</v>
      </c>
    </row>
    <row r="228" spans="1:21" x14ac:dyDescent="0.25">
      <c r="A228" s="1">
        <v>1064</v>
      </c>
      <c r="B228">
        <v>75345</v>
      </c>
      <c r="C228">
        <v>16</v>
      </c>
      <c r="D228">
        <v>1</v>
      </c>
      <c r="E228">
        <v>5</v>
      </c>
      <c r="F228">
        <v>8</v>
      </c>
      <c r="G228">
        <v>6</v>
      </c>
      <c r="H228">
        <v>3</v>
      </c>
      <c r="I228">
        <v>0</v>
      </c>
      <c r="J228">
        <v>0</v>
      </c>
      <c r="K228">
        <v>1</v>
      </c>
      <c r="L228" t="b">
        <f t="shared" si="10"/>
        <v>1</v>
      </c>
      <c r="M228">
        <v>119</v>
      </c>
      <c r="N228">
        <v>53</v>
      </c>
      <c r="O228" t="str">
        <f t="shared" si="9"/>
        <v>Middle_age</v>
      </c>
      <c r="P228">
        <v>2087</v>
      </c>
      <c r="Q228">
        <v>0</v>
      </c>
      <c r="R228">
        <v>4</v>
      </c>
      <c r="S228" t="s">
        <v>22</v>
      </c>
      <c r="T228" t="str">
        <f t="shared" si="11"/>
        <v>LOYAL</v>
      </c>
      <c r="U228">
        <v>1</v>
      </c>
    </row>
    <row r="229" spans="1:21" x14ac:dyDescent="0.25">
      <c r="A229" s="1">
        <v>22</v>
      </c>
      <c r="B229">
        <v>65324</v>
      </c>
      <c r="C229">
        <v>0</v>
      </c>
      <c r="D229">
        <v>3</v>
      </c>
      <c r="E229">
        <v>6</v>
      </c>
      <c r="F229">
        <v>2</v>
      </c>
      <c r="G229">
        <v>9</v>
      </c>
      <c r="H229">
        <v>4</v>
      </c>
      <c r="I229">
        <v>0</v>
      </c>
      <c r="J229">
        <v>0</v>
      </c>
      <c r="K229">
        <v>0</v>
      </c>
      <c r="L229" t="b">
        <f t="shared" si="10"/>
        <v>0</v>
      </c>
      <c r="M229">
        <v>107</v>
      </c>
      <c r="N229">
        <v>69</v>
      </c>
      <c r="O229" t="str">
        <f t="shared" si="9"/>
        <v>Old</v>
      </c>
      <c r="P229">
        <v>544</v>
      </c>
      <c r="Q229">
        <v>1</v>
      </c>
      <c r="R229">
        <v>5</v>
      </c>
      <c r="S229" t="s">
        <v>23</v>
      </c>
      <c r="T229" t="str">
        <f t="shared" si="11"/>
        <v>uknown</v>
      </c>
      <c r="U229">
        <v>0</v>
      </c>
    </row>
    <row r="230" spans="1:21" x14ac:dyDescent="0.25">
      <c r="A230" s="1">
        <v>1740</v>
      </c>
      <c r="B230">
        <v>47808</v>
      </c>
      <c r="C230">
        <v>30</v>
      </c>
      <c r="D230">
        <v>2</v>
      </c>
      <c r="E230">
        <v>3</v>
      </c>
      <c r="F230">
        <v>2</v>
      </c>
      <c r="G230">
        <v>3</v>
      </c>
      <c r="H230">
        <v>7</v>
      </c>
      <c r="I230">
        <v>1</v>
      </c>
      <c r="J230">
        <v>0</v>
      </c>
      <c r="K230">
        <v>0</v>
      </c>
      <c r="L230" t="b">
        <f t="shared" si="10"/>
        <v>1</v>
      </c>
      <c r="M230">
        <v>110</v>
      </c>
      <c r="N230">
        <v>48</v>
      </c>
      <c r="O230" t="str">
        <f t="shared" si="9"/>
        <v>Middle_age</v>
      </c>
      <c r="P230">
        <v>224</v>
      </c>
      <c r="Q230">
        <v>1</v>
      </c>
      <c r="R230">
        <v>4</v>
      </c>
      <c r="S230" t="s">
        <v>22</v>
      </c>
      <c r="T230" t="str">
        <f t="shared" si="11"/>
        <v>uknown</v>
      </c>
      <c r="U230">
        <v>0</v>
      </c>
    </row>
    <row r="231" spans="1:21" x14ac:dyDescent="0.25">
      <c r="A231" s="1">
        <v>2122</v>
      </c>
      <c r="B231">
        <v>60896</v>
      </c>
      <c r="C231">
        <v>90</v>
      </c>
      <c r="D231">
        <v>3</v>
      </c>
      <c r="E231">
        <v>9</v>
      </c>
      <c r="F231">
        <v>10</v>
      </c>
      <c r="G231">
        <v>4</v>
      </c>
      <c r="H231">
        <v>6</v>
      </c>
      <c r="I231">
        <v>0</v>
      </c>
      <c r="J231">
        <v>0</v>
      </c>
      <c r="K231">
        <v>0</v>
      </c>
      <c r="L231" t="b">
        <f t="shared" si="10"/>
        <v>0</v>
      </c>
      <c r="M231">
        <v>122</v>
      </c>
      <c r="N231">
        <v>59</v>
      </c>
      <c r="O231" t="str">
        <f t="shared" si="9"/>
        <v>Middle_age</v>
      </c>
      <c r="P231">
        <v>1701</v>
      </c>
      <c r="Q231">
        <v>1</v>
      </c>
      <c r="R231">
        <v>5</v>
      </c>
      <c r="S231" t="s">
        <v>23</v>
      </c>
      <c r="T231" t="str">
        <f t="shared" si="11"/>
        <v>uknown</v>
      </c>
      <c r="U231">
        <v>1</v>
      </c>
    </row>
    <row r="232" spans="1:21" x14ac:dyDescent="0.25">
      <c r="A232" s="1">
        <v>1352</v>
      </c>
      <c r="B232">
        <v>56242</v>
      </c>
      <c r="C232">
        <v>72</v>
      </c>
      <c r="D232">
        <v>5</v>
      </c>
      <c r="E232">
        <v>8</v>
      </c>
      <c r="F232">
        <v>4</v>
      </c>
      <c r="G232">
        <v>11</v>
      </c>
      <c r="H232">
        <v>6</v>
      </c>
      <c r="I232">
        <v>0</v>
      </c>
      <c r="J232">
        <v>0</v>
      </c>
      <c r="K232">
        <v>0</v>
      </c>
      <c r="L232" t="b">
        <f t="shared" si="10"/>
        <v>0</v>
      </c>
      <c r="M232">
        <v>118</v>
      </c>
      <c r="N232">
        <v>54</v>
      </c>
      <c r="O232" t="str">
        <f t="shared" si="9"/>
        <v>Middle_age</v>
      </c>
      <c r="P232">
        <v>971</v>
      </c>
      <c r="Q232">
        <v>1</v>
      </c>
      <c r="R232">
        <v>5</v>
      </c>
      <c r="S232" t="s">
        <v>23</v>
      </c>
      <c r="T232" t="str">
        <f t="shared" si="11"/>
        <v>uknown</v>
      </c>
      <c r="U232">
        <v>0</v>
      </c>
    </row>
    <row r="233" spans="1:21" x14ac:dyDescent="0.25">
      <c r="A233" s="1">
        <v>100</v>
      </c>
      <c r="B233">
        <v>89058</v>
      </c>
      <c r="C233">
        <v>18</v>
      </c>
      <c r="D233">
        <v>1</v>
      </c>
      <c r="E233">
        <v>5</v>
      </c>
      <c r="F233">
        <v>4</v>
      </c>
      <c r="G233">
        <v>4</v>
      </c>
      <c r="H233">
        <v>2</v>
      </c>
      <c r="I233">
        <v>0</v>
      </c>
      <c r="J233">
        <v>0</v>
      </c>
      <c r="K233">
        <v>0</v>
      </c>
      <c r="L233" t="b">
        <f t="shared" si="10"/>
        <v>0</v>
      </c>
      <c r="M233">
        <v>120</v>
      </c>
      <c r="N233">
        <v>63</v>
      </c>
      <c r="O233" t="str">
        <f t="shared" si="9"/>
        <v>Old</v>
      </c>
      <c r="P233">
        <v>850</v>
      </c>
      <c r="Q233">
        <v>0</v>
      </c>
      <c r="R233">
        <v>4</v>
      </c>
      <c r="S233" t="s">
        <v>22</v>
      </c>
      <c r="T233" t="str">
        <f t="shared" si="11"/>
        <v>uknown</v>
      </c>
      <c r="U233">
        <v>0</v>
      </c>
    </row>
    <row r="234" spans="1:21" x14ac:dyDescent="0.25">
      <c r="A234" s="1">
        <v>535</v>
      </c>
      <c r="B234">
        <v>60504</v>
      </c>
      <c r="C234">
        <v>73</v>
      </c>
      <c r="D234">
        <v>2</v>
      </c>
      <c r="E234">
        <v>6</v>
      </c>
      <c r="F234">
        <v>2</v>
      </c>
      <c r="G234">
        <v>8</v>
      </c>
      <c r="H234">
        <v>6</v>
      </c>
      <c r="I234">
        <v>0</v>
      </c>
      <c r="J234">
        <v>0</v>
      </c>
      <c r="K234">
        <v>0</v>
      </c>
      <c r="L234" t="b">
        <f t="shared" si="10"/>
        <v>0</v>
      </c>
      <c r="M234">
        <v>106</v>
      </c>
      <c r="N234">
        <v>52</v>
      </c>
      <c r="O234" t="str">
        <f t="shared" si="9"/>
        <v>Middle_age</v>
      </c>
      <c r="P234">
        <v>526</v>
      </c>
      <c r="Q234">
        <v>1</v>
      </c>
      <c r="R234">
        <v>5</v>
      </c>
      <c r="S234" t="s">
        <v>23</v>
      </c>
      <c r="T234" t="str">
        <f t="shared" si="11"/>
        <v>uknown</v>
      </c>
      <c r="U234">
        <v>0</v>
      </c>
    </row>
    <row r="235" spans="1:21" x14ac:dyDescent="0.25">
      <c r="A235" s="1">
        <v>2179</v>
      </c>
      <c r="B235">
        <v>40101</v>
      </c>
      <c r="C235">
        <v>73</v>
      </c>
      <c r="D235">
        <v>4</v>
      </c>
      <c r="E235">
        <v>6</v>
      </c>
      <c r="F235">
        <v>1</v>
      </c>
      <c r="G235">
        <v>6</v>
      </c>
      <c r="H235">
        <v>7</v>
      </c>
      <c r="I235">
        <v>0</v>
      </c>
      <c r="J235">
        <v>0</v>
      </c>
      <c r="K235">
        <v>0</v>
      </c>
      <c r="L235" t="b">
        <f t="shared" si="10"/>
        <v>0</v>
      </c>
      <c r="M235">
        <v>122</v>
      </c>
      <c r="N235">
        <v>38</v>
      </c>
      <c r="O235" t="str">
        <f t="shared" si="9"/>
        <v>Middle_age</v>
      </c>
      <c r="P235">
        <v>415</v>
      </c>
      <c r="Q235">
        <v>1</v>
      </c>
      <c r="R235">
        <v>4</v>
      </c>
      <c r="S235" t="s">
        <v>22</v>
      </c>
      <c r="T235" t="str">
        <f t="shared" si="11"/>
        <v>uknown</v>
      </c>
      <c r="U235">
        <v>0</v>
      </c>
    </row>
    <row r="236" spans="1:21" x14ac:dyDescent="0.25">
      <c r="A236" s="1">
        <v>1208</v>
      </c>
      <c r="B236">
        <v>38452</v>
      </c>
      <c r="C236">
        <v>62</v>
      </c>
      <c r="D236">
        <v>3</v>
      </c>
      <c r="E236">
        <v>3</v>
      </c>
      <c r="F236">
        <v>0</v>
      </c>
      <c r="G236">
        <v>3</v>
      </c>
      <c r="H236">
        <v>7</v>
      </c>
      <c r="I236">
        <v>0</v>
      </c>
      <c r="J236">
        <v>0</v>
      </c>
      <c r="K236">
        <v>0</v>
      </c>
      <c r="L236" t="b">
        <f t="shared" si="10"/>
        <v>0</v>
      </c>
      <c r="M236">
        <v>105</v>
      </c>
      <c r="N236">
        <v>68</v>
      </c>
      <c r="O236" t="str">
        <f t="shared" si="9"/>
        <v>Old</v>
      </c>
      <c r="P236">
        <v>72</v>
      </c>
      <c r="Q236">
        <v>2</v>
      </c>
      <c r="R236">
        <v>4</v>
      </c>
      <c r="S236" t="s">
        <v>22</v>
      </c>
      <c r="T236" t="str">
        <f t="shared" si="11"/>
        <v>uknown</v>
      </c>
      <c r="U236">
        <v>0</v>
      </c>
    </row>
    <row r="237" spans="1:21" x14ac:dyDescent="0.25">
      <c r="A237" s="1">
        <v>1742</v>
      </c>
      <c r="B237">
        <v>51012</v>
      </c>
      <c r="C237">
        <v>86</v>
      </c>
      <c r="D237">
        <v>1</v>
      </c>
      <c r="E237">
        <v>4</v>
      </c>
      <c r="F237">
        <v>1</v>
      </c>
      <c r="G237">
        <v>4</v>
      </c>
      <c r="H237">
        <v>6</v>
      </c>
      <c r="I237">
        <v>0</v>
      </c>
      <c r="J237">
        <v>0</v>
      </c>
      <c r="K237">
        <v>0</v>
      </c>
      <c r="L237" t="b">
        <f t="shared" si="10"/>
        <v>0</v>
      </c>
      <c r="M237">
        <v>116</v>
      </c>
      <c r="N237">
        <v>77</v>
      </c>
      <c r="O237" t="str">
        <f t="shared" si="9"/>
        <v>Old</v>
      </c>
      <c r="P237">
        <v>209</v>
      </c>
      <c r="Q237">
        <v>0</v>
      </c>
      <c r="R237">
        <v>5</v>
      </c>
      <c r="S237" t="s">
        <v>23</v>
      </c>
      <c r="T237" t="str">
        <f t="shared" si="11"/>
        <v>uknown</v>
      </c>
      <c r="U237">
        <v>0</v>
      </c>
    </row>
    <row r="238" spans="1:21" x14ac:dyDescent="0.25">
      <c r="A238" s="1">
        <v>785</v>
      </c>
      <c r="B238">
        <v>49681</v>
      </c>
      <c r="C238">
        <v>66</v>
      </c>
      <c r="D238">
        <v>6</v>
      </c>
      <c r="E238">
        <v>7</v>
      </c>
      <c r="F238">
        <v>1</v>
      </c>
      <c r="G238">
        <v>7</v>
      </c>
      <c r="H238">
        <v>7</v>
      </c>
      <c r="I238">
        <v>0</v>
      </c>
      <c r="J238">
        <v>0</v>
      </c>
      <c r="K238">
        <v>0</v>
      </c>
      <c r="L238" t="b">
        <f t="shared" si="10"/>
        <v>0</v>
      </c>
      <c r="M238">
        <v>109</v>
      </c>
      <c r="N238">
        <v>47</v>
      </c>
      <c r="O238" t="str">
        <f t="shared" si="9"/>
        <v>Middle_age</v>
      </c>
      <c r="P238">
        <v>458</v>
      </c>
      <c r="Q238">
        <v>2</v>
      </c>
      <c r="R238">
        <v>4</v>
      </c>
      <c r="S238" t="s">
        <v>22</v>
      </c>
      <c r="T238" t="str">
        <f t="shared" si="11"/>
        <v>uknown</v>
      </c>
      <c r="U238">
        <v>0</v>
      </c>
    </row>
    <row r="239" spans="1:21" x14ac:dyDescent="0.25">
      <c r="A239" s="1">
        <v>1577</v>
      </c>
      <c r="B239">
        <v>54072</v>
      </c>
      <c r="C239">
        <v>71</v>
      </c>
      <c r="D239">
        <v>1</v>
      </c>
      <c r="E239">
        <v>2</v>
      </c>
      <c r="F239">
        <v>0</v>
      </c>
      <c r="G239">
        <v>2</v>
      </c>
      <c r="H239">
        <v>8</v>
      </c>
      <c r="I239">
        <v>0</v>
      </c>
      <c r="J239">
        <v>0</v>
      </c>
      <c r="K239">
        <v>0</v>
      </c>
      <c r="L239" t="b">
        <f t="shared" si="10"/>
        <v>0</v>
      </c>
      <c r="M239">
        <v>113</v>
      </c>
      <c r="N239">
        <v>60</v>
      </c>
      <c r="O239" t="str">
        <f t="shared" si="9"/>
        <v>Old</v>
      </c>
      <c r="P239">
        <v>39</v>
      </c>
      <c r="Q239">
        <v>2</v>
      </c>
      <c r="R239">
        <v>5</v>
      </c>
      <c r="S239" t="s">
        <v>23</v>
      </c>
      <c r="T239" t="str">
        <f t="shared" si="11"/>
        <v>uknown</v>
      </c>
      <c r="U239">
        <v>0</v>
      </c>
    </row>
    <row r="240" spans="1:21" x14ac:dyDescent="0.25">
      <c r="A240" s="1">
        <v>558</v>
      </c>
      <c r="B240">
        <v>61996</v>
      </c>
      <c r="C240">
        <v>27</v>
      </c>
      <c r="D240">
        <v>3</v>
      </c>
      <c r="E240">
        <v>6</v>
      </c>
      <c r="F240">
        <v>4</v>
      </c>
      <c r="G240">
        <v>8</v>
      </c>
      <c r="H240">
        <v>5</v>
      </c>
      <c r="I240">
        <v>0</v>
      </c>
      <c r="J240">
        <v>0</v>
      </c>
      <c r="K240">
        <v>1</v>
      </c>
      <c r="L240" t="b">
        <f t="shared" si="10"/>
        <v>1</v>
      </c>
      <c r="M240">
        <v>119</v>
      </c>
      <c r="N240">
        <v>46</v>
      </c>
      <c r="O240" t="str">
        <f t="shared" si="9"/>
        <v>Middle_age</v>
      </c>
      <c r="P240">
        <v>1230</v>
      </c>
      <c r="Q240">
        <v>1</v>
      </c>
      <c r="R240">
        <v>5</v>
      </c>
      <c r="S240" t="s">
        <v>23</v>
      </c>
      <c r="T240" t="str">
        <f t="shared" si="11"/>
        <v>uknown</v>
      </c>
      <c r="U240">
        <v>1</v>
      </c>
    </row>
    <row r="241" spans="1:21" x14ac:dyDescent="0.25">
      <c r="A241" s="1">
        <v>994</v>
      </c>
      <c r="B241">
        <v>38196</v>
      </c>
      <c r="C241">
        <v>20</v>
      </c>
      <c r="D241">
        <v>3</v>
      </c>
      <c r="E241">
        <v>2</v>
      </c>
      <c r="F241">
        <v>0</v>
      </c>
      <c r="G241">
        <v>4</v>
      </c>
      <c r="H241">
        <v>5</v>
      </c>
      <c r="I241">
        <v>0</v>
      </c>
      <c r="J241">
        <v>0</v>
      </c>
      <c r="K241">
        <v>0</v>
      </c>
      <c r="L241" t="b">
        <f t="shared" si="10"/>
        <v>0</v>
      </c>
      <c r="M241">
        <v>104</v>
      </c>
      <c r="N241">
        <v>52</v>
      </c>
      <c r="O241" t="str">
        <f t="shared" si="9"/>
        <v>Middle_age</v>
      </c>
      <c r="P241">
        <v>44</v>
      </c>
      <c r="Q241">
        <v>2</v>
      </c>
      <c r="R241">
        <v>4</v>
      </c>
      <c r="S241" t="s">
        <v>22</v>
      </c>
      <c r="T241" t="str">
        <f t="shared" si="11"/>
        <v>uknown</v>
      </c>
      <c r="U241">
        <v>0</v>
      </c>
    </row>
    <row r="242" spans="1:21" x14ac:dyDescent="0.25">
      <c r="A242" s="1">
        <v>1373</v>
      </c>
      <c r="B242">
        <v>51039</v>
      </c>
      <c r="C242">
        <v>11</v>
      </c>
      <c r="D242">
        <v>2</v>
      </c>
      <c r="E242">
        <v>6</v>
      </c>
      <c r="F242">
        <v>2</v>
      </c>
      <c r="G242">
        <v>4</v>
      </c>
      <c r="H242">
        <v>7</v>
      </c>
      <c r="I242">
        <v>0</v>
      </c>
      <c r="J242">
        <v>0</v>
      </c>
      <c r="K242">
        <v>0</v>
      </c>
      <c r="L242" t="b">
        <f t="shared" si="10"/>
        <v>0</v>
      </c>
      <c r="M242">
        <v>120</v>
      </c>
      <c r="N242">
        <v>54</v>
      </c>
      <c r="O242" t="str">
        <f t="shared" si="9"/>
        <v>Middle_age</v>
      </c>
      <c r="P242">
        <v>417</v>
      </c>
      <c r="Q242">
        <v>2</v>
      </c>
      <c r="R242">
        <v>5</v>
      </c>
      <c r="S242" t="s">
        <v>23</v>
      </c>
      <c r="T242" t="str">
        <f t="shared" si="11"/>
        <v>uknown</v>
      </c>
      <c r="U242">
        <v>0</v>
      </c>
    </row>
    <row r="243" spans="1:21" x14ac:dyDescent="0.25">
      <c r="A243" s="1">
        <v>1547</v>
      </c>
      <c r="B243">
        <v>38201</v>
      </c>
      <c r="C243">
        <v>19</v>
      </c>
      <c r="D243">
        <v>4</v>
      </c>
      <c r="E243">
        <v>5</v>
      </c>
      <c r="F243">
        <v>1</v>
      </c>
      <c r="G243">
        <v>5</v>
      </c>
      <c r="H243">
        <v>8</v>
      </c>
      <c r="I243">
        <v>0</v>
      </c>
      <c r="J243">
        <v>0</v>
      </c>
      <c r="K243">
        <v>0</v>
      </c>
      <c r="L243" t="b">
        <f t="shared" si="10"/>
        <v>0</v>
      </c>
      <c r="M243">
        <v>117</v>
      </c>
      <c r="N243">
        <v>63</v>
      </c>
      <c r="O243" t="str">
        <f t="shared" si="9"/>
        <v>Old</v>
      </c>
      <c r="P243">
        <v>268</v>
      </c>
      <c r="Q243">
        <v>1</v>
      </c>
      <c r="R243">
        <v>5</v>
      </c>
      <c r="S243" t="s">
        <v>23</v>
      </c>
      <c r="T243" t="str">
        <f t="shared" si="11"/>
        <v>uknown</v>
      </c>
      <c r="U243">
        <v>0</v>
      </c>
    </row>
    <row r="244" spans="1:21" x14ac:dyDescent="0.25">
      <c r="A244" s="1">
        <v>1096</v>
      </c>
      <c r="B244">
        <v>33569</v>
      </c>
      <c r="C244">
        <v>10</v>
      </c>
      <c r="D244">
        <v>1</v>
      </c>
      <c r="E244">
        <v>1</v>
      </c>
      <c r="F244">
        <v>1</v>
      </c>
      <c r="G244">
        <v>2</v>
      </c>
      <c r="H244">
        <v>8</v>
      </c>
      <c r="I244">
        <v>1</v>
      </c>
      <c r="J244">
        <v>0</v>
      </c>
      <c r="K244">
        <v>0</v>
      </c>
      <c r="L244" t="b">
        <f t="shared" si="10"/>
        <v>1</v>
      </c>
      <c r="M244">
        <v>110</v>
      </c>
      <c r="N244">
        <v>40</v>
      </c>
      <c r="O244" t="str">
        <f t="shared" si="9"/>
        <v>Middle_age</v>
      </c>
      <c r="P244">
        <v>63</v>
      </c>
      <c r="Q244">
        <v>1</v>
      </c>
      <c r="R244">
        <v>5</v>
      </c>
      <c r="S244" t="s">
        <v>23</v>
      </c>
      <c r="T244" t="str">
        <f t="shared" si="11"/>
        <v>uknown</v>
      </c>
      <c r="U244">
        <v>1</v>
      </c>
    </row>
    <row r="245" spans="1:21" x14ac:dyDescent="0.25">
      <c r="A245" s="1">
        <v>484</v>
      </c>
      <c r="B245">
        <v>48330</v>
      </c>
      <c r="C245">
        <v>2</v>
      </c>
      <c r="D245">
        <v>1</v>
      </c>
      <c r="E245">
        <v>1</v>
      </c>
      <c r="F245">
        <v>0</v>
      </c>
      <c r="G245">
        <v>3</v>
      </c>
      <c r="H245">
        <v>5</v>
      </c>
      <c r="I245">
        <v>0</v>
      </c>
      <c r="J245">
        <v>0</v>
      </c>
      <c r="K245">
        <v>0</v>
      </c>
      <c r="L245" t="b">
        <f t="shared" si="10"/>
        <v>0</v>
      </c>
      <c r="M245">
        <v>109</v>
      </c>
      <c r="N245">
        <v>62</v>
      </c>
      <c r="O245" t="str">
        <f t="shared" si="9"/>
        <v>Old</v>
      </c>
      <c r="P245">
        <v>32</v>
      </c>
      <c r="Q245">
        <v>1</v>
      </c>
      <c r="R245">
        <v>4</v>
      </c>
      <c r="S245" t="s">
        <v>22</v>
      </c>
      <c r="T245" t="str">
        <f t="shared" si="11"/>
        <v>uknown</v>
      </c>
      <c r="U245">
        <v>0</v>
      </c>
    </row>
    <row r="246" spans="1:21" x14ac:dyDescent="0.25">
      <c r="A246" s="1">
        <v>1639</v>
      </c>
      <c r="B246">
        <v>69084</v>
      </c>
      <c r="C246">
        <v>43</v>
      </c>
      <c r="D246">
        <v>2</v>
      </c>
      <c r="E246">
        <v>7</v>
      </c>
      <c r="F246">
        <v>3</v>
      </c>
      <c r="G246">
        <v>13</v>
      </c>
      <c r="H246">
        <v>8</v>
      </c>
      <c r="I246">
        <v>0</v>
      </c>
      <c r="J246">
        <v>0</v>
      </c>
      <c r="K246">
        <v>0</v>
      </c>
      <c r="L246" t="b">
        <f t="shared" si="10"/>
        <v>0</v>
      </c>
      <c r="M246">
        <v>109</v>
      </c>
      <c r="N246">
        <v>53</v>
      </c>
      <c r="O246" t="str">
        <f t="shared" si="9"/>
        <v>Middle_age</v>
      </c>
      <c r="P246">
        <v>1586</v>
      </c>
      <c r="Q246">
        <v>1</v>
      </c>
      <c r="R246">
        <v>5</v>
      </c>
      <c r="S246" t="s">
        <v>23</v>
      </c>
      <c r="T246" t="str">
        <f t="shared" si="11"/>
        <v>at_risk</v>
      </c>
      <c r="U246">
        <v>0</v>
      </c>
    </row>
    <row r="247" spans="1:21" x14ac:dyDescent="0.25">
      <c r="A247" s="1">
        <v>1907</v>
      </c>
      <c r="B247">
        <v>54998</v>
      </c>
      <c r="C247">
        <v>3</v>
      </c>
      <c r="D247">
        <v>5</v>
      </c>
      <c r="E247">
        <v>4</v>
      </c>
      <c r="F247">
        <v>2</v>
      </c>
      <c r="G247">
        <v>9</v>
      </c>
      <c r="H247">
        <v>4</v>
      </c>
      <c r="I247">
        <v>0</v>
      </c>
      <c r="J247">
        <v>0</v>
      </c>
      <c r="K247">
        <v>0</v>
      </c>
      <c r="L247" t="b">
        <f t="shared" si="10"/>
        <v>0</v>
      </c>
      <c r="M247">
        <v>117</v>
      </c>
      <c r="N247">
        <v>67</v>
      </c>
      <c r="O247" t="str">
        <f t="shared" si="9"/>
        <v>Old</v>
      </c>
      <c r="P247">
        <v>455</v>
      </c>
      <c r="Q247">
        <v>1</v>
      </c>
      <c r="R247">
        <v>5</v>
      </c>
      <c r="S247" t="s">
        <v>23</v>
      </c>
      <c r="T247" t="str">
        <f t="shared" si="11"/>
        <v>uknown</v>
      </c>
      <c r="U247">
        <v>1</v>
      </c>
    </row>
    <row r="248" spans="1:21" x14ac:dyDescent="0.25">
      <c r="A248" s="1">
        <v>965</v>
      </c>
      <c r="B248">
        <v>65352</v>
      </c>
      <c r="C248">
        <v>43</v>
      </c>
      <c r="D248">
        <v>2</v>
      </c>
      <c r="E248">
        <v>4</v>
      </c>
      <c r="F248">
        <v>2</v>
      </c>
      <c r="G248">
        <v>8</v>
      </c>
      <c r="H248">
        <v>4</v>
      </c>
      <c r="I248">
        <v>0</v>
      </c>
      <c r="J248">
        <v>0</v>
      </c>
      <c r="K248">
        <v>0</v>
      </c>
      <c r="L248" t="b">
        <f t="shared" si="10"/>
        <v>0</v>
      </c>
      <c r="M248">
        <v>112</v>
      </c>
      <c r="N248">
        <v>49</v>
      </c>
      <c r="O248" t="str">
        <f t="shared" si="9"/>
        <v>Middle_age</v>
      </c>
      <c r="P248">
        <v>405</v>
      </c>
      <c r="Q248">
        <v>1</v>
      </c>
      <c r="R248">
        <v>5</v>
      </c>
      <c r="S248" t="s">
        <v>23</v>
      </c>
      <c r="T248" t="str">
        <f t="shared" si="11"/>
        <v>uknown</v>
      </c>
      <c r="U248">
        <v>0</v>
      </c>
    </row>
    <row r="249" spans="1:21" x14ac:dyDescent="0.25">
      <c r="A249" s="1">
        <v>629</v>
      </c>
      <c r="B249">
        <v>55282</v>
      </c>
      <c r="C249">
        <v>9</v>
      </c>
      <c r="D249">
        <v>1</v>
      </c>
      <c r="E249">
        <v>3</v>
      </c>
      <c r="F249">
        <v>1</v>
      </c>
      <c r="G249">
        <v>6</v>
      </c>
      <c r="H249">
        <v>4</v>
      </c>
      <c r="I249">
        <v>0</v>
      </c>
      <c r="J249">
        <v>0</v>
      </c>
      <c r="K249">
        <v>0</v>
      </c>
      <c r="L249" t="b">
        <f t="shared" si="10"/>
        <v>0</v>
      </c>
      <c r="M249">
        <v>108</v>
      </c>
      <c r="N249">
        <v>53</v>
      </c>
      <c r="O249" t="str">
        <f t="shared" si="9"/>
        <v>Middle_age</v>
      </c>
      <c r="P249">
        <v>235</v>
      </c>
      <c r="Q249">
        <v>1</v>
      </c>
      <c r="R249">
        <v>4</v>
      </c>
      <c r="S249" t="s">
        <v>22</v>
      </c>
      <c r="T249" t="str">
        <f t="shared" si="11"/>
        <v>uknown</v>
      </c>
      <c r="U249">
        <v>0</v>
      </c>
    </row>
    <row r="250" spans="1:21" x14ac:dyDescent="0.25">
      <c r="A250" s="1">
        <v>1728</v>
      </c>
      <c r="B250">
        <v>39763</v>
      </c>
      <c r="C250">
        <v>9</v>
      </c>
      <c r="D250">
        <v>2</v>
      </c>
      <c r="E250">
        <v>5</v>
      </c>
      <c r="F250">
        <v>1</v>
      </c>
      <c r="G250">
        <v>2</v>
      </c>
      <c r="H250">
        <v>9</v>
      </c>
      <c r="I250">
        <v>0</v>
      </c>
      <c r="J250">
        <v>0</v>
      </c>
      <c r="K250">
        <v>0</v>
      </c>
      <c r="L250" t="b">
        <f t="shared" si="10"/>
        <v>0</v>
      </c>
      <c r="M250">
        <v>112</v>
      </c>
      <c r="N250">
        <v>52</v>
      </c>
      <c r="O250" t="str">
        <f t="shared" si="9"/>
        <v>Middle_age</v>
      </c>
      <c r="P250">
        <v>167</v>
      </c>
      <c r="Q250">
        <v>1</v>
      </c>
      <c r="R250">
        <v>4</v>
      </c>
      <c r="S250" t="s">
        <v>22</v>
      </c>
      <c r="T250" t="str">
        <f t="shared" si="11"/>
        <v>uknown</v>
      </c>
      <c r="U250">
        <v>1</v>
      </c>
    </row>
    <row r="251" spans="1:21" x14ac:dyDescent="0.25">
      <c r="A251" s="1">
        <v>1792</v>
      </c>
      <c r="B251">
        <v>44635</v>
      </c>
      <c r="C251">
        <v>25</v>
      </c>
      <c r="D251">
        <v>2</v>
      </c>
      <c r="E251">
        <v>2</v>
      </c>
      <c r="F251">
        <v>0</v>
      </c>
      <c r="G251">
        <v>3</v>
      </c>
      <c r="H251">
        <v>7</v>
      </c>
      <c r="I251">
        <v>0</v>
      </c>
      <c r="J251">
        <v>0</v>
      </c>
      <c r="K251">
        <v>0</v>
      </c>
      <c r="L251" t="b">
        <f t="shared" si="10"/>
        <v>0</v>
      </c>
      <c r="M251">
        <v>110</v>
      </c>
      <c r="N251">
        <v>52</v>
      </c>
      <c r="O251" t="str">
        <f t="shared" si="9"/>
        <v>Middle_age</v>
      </c>
      <c r="P251">
        <v>68</v>
      </c>
      <c r="Q251">
        <v>2</v>
      </c>
      <c r="R251">
        <v>4</v>
      </c>
      <c r="S251" t="s">
        <v>22</v>
      </c>
      <c r="T251" t="str">
        <f t="shared" si="11"/>
        <v>uknown</v>
      </c>
      <c r="U251">
        <v>0</v>
      </c>
    </row>
    <row r="252" spans="1:21" x14ac:dyDescent="0.25">
      <c r="A252" s="1">
        <v>2001</v>
      </c>
      <c r="B252">
        <v>68117</v>
      </c>
      <c r="C252">
        <v>80</v>
      </c>
      <c r="D252">
        <v>2</v>
      </c>
      <c r="E252">
        <v>11</v>
      </c>
      <c r="F252">
        <v>8</v>
      </c>
      <c r="G252">
        <v>4</v>
      </c>
      <c r="H252">
        <v>6</v>
      </c>
      <c r="I252">
        <v>1</v>
      </c>
      <c r="J252">
        <v>0</v>
      </c>
      <c r="K252">
        <v>0</v>
      </c>
      <c r="L252" t="b">
        <f t="shared" si="10"/>
        <v>1</v>
      </c>
      <c r="M252">
        <v>117</v>
      </c>
      <c r="N252">
        <v>76</v>
      </c>
      <c r="O252" t="str">
        <f t="shared" si="9"/>
        <v>Old</v>
      </c>
      <c r="P252">
        <v>930</v>
      </c>
      <c r="Q252">
        <v>1</v>
      </c>
      <c r="R252">
        <v>5</v>
      </c>
      <c r="S252" t="s">
        <v>23</v>
      </c>
      <c r="T252" t="str">
        <f t="shared" si="11"/>
        <v>uknown</v>
      </c>
      <c r="U252">
        <v>1</v>
      </c>
    </row>
    <row r="253" spans="1:21" x14ac:dyDescent="0.25">
      <c r="A253" s="1">
        <v>124</v>
      </c>
      <c r="B253">
        <v>62981</v>
      </c>
      <c r="C253">
        <v>21</v>
      </c>
      <c r="D253">
        <v>1</v>
      </c>
      <c r="E253">
        <v>4</v>
      </c>
      <c r="F253">
        <v>5</v>
      </c>
      <c r="G253">
        <v>13</v>
      </c>
      <c r="H253">
        <v>3</v>
      </c>
      <c r="I253">
        <v>0</v>
      </c>
      <c r="J253">
        <v>0</v>
      </c>
      <c r="K253">
        <v>0</v>
      </c>
      <c r="L253" t="b">
        <f t="shared" si="10"/>
        <v>0</v>
      </c>
      <c r="M253">
        <v>117</v>
      </c>
      <c r="N253">
        <v>56</v>
      </c>
      <c r="O253" t="str">
        <f t="shared" si="9"/>
        <v>Middle_age</v>
      </c>
      <c r="P253">
        <v>1482</v>
      </c>
      <c r="Q253">
        <v>0</v>
      </c>
      <c r="R253">
        <v>5</v>
      </c>
      <c r="S253" t="s">
        <v>23</v>
      </c>
      <c r="T253" t="str">
        <f t="shared" si="11"/>
        <v>uknown</v>
      </c>
      <c r="U253">
        <v>0</v>
      </c>
    </row>
    <row r="254" spans="1:21" x14ac:dyDescent="0.25">
      <c r="A254" s="1">
        <v>1555</v>
      </c>
      <c r="B254">
        <v>45903</v>
      </c>
      <c r="C254">
        <v>80</v>
      </c>
      <c r="D254">
        <v>2</v>
      </c>
      <c r="E254">
        <v>2</v>
      </c>
      <c r="F254">
        <v>1</v>
      </c>
      <c r="G254">
        <v>3</v>
      </c>
      <c r="H254">
        <v>4</v>
      </c>
      <c r="I254">
        <v>0</v>
      </c>
      <c r="J254">
        <v>0</v>
      </c>
      <c r="K254">
        <v>0</v>
      </c>
      <c r="L254" t="b">
        <f t="shared" si="10"/>
        <v>0</v>
      </c>
      <c r="M254">
        <v>104</v>
      </c>
      <c r="N254">
        <v>57</v>
      </c>
      <c r="O254" t="str">
        <f t="shared" si="9"/>
        <v>Middle_age</v>
      </c>
      <c r="P254">
        <v>66</v>
      </c>
      <c r="Q254">
        <v>1</v>
      </c>
      <c r="R254">
        <v>4</v>
      </c>
      <c r="S254" t="s">
        <v>22</v>
      </c>
      <c r="T254" t="str">
        <f t="shared" si="11"/>
        <v>uknown</v>
      </c>
      <c r="U254">
        <v>0</v>
      </c>
    </row>
    <row r="255" spans="1:21" x14ac:dyDescent="0.25">
      <c r="A255" s="1">
        <v>1071</v>
      </c>
      <c r="B255">
        <v>39190</v>
      </c>
      <c r="C255">
        <v>91</v>
      </c>
      <c r="D255">
        <v>2</v>
      </c>
      <c r="E255">
        <v>2</v>
      </c>
      <c r="F255">
        <v>1</v>
      </c>
      <c r="G255">
        <v>4</v>
      </c>
      <c r="H255">
        <v>5</v>
      </c>
      <c r="I255">
        <v>0</v>
      </c>
      <c r="J255">
        <v>0</v>
      </c>
      <c r="K255">
        <v>0</v>
      </c>
      <c r="L255" t="b">
        <f t="shared" si="10"/>
        <v>0</v>
      </c>
      <c r="M255">
        <v>104</v>
      </c>
      <c r="N255">
        <v>49</v>
      </c>
      <c r="O255" t="str">
        <f t="shared" si="9"/>
        <v>Middle_age</v>
      </c>
      <c r="P255">
        <v>133</v>
      </c>
      <c r="Q255">
        <v>1</v>
      </c>
      <c r="R255">
        <v>5</v>
      </c>
      <c r="S255" t="s">
        <v>23</v>
      </c>
      <c r="T255" t="str">
        <f t="shared" si="11"/>
        <v>uknown</v>
      </c>
      <c r="U255">
        <v>0</v>
      </c>
    </row>
    <row r="256" spans="1:21" x14ac:dyDescent="0.25">
      <c r="A256" s="1">
        <v>1272</v>
      </c>
      <c r="B256">
        <v>42997</v>
      </c>
      <c r="C256">
        <v>91</v>
      </c>
      <c r="D256">
        <v>1</v>
      </c>
      <c r="E256">
        <v>1</v>
      </c>
      <c r="F256">
        <v>0</v>
      </c>
      <c r="G256">
        <v>2</v>
      </c>
      <c r="H256">
        <v>7</v>
      </c>
      <c r="I256">
        <v>0</v>
      </c>
      <c r="J256">
        <v>0</v>
      </c>
      <c r="K256">
        <v>0</v>
      </c>
      <c r="L256" t="b">
        <f t="shared" si="10"/>
        <v>0</v>
      </c>
      <c r="M256">
        <v>108</v>
      </c>
      <c r="N256">
        <v>46</v>
      </c>
      <c r="O256" t="str">
        <f t="shared" si="9"/>
        <v>Middle_age</v>
      </c>
      <c r="P256">
        <v>15</v>
      </c>
      <c r="Q256">
        <v>2</v>
      </c>
      <c r="R256">
        <v>5</v>
      </c>
      <c r="S256" t="s">
        <v>23</v>
      </c>
      <c r="T256" t="str">
        <f t="shared" si="11"/>
        <v>uknown</v>
      </c>
      <c r="U256">
        <v>0</v>
      </c>
    </row>
    <row r="257" spans="1:21" x14ac:dyDescent="0.25">
      <c r="A257" s="1">
        <v>1453</v>
      </c>
      <c r="B257">
        <v>57072</v>
      </c>
      <c r="C257">
        <v>79</v>
      </c>
      <c r="D257">
        <v>2</v>
      </c>
      <c r="E257">
        <v>7</v>
      </c>
      <c r="F257">
        <v>5</v>
      </c>
      <c r="G257">
        <v>13</v>
      </c>
      <c r="H257">
        <v>5</v>
      </c>
      <c r="I257">
        <v>1</v>
      </c>
      <c r="J257">
        <v>0</v>
      </c>
      <c r="K257">
        <v>0</v>
      </c>
      <c r="L257" t="b">
        <f t="shared" si="10"/>
        <v>1</v>
      </c>
      <c r="M257">
        <v>107</v>
      </c>
      <c r="N257">
        <v>62</v>
      </c>
      <c r="O257" t="str">
        <f t="shared" si="9"/>
        <v>Old</v>
      </c>
      <c r="P257">
        <v>1034</v>
      </c>
      <c r="Q257">
        <v>1</v>
      </c>
      <c r="R257">
        <v>5</v>
      </c>
      <c r="S257" t="s">
        <v>23</v>
      </c>
      <c r="T257" t="str">
        <f t="shared" si="11"/>
        <v>uknown</v>
      </c>
      <c r="U257">
        <v>0</v>
      </c>
    </row>
    <row r="258" spans="1:21" x14ac:dyDescent="0.25">
      <c r="A258" s="1">
        <v>1227</v>
      </c>
      <c r="B258">
        <v>20427</v>
      </c>
      <c r="C258">
        <v>63</v>
      </c>
      <c r="D258">
        <v>1</v>
      </c>
      <c r="E258">
        <v>1</v>
      </c>
      <c r="F258">
        <v>0</v>
      </c>
      <c r="G258">
        <v>2</v>
      </c>
      <c r="H258">
        <v>8</v>
      </c>
      <c r="I258">
        <v>0</v>
      </c>
      <c r="J258">
        <v>0</v>
      </c>
      <c r="K258">
        <v>0</v>
      </c>
      <c r="L258" t="b">
        <f t="shared" si="10"/>
        <v>0</v>
      </c>
      <c r="M258">
        <v>105</v>
      </c>
      <c r="N258">
        <v>50</v>
      </c>
      <c r="O258" t="str">
        <f t="shared" ref="O258:O321" si="12">IF(N258&gt;59, "Old",IF(N258&gt;35,"Middle_age","Young"))</f>
        <v>Middle_age</v>
      </c>
      <c r="P258">
        <v>10</v>
      </c>
      <c r="Q258">
        <v>1</v>
      </c>
      <c r="R258">
        <v>5</v>
      </c>
      <c r="S258" t="s">
        <v>23</v>
      </c>
      <c r="T258" t="str">
        <f t="shared" si="11"/>
        <v>uknown</v>
      </c>
      <c r="U258">
        <v>0</v>
      </c>
    </row>
    <row r="259" spans="1:21" x14ac:dyDescent="0.25">
      <c r="A259" s="1">
        <v>892</v>
      </c>
      <c r="B259">
        <v>52278</v>
      </c>
      <c r="C259">
        <v>24</v>
      </c>
      <c r="D259">
        <v>6</v>
      </c>
      <c r="E259">
        <v>10</v>
      </c>
      <c r="F259">
        <v>5</v>
      </c>
      <c r="G259">
        <v>10</v>
      </c>
      <c r="H259">
        <v>8</v>
      </c>
      <c r="I259">
        <v>0</v>
      </c>
      <c r="J259">
        <v>0</v>
      </c>
      <c r="K259">
        <v>0</v>
      </c>
      <c r="L259" t="b">
        <f t="shared" ref="L259:L322" si="13">OR(I259,J259,K259)</f>
        <v>0</v>
      </c>
      <c r="M259">
        <v>119</v>
      </c>
      <c r="N259">
        <v>60</v>
      </c>
      <c r="O259" t="str">
        <f t="shared" si="12"/>
        <v>Old</v>
      </c>
      <c r="P259">
        <v>1198</v>
      </c>
      <c r="Q259">
        <v>1</v>
      </c>
      <c r="R259">
        <v>5</v>
      </c>
      <c r="S259" t="s">
        <v>23</v>
      </c>
      <c r="T259" t="str">
        <f t="shared" ref="T259:T322" si="14">IF(AND(C259&lt;30,L259=TRUE,P259&gt;1500),"LOYAL",IF(AND(C259&lt;60,C259&gt;=30,L259=FALSE,P259&gt;500),"at_risk","uknown"))</f>
        <v>uknown</v>
      </c>
      <c r="U259">
        <v>1</v>
      </c>
    </row>
    <row r="260" spans="1:21" x14ac:dyDescent="0.25">
      <c r="A260" s="1">
        <v>1718</v>
      </c>
      <c r="B260">
        <v>66835</v>
      </c>
      <c r="C260">
        <v>21</v>
      </c>
      <c r="D260">
        <v>1</v>
      </c>
      <c r="E260">
        <v>6</v>
      </c>
      <c r="F260">
        <v>4</v>
      </c>
      <c r="G260">
        <v>13</v>
      </c>
      <c r="H260">
        <v>2</v>
      </c>
      <c r="I260">
        <v>0</v>
      </c>
      <c r="J260">
        <v>0</v>
      </c>
      <c r="K260">
        <v>0</v>
      </c>
      <c r="L260" t="b">
        <f t="shared" si="13"/>
        <v>0</v>
      </c>
      <c r="M260">
        <v>111</v>
      </c>
      <c r="N260">
        <v>77</v>
      </c>
      <c r="O260" t="str">
        <f t="shared" si="12"/>
        <v>Old</v>
      </c>
      <c r="P260">
        <v>1033</v>
      </c>
      <c r="Q260">
        <v>0</v>
      </c>
      <c r="R260">
        <v>4</v>
      </c>
      <c r="S260" t="s">
        <v>22</v>
      </c>
      <c r="T260" t="str">
        <f t="shared" si="14"/>
        <v>uknown</v>
      </c>
      <c r="U260">
        <v>0</v>
      </c>
    </row>
    <row r="261" spans="1:21" x14ac:dyDescent="0.25">
      <c r="A261" s="1">
        <v>1581</v>
      </c>
      <c r="B261">
        <v>65526</v>
      </c>
      <c r="C261">
        <v>22</v>
      </c>
      <c r="D261">
        <v>1</v>
      </c>
      <c r="E261">
        <v>4</v>
      </c>
      <c r="F261">
        <v>4</v>
      </c>
      <c r="G261">
        <v>8</v>
      </c>
      <c r="H261">
        <v>2</v>
      </c>
      <c r="I261">
        <v>0</v>
      </c>
      <c r="J261">
        <v>0</v>
      </c>
      <c r="K261">
        <v>0</v>
      </c>
      <c r="L261" t="b">
        <f t="shared" si="13"/>
        <v>0</v>
      </c>
      <c r="M261">
        <v>104</v>
      </c>
      <c r="N261">
        <v>59</v>
      </c>
      <c r="O261" t="str">
        <f t="shared" si="12"/>
        <v>Middle_age</v>
      </c>
      <c r="P261">
        <v>506</v>
      </c>
      <c r="Q261">
        <v>1</v>
      </c>
      <c r="R261">
        <v>5</v>
      </c>
      <c r="S261" t="s">
        <v>23</v>
      </c>
      <c r="T261" t="str">
        <f t="shared" si="14"/>
        <v>uknown</v>
      </c>
      <c r="U261">
        <v>0</v>
      </c>
    </row>
    <row r="262" spans="1:21" x14ac:dyDescent="0.25">
      <c r="A262" s="1">
        <v>127</v>
      </c>
      <c r="B262">
        <v>35860</v>
      </c>
      <c r="C262">
        <v>37</v>
      </c>
      <c r="D262">
        <v>2</v>
      </c>
      <c r="E262">
        <v>1</v>
      </c>
      <c r="F262">
        <v>1</v>
      </c>
      <c r="G262">
        <v>2</v>
      </c>
      <c r="H262">
        <v>5</v>
      </c>
      <c r="I262">
        <v>1</v>
      </c>
      <c r="J262">
        <v>0</v>
      </c>
      <c r="K262">
        <v>0</v>
      </c>
      <c r="L262" t="b">
        <f t="shared" si="13"/>
        <v>1</v>
      </c>
      <c r="M262">
        <v>103</v>
      </c>
      <c r="N262">
        <v>50</v>
      </c>
      <c r="O262" t="str">
        <f t="shared" si="12"/>
        <v>Middle_age</v>
      </c>
      <c r="P262">
        <v>49</v>
      </c>
      <c r="Q262">
        <v>2</v>
      </c>
      <c r="R262">
        <v>5</v>
      </c>
      <c r="S262" t="s">
        <v>23</v>
      </c>
      <c r="T262" t="str">
        <f t="shared" si="14"/>
        <v>uknown</v>
      </c>
      <c r="U262">
        <v>1</v>
      </c>
    </row>
    <row r="263" spans="1:21" x14ac:dyDescent="0.25">
      <c r="A263" s="1">
        <v>1298</v>
      </c>
      <c r="B263">
        <v>81843</v>
      </c>
      <c r="C263">
        <v>13</v>
      </c>
      <c r="D263">
        <v>1</v>
      </c>
      <c r="E263">
        <v>5</v>
      </c>
      <c r="F263">
        <v>9</v>
      </c>
      <c r="G263">
        <v>12</v>
      </c>
      <c r="H263">
        <v>3</v>
      </c>
      <c r="I263">
        <v>0</v>
      </c>
      <c r="J263">
        <v>0</v>
      </c>
      <c r="K263">
        <v>0</v>
      </c>
      <c r="L263" t="b">
        <f t="shared" si="13"/>
        <v>0</v>
      </c>
      <c r="M263">
        <v>116</v>
      </c>
      <c r="N263">
        <v>63</v>
      </c>
      <c r="O263" t="str">
        <f t="shared" si="12"/>
        <v>Old</v>
      </c>
      <c r="P263">
        <v>1643</v>
      </c>
      <c r="Q263">
        <v>0</v>
      </c>
      <c r="R263">
        <v>4</v>
      </c>
      <c r="S263" t="s">
        <v>22</v>
      </c>
      <c r="T263" t="str">
        <f t="shared" si="14"/>
        <v>uknown</v>
      </c>
      <c r="U263">
        <v>0</v>
      </c>
    </row>
    <row r="264" spans="1:21" x14ac:dyDescent="0.25">
      <c r="A264" s="1">
        <v>1551</v>
      </c>
      <c r="B264">
        <v>60482</v>
      </c>
      <c r="C264">
        <v>81</v>
      </c>
      <c r="D264">
        <v>1</v>
      </c>
      <c r="E264">
        <v>7</v>
      </c>
      <c r="F264">
        <v>2</v>
      </c>
      <c r="G264">
        <v>7</v>
      </c>
      <c r="H264">
        <v>7</v>
      </c>
      <c r="I264">
        <v>0</v>
      </c>
      <c r="J264">
        <v>0</v>
      </c>
      <c r="K264">
        <v>0</v>
      </c>
      <c r="L264" t="b">
        <f t="shared" si="13"/>
        <v>0</v>
      </c>
      <c r="M264">
        <v>119</v>
      </c>
      <c r="N264">
        <v>47</v>
      </c>
      <c r="O264" t="str">
        <f t="shared" si="12"/>
        <v>Middle_age</v>
      </c>
      <c r="P264">
        <v>507</v>
      </c>
      <c r="Q264">
        <v>1</v>
      </c>
      <c r="R264">
        <v>4</v>
      </c>
      <c r="S264" t="s">
        <v>22</v>
      </c>
      <c r="T264" t="str">
        <f t="shared" si="14"/>
        <v>uknown</v>
      </c>
      <c r="U264">
        <v>0</v>
      </c>
    </row>
    <row r="265" spans="1:21" x14ac:dyDescent="0.25">
      <c r="A265" s="1">
        <v>1897</v>
      </c>
      <c r="B265">
        <v>55212</v>
      </c>
      <c r="C265">
        <v>65</v>
      </c>
      <c r="D265">
        <v>3</v>
      </c>
      <c r="E265">
        <v>4</v>
      </c>
      <c r="F265">
        <v>2</v>
      </c>
      <c r="G265">
        <v>11</v>
      </c>
      <c r="H265">
        <v>8</v>
      </c>
      <c r="I265">
        <v>0</v>
      </c>
      <c r="J265">
        <v>0</v>
      </c>
      <c r="K265">
        <v>0</v>
      </c>
      <c r="L265" t="b">
        <f t="shared" si="13"/>
        <v>0</v>
      </c>
      <c r="M265">
        <v>121</v>
      </c>
      <c r="N265">
        <v>54</v>
      </c>
      <c r="O265" t="str">
        <f t="shared" si="12"/>
        <v>Middle_age</v>
      </c>
      <c r="P265">
        <v>1182</v>
      </c>
      <c r="Q265">
        <v>1</v>
      </c>
      <c r="R265">
        <v>5</v>
      </c>
      <c r="S265" t="s">
        <v>23</v>
      </c>
      <c r="T265" t="str">
        <f t="shared" si="14"/>
        <v>uknown</v>
      </c>
      <c r="U265">
        <v>0</v>
      </c>
    </row>
    <row r="266" spans="1:21" x14ac:dyDescent="0.25">
      <c r="A266" s="1">
        <v>468</v>
      </c>
      <c r="B266">
        <v>78825</v>
      </c>
      <c r="C266">
        <v>35</v>
      </c>
      <c r="D266">
        <v>1</v>
      </c>
      <c r="E266">
        <v>5</v>
      </c>
      <c r="F266">
        <v>10</v>
      </c>
      <c r="G266">
        <v>13</v>
      </c>
      <c r="H266">
        <v>3</v>
      </c>
      <c r="I266">
        <v>0</v>
      </c>
      <c r="J266">
        <v>0</v>
      </c>
      <c r="K266">
        <v>0</v>
      </c>
      <c r="L266" t="b">
        <f t="shared" si="13"/>
        <v>0</v>
      </c>
      <c r="M266">
        <v>123</v>
      </c>
      <c r="N266">
        <v>59</v>
      </c>
      <c r="O266" t="str">
        <f t="shared" si="12"/>
        <v>Middle_age</v>
      </c>
      <c r="P266">
        <v>895</v>
      </c>
      <c r="Q266">
        <v>0</v>
      </c>
      <c r="R266">
        <v>5</v>
      </c>
      <c r="S266" t="s">
        <v>23</v>
      </c>
      <c r="T266" t="str">
        <f t="shared" si="14"/>
        <v>at_risk</v>
      </c>
      <c r="U266">
        <v>1</v>
      </c>
    </row>
    <row r="267" spans="1:21" x14ac:dyDescent="0.25">
      <c r="A267" s="1">
        <v>652</v>
      </c>
      <c r="B267">
        <v>59247</v>
      </c>
      <c r="C267">
        <v>87</v>
      </c>
      <c r="D267">
        <v>5</v>
      </c>
      <c r="E267">
        <v>5</v>
      </c>
      <c r="F267">
        <v>2</v>
      </c>
      <c r="G267">
        <v>9</v>
      </c>
      <c r="H267">
        <v>6</v>
      </c>
      <c r="I267">
        <v>0</v>
      </c>
      <c r="J267">
        <v>0</v>
      </c>
      <c r="K267">
        <v>0</v>
      </c>
      <c r="L267" t="b">
        <f t="shared" si="13"/>
        <v>0</v>
      </c>
      <c r="M267">
        <v>109</v>
      </c>
      <c r="N267">
        <v>61</v>
      </c>
      <c r="O267" t="str">
        <f t="shared" si="12"/>
        <v>Old</v>
      </c>
      <c r="P267">
        <v>574</v>
      </c>
      <c r="Q267">
        <v>2</v>
      </c>
      <c r="R267">
        <v>4</v>
      </c>
      <c r="S267" t="s">
        <v>22</v>
      </c>
      <c r="T267" t="str">
        <f t="shared" si="14"/>
        <v>uknown</v>
      </c>
      <c r="U267">
        <v>0</v>
      </c>
    </row>
    <row r="268" spans="1:21" x14ac:dyDescent="0.25">
      <c r="A268" s="1">
        <v>300</v>
      </c>
      <c r="B268">
        <v>28839</v>
      </c>
      <c r="C268">
        <v>86</v>
      </c>
      <c r="D268">
        <v>2</v>
      </c>
      <c r="E268">
        <v>2</v>
      </c>
      <c r="F268">
        <v>0</v>
      </c>
      <c r="G268">
        <v>3</v>
      </c>
      <c r="H268">
        <v>5</v>
      </c>
      <c r="I268">
        <v>0</v>
      </c>
      <c r="J268">
        <v>0</v>
      </c>
      <c r="K268">
        <v>0</v>
      </c>
      <c r="L268" t="b">
        <f t="shared" si="13"/>
        <v>0</v>
      </c>
      <c r="M268">
        <v>105</v>
      </c>
      <c r="N268">
        <v>67</v>
      </c>
      <c r="O268" t="str">
        <f t="shared" si="12"/>
        <v>Old</v>
      </c>
      <c r="P268">
        <v>32</v>
      </c>
      <c r="Q268">
        <v>2</v>
      </c>
      <c r="R268">
        <v>4</v>
      </c>
      <c r="S268" t="s">
        <v>22</v>
      </c>
      <c r="T268" t="str">
        <f t="shared" si="14"/>
        <v>uknown</v>
      </c>
      <c r="U268">
        <v>0</v>
      </c>
    </row>
    <row r="269" spans="1:21" x14ac:dyDescent="0.25">
      <c r="A269" s="1">
        <v>407</v>
      </c>
      <c r="B269">
        <v>93027</v>
      </c>
      <c r="C269">
        <v>77</v>
      </c>
      <c r="D269">
        <v>0</v>
      </c>
      <c r="E269">
        <v>7</v>
      </c>
      <c r="F269">
        <v>10</v>
      </c>
      <c r="G269">
        <v>5</v>
      </c>
      <c r="H269">
        <v>2</v>
      </c>
      <c r="I269">
        <v>0</v>
      </c>
      <c r="J269">
        <v>1</v>
      </c>
      <c r="K269">
        <v>0</v>
      </c>
      <c r="L269" t="b">
        <f t="shared" si="13"/>
        <v>1</v>
      </c>
      <c r="M269">
        <v>116</v>
      </c>
      <c r="N269">
        <v>82</v>
      </c>
      <c r="O269" t="str">
        <f t="shared" si="12"/>
        <v>Old</v>
      </c>
      <c r="P269">
        <v>2119</v>
      </c>
      <c r="Q269">
        <v>0</v>
      </c>
      <c r="R269">
        <v>5</v>
      </c>
      <c r="S269" t="s">
        <v>23</v>
      </c>
      <c r="T269" t="str">
        <f t="shared" si="14"/>
        <v>uknown</v>
      </c>
      <c r="U269">
        <v>0</v>
      </c>
    </row>
    <row r="270" spans="1:21" x14ac:dyDescent="0.25">
      <c r="A270" s="1">
        <v>1289</v>
      </c>
      <c r="B270">
        <v>64857</v>
      </c>
      <c r="C270">
        <v>78</v>
      </c>
      <c r="D270">
        <v>1</v>
      </c>
      <c r="E270">
        <v>7</v>
      </c>
      <c r="F270">
        <v>5</v>
      </c>
      <c r="G270">
        <v>10</v>
      </c>
      <c r="H270">
        <v>4</v>
      </c>
      <c r="I270">
        <v>0</v>
      </c>
      <c r="J270">
        <v>0</v>
      </c>
      <c r="K270">
        <v>0</v>
      </c>
      <c r="L270" t="b">
        <f t="shared" si="13"/>
        <v>0</v>
      </c>
      <c r="M270">
        <v>121</v>
      </c>
      <c r="N270">
        <v>67</v>
      </c>
      <c r="O270" t="str">
        <f t="shared" si="12"/>
        <v>Old</v>
      </c>
      <c r="P270">
        <v>1540</v>
      </c>
      <c r="Q270">
        <v>0</v>
      </c>
      <c r="R270">
        <v>4</v>
      </c>
      <c r="S270" t="s">
        <v>22</v>
      </c>
      <c r="T270" t="str">
        <f t="shared" si="14"/>
        <v>uknown</v>
      </c>
      <c r="U270">
        <v>0</v>
      </c>
    </row>
    <row r="271" spans="1:21" x14ac:dyDescent="0.25">
      <c r="A271" s="1">
        <v>580</v>
      </c>
      <c r="B271">
        <v>42169</v>
      </c>
      <c r="C271">
        <v>20</v>
      </c>
      <c r="D271">
        <v>2</v>
      </c>
      <c r="E271">
        <v>1</v>
      </c>
      <c r="F271">
        <v>0</v>
      </c>
      <c r="G271">
        <v>3</v>
      </c>
      <c r="H271">
        <v>8</v>
      </c>
      <c r="I271">
        <v>0</v>
      </c>
      <c r="J271">
        <v>0</v>
      </c>
      <c r="K271">
        <v>0</v>
      </c>
      <c r="L271" t="b">
        <f t="shared" si="13"/>
        <v>0</v>
      </c>
      <c r="M271">
        <v>110</v>
      </c>
      <c r="N271">
        <v>54</v>
      </c>
      <c r="O271" t="str">
        <f t="shared" si="12"/>
        <v>Middle_age</v>
      </c>
      <c r="P271">
        <v>30</v>
      </c>
      <c r="Q271">
        <v>2</v>
      </c>
      <c r="R271">
        <v>4</v>
      </c>
      <c r="S271" t="s">
        <v>22</v>
      </c>
      <c r="T271" t="str">
        <f t="shared" si="14"/>
        <v>uknown</v>
      </c>
      <c r="U271">
        <v>0</v>
      </c>
    </row>
    <row r="272" spans="1:21" x14ac:dyDescent="0.25">
      <c r="A272" s="1">
        <v>1598</v>
      </c>
      <c r="B272">
        <v>47111</v>
      </c>
      <c r="C272">
        <v>35</v>
      </c>
      <c r="D272">
        <v>6</v>
      </c>
      <c r="E272">
        <v>3</v>
      </c>
      <c r="F272">
        <v>2</v>
      </c>
      <c r="G272">
        <v>10</v>
      </c>
      <c r="H272">
        <v>9</v>
      </c>
      <c r="I272">
        <v>0</v>
      </c>
      <c r="J272">
        <v>0</v>
      </c>
      <c r="K272">
        <v>0</v>
      </c>
      <c r="L272" t="b">
        <f t="shared" si="13"/>
        <v>0</v>
      </c>
      <c r="M272">
        <v>123</v>
      </c>
      <c r="N272">
        <v>52</v>
      </c>
      <c r="O272" t="str">
        <f t="shared" si="12"/>
        <v>Middle_age</v>
      </c>
      <c r="P272">
        <v>1092</v>
      </c>
      <c r="Q272">
        <v>1</v>
      </c>
      <c r="R272">
        <v>5</v>
      </c>
      <c r="S272" t="s">
        <v>23</v>
      </c>
      <c r="T272" t="str">
        <f t="shared" si="14"/>
        <v>at_risk</v>
      </c>
      <c r="U272">
        <v>0</v>
      </c>
    </row>
    <row r="273" spans="1:21" x14ac:dyDescent="0.25">
      <c r="A273" s="1">
        <v>1748</v>
      </c>
      <c r="B273">
        <v>28973</v>
      </c>
      <c r="C273">
        <v>59</v>
      </c>
      <c r="D273">
        <v>2</v>
      </c>
      <c r="E273">
        <v>5</v>
      </c>
      <c r="F273">
        <v>1</v>
      </c>
      <c r="G273">
        <v>5</v>
      </c>
      <c r="H273">
        <v>8</v>
      </c>
      <c r="I273">
        <v>0</v>
      </c>
      <c r="J273">
        <v>0</v>
      </c>
      <c r="K273">
        <v>0</v>
      </c>
      <c r="L273" t="b">
        <f t="shared" si="13"/>
        <v>0</v>
      </c>
      <c r="M273">
        <v>122</v>
      </c>
      <c r="N273">
        <v>46</v>
      </c>
      <c r="O273" t="str">
        <f t="shared" si="12"/>
        <v>Middle_age</v>
      </c>
      <c r="P273">
        <v>269</v>
      </c>
      <c r="Q273">
        <v>0</v>
      </c>
      <c r="R273">
        <v>5</v>
      </c>
      <c r="S273" t="s">
        <v>23</v>
      </c>
      <c r="T273" t="str">
        <f t="shared" si="14"/>
        <v>uknown</v>
      </c>
      <c r="U273">
        <v>0</v>
      </c>
    </row>
    <row r="274" spans="1:21" x14ac:dyDescent="0.25">
      <c r="A274" s="1">
        <v>58</v>
      </c>
      <c r="B274">
        <v>67680</v>
      </c>
      <c r="C274">
        <v>8</v>
      </c>
      <c r="D274">
        <v>1</v>
      </c>
      <c r="E274">
        <v>7</v>
      </c>
      <c r="F274">
        <v>3</v>
      </c>
      <c r="G274">
        <v>8</v>
      </c>
      <c r="H274">
        <v>5</v>
      </c>
      <c r="I274">
        <v>0</v>
      </c>
      <c r="J274">
        <v>0</v>
      </c>
      <c r="K274">
        <v>0</v>
      </c>
      <c r="L274" t="b">
        <f t="shared" si="13"/>
        <v>0</v>
      </c>
      <c r="M274">
        <v>114</v>
      </c>
      <c r="N274">
        <v>72</v>
      </c>
      <c r="O274" t="str">
        <f t="shared" si="12"/>
        <v>Old</v>
      </c>
      <c r="P274">
        <v>606</v>
      </c>
      <c r="Q274">
        <v>1</v>
      </c>
      <c r="R274">
        <v>5</v>
      </c>
      <c r="S274" t="s">
        <v>23</v>
      </c>
      <c r="T274" t="str">
        <f t="shared" si="14"/>
        <v>uknown</v>
      </c>
      <c r="U274">
        <v>0</v>
      </c>
    </row>
    <row r="275" spans="1:21" x14ac:dyDescent="0.25">
      <c r="A275" s="1">
        <v>281</v>
      </c>
      <c r="B275">
        <v>55951</v>
      </c>
      <c r="C275">
        <v>62</v>
      </c>
      <c r="D275">
        <v>3</v>
      </c>
      <c r="E275">
        <v>3</v>
      </c>
      <c r="F275">
        <v>6</v>
      </c>
      <c r="G275">
        <v>11</v>
      </c>
      <c r="H275">
        <v>8</v>
      </c>
      <c r="I275">
        <v>0</v>
      </c>
      <c r="J275">
        <v>0</v>
      </c>
      <c r="K275">
        <v>0</v>
      </c>
      <c r="L275" t="b">
        <f t="shared" si="13"/>
        <v>0</v>
      </c>
      <c r="M275">
        <v>124</v>
      </c>
      <c r="N275">
        <v>71</v>
      </c>
      <c r="O275" t="str">
        <f t="shared" si="12"/>
        <v>Old</v>
      </c>
      <c r="P275">
        <v>1374</v>
      </c>
      <c r="Q275">
        <v>1</v>
      </c>
      <c r="R275">
        <v>4</v>
      </c>
      <c r="S275" t="s">
        <v>22</v>
      </c>
      <c r="T275" t="str">
        <f t="shared" si="14"/>
        <v>uknown</v>
      </c>
      <c r="U275">
        <v>0</v>
      </c>
    </row>
    <row r="276" spans="1:21" x14ac:dyDescent="0.25">
      <c r="A276" s="1">
        <v>1902</v>
      </c>
      <c r="B276">
        <v>67472</v>
      </c>
      <c r="C276">
        <v>93</v>
      </c>
      <c r="D276">
        <v>2</v>
      </c>
      <c r="E276">
        <v>4</v>
      </c>
      <c r="F276">
        <v>2</v>
      </c>
      <c r="G276">
        <v>7</v>
      </c>
      <c r="H276">
        <v>3</v>
      </c>
      <c r="I276">
        <v>0</v>
      </c>
      <c r="J276">
        <v>0</v>
      </c>
      <c r="K276">
        <v>0</v>
      </c>
      <c r="L276" t="b">
        <f t="shared" si="13"/>
        <v>0</v>
      </c>
      <c r="M276">
        <v>111</v>
      </c>
      <c r="N276">
        <v>76</v>
      </c>
      <c r="O276" t="str">
        <f t="shared" si="12"/>
        <v>Old</v>
      </c>
      <c r="P276">
        <v>414</v>
      </c>
      <c r="Q276">
        <v>1</v>
      </c>
      <c r="R276">
        <v>5</v>
      </c>
      <c r="S276" t="s">
        <v>23</v>
      </c>
      <c r="T276" t="str">
        <f t="shared" si="14"/>
        <v>uknown</v>
      </c>
      <c r="U276">
        <v>0</v>
      </c>
    </row>
    <row r="277" spans="1:21" x14ac:dyDescent="0.25">
      <c r="A277" s="1">
        <v>390</v>
      </c>
      <c r="B277">
        <v>65808</v>
      </c>
      <c r="C277">
        <v>1</v>
      </c>
      <c r="D277">
        <v>3</v>
      </c>
      <c r="E277">
        <v>5</v>
      </c>
      <c r="F277">
        <v>1</v>
      </c>
      <c r="G277">
        <v>5</v>
      </c>
      <c r="H277">
        <v>6</v>
      </c>
      <c r="I277">
        <v>0</v>
      </c>
      <c r="J277">
        <v>0</v>
      </c>
      <c r="K277">
        <v>0</v>
      </c>
      <c r="L277" t="b">
        <f t="shared" si="13"/>
        <v>0</v>
      </c>
      <c r="M277">
        <v>103</v>
      </c>
      <c r="N277">
        <v>52</v>
      </c>
      <c r="O277" t="str">
        <f t="shared" si="12"/>
        <v>Middle_age</v>
      </c>
      <c r="P277">
        <v>272</v>
      </c>
      <c r="Q277">
        <v>2</v>
      </c>
      <c r="R277">
        <v>5</v>
      </c>
      <c r="S277" t="s">
        <v>23</v>
      </c>
      <c r="T277" t="str">
        <f t="shared" si="14"/>
        <v>uknown</v>
      </c>
      <c r="U277">
        <v>0</v>
      </c>
    </row>
    <row r="278" spans="1:21" x14ac:dyDescent="0.25">
      <c r="A278" s="1">
        <v>340</v>
      </c>
      <c r="B278">
        <v>68462</v>
      </c>
      <c r="C278">
        <v>6</v>
      </c>
      <c r="D278">
        <v>1</v>
      </c>
      <c r="E278">
        <v>3</v>
      </c>
      <c r="F278">
        <v>3</v>
      </c>
      <c r="G278">
        <v>8</v>
      </c>
      <c r="H278">
        <v>1</v>
      </c>
      <c r="I278">
        <v>0</v>
      </c>
      <c r="J278">
        <v>0</v>
      </c>
      <c r="K278">
        <v>0</v>
      </c>
      <c r="L278" t="b">
        <f t="shared" si="13"/>
        <v>0</v>
      </c>
      <c r="M278">
        <v>120</v>
      </c>
      <c r="N278">
        <v>54</v>
      </c>
      <c r="O278" t="str">
        <f t="shared" si="12"/>
        <v>Middle_age</v>
      </c>
      <c r="P278">
        <v>1670</v>
      </c>
      <c r="Q278">
        <v>0</v>
      </c>
      <c r="R278">
        <v>5</v>
      </c>
      <c r="S278" t="s">
        <v>23</v>
      </c>
      <c r="T278" t="str">
        <f t="shared" si="14"/>
        <v>uknown</v>
      </c>
      <c r="U278">
        <v>0</v>
      </c>
    </row>
    <row r="279" spans="1:21" x14ac:dyDescent="0.25">
      <c r="A279" s="1">
        <v>1580</v>
      </c>
      <c r="B279">
        <v>60432</v>
      </c>
      <c r="C279">
        <v>61</v>
      </c>
      <c r="D279">
        <v>5</v>
      </c>
      <c r="E279">
        <v>7</v>
      </c>
      <c r="F279">
        <v>2</v>
      </c>
      <c r="G279">
        <v>5</v>
      </c>
      <c r="H279">
        <v>6</v>
      </c>
      <c r="I279">
        <v>0</v>
      </c>
      <c r="J279">
        <v>0</v>
      </c>
      <c r="K279">
        <v>0</v>
      </c>
      <c r="L279" t="b">
        <f t="shared" si="13"/>
        <v>0</v>
      </c>
      <c r="M279">
        <v>105</v>
      </c>
      <c r="N279">
        <v>50</v>
      </c>
      <c r="O279" t="str">
        <f t="shared" si="12"/>
        <v>Middle_age</v>
      </c>
      <c r="P279">
        <v>401</v>
      </c>
      <c r="Q279">
        <v>1</v>
      </c>
      <c r="R279">
        <v>4</v>
      </c>
      <c r="S279" t="s">
        <v>22</v>
      </c>
      <c r="T279" t="str">
        <f t="shared" si="14"/>
        <v>uknown</v>
      </c>
      <c r="U279">
        <v>0</v>
      </c>
    </row>
    <row r="280" spans="1:21" x14ac:dyDescent="0.25">
      <c r="A280" s="1">
        <v>1954</v>
      </c>
      <c r="B280">
        <v>58646</v>
      </c>
      <c r="C280">
        <v>3</v>
      </c>
      <c r="D280">
        <v>1</v>
      </c>
      <c r="E280">
        <v>2</v>
      </c>
      <c r="F280">
        <v>1</v>
      </c>
      <c r="G280">
        <v>4</v>
      </c>
      <c r="H280">
        <v>4</v>
      </c>
      <c r="I280">
        <v>0</v>
      </c>
      <c r="J280">
        <v>0</v>
      </c>
      <c r="K280">
        <v>0</v>
      </c>
      <c r="L280" t="b">
        <f t="shared" si="13"/>
        <v>0</v>
      </c>
      <c r="M280">
        <v>114</v>
      </c>
      <c r="N280">
        <v>61</v>
      </c>
      <c r="O280" t="str">
        <f t="shared" si="12"/>
        <v>Old</v>
      </c>
      <c r="P280">
        <v>140</v>
      </c>
      <c r="Q280">
        <v>1</v>
      </c>
      <c r="R280">
        <v>4</v>
      </c>
      <c r="S280" t="s">
        <v>22</v>
      </c>
      <c r="T280" t="str">
        <f t="shared" si="14"/>
        <v>uknown</v>
      </c>
      <c r="U280">
        <v>0</v>
      </c>
    </row>
    <row r="281" spans="1:21" x14ac:dyDescent="0.25">
      <c r="A281" s="1">
        <v>836</v>
      </c>
      <c r="B281">
        <v>38576</v>
      </c>
      <c r="C281">
        <v>2</v>
      </c>
      <c r="D281">
        <v>1</v>
      </c>
      <c r="E281">
        <v>1</v>
      </c>
      <c r="F281">
        <v>0</v>
      </c>
      <c r="G281">
        <v>3</v>
      </c>
      <c r="H281">
        <v>7</v>
      </c>
      <c r="I281">
        <v>0</v>
      </c>
      <c r="J281">
        <v>0</v>
      </c>
      <c r="K281">
        <v>0</v>
      </c>
      <c r="L281" t="b">
        <f t="shared" si="13"/>
        <v>0</v>
      </c>
      <c r="M281">
        <v>105</v>
      </c>
      <c r="N281">
        <v>50</v>
      </c>
      <c r="O281" t="str">
        <f t="shared" si="12"/>
        <v>Middle_age</v>
      </c>
      <c r="P281">
        <v>41</v>
      </c>
      <c r="Q281">
        <v>1</v>
      </c>
      <c r="R281">
        <v>4</v>
      </c>
      <c r="S281" t="s">
        <v>22</v>
      </c>
      <c r="T281" t="str">
        <f t="shared" si="14"/>
        <v>uknown</v>
      </c>
      <c r="U281">
        <v>0</v>
      </c>
    </row>
    <row r="282" spans="1:21" x14ac:dyDescent="0.25">
      <c r="A282" s="1">
        <v>2079</v>
      </c>
      <c r="B282">
        <v>66476</v>
      </c>
      <c r="C282">
        <v>80</v>
      </c>
      <c r="D282">
        <v>2</v>
      </c>
      <c r="E282">
        <v>6</v>
      </c>
      <c r="F282">
        <v>8</v>
      </c>
      <c r="G282">
        <v>10</v>
      </c>
      <c r="H282">
        <v>4</v>
      </c>
      <c r="I282">
        <v>0</v>
      </c>
      <c r="J282">
        <v>0</v>
      </c>
      <c r="K282">
        <v>0</v>
      </c>
      <c r="L282" t="b">
        <f t="shared" si="13"/>
        <v>0</v>
      </c>
      <c r="M282">
        <v>108</v>
      </c>
      <c r="N282">
        <v>54</v>
      </c>
      <c r="O282" t="str">
        <f t="shared" si="12"/>
        <v>Middle_age</v>
      </c>
      <c r="P282">
        <v>1013</v>
      </c>
      <c r="Q282">
        <v>1</v>
      </c>
      <c r="R282">
        <v>4</v>
      </c>
      <c r="S282" t="s">
        <v>22</v>
      </c>
      <c r="T282" t="str">
        <f t="shared" si="14"/>
        <v>uknown</v>
      </c>
      <c r="U282">
        <v>0</v>
      </c>
    </row>
    <row r="283" spans="1:21" x14ac:dyDescent="0.25">
      <c r="A283" s="1">
        <v>1401</v>
      </c>
      <c r="B283">
        <v>43269</v>
      </c>
      <c r="C283">
        <v>61</v>
      </c>
      <c r="D283">
        <v>1</v>
      </c>
      <c r="E283">
        <v>1</v>
      </c>
      <c r="F283">
        <v>0</v>
      </c>
      <c r="G283">
        <v>2</v>
      </c>
      <c r="H283">
        <v>8</v>
      </c>
      <c r="I283">
        <v>0</v>
      </c>
      <c r="J283">
        <v>0</v>
      </c>
      <c r="K283">
        <v>0</v>
      </c>
      <c r="L283" t="b">
        <f t="shared" si="13"/>
        <v>0</v>
      </c>
      <c r="M283">
        <v>111</v>
      </c>
      <c r="N283">
        <v>51</v>
      </c>
      <c r="O283" t="str">
        <f t="shared" si="12"/>
        <v>Middle_age</v>
      </c>
      <c r="P283">
        <v>19</v>
      </c>
      <c r="Q283">
        <v>1</v>
      </c>
      <c r="R283">
        <v>5</v>
      </c>
      <c r="S283" t="s">
        <v>23</v>
      </c>
      <c r="T283" t="str">
        <f t="shared" si="14"/>
        <v>uknown</v>
      </c>
      <c r="U283">
        <v>0</v>
      </c>
    </row>
    <row r="284" spans="1:21" x14ac:dyDescent="0.25">
      <c r="A284" s="1">
        <v>1250</v>
      </c>
      <c r="B284">
        <v>64191</v>
      </c>
      <c r="C284">
        <v>30</v>
      </c>
      <c r="D284">
        <v>3</v>
      </c>
      <c r="E284">
        <v>5</v>
      </c>
      <c r="F284">
        <v>3</v>
      </c>
      <c r="G284">
        <v>13</v>
      </c>
      <c r="H284">
        <v>3</v>
      </c>
      <c r="I284">
        <v>0</v>
      </c>
      <c r="J284">
        <v>0</v>
      </c>
      <c r="K284">
        <v>0</v>
      </c>
      <c r="L284" t="b">
        <f t="shared" si="13"/>
        <v>0</v>
      </c>
      <c r="M284">
        <v>119</v>
      </c>
      <c r="N284">
        <v>60</v>
      </c>
      <c r="O284" t="str">
        <f t="shared" si="12"/>
        <v>Old</v>
      </c>
      <c r="P284">
        <v>825</v>
      </c>
      <c r="Q284">
        <v>1</v>
      </c>
      <c r="R284">
        <v>4</v>
      </c>
      <c r="S284" t="s">
        <v>22</v>
      </c>
      <c r="T284" t="str">
        <f t="shared" si="14"/>
        <v>at_risk</v>
      </c>
      <c r="U284">
        <v>0</v>
      </c>
    </row>
    <row r="285" spans="1:21" x14ac:dyDescent="0.25">
      <c r="A285" s="1">
        <v>1819</v>
      </c>
      <c r="B285">
        <v>57705</v>
      </c>
      <c r="C285">
        <v>14</v>
      </c>
      <c r="D285">
        <v>3</v>
      </c>
      <c r="E285">
        <v>8</v>
      </c>
      <c r="F285">
        <v>1</v>
      </c>
      <c r="G285">
        <v>6</v>
      </c>
      <c r="H285">
        <v>6</v>
      </c>
      <c r="I285">
        <v>0</v>
      </c>
      <c r="J285">
        <v>0</v>
      </c>
      <c r="K285">
        <v>0</v>
      </c>
      <c r="L285" t="b">
        <f t="shared" si="13"/>
        <v>0</v>
      </c>
      <c r="M285">
        <v>107</v>
      </c>
      <c r="N285">
        <v>57</v>
      </c>
      <c r="O285" t="str">
        <f t="shared" si="12"/>
        <v>Middle_age</v>
      </c>
      <c r="P285">
        <v>486</v>
      </c>
      <c r="Q285">
        <v>1</v>
      </c>
      <c r="R285">
        <v>5</v>
      </c>
      <c r="S285" t="s">
        <v>23</v>
      </c>
      <c r="T285" t="str">
        <f t="shared" si="14"/>
        <v>uknown</v>
      </c>
      <c r="U285">
        <v>0</v>
      </c>
    </row>
    <row r="286" spans="1:21" x14ac:dyDescent="0.25">
      <c r="A286" s="1">
        <v>563</v>
      </c>
      <c r="B286">
        <v>45207</v>
      </c>
      <c r="C286">
        <v>64</v>
      </c>
      <c r="D286">
        <v>5</v>
      </c>
      <c r="E286">
        <v>3</v>
      </c>
      <c r="F286">
        <v>1</v>
      </c>
      <c r="G286">
        <v>6</v>
      </c>
      <c r="H286">
        <v>6</v>
      </c>
      <c r="I286">
        <v>0</v>
      </c>
      <c r="J286">
        <v>0</v>
      </c>
      <c r="K286">
        <v>0</v>
      </c>
      <c r="L286" t="b">
        <f t="shared" si="13"/>
        <v>0</v>
      </c>
      <c r="M286">
        <v>121</v>
      </c>
      <c r="N286">
        <v>49</v>
      </c>
      <c r="O286" t="str">
        <f t="shared" si="12"/>
        <v>Middle_age</v>
      </c>
      <c r="P286">
        <v>215</v>
      </c>
      <c r="Q286">
        <v>2</v>
      </c>
      <c r="R286">
        <v>5</v>
      </c>
      <c r="S286" t="s">
        <v>23</v>
      </c>
      <c r="T286" t="str">
        <f t="shared" si="14"/>
        <v>uknown</v>
      </c>
      <c r="U286">
        <v>0</v>
      </c>
    </row>
    <row r="287" spans="1:21" x14ac:dyDescent="0.25">
      <c r="A287" s="1">
        <v>721</v>
      </c>
      <c r="B287">
        <v>34941</v>
      </c>
      <c r="C287">
        <v>26</v>
      </c>
      <c r="D287">
        <v>2</v>
      </c>
      <c r="E287">
        <v>3</v>
      </c>
      <c r="F287">
        <v>0</v>
      </c>
      <c r="G287">
        <v>3</v>
      </c>
      <c r="H287">
        <v>8</v>
      </c>
      <c r="I287">
        <v>0</v>
      </c>
      <c r="J287">
        <v>0</v>
      </c>
      <c r="K287">
        <v>0</v>
      </c>
      <c r="L287" t="b">
        <f t="shared" si="13"/>
        <v>0</v>
      </c>
      <c r="M287">
        <v>117</v>
      </c>
      <c r="N287">
        <v>67</v>
      </c>
      <c r="O287" t="str">
        <f t="shared" si="12"/>
        <v>Old</v>
      </c>
      <c r="P287">
        <v>97</v>
      </c>
      <c r="Q287">
        <v>2</v>
      </c>
      <c r="R287">
        <v>4</v>
      </c>
      <c r="S287" t="s">
        <v>22</v>
      </c>
      <c r="T287" t="str">
        <f t="shared" si="14"/>
        <v>uknown</v>
      </c>
      <c r="U287">
        <v>0</v>
      </c>
    </row>
    <row r="288" spans="1:21" x14ac:dyDescent="0.25">
      <c r="A288" s="1">
        <v>1002</v>
      </c>
      <c r="B288">
        <v>64504</v>
      </c>
      <c r="C288">
        <v>81</v>
      </c>
      <c r="D288">
        <v>7</v>
      </c>
      <c r="E288">
        <v>11</v>
      </c>
      <c r="F288">
        <v>3</v>
      </c>
      <c r="G288">
        <v>4</v>
      </c>
      <c r="H288">
        <v>7</v>
      </c>
      <c r="I288">
        <v>0</v>
      </c>
      <c r="J288">
        <v>0</v>
      </c>
      <c r="K288">
        <v>0</v>
      </c>
      <c r="L288" t="b">
        <f t="shared" si="13"/>
        <v>0</v>
      </c>
      <c r="M288">
        <v>117</v>
      </c>
      <c r="N288">
        <v>70</v>
      </c>
      <c r="O288" t="str">
        <f t="shared" si="12"/>
        <v>Old</v>
      </c>
      <c r="P288">
        <v>1314</v>
      </c>
      <c r="Q288">
        <v>3</v>
      </c>
      <c r="R288">
        <v>5</v>
      </c>
      <c r="S288" t="s">
        <v>23</v>
      </c>
      <c r="T288" t="str">
        <f t="shared" si="14"/>
        <v>uknown</v>
      </c>
      <c r="U288">
        <v>1</v>
      </c>
    </row>
    <row r="289" spans="1:21" x14ac:dyDescent="0.25">
      <c r="A289" s="1">
        <v>477</v>
      </c>
      <c r="B289">
        <v>55614</v>
      </c>
      <c r="C289">
        <v>85</v>
      </c>
      <c r="D289">
        <v>1</v>
      </c>
      <c r="E289">
        <v>9</v>
      </c>
      <c r="F289">
        <v>4</v>
      </c>
      <c r="G289">
        <v>6</v>
      </c>
      <c r="H289">
        <v>7</v>
      </c>
      <c r="I289">
        <v>0</v>
      </c>
      <c r="J289">
        <v>0</v>
      </c>
      <c r="K289">
        <v>0</v>
      </c>
      <c r="L289" t="b">
        <f t="shared" si="13"/>
        <v>0</v>
      </c>
      <c r="M289">
        <v>109</v>
      </c>
      <c r="N289">
        <v>79</v>
      </c>
      <c r="O289" t="str">
        <f t="shared" si="12"/>
        <v>Old</v>
      </c>
      <c r="P289">
        <v>682</v>
      </c>
      <c r="Q289">
        <v>0</v>
      </c>
      <c r="R289">
        <v>5</v>
      </c>
      <c r="S289" t="s">
        <v>23</v>
      </c>
      <c r="T289" t="str">
        <f t="shared" si="14"/>
        <v>uknown</v>
      </c>
      <c r="U289">
        <v>0</v>
      </c>
    </row>
    <row r="290" spans="1:21" x14ac:dyDescent="0.25">
      <c r="A290" s="1">
        <v>2196</v>
      </c>
      <c r="B290">
        <v>69245</v>
      </c>
      <c r="C290">
        <v>8</v>
      </c>
      <c r="D290">
        <v>2</v>
      </c>
      <c r="E290">
        <v>6</v>
      </c>
      <c r="F290">
        <v>5</v>
      </c>
      <c r="G290">
        <v>10</v>
      </c>
      <c r="H290">
        <v>3</v>
      </c>
      <c r="I290">
        <v>0</v>
      </c>
      <c r="J290">
        <v>0</v>
      </c>
      <c r="K290">
        <v>0</v>
      </c>
      <c r="L290" t="b">
        <f t="shared" si="13"/>
        <v>0</v>
      </c>
      <c r="M290">
        <v>107</v>
      </c>
      <c r="N290">
        <v>67</v>
      </c>
      <c r="O290" t="str">
        <f t="shared" si="12"/>
        <v>Old</v>
      </c>
      <c r="P290">
        <v>843</v>
      </c>
      <c r="Q290">
        <v>1</v>
      </c>
      <c r="R290">
        <v>4</v>
      </c>
      <c r="S290" t="s">
        <v>22</v>
      </c>
      <c r="T290" t="str">
        <f t="shared" si="14"/>
        <v>uknown</v>
      </c>
      <c r="U290">
        <v>0</v>
      </c>
    </row>
    <row r="291" spans="1:21" x14ac:dyDescent="0.25">
      <c r="A291" s="1">
        <v>1134</v>
      </c>
      <c r="B291">
        <v>54197</v>
      </c>
      <c r="C291">
        <v>16</v>
      </c>
      <c r="D291">
        <v>2</v>
      </c>
      <c r="E291">
        <v>1</v>
      </c>
      <c r="F291">
        <v>3</v>
      </c>
      <c r="G291">
        <v>6</v>
      </c>
      <c r="H291">
        <v>1</v>
      </c>
      <c r="I291">
        <v>0</v>
      </c>
      <c r="J291">
        <v>0</v>
      </c>
      <c r="K291">
        <v>0</v>
      </c>
      <c r="L291" t="b">
        <f t="shared" si="13"/>
        <v>0</v>
      </c>
      <c r="M291">
        <v>105</v>
      </c>
      <c r="N291">
        <v>63</v>
      </c>
      <c r="O291" t="str">
        <f t="shared" si="12"/>
        <v>Old</v>
      </c>
      <c r="P291">
        <v>237</v>
      </c>
      <c r="Q291">
        <v>1</v>
      </c>
      <c r="R291">
        <v>4</v>
      </c>
      <c r="S291" t="s">
        <v>22</v>
      </c>
      <c r="T291" t="str">
        <f t="shared" si="14"/>
        <v>uknown</v>
      </c>
      <c r="U291">
        <v>0</v>
      </c>
    </row>
    <row r="292" spans="1:21" x14ac:dyDescent="0.25">
      <c r="A292" s="1">
        <v>248</v>
      </c>
      <c r="B292">
        <v>44159</v>
      </c>
      <c r="C292">
        <v>85</v>
      </c>
      <c r="D292">
        <v>4</v>
      </c>
      <c r="E292">
        <v>4</v>
      </c>
      <c r="F292">
        <v>1</v>
      </c>
      <c r="G292">
        <v>6</v>
      </c>
      <c r="H292">
        <v>5</v>
      </c>
      <c r="I292">
        <v>0</v>
      </c>
      <c r="J292">
        <v>0</v>
      </c>
      <c r="K292">
        <v>0</v>
      </c>
      <c r="L292" t="b">
        <f t="shared" si="13"/>
        <v>0</v>
      </c>
      <c r="M292">
        <v>102</v>
      </c>
      <c r="N292">
        <v>53</v>
      </c>
      <c r="O292" t="str">
        <f t="shared" si="12"/>
        <v>Middle_age</v>
      </c>
      <c r="P292">
        <v>275</v>
      </c>
      <c r="Q292">
        <v>1</v>
      </c>
      <c r="R292">
        <v>4</v>
      </c>
      <c r="S292" t="s">
        <v>22</v>
      </c>
      <c r="T292" t="str">
        <f t="shared" si="14"/>
        <v>uknown</v>
      </c>
      <c r="U292">
        <v>0</v>
      </c>
    </row>
    <row r="293" spans="1:21" x14ac:dyDescent="0.25">
      <c r="A293" s="1">
        <v>341</v>
      </c>
      <c r="B293">
        <v>65073</v>
      </c>
      <c r="C293">
        <v>65</v>
      </c>
      <c r="D293">
        <v>1</v>
      </c>
      <c r="E293">
        <v>5</v>
      </c>
      <c r="F293">
        <v>3</v>
      </c>
      <c r="G293">
        <v>5</v>
      </c>
      <c r="H293">
        <v>2</v>
      </c>
      <c r="I293">
        <v>0</v>
      </c>
      <c r="J293">
        <v>0</v>
      </c>
      <c r="K293">
        <v>0</v>
      </c>
      <c r="L293" t="b">
        <f t="shared" si="13"/>
        <v>0</v>
      </c>
      <c r="M293">
        <v>112</v>
      </c>
      <c r="N293">
        <v>80</v>
      </c>
      <c r="O293" t="str">
        <f t="shared" si="12"/>
        <v>Old</v>
      </c>
      <c r="P293">
        <v>900</v>
      </c>
      <c r="Q293">
        <v>0</v>
      </c>
      <c r="R293">
        <v>4</v>
      </c>
      <c r="S293" t="s">
        <v>22</v>
      </c>
      <c r="T293" t="str">
        <f t="shared" si="14"/>
        <v>uknown</v>
      </c>
      <c r="U293">
        <v>0</v>
      </c>
    </row>
    <row r="294" spans="1:21" x14ac:dyDescent="0.25">
      <c r="A294" s="1">
        <v>54</v>
      </c>
      <c r="B294">
        <v>55954</v>
      </c>
      <c r="C294">
        <v>63</v>
      </c>
      <c r="D294">
        <v>3</v>
      </c>
      <c r="E294">
        <v>8</v>
      </c>
      <c r="F294">
        <v>2</v>
      </c>
      <c r="G294">
        <v>6</v>
      </c>
      <c r="H294">
        <v>7</v>
      </c>
      <c r="I294">
        <v>0</v>
      </c>
      <c r="J294">
        <v>0</v>
      </c>
      <c r="K294">
        <v>0</v>
      </c>
      <c r="L294" t="b">
        <f t="shared" si="13"/>
        <v>0</v>
      </c>
      <c r="M294">
        <v>106</v>
      </c>
      <c r="N294">
        <v>55</v>
      </c>
      <c r="O294" t="str">
        <f t="shared" si="12"/>
        <v>Middle_age</v>
      </c>
      <c r="P294">
        <v>518</v>
      </c>
      <c r="Q294">
        <v>1</v>
      </c>
      <c r="R294">
        <v>5</v>
      </c>
      <c r="S294" t="s">
        <v>23</v>
      </c>
      <c r="T294" t="str">
        <f t="shared" si="14"/>
        <v>uknown</v>
      </c>
      <c r="U294">
        <v>0</v>
      </c>
    </row>
    <row r="295" spans="1:21" x14ac:dyDescent="0.25">
      <c r="A295" s="1">
        <v>1930</v>
      </c>
      <c r="B295">
        <v>56551</v>
      </c>
      <c r="C295">
        <v>48</v>
      </c>
      <c r="D295">
        <v>3</v>
      </c>
      <c r="E295">
        <v>2</v>
      </c>
      <c r="F295">
        <v>1</v>
      </c>
      <c r="G295">
        <v>4</v>
      </c>
      <c r="H295">
        <v>4</v>
      </c>
      <c r="I295">
        <v>0</v>
      </c>
      <c r="J295">
        <v>0</v>
      </c>
      <c r="K295">
        <v>0</v>
      </c>
      <c r="L295" t="b">
        <f t="shared" si="13"/>
        <v>0</v>
      </c>
      <c r="M295">
        <v>103</v>
      </c>
      <c r="N295">
        <v>73</v>
      </c>
      <c r="O295" t="str">
        <f t="shared" si="12"/>
        <v>Old</v>
      </c>
      <c r="P295">
        <v>138</v>
      </c>
      <c r="Q295">
        <v>2</v>
      </c>
      <c r="R295">
        <v>5</v>
      </c>
      <c r="S295" t="s">
        <v>23</v>
      </c>
      <c r="T295" t="str">
        <f t="shared" si="14"/>
        <v>uknown</v>
      </c>
      <c r="U295">
        <v>0</v>
      </c>
    </row>
    <row r="296" spans="1:21" x14ac:dyDescent="0.25">
      <c r="A296" s="1">
        <v>1118</v>
      </c>
      <c r="B296">
        <v>10979</v>
      </c>
      <c r="C296">
        <v>34</v>
      </c>
      <c r="D296">
        <v>2</v>
      </c>
      <c r="E296">
        <v>3</v>
      </c>
      <c r="F296">
        <v>0</v>
      </c>
      <c r="G296">
        <v>3</v>
      </c>
      <c r="H296">
        <v>5</v>
      </c>
      <c r="I296">
        <v>0</v>
      </c>
      <c r="J296">
        <v>0</v>
      </c>
      <c r="K296">
        <v>0</v>
      </c>
      <c r="L296" t="b">
        <f t="shared" si="13"/>
        <v>0</v>
      </c>
      <c r="M296">
        <v>103</v>
      </c>
      <c r="N296">
        <v>34</v>
      </c>
      <c r="O296" t="str">
        <f t="shared" si="12"/>
        <v>Young</v>
      </c>
      <c r="P296">
        <v>30</v>
      </c>
      <c r="Q296">
        <v>0</v>
      </c>
      <c r="R296">
        <v>4</v>
      </c>
      <c r="S296" t="s">
        <v>22</v>
      </c>
      <c r="T296" t="str">
        <f t="shared" si="14"/>
        <v>uknown</v>
      </c>
      <c r="U296">
        <v>0</v>
      </c>
    </row>
    <row r="297" spans="1:21" x14ac:dyDescent="0.25">
      <c r="A297" s="1">
        <v>1231</v>
      </c>
      <c r="B297">
        <v>77766</v>
      </c>
      <c r="C297">
        <v>97</v>
      </c>
      <c r="D297">
        <v>2</v>
      </c>
      <c r="E297">
        <v>11</v>
      </c>
      <c r="F297">
        <v>10</v>
      </c>
      <c r="G297">
        <v>11</v>
      </c>
      <c r="H297">
        <v>6</v>
      </c>
      <c r="I297">
        <v>1</v>
      </c>
      <c r="J297">
        <v>0</v>
      </c>
      <c r="K297">
        <v>0</v>
      </c>
      <c r="L297" t="b">
        <f t="shared" si="13"/>
        <v>1</v>
      </c>
      <c r="M297">
        <v>118</v>
      </c>
      <c r="N297">
        <v>56</v>
      </c>
      <c r="O297" t="str">
        <f t="shared" si="12"/>
        <v>Middle_age</v>
      </c>
      <c r="P297">
        <v>1529</v>
      </c>
      <c r="Q297">
        <v>1</v>
      </c>
      <c r="R297">
        <v>5</v>
      </c>
      <c r="S297" t="s">
        <v>23</v>
      </c>
      <c r="T297" t="str">
        <f t="shared" si="14"/>
        <v>uknown</v>
      </c>
      <c r="U297">
        <v>1</v>
      </c>
    </row>
    <row r="298" spans="1:21" x14ac:dyDescent="0.25">
      <c r="A298" s="1">
        <v>1744</v>
      </c>
      <c r="B298">
        <v>85431</v>
      </c>
      <c r="C298">
        <v>54</v>
      </c>
      <c r="D298">
        <v>1</v>
      </c>
      <c r="E298">
        <v>2</v>
      </c>
      <c r="F298">
        <v>7</v>
      </c>
      <c r="G298">
        <v>7</v>
      </c>
      <c r="H298">
        <v>0</v>
      </c>
      <c r="I298">
        <v>0</v>
      </c>
      <c r="J298">
        <v>0</v>
      </c>
      <c r="K298">
        <v>0</v>
      </c>
      <c r="L298" t="b">
        <f t="shared" si="13"/>
        <v>0</v>
      </c>
      <c r="M298">
        <v>114</v>
      </c>
      <c r="N298">
        <v>71</v>
      </c>
      <c r="O298" t="str">
        <f t="shared" si="12"/>
        <v>Old</v>
      </c>
      <c r="P298">
        <v>1165</v>
      </c>
      <c r="Q298">
        <v>0</v>
      </c>
      <c r="R298">
        <v>5</v>
      </c>
      <c r="S298" t="s">
        <v>23</v>
      </c>
      <c r="T298" t="str">
        <f t="shared" si="14"/>
        <v>at_risk</v>
      </c>
      <c r="U298">
        <v>0</v>
      </c>
    </row>
    <row r="299" spans="1:21" x14ac:dyDescent="0.25">
      <c r="A299" s="1">
        <v>548</v>
      </c>
      <c r="B299">
        <v>52157</v>
      </c>
      <c r="C299">
        <v>48</v>
      </c>
      <c r="D299">
        <v>2</v>
      </c>
      <c r="E299">
        <v>3</v>
      </c>
      <c r="F299">
        <v>2</v>
      </c>
      <c r="G299">
        <v>5</v>
      </c>
      <c r="H299">
        <v>4</v>
      </c>
      <c r="I299">
        <v>0</v>
      </c>
      <c r="J299">
        <v>0</v>
      </c>
      <c r="K299">
        <v>0</v>
      </c>
      <c r="L299" t="b">
        <f t="shared" si="13"/>
        <v>0</v>
      </c>
      <c r="M299">
        <v>102</v>
      </c>
      <c r="N299">
        <v>73</v>
      </c>
      <c r="O299" t="str">
        <f t="shared" si="12"/>
        <v>Old</v>
      </c>
      <c r="P299">
        <v>265</v>
      </c>
      <c r="Q299">
        <v>1</v>
      </c>
      <c r="R299">
        <v>5</v>
      </c>
      <c r="S299" t="s">
        <v>23</v>
      </c>
      <c r="T299" t="str">
        <f t="shared" si="14"/>
        <v>uknown</v>
      </c>
      <c r="U299">
        <v>0</v>
      </c>
    </row>
    <row r="300" spans="1:21" x14ac:dyDescent="0.25">
      <c r="A300" s="1">
        <v>283</v>
      </c>
      <c r="B300">
        <v>42386</v>
      </c>
      <c r="C300">
        <v>43</v>
      </c>
      <c r="D300">
        <v>1</v>
      </c>
      <c r="E300">
        <v>3</v>
      </c>
      <c r="F300">
        <v>0</v>
      </c>
      <c r="G300">
        <v>3</v>
      </c>
      <c r="H300">
        <v>8</v>
      </c>
      <c r="I300">
        <v>0</v>
      </c>
      <c r="J300">
        <v>0</v>
      </c>
      <c r="K300">
        <v>0</v>
      </c>
      <c r="L300" t="b">
        <f t="shared" si="13"/>
        <v>0</v>
      </c>
      <c r="M300">
        <v>119</v>
      </c>
      <c r="N300">
        <v>37</v>
      </c>
      <c r="O300" t="str">
        <f t="shared" si="12"/>
        <v>Middle_age</v>
      </c>
      <c r="P300">
        <v>100</v>
      </c>
      <c r="Q300">
        <v>1</v>
      </c>
      <c r="R300">
        <v>4</v>
      </c>
      <c r="S300" t="s">
        <v>22</v>
      </c>
      <c r="T300" t="str">
        <f t="shared" si="14"/>
        <v>uknown</v>
      </c>
      <c r="U300">
        <v>0</v>
      </c>
    </row>
    <row r="301" spans="1:21" x14ac:dyDescent="0.25">
      <c r="A301" s="1">
        <v>1156</v>
      </c>
      <c r="B301">
        <v>33444</v>
      </c>
      <c r="C301">
        <v>24</v>
      </c>
      <c r="D301">
        <v>1</v>
      </c>
      <c r="E301">
        <v>1</v>
      </c>
      <c r="F301">
        <v>0</v>
      </c>
      <c r="G301">
        <v>2</v>
      </c>
      <c r="H301">
        <v>8</v>
      </c>
      <c r="I301">
        <v>0</v>
      </c>
      <c r="J301">
        <v>0</v>
      </c>
      <c r="K301">
        <v>0</v>
      </c>
      <c r="L301" t="b">
        <f t="shared" si="13"/>
        <v>0</v>
      </c>
      <c r="M301">
        <v>122</v>
      </c>
      <c r="N301">
        <v>71</v>
      </c>
      <c r="O301" t="str">
        <f t="shared" si="12"/>
        <v>Old</v>
      </c>
      <c r="P301">
        <v>18</v>
      </c>
      <c r="Q301">
        <v>2</v>
      </c>
      <c r="R301">
        <v>4</v>
      </c>
      <c r="S301" t="s">
        <v>22</v>
      </c>
      <c r="T301" t="str">
        <f t="shared" si="14"/>
        <v>uknown</v>
      </c>
      <c r="U301">
        <v>0</v>
      </c>
    </row>
    <row r="302" spans="1:21" x14ac:dyDescent="0.25">
      <c r="A302" s="1">
        <v>361</v>
      </c>
      <c r="B302">
        <v>66426</v>
      </c>
      <c r="C302">
        <v>14</v>
      </c>
      <c r="D302">
        <v>2</v>
      </c>
      <c r="E302">
        <v>3</v>
      </c>
      <c r="F302">
        <v>5</v>
      </c>
      <c r="G302">
        <v>10</v>
      </c>
      <c r="H302">
        <v>6</v>
      </c>
      <c r="I302">
        <v>0</v>
      </c>
      <c r="J302">
        <v>0</v>
      </c>
      <c r="K302">
        <v>0</v>
      </c>
      <c r="L302" t="b">
        <f t="shared" si="13"/>
        <v>0</v>
      </c>
      <c r="M302">
        <v>111</v>
      </c>
      <c r="N302">
        <v>62</v>
      </c>
      <c r="O302" t="str">
        <f t="shared" si="12"/>
        <v>Old</v>
      </c>
      <c r="P302">
        <v>1377</v>
      </c>
      <c r="Q302">
        <v>1</v>
      </c>
      <c r="R302">
        <v>5</v>
      </c>
      <c r="S302" t="s">
        <v>23</v>
      </c>
      <c r="T302" t="str">
        <f t="shared" si="14"/>
        <v>uknown</v>
      </c>
      <c r="U302">
        <v>0</v>
      </c>
    </row>
    <row r="303" spans="1:21" x14ac:dyDescent="0.25">
      <c r="A303" s="1">
        <v>1040</v>
      </c>
      <c r="B303">
        <v>62845</v>
      </c>
      <c r="C303">
        <v>3</v>
      </c>
      <c r="D303">
        <v>11</v>
      </c>
      <c r="E303">
        <v>3</v>
      </c>
      <c r="F303">
        <v>4</v>
      </c>
      <c r="G303">
        <v>10</v>
      </c>
      <c r="H303">
        <v>8</v>
      </c>
      <c r="I303">
        <v>0</v>
      </c>
      <c r="J303">
        <v>0</v>
      </c>
      <c r="K303">
        <v>0</v>
      </c>
      <c r="L303" t="b">
        <f t="shared" si="13"/>
        <v>0</v>
      </c>
      <c r="M303">
        <v>123</v>
      </c>
      <c r="N303">
        <v>74</v>
      </c>
      <c r="O303" t="str">
        <f t="shared" si="12"/>
        <v>Old</v>
      </c>
      <c r="P303">
        <v>1178</v>
      </c>
      <c r="Q303">
        <v>2</v>
      </c>
      <c r="R303">
        <v>4</v>
      </c>
      <c r="S303" t="s">
        <v>22</v>
      </c>
      <c r="T303" t="str">
        <f t="shared" si="14"/>
        <v>uknown</v>
      </c>
      <c r="U303">
        <v>0</v>
      </c>
    </row>
    <row r="304" spans="1:21" x14ac:dyDescent="0.25">
      <c r="A304" s="1">
        <v>1903</v>
      </c>
      <c r="B304">
        <v>21059</v>
      </c>
      <c r="C304">
        <v>40</v>
      </c>
      <c r="D304">
        <v>3</v>
      </c>
      <c r="E304">
        <v>3</v>
      </c>
      <c r="F304">
        <v>0</v>
      </c>
      <c r="G304">
        <v>3</v>
      </c>
      <c r="H304">
        <v>6</v>
      </c>
      <c r="I304">
        <v>0</v>
      </c>
      <c r="J304">
        <v>0</v>
      </c>
      <c r="K304">
        <v>0</v>
      </c>
      <c r="L304" t="b">
        <f t="shared" si="13"/>
        <v>0</v>
      </c>
      <c r="M304">
        <v>107</v>
      </c>
      <c r="N304">
        <v>41</v>
      </c>
      <c r="O304" t="str">
        <f t="shared" si="12"/>
        <v>Middle_age</v>
      </c>
      <c r="P304">
        <v>44</v>
      </c>
      <c r="Q304">
        <v>1</v>
      </c>
      <c r="R304">
        <v>4</v>
      </c>
      <c r="S304" t="s">
        <v>22</v>
      </c>
      <c r="T304" t="str">
        <f t="shared" si="14"/>
        <v>uknown</v>
      </c>
      <c r="U304">
        <v>0</v>
      </c>
    </row>
    <row r="305" spans="1:21" x14ac:dyDescent="0.25">
      <c r="A305" s="1">
        <v>562</v>
      </c>
      <c r="B305">
        <v>54603</v>
      </c>
      <c r="C305">
        <v>85</v>
      </c>
      <c r="D305">
        <v>6</v>
      </c>
      <c r="E305">
        <v>4</v>
      </c>
      <c r="F305">
        <v>2</v>
      </c>
      <c r="G305">
        <v>4</v>
      </c>
      <c r="H305">
        <v>7</v>
      </c>
      <c r="I305">
        <v>0</v>
      </c>
      <c r="J305">
        <v>0</v>
      </c>
      <c r="K305">
        <v>0</v>
      </c>
      <c r="L305" t="b">
        <f t="shared" si="13"/>
        <v>0</v>
      </c>
      <c r="M305">
        <v>113</v>
      </c>
      <c r="N305">
        <v>67</v>
      </c>
      <c r="O305" t="str">
        <f t="shared" si="12"/>
        <v>Old</v>
      </c>
      <c r="P305">
        <v>227</v>
      </c>
      <c r="Q305">
        <v>2</v>
      </c>
      <c r="R305">
        <v>4</v>
      </c>
      <c r="S305" t="s">
        <v>22</v>
      </c>
      <c r="T305" t="str">
        <f t="shared" si="14"/>
        <v>uknown</v>
      </c>
      <c r="U305">
        <v>0</v>
      </c>
    </row>
    <row r="306" spans="1:21" x14ac:dyDescent="0.25">
      <c r="A306" s="1">
        <v>1868</v>
      </c>
      <c r="B306">
        <v>90933</v>
      </c>
      <c r="C306">
        <v>90</v>
      </c>
      <c r="D306">
        <v>1</v>
      </c>
      <c r="E306">
        <v>4</v>
      </c>
      <c r="F306">
        <v>6</v>
      </c>
      <c r="G306">
        <v>4</v>
      </c>
      <c r="H306">
        <v>1</v>
      </c>
      <c r="I306">
        <v>0</v>
      </c>
      <c r="J306">
        <v>1</v>
      </c>
      <c r="K306">
        <v>0</v>
      </c>
      <c r="L306" t="b">
        <f t="shared" si="13"/>
        <v>1</v>
      </c>
      <c r="M306">
        <v>105</v>
      </c>
      <c r="N306">
        <v>69</v>
      </c>
      <c r="O306" t="str">
        <f t="shared" si="12"/>
        <v>Old</v>
      </c>
      <c r="P306">
        <v>1685</v>
      </c>
      <c r="Q306">
        <v>0</v>
      </c>
      <c r="R306">
        <v>5</v>
      </c>
      <c r="S306" t="s">
        <v>23</v>
      </c>
      <c r="T306" t="str">
        <f t="shared" si="14"/>
        <v>uknown</v>
      </c>
      <c r="U306">
        <v>0</v>
      </c>
    </row>
    <row r="307" spans="1:21" x14ac:dyDescent="0.25">
      <c r="A307" s="1">
        <v>1378</v>
      </c>
      <c r="B307">
        <v>44511</v>
      </c>
      <c r="C307">
        <v>39</v>
      </c>
      <c r="D307">
        <v>6</v>
      </c>
      <c r="E307">
        <v>8</v>
      </c>
      <c r="F307">
        <v>4</v>
      </c>
      <c r="G307">
        <v>8</v>
      </c>
      <c r="H307">
        <v>8</v>
      </c>
      <c r="I307">
        <v>0</v>
      </c>
      <c r="J307">
        <v>0</v>
      </c>
      <c r="K307">
        <v>0</v>
      </c>
      <c r="L307" t="b">
        <f t="shared" si="13"/>
        <v>0</v>
      </c>
      <c r="M307">
        <v>122</v>
      </c>
      <c r="N307">
        <v>53</v>
      </c>
      <c r="O307" t="str">
        <f t="shared" si="12"/>
        <v>Middle_age</v>
      </c>
      <c r="P307">
        <v>727</v>
      </c>
      <c r="Q307">
        <v>1</v>
      </c>
      <c r="R307">
        <v>4</v>
      </c>
      <c r="S307" t="s">
        <v>22</v>
      </c>
      <c r="T307" t="str">
        <f t="shared" si="14"/>
        <v>at_risk</v>
      </c>
      <c r="U307">
        <v>0</v>
      </c>
    </row>
    <row r="308" spans="1:21" x14ac:dyDescent="0.25">
      <c r="A308" s="1">
        <v>1790</v>
      </c>
      <c r="B308">
        <v>32583</v>
      </c>
      <c r="C308">
        <v>10</v>
      </c>
      <c r="D308">
        <v>1</v>
      </c>
      <c r="E308">
        <v>1</v>
      </c>
      <c r="F308">
        <v>0</v>
      </c>
      <c r="G308">
        <v>2</v>
      </c>
      <c r="H308">
        <v>7</v>
      </c>
      <c r="I308">
        <v>0</v>
      </c>
      <c r="J308">
        <v>0</v>
      </c>
      <c r="K308">
        <v>0</v>
      </c>
      <c r="L308" t="b">
        <f t="shared" si="13"/>
        <v>0</v>
      </c>
      <c r="M308">
        <v>102</v>
      </c>
      <c r="N308">
        <v>62</v>
      </c>
      <c r="O308" t="str">
        <f t="shared" si="12"/>
        <v>Old</v>
      </c>
      <c r="P308">
        <v>9</v>
      </c>
      <c r="Q308">
        <v>2</v>
      </c>
      <c r="R308">
        <v>5</v>
      </c>
      <c r="S308" t="s">
        <v>23</v>
      </c>
      <c r="T308" t="str">
        <f t="shared" si="14"/>
        <v>uknown</v>
      </c>
      <c r="U308">
        <v>0</v>
      </c>
    </row>
    <row r="309" spans="1:21" x14ac:dyDescent="0.25">
      <c r="A309" s="1">
        <v>245</v>
      </c>
      <c r="B309">
        <v>40737</v>
      </c>
      <c r="C309">
        <v>24</v>
      </c>
      <c r="D309">
        <v>1</v>
      </c>
      <c r="E309">
        <v>1</v>
      </c>
      <c r="F309">
        <v>0</v>
      </c>
      <c r="G309">
        <v>2</v>
      </c>
      <c r="H309">
        <v>8</v>
      </c>
      <c r="I309">
        <v>0</v>
      </c>
      <c r="J309">
        <v>0</v>
      </c>
      <c r="K309">
        <v>0</v>
      </c>
      <c r="L309" t="b">
        <f t="shared" si="13"/>
        <v>0</v>
      </c>
      <c r="M309">
        <v>108</v>
      </c>
      <c r="N309">
        <v>66</v>
      </c>
      <c r="O309" t="str">
        <f t="shared" si="12"/>
        <v>Old</v>
      </c>
      <c r="P309">
        <v>17</v>
      </c>
      <c r="Q309">
        <v>3</v>
      </c>
      <c r="R309">
        <v>5</v>
      </c>
      <c r="S309" t="s">
        <v>23</v>
      </c>
      <c r="T309" t="str">
        <f t="shared" si="14"/>
        <v>uknown</v>
      </c>
      <c r="U309">
        <v>0</v>
      </c>
    </row>
    <row r="310" spans="1:21" x14ac:dyDescent="0.25">
      <c r="A310" s="1">
        <v>1351</v>
      </c>
      <c r="B310">
        <v>50611</v>
      </c>
      <c r="C310">
        <v>98</v>
      </c>
      <c r="D310">
        <v>6</v>
      </c>
      <c r="E310">
        <v>4</v>
      </c>
      <c r="F310">
        <v>5</v>
      </c>
      <c r="G310">
        <v>7</v>
      </c>
      <c r="H310">
        <v>6</v>
      </c>
      <c r="I310">
        <v>0</v>
      </c>
      <c r="J310">
        <v>0</v>
      </c>
      <c r="K310">
        <v>0</v>
      </c>
      <c r="L310" t="b">
        <f t="shared" si="13"/>
        <v>0</v>
      </c>
      <c r="M310">
        <v>122</v>
      </c>
      <c r="N310">
        <v>63</v>
      </c>
      <c r="O310" t="str">
        <f t="shared" si="12"/>
        <v>Old</v>
      </c>
      <c r="P310">
        <v>493</v>
      </c>
      <c r="Q310">
        <v>1</v>
      </c>
      <c r="R310">
        <v>5</v>
      </c>
      <c r="S310" t="s">
        <v>23</v>
      </c>
      <c r="T310" t="str">
        <f t="shared" si="14"/>
        <v>uknown</v>
      </c>
      <c r="U310">
        <v>0</v>
      </c>
    </row>
    <row r="311" spans="1:21" x14ac:dyDescent="0.25">
      <c r="A311" s="1">
        <v>2111</v>
      </c>
      <c r="B311">
        <v>42769</v>
      </c>
      <c r="C311">
        <v>15</v>
      </c>
      <c r="D311">
        <v>2</v>
      </c>
      <c r="E311">
        <v>1</v>
      </c>
      <c r="F311">
        <v>1</v>
      </c>
      <c r="G311">
        <v>4</v>
      </c>
      <c r="H311">
        <v>4</v>
      </c>
      <c r="I311">
        <v>0</v>
      </c>
      <c r="J311">
        <v>0</v>
      </c>
      <c r="K311">
        <v>0</v>
      </c>
      <c r="L311" t="b">
        <f t="shared" si="13"/>
        <v>0</v>
      </c>
      <c r="M311">
        <v>110</v>
      </c>
      <c r="N311">
        <v>61</v>
      </c>
      <c r="O311" t="str">
        <f t="shared" si="12"/>
        <v>Old</v>
      </c>
      <c r="P311">
        <v>88</v>
      </c>
      <c r="Q311">
        <v>1</v>
      </c>
      <c r="R311">
        <v>5</v>
      </c>
      <c r="S311" t="s">
        <v>23</v>
      </c>
      <c r="T311" t="str">
        <f t="shared" si="14"/>
        <v>uknown</v>
      </c>
      <c r="U311">
        <v>0</v>
      </c>
    </row>
    <row r="312" spans="1:21" x14ac:dyDescent="0.25">
      <c r="A312" s="1">
        <v>429</v>
      </c>
      <c r="B312">
        <v>42618</v>
      </c>
      <c r="C312">
        <v>92</v>
      </c>
      <c r="D312">
        <v>2</v>
      </c>
      <c r="E312">
        <v>5</v>
      </c>
      <c r="F312">
        <v>0</v>
      </c>
      <c r="G312">
        <v>4</v>
      </c>
      <c r="H312">
        <v>8</v>
      </c>
      <c r="I312">
        <v>0</v>
      </c>
      <c r="J312">
        <v>0</v>
      </c>
      <c r="K312">
        <v>0</v>
      </c>
      <c r="L312" t="b">
        <f t="shared" si="13"/>
        <v>0</v>
      </c>
      <c r="M312">
        <v>110</v>
      </c>
      <c r="N312">
        <v>51</v>
      </c>
      <c r="O312" t="str">
        <f t="shared" si="12"/>
        <v>Middle_age</v>
      </c>
      <c r="P312">
        <v>192</v>
      </c>
      <c r="Q312">
        <v>1</v>
      </c>
      <c r="R312">
        <v>4</v>
      </c>
      <c r="S312" t="s">
        <v>22</v>
      </c>
      <c r="T312" t="str">
        <f t="shared" si="14"/>
        <v>uknown</v>
      </c>
      <c r="U312">
        <v>0</v>
      </c>
    </row>
    <row r="313" spans="1:21" x14ac:dyDescent="0.25">
      <c r="A313" s="1">
        <v>1877</v>
      </c>
      <c r="B313">
        <v>60491</v>
      </c>
      <c r="C313">
        <v>81</v>
      </c>
      <c r="D313">
        <v>4</v>
      </c>
      <c r="E313">
        <v>6</v>
      </c>
      <c r="F313">
        <v>11</v>
      </c>
      <c r="G313">
        <v>7</v>
      </c>
      <c r="H313">
        <v>5</v>
      </c>
      <c r="I313">
        <v>0</v>
      </c>
      <c r="J313">
        <v>0</v>
      </c>
      <c r="K313">
        <v>0</v>
      </c>
      <c r="L313" t="b">
        <f t="shared" si="13"/>
        <v>0</v>
      </c>
      <c r="M313">
        <v>111</v>
      </c>
      <c r="N313">
        <v>52</v>
      </c>
      <c r="O313" t="str">
        <f t="shared" si="12"/>
        <v>Middle_age</v>
      </c>
      <c r="P313">
        <v>1028</v>
      </c>
      <c r="Q313">
        <v>1</v>
      </c>
      <c r="R313">
        <v>5</v>
      </c>
      <c r="S313" t="s">
        <v>23</v>
      </c>
      <c r="T313" t="str">
        <f t="shared" si="14"/>
        <v>uknown</v>
      </c>
      <c r="U313">
        <v>0</v>
      </c>
    </row>
    <row r="314" spans="1:21" x14ac:dyDescent="0.25">
      <c r="A314" s="1">
        <v>1831</v>
      </c>
      <c r="B314">
        <v>69063</v>
      </c>
      <c r="C314">
        <v>16</v>
      </c>
      <c r="D314">
        <v>1</v>
      </c>
      <c r="E314">
        <v>5</v>
      </c>
      <c r="F314">
        <v>3</v>
      </c>
      <c r="G314">
        <v>5</v>
      </c>
      <c r="H314">
        <v>3</v>
      </c>
      <c r="I314">
        <v>0</v>
      </c>
      <c r="J314">
        <v>0</v>
      </c>
      <c r="K314">
        <v>0</v>
      </c>
      <c r="L314" t="b">
        <f t="shared" si="13"/>
        <v>0</v>
      </c>
      <c r="M314">
        <v>121</v>
      </c>
      <c r="N314">
        <v>57</v>
      </c>
      <c r="O314" t="str">
        <f t="shared" si="12"/>
        <v>Middle_age</v>
      </c>
      <c r="P314">
        <v>928</v>
      </c>
      <c r="Q314">
        <v>1</v>
      </c>
      <c r="R314">
        <v>5</v>
      </c>
      <c r="S314" t="s">
        <v>23</v>
      </c>
      <c r="T314" t="str">
        <f t="shared" si="14"/>
        <v>uknown</v>
      </c>
      <c r="U314">
        <v>0</v>
      </c>
    </row>
    <row r="315" spans="1:21" x14ac:dyDescent="0.25">
      <c r="A315" s="1">
        <v>1364</v>
      </c>
      <c r="B315">
        <v>53761</v>
      </c>
      <c r="C315">
        <v>7</v>
      </c>
      <c r="D315">
        <v>6</v>
      </c>
      <c r="E315">
        <v>4</v>
      </c>
      <c r="F315">
        <v>4</v>
      </c>
      <c r="G315">
        <v>3</v>
      </c>
      <c r="H315">
        <v>5</v>
      </c>
      <c r="I315">
        <v>0</v>
      </c>
      <c r="J315">
        <v>0</v>
      </c>
      <c r="K315">
        <v>0</v>
      </c>
      <c r="L315" t="b">
        <f t="shared" si="13"/>
        <v>0</v>
      </c>
      <c r="M315">
        <v>110</v>
      </c>
      <c r="N315">
        <v>51</v>
      </c>
      <c r="O315" t="str">
        <f t="shared" si="12"/>
        <v>Middle_age</v>
      </c>
      <c r="P315">
        <v>325</v>
      </c>
      <c r="Q315">
        <v>2</v>
      </c>
      <c r="R315">
        <v>4</v>
      </c>
      <c r="S315" t="s">
        <v>22</v>
      </c>
      <c r="T315" t="str">
        <f t="shared" si="14"/>
        <v>uknown</v>
      </c>
      <c r="U315">
        <v>0</v>
      </c>
    </row>
    <row r="316" spans="1:21" x14ac:dyDescent="0.25">
      <c r="A316" s="1">
        <v>919</v>
      </c>
      <c r="B316">
        <v>60554</v>
      </c>
      <c r="C316">
        <v>8</v>
      </c>
      <c r="D316">
        <v>2</v>
      </c>
      <c r="E316">
        <v>8</v>
      </c>
      <c r="F316">
        <v>4</v>
      </c>
      <c r="G316">
        <v>9</v>
      </c>
      <c r="H316">
        <v>6</v>
      </c>
      <c r="I316">
        <v>0</v>
      </c>
      <c r="J316">
        <v>0</v>
      </c>
      <c r="K316">
        <v>0</v>
      </c>
      <c r="L316" t="b">
        <f t="shared" si="13"/>
        <v>0</v>
      </c>
      <c r="M316">
        <v>112</v>
      </c>
      <c r="N316">
        <v>48</v>
      </c>
      <c r="O316" t="str">
        <f t="shared" si="12"/>
        <v>Middle_age</v>
      </c>
      <c r="P316">
        <v>811</v>
      </c>
      <c r="Q316">
        <v>1</v>
      </c>
      <c r="R316">
        <v>5</v>
      </c>
      <c r="S316" t="s">
        <v>23</v>
      </c>
      <c r="T316" t="str">
        <f t="shared" si="14"/>
        <v>uknown</v>
      </c>
      <c r="U316">
        <v>0</v>
      </c>
    </row>
    <row r="317" spans="1:21" x14ac:dyDescent="0.25">
      <c r="A317" s="1">
        <v>121</v>
      </c>
      <c r="B317">
        <v>61331</v>
      </c>
      <c r="C317">
        <v>42</v>
      </c>
      <c r="D317">
        <v>5</v>
      </c>
      <c r="E317">
        <v>11</v>
      </c>
      <c r="F317">
        <v>1</v>
      </c>
      <c r="G317">
        <v>6</v>
      </c>
      <c r="H317">
        <v>8</v>
      </c>
      <c r="I317">
        <v>0</v>
      </c>
      <c r="J317">
        <v>0</v>
      </c>
      <c r="K317">
        <v>0</v>
      </c>
      <c r="L317" t="b">
        <f t="shared" si="13"/>
        <v>0</v>
      </c>
      <c r="M317">
        <v>117</v>
      </c>
      <c r="N317">
        <v>65</v>
      </c>
      <c r="O317" t="str">
        <f t="shared" si="12"/>
        <v>Old</v>
      </c>
      <c r="P317">
        <v>632</v>
      </c>
      <c r="Q317">
        <v>2</v>
      </c>
      <c r="R317">
        <v>4</v>
      </c>
      <c r="S317" t="s">
        <v>22</v>
      </c>
      <c r="T317" t="str">
        <f t="shared" si="14"/>
        <v>at_risk</v>
      </c>
      <c r="U317">
        <v>0</v>
      </c>
    </row>
    <row r="318" spans="1:21" x14ac:dyDescent="0.25">
      <c r="A318" s="1">
        <v>1640</v>
      </c>
      <c r="B318">
        <v>77766</v>
      </c>
      <c r="C318">
        <v>97</v>
      </c>
      <c r="D318">
        <v>2</v>
      </c>
      <c r="E318">
        <v>11</v>
      </c>
      <c r="F318">
        <v>10</v>
      </c>
      <c r="G318">
        <v>11</v>
      </c>
      <c r="H318">
        <v>6</v>
      </c>
      <c r="I318">
        <v>1</v>
      </c>
      <c r="J318">
        <v>0</v>
      </c>
      <c r="K318">
        <v>0</v>
      </c>
      <c r="L318" t="b">
        <f t="shared" si="13"/>
        <v>1</v>
      </c>
      <c r="M318">
        <v>118</v>
      </c>
      <c r="N318">
        <v>56</v>
      </c>
      <c r="O318" t="str">
        <f t="shared" si="12"/>
        <v>Middle_age</v>
      </c>
      <c r="P318">
        <v>1529</v>
      </c>
      <c r="Q318">
        <v>1</v>
      </c>
      <c r="R318">
        <v>5</v>
      </c>
      <c r="S318" t="s">
        <v>23</v>
      </c>
      <c r="T318" t="str">
        <f t="shared" si="14"/>
        <v>uknown</v>
      </c>
      <c r="U318">
        <v>1</v>
      </c>
    </row>
    <row r="319" spans="1:21" x14ac:dyDescent="0.25">
      <c r="A319" s="1">
        <v>509</v>
      </c>
      <c r="B319">
        <v>77863</v>
      </c>
      <c r="C319">
        <v>20</v>
      </c>
      <c r="D319">
        <v>1</v>
      </c>
      <c r="E319">
        <v>4</v>
      </c>
      <c r="F319">
        <v>5</v>
      </c>
      <c r="G319">
        <v>10</v>
      </c>
      <c r="H319">
        <v>2</v>
      </c>
      <c r="I319">
        <v>0</v>
      </c>
      <c r="J319">
        <v>0</v>
      </c>
      <c r="K319">
        <v>0</v>
      </c>
      <c r="L319" t="b">
        <f t="shared" si="13"/>
        <v>0</v>
      </c>
      <c r="M319">
        <v>109</v>
      </c>
      <c r="N319">
        <v>65</v>
      </c>
      <c r="O319" t="str">
        <f t="shared" si="12"/>
        <v>Old</v>
      </c>
      <c r="P319">
        <v>1291</v>
      </c>
      <c r="Q319">
        <v>0</v>
      </c>
      <c r="R319">
        <v>5</v>
      </c>
      <c r="S319" t="s">
        <v>23</v>
      </c>
      <c r="T319" t="str">
        <f t="shared" si="14"/>
        <v>uknown</v>
      </c>
      <c r="U319">
        <v>0</v>
      </c>
    </row>
    <row r="320" spans="1:21" x14ac:dyDescent="0.25">
      <c r="A320" s="1">
        <v>518</v>
      </c>
      <c r="B320">
        <v>47352</v>
      </c>
      <c r="C320">
        <v>70</v>
      </c>
      <c r="D320">
        <v>4</v>
      </c>
      <c r="E320">
        <v>6</v>
      </c>
      <c r="F320">
        <v>1</v>
      </c>
      <c r="G320">
        <v>5</v>
      </c>
      <c r="H320">
        <v>7</v>
      </c>
      <c r="I320">
        <v>0</v>
      </c>
      <c r="J320">
        <v>0</v>
      </c>
      <c r="K320">
        <v>0</v>
      </c>
      <c r="L320" t="b">
        <f t="shared" si="13"/>
        <v>0</v>
      </c>
      <c r="M320">
        <v>116</v>
      </c>
      <c r="N320">
        <v>72</v>
      </c>
      <c r="O320" t="str">
        <f t="shared" si="12"/>
        <v>Old</v>
      </c>
      <c r="P320">
        <v>319</v>
      </c>
      <c r="Q320">
        <v>1</v>
      </c>
      <c r="R320">
        <v>4</v>
      </c>
      <c r="S320" t="s">
        <v>22</v>
      </c>
      <c r="T320" t="str">
        <f t="shared" si="14"/>
        <v>uknown</v>
      </c>
      <c r="U320">
        <v>0</v>
      </c>
    </row>
    <row r="321" spans="1:21" x14ac:dyDescent="0.25">
      <c r="A321" s="1">
        <v>1557</v>
      </c>
      <c r="B321">
        <v>35860</v>
      </c>
      <c r="C321">
        <v>37</v>
      </c>
      <c r="D321">
        <v>2</v>
      </c>
      <c r="E321">
        <v>1</v>
      </c>
      <c r="F321">
        <v>1</v>
      </c>
      <c r="G321">
        <v>2</v>
      </c>
      <c r="H321">
        <v>5</v>
      </c>
      <c r="I321">
        <v>1</v>
      </c>
      <c r="J321">
        <v>0</v>
      </c>
      <c r="K321">
        <v>0</v>
      </c>
      <c r="L321" t="b">
        <f t="shared" si="13"/>
        <v>1</v>
      </c>
      <c r="M321">
        <v>103</v>
      </c>
      <c r="N321">
        <v>50</v>
      </c>
      <c r="O321" t="str">
        <f t="shared" si="12"/>
        <v>Middle_age</v>
      </c>
      <c r="P321">
        <v>49</v>
      </c>
      <c r="Q321">
        <v>2</v>
      </c>
      <c r="R321">
        <v>5</v>
      </c>
      <c r="S321" t="s">
        <v>23</v>
      </c>
      <c r="T321" t="str">
        <f t="shared" si="14"/>
        <v>uknown</v>
      </c>
      <c r="U321">
        <v>1</v>
      </c>
    </row>
    <row r="322" spans="1:21" x14ac:dyDescent="0.25">
      <c r="A322" s="1">
        <v>265</v>
      </c>
      <c r="B322">
        <v>63841</v>
      </c>
      <c r="C322">
        <v>64</v>
      </c>
      <c r="D322">
        <v>1</v>
      </c>
      <c r="E322">
        <v>9</v>
      </c>
      <c r="F322">
        <v>3</v>
      </c>
      <c r="G322">
        <v>9</v>
      </c>
      <c r="H322">
        <v>6</v>
      </c>
      <c r="I322">
        <v>0</v>
      </c>
      <c r="J322">
        <v>0</v>
      </c>
      <c r="K322">
        <v>0</v>
      </c>
      <c r="L322" t="b">
        <f t="shared" si="13"/>
        <v>0</v>
      </c>
      <c r="M322">
        <v>116</v>
      </c>
      <c r="N322">
        <v>55</v>
      </c>
      <c r="O322" t="str">
        <f t="shared" ref="O322:O385" si="15">IF(N322&gt;59, "Old",IF(N322&gt;35,"Middle_age","Young"))</f>
        <v>Middle_age</v>
      </c>
      <c r="P322">
        <v>908</v>
      </c>
      <c r="Q322">
        <v>1</v>
      </c>
      <c r="R322">
        <v>4</v>
      </c>
      <c r="S322" t="s">
        <v>22</v>
      </c>
      <c r="T322" t="str">
        <f t="shared" si="14"/>
        <v>uknown</v>
      </c>
      <c r="U322">
        <v>0</v>
      </c>
    </row>
    <row r="323" spans="1:21" x14ac:dyDescent="0.25">
      <c r="A323" s="1">
        <v>129</v>
      </c>
      <c r="B323">
        <v>92859</v>
      </c>
      <c r="C323">
        <v>46</v>
      </c>
      <c r="D323">
        <v>1</v>
      </c>
      <c r="E323">
        <v>5</v>
      </c>
      <c r="F323">
        <v>4</v>
      </c>
      <c r="G323">
        <v>12</v>
      </c>
      <c r="H323">
        <v>2</v>
      </c>
      <c r="I323">
        <v>0</v>
      </c>
      <c r="J323">
        <v>0</v>
      </c>
      <c r="K323">
        <v>0</v>
      </c>
      <c r="L323" t="b">
        <f t="shared" ref="L323:L386" si="16">OR(I323,J323,K323)</f>
        <v>0</v>
      </c>
      <c r="M323">
        <v>122</v>
      </c>
      <c r="N323">
        <v>31</v>
      </c>
      <c r="O323" t="str">
        <f t="shared" si="15"/>
        <v>Young</v>
      </c>
      <c r="P323">
        <v>2077</v>
      </c>
      <c r="Q323">
        <v>0</v>
      </c>
      <c r="R323">
        <v>4</v>
      </c>
      <c r="S323" t="s">
        <v>22</v>
      </c>
      <c r="T323" t="str">
        <f t="shared" ref="T323:T386" si="17">IF(AND(C323&lt;30,L323=TRUE,P323&gt;1500),"LOYAL",IF(AND(C323&lt;60,C323&gt;=30,L323=FALSE,P323&gt;500),"at_risk","uknown"))</f>
        <v>at_risk</v>
      </c>
      <c r="U323">
        <v>0</v>
      </c>
    </row>
    <row r="324" spans="1:21" x14ac:dyDescent="0.25">
      <c r="A324" s="1">
        <v>1852</v>
      </c>
      <c r="B324">
        <v>30396</v>
      </c>
      <c r="C324">
        <v>22</v>
      </c>
      <c r="D324">
        <v>2</v>
      </c>
      <c r="E324">
        <v>1</v>
      </c>
      <c r="F324">
        <v>1</v>
      </c>
      <c r="G324">
        <v>2</v>
      </c>
      <c r="H324">
        <v>7</v>
      </c>
      <c r="I324">
        <v>1</v>
      </c>
      <c r="J324">
        <v>0</v>
      </c>
      <c r="K324">
        <v>0</v>
      </c>
      <c r="L324" t="b">
        <f t="shared" si="16"/>
        <v>1</v>
      </c>
      <c r="M324">
        <v>104</v>
      </c>
      <c r="N324">
        <v>54</v>
      </c>
      <c r="O324" t="str">
        <f t="shared" si="15"/>
        <v>Middle_age</v>
      </c>
      <c r="P324">
        <v>34</v>
      </c>
      <c r="Q324">
        <v>1</v>
      </c>
      <c r="R324">
        <v>5</v>
      </c>
      <c r="S324" t="s">
        <v>23</v>
      </c>
      <c r="T324" t="str">
        <f t="shared" si="17"/>
        <v>uknown</v>
      </c>
      <c r="U324">
        <v>1</v>
      </c>
    </row>
    <row r="325" spans="1:21" x14ac:dyDescent="0.25">
      <c r="A325" s="1">
        <v>8</v>
      </c>
      <c r="B325">
        <v>30351</v>
      </c>
      <c r="C325">
        <v>19</v>
      </c>
      <c r="D325">
        <v>1</v>
      </c>
      <c r="E325">
        <v>3</v>
      </c>
      <c r="F325">
        <v>0</v>
      </c>
      <c r="G325">
        <v>2</v>
      </c>
      <c r="H325">
        <v>9</v>
      </c>
      <c r="I325">
        <v>0</v>
      </c>
      <c r="J325">
        <v>0</v>
      </c>
      <c r="K325">
        <v>0</v>
      </c>
      <c r="L325" t="b">
        <f t="shared" si="16"/>
        <v>0</v>
      </c>
      <c r="M325">
        <v>114</v>
      </c>
      <c r="N325">
        <v>49</v>
      </c>
      <c r="O325" t="str">
        <f t="shared" si="15"/>
        <v>Middle_age</v>
      </c>
      <c r="P325">
        <v>46</v>
      </c>
      <c r="Q325">
        <v>1</v>
      </c>
      <c r="R325">
        <v>5</v>
      </c>
      <c r="S325" t="s">
        <v>23</v>
      </c>
      <c r="T325" t="str">
        <f t="shared" si="17"/>
        <v>uknown</v>
      </c>
      <c r="U325">
        <v>1</v>
      </c>
    </row>
    <row r="326" spans="1:21" x14ac:dyDescent="0.25">
      <c r="A326" s="1">
        <v>1203</v>
      </c>
      <c r="B326">
        <v>33438</v>
      </c>
      <c r="C326">
        <v>81</v>
      </c>
      <c r="D326">
        <v>4</v>
      </c>
      <c r="E326">
        <v>2</v>
      </c>
      <c r="F326">
        <v>1</v>
      </c>
      <c r="G326">
        <v>4</v>
      </c>
      <c r="H326">
        <v>5</v>
      </c>
      <c r="I326">
        <v>0</v>
      </c>
      <c r="J326">
        <v>0</v>
      </c>
      <c r="K326">
        <v>0</v>
      </c>
      <c r="L326" t="b">
        <f t="shared" si="16"/>
        <v>0</v>
      </c>
      <c r="M326">
        <v>111</v>
      </c>
      <c r="N326">
        <v>65</v>
      </c>
      <c r="O326" t="str">
        <f t="shared" si="15"/>
        <v>Old</v>
      </c>
      <c r="P326">
        <v>90</v>
      </c>
      <c r="Q326">
        <v>2</v>
      </c>
      <c r="R326">
        <v>5</v>
      </c>
      <c r="S326" t="s">
        <v>23</v>
      </c>
      <c r="T326" t="str">
        <f t="shared" si="17"/>
        <v>uknown</v>
      </c>
      <c r="U326">
        <v>0</v>
      </c>
    </row>
    <row r="327" spans="1:21" x14ac:dyDescent="0.25">
      <c r="A327" s="1">
        <v>1438</v>
      </c>
      <c r="B327">
        <v>28072</v>
      </c>
      <c r="C327">
        <v>10</v>
      </c>
      <c r="D327">
        <v>1</v>
      </c>
      <c r="E327">
        <v>1</v>
      </c>
      <c r="F327">
        <v>0</v>
      </c>
      <c r="G327">
        <v>3</v>
      </c>
      <c r="H327">
        <v>7</v>
      </c>
      <c r="I327">
        <v>0</v>
      </c>
      <c r="J327">
        <v>0</v>
      </c>
      <c r="K327">
        <v>0</v>
      </c>
      <c r="L327" t="b">
        <f t="shared" si="16"/>
        <v>0</v>
      </c>
      <c r="M327">
        <v>113</v>
      </c>
      <c r="N327">
        <v>37</v>
      </c>
      <c r="O327" t="str">
        <f t="shared" si="15"/>
        <v>Middle_age</v>
      </c>
      <c r="P327">
        <v>47</v>
      </c>
      <c r="Q327">
        <v>1</v>
      </c>
      <c r="R327">
        <v>4</v>
      </c>
      <c r="S327" t="s">
        <v>22</v>
      </c>
      <c r="T327" t="str">
        <f t="shared" si="17"/>
        <v>uknown</v>
      </c>
      <c r="U327">
        <v>0</v>
      </c>
    </row>
    <row r="328" spans="1:21" x14ac:dyDescent="0.25">
      <c r="A328" s="1">
        <v>1816</v>
      </c>
      <c r="B328">
        <v>86836</v>
      </c>
      <c r="C328">
        <v>7</v>
      </c>
      <c r="D328">
        <v>1</v>
      </c>
      <c r="E328">
        <v>6</v>
      </c>
      <c r="F328">
        <v>10</v>
      </c>
      <c r="G328">
        <v>6</v>
      </c>
      <c r="H328">
        <v>5</v>
      </c>
      <c r="I328">
        <v>1</v>
      </c>
      <c r="J328">
        <v>1</v>
      </c>
      <c r="K328">
        <v>1</v>
      </c>
      <c r="L328" t="b">
        <f t="shared" si="16"/>
        <v>1</v>
      </c>
      <c r="M328">
        <v>123</v>
      </c>
      <c r="N328">
        <v>48</v>
      </c>
      <c r="O328" t="str">
        <f t="shared" si="15"/>
        <v>Middle_age</v>
      </c>
      <c r="P328">
        <v>557</v>
      </c>
      <c r="Q328">
        <v>0</v>
      </c>
      <c r="R328">
        <v>5</v>
      </c>
      <c r="S328" t="s">
        <v>23</v>
      </c>
      <c r="T328" t="str">
        <f t="shared" si="17"/>
        <v>uknown</v>
      </c>
      <c r="U328">
        <v>1</v>
      </c>
    </row>
    <row r="329" spans="1:21" x14ac:dyDescent="0.25">
      <c r="A329" s="1">
        <v>1094</v>
      </c>
      <c r="B329">
        <v>16269</v>
      </c>
      <c r="C329">
        <v>75</v>
      </c>
      <c r="D329">
        <v>3</v>
      </c>
      <c r="E329">
        <v>3</v>
      </c>
      <c r="F329">
        <v>0</v>
      </c>
      <c r="G329">
        <v>3</v>
      </c>
      <c r="H329">
        <v>8</v>
      </c>
      <c r="I329">
        <v>0</v>
      </c>
      <c r="J329">
        <v>0</v>
      </c>
      <c r="K329">
        <v>0</v>
      </c>
      <c r="L329" t="b">
        <f t="shared" si="16"/>
        <v>0</v>
      </c>
      <c r="M329">
        <v>112</v>
      </c>
      <c r="N329">
        <v>39</v>
      </c>
      <c r="O329" t="str">
        <f t="shared" si="15"/>
        <v>Middle_age</v>
      </c>
      <c r="P329">
        <v>44</v>
      </c>
      <c r="Q329">
        <v>1</v>
      </c>
      <c r="R329">
        <v>5</v>
      </c>
      <c r="S329" t="s">
        <v>23</v>
      </c>
      <c r="T329" t="str">
        <f t="shared" si="17"/>
        <v>uknown</v>
      </c>
      <c r="U329">
        <v>0</v>
      </c>
    </row>
    <row r="330" spans="1:21" x14ac:dyDescent="0.25">
      <c r="A330" s="1">
        <v>612</v>
      </c>
      <c r="B330">
        <v>69084</v>
      </c>
      <c r="C330">
        <v>43</v>
      </c>
      <c r="D330">
        <v>2</v>
      </c>
      <c r="E330">
        <v>7</v>
      </c>
      <c r="F330">
        <v>3</v>
      </c>
      <c r="G330">
        <v>13</v>
      </c>
      <c r="H330">
        <v>8</v>
      </c>
      <c r="I330">
        <v>0</v>
      </c>
      <c r="J330">
        <v>0</v>
      </c>
      <c r="K330">
        <v>0</v>
      </c>
      <c r="L330" t="b">
        <f t="shared" si="16"/>
        <v>0</v>
      </c>
      <c r="M330">
        <v>109</v>
      </c>
      <c r="N330">
        <v>53</v>
      </c>
      <c r="O330" t="str">
        <f t="shared" si="15"/>
        <v>Middle_age</v>
      </c>
      <c r="P330">
        <v>1586</v>
      </c>
      <c r="Q330">
        <v>1</v>
      </c>
      <c r="R330">
        <v>5</v>
      </c>
      <c r="S330" t="s">
        <v>23</v>
      </c>
      <c r="T330" t="str">
        <f t="shared" si="17"/>
        <v>at_risk</v>
      </c>
      <c r="U330">
        <v>0</v>
      </c>
    </row>
    <row r="331" spans="1:21" x14ac:dyDescent="0.25">
      <c r="A331" s="1">
        <v>1814</v>
      </c>
      <c r="B331">
        <v>68148</v>
      </c>
      <c r="C331">
        <v>86</v>
      </c>
      <c r="D331">
        <v>1</v>
      </c>
      <c r="E331">
        <v>4</v>
      </c>
      <c r="F331">
        <v>4</v>
      </c>
      <c r="G331">
        <v>6</v>
      </c>
      <c r="H331">
        <v>2</v>
      </c>
      <c r="I331">
        <v>0</v>
      </c>
      <c r="J331">
        <v>0</v>
      </c>
      <c r="K331">
        <v>0</v>
      </c>
      <c r="L331" t="b">
        <f t="shared" si="16"/>
        <v>0</v>
      </c>
      <c r="M331">
        <v>112</v>
      </c>
      <c r="N331">
        <v>66</v>
      </c>
      <c r="O331" t="str">
        <f t="shared" si="15"/>
        <v>Old</v>
      </c>
      <c r="P331">
        <v>1042</v>
      </c>
      <c r="Q331">
        <v>0</v>
      </c>
      <c r="R331">
        <v>4</v>
      </c>
      <c r="S331" t="s">
        <v>22</v>
      </c>
      <c r="T331" t="str">
        <f t="shared" si="17"/>
        <v>uknown</v>
      </c>
      <c r="U331">
        <v>0</v>
      </c>
    </row>
    <row r="332" spans="1:21" x14ac:dyDescent="0.25">
      <c r="A332" s="1">
        <v>1511</v>
      </c>
      <c r="B332">
        <v>71969</v>
      </c>
      <c r="C332">
        <v>59</v>
      </c>
      <c r="D332">
        <v>3</v>
      </c>
      <c r="E332">
        <v>3</v>
      </c>
      <c r="F332">
        <v>4</v>
      </c>
      <c r="G332">
        <v>9</v>
      </c>
      <c r="H332">
        <v>8</v>
      </c>
      <c r="I332">
        <v>0</v>
      </c>
      <c r="J332">
        <v>0</v>
      </c>
      <c r="K332">
        <v>0</v>
      </c>
      <c r="L332" t="b">
        <f t="shared" si="16"/>
        <v>0</v>
      </c>
      <c r="M332">
        <v>122</v>
      </c>
      <c r="N332">
        <v>52</v>
      </c>
      <c r="O332" t="str">
        <f t="shared" si="15"/>
        <v>Middle_age</v>
      </c>
      <c r="P332">
        <v>1086</v>
      </c>
      <c r="Q332">
        <v>1</v>
      </c>
      <c r="R332">
        <v>5</v>
      </c>
      <c r="S332" t="s">
        <v>23</v>
      </c>
      <c r="T332" t="str">
        <f t="shared" si="17"/>
        <v>at_risk</v>
      </c>
      <c r="U332">
        <v>0</v>
      </c>
    </row>
    <row r="333" spans="1:21" x14ac:dyDescent="0.25">
      <c r="A333" s="1">
        <v>1931</v>
      </c>
      <c r="B333">
        <v>70053</v>
      </c>
      <c r="C333">
        <v>38</v>
      </c>
      <c r="D333">
        <v>3</v>
      </c>
      <c r="E333">
        <v>8</v>
      </c>
      <c r="F333">
        <v>5</v>
      </c>
      <c r="G333">
        <v>10</v>
      </c>
      <c r="H333">
        <v>5</v>
      </c>
      <c r="I333">
        <v>0</v>
      </c>
      <c r="J333">
        <v>0</v>
      </c>
      <c r="K333">
        <v>0</v>
      </c>
      <c r="L333" t="b">
        <f t="shared" si="16"/>
        <v>0</v>
      </c>
      <c r="M333">
        <v>114</v>
      </c>
      <c r="N333">
        <v>58</v>
      </c>
      <c r="O333" t="str">
        <f t="shared" si="15"/>
        <v>Middle_age</v>
      </c>
      <c r="P333">
        <v>1012</v>
      </c>
      <c r="Q333">
        <v>1</v>
      </c>
      <c r="R333">
        <v>4</v>
      </c>
      <c r="S333" t="s">
        <v>22</v>
      </c>
      <c r="T333" t="str">
        <f t="shared" si="17"/>
        <v>at_risk</v>
      </c>
      <c r="U333">
        <v>0</v>
      </c>
    </row>
    <row r="334" spans="1:21" x14ac:dyDescent="0.25">
      <c r="A334" s="1">
        <v>32</v>
      </c>
      <c r="B334">
        <v>68657</v>
      </c>
      <c r="C334">
        <v>4</v>
      </c>
      <c r="D334">
        <v>1</v>
      </c>
      <c r="E334">
        <v>3</v>
      </c>
      <c r="F334">
        <v>5</v>
      </c>
      <c r="G334">
        <v>9</v>
      </c>
      <c r="H334">
        <v>7</v>
      </c>
      <c r="I334">
        <v>0</v>
      </c>
      <c r="J334">
        <v>0</v>
      </c>
      <c r="K334">
        <v>0</v>
      </c>
      <c r="L334" t="b">
        <f t="shared" si="16"/>
        <v>0</v>
      </c>
      <c r="M334">
        <v>118</v>
      </c>
      <c r="N334">
        <v>77</v>
      </c>
      <c r="O334" t="str">
        <f t="shared" si="15"/>
        <v>Old</v>
      </c>
      <c r="P334">
        <v>1196</v>
      </c>
      <c r="Q334">
        <v>0</v>
      </c>
      <c r="R334">
        <v>4</v>
      </c>
      <c r="S334" t="s">
        <v>22</v>
      </c>
      <c r="T334" t="str">
        <f t="shared" si="17"/>
        <v>uknown</v>
      </c>
      <c r="U334">
        <v>0</v>
      </c>
    </row>
    <row r="335" spans="1:21" x14ac:dyDescent="0.25">
      <c r="A335" s="1">
        <v>1657</v>
      </c>
      <c r="B335">
        <v>78789</v>
      </c>
      <c r="C335">
        <v>12</v>
      </c>
      <c r="D335">
        <v>1</v>
      </c>
      <c r="E335">
        <v>4</v>
      </c>
      <c r="F335">
        <v>6</v>
      </c>
      <c r="G335">
        <v>5</v>
      </c>
      <c r="H335">
        <v>2</v>
      </c>
      <c r="I335">
        <v>0</v>
      </c>
      <c r="J335">
        <v>0</v>
      </c>
      <c r="K335">
        <v>0</v>
      </c>
      <c r="L335" t="b">
        <f t="shared" si="16"/>
        <v>0</v>
      </c>
      <c r="M335">
        <v>124</v>
      </c>
      <c r="N335">
        <v>43</v>
      </c>
      <c r="O335" t="str">
        <f t="shared" si="15"/>
        <v>Middle_age</v>
      </c>
      <c r="P335">
        <v>1754</v>
      </c>
      <c r="Q335">
        <v>0</v>
      </c>
      <c r="R335">
        <v>4</v>
      </c>
      <c r="S335" t="s">
        <v>22</v>
      </c>
      <c r="T335" t="str">
        <f t="shared" si="17"/>
        <v>uknown</v>
      </c>
      <c r="U335">
        <v>1</v>
      </c>
    </row>
    <row r="336" spans="1:21" x14ac:dyDescent="0.25">
      <c r="A336" s="1">
        <v>1213</v>
      </c>
      <c r="B336">
        <v>37395</v>
      </c>
      <c r="C336">
        <v>47</v>
      </c>
      <c r="D336">
        <v>1</v>
      </c>
      <c r="E336">
        <v>1</v>
      </c>
      <c r="F336">
        <v>0</v>
      </c>
      <c r="G336">
        <v>3</v>
      </c>
      <c r="H336">
        <v>6</v>
      </c>
      <c r="I336">
        <v>0</v>
      </c>
      <c r="J336">
        <v>0</v>
      </c>
      <c r="K336">
        <v>0</v>
      </c>
      <c r="L336" t="b">
        <f t="shared" si="16"/>
        <v>0</v>
      </c>
      <c r="M336">
        <v>104</v>
      </c>
      <c r="N336">
        <v>47</v>
      </c>
      <c r="O336" t="str">
        <f t="shared" si="15"/>
        <v>Middle_age</v>
      </c>
      <c r="P336">
        <v>39</v>
      </c>
      <c r="Q336">
        <v>1</v>
      </c>
      <c r="R336">
        <v>5</v>
      </c>
      <c r="S336" t="s">
        <v>23</v>
      </c>
      <c r="T336" t="str">
        <f t="shared" si="17"/>
        <v>uknown</v>
      </c>
      <c r="U336">
        <v>0</v>
      </c>
    </row>
    <row r="337" spans="1:21" x14ac:dyDescent="0.25">
      <c r="A337" s="1">
        <v>991</v>
      </c>
      <c r="B337">
        <v>49187</v>
      </c>
      <c r="C337">
        <v>63</v>
      </c>
      <c r="D337">
        <v>1</v>
      </c>
      <c r="E337">
        <v>1</v>
      </c>
      <c r="F337">
        <v>1</v>
      </c>
      <c r="G337">
        <v>5</v>
      </c>
      <c r="H337">
        <v>2</v>
      </c>
      <c r="I337">
        <v>0</v>
      </c>
      <c r="J337">
        <v>0</v>
      </c>
      <c r="K337">
        <v>0</v>
      </c>
      <c r="L337" t="b">
        <f t="shared" si="16"/>
        <v>0</v>
      </c>
      <c r="M337">
        <v>107</v>
      </c>
      <c r="N337">
        <v>47</v>
      </c>
      <c r="O337" t="str">
        <f t="shared" si="15"/>
        <v>Middle_age</v>
      </c>
      <c r="P337">
        <v>116</v>
      </c>
      <c r="Q337">
        <v>1</v>
      </c>
      <c r="R337">
        <v>5</v>
      </c>
      <c r="S337" t="s">
        <v>23</v>
      </c>
      <c r="T337" t="str">
        <f t="shared" si="17"/>
        <v>uknown</v>
      </c>
      <c r="U337">
        <v>0</v>
      </c>
    </row>
    <row r="338" spans="1:21" x14ac:dyDescent="0.25">
      <c r="A338" s="1">
        <v>1676</v>
      </c>
      <c r="B338">
        <v>38175</v>
      </c>
      <c r="C338">
        <v>6</v>
      </c>
      <c r="D338">
        <v>3</v>
      </c>
      <c r="E338">
        <v>3</v>
      </c>
      <c r="F338">
        <v>1</v>
      </c>
      <c r="G338">
        <v>4</v>
      </c>
      <c r="H338">
        <v>7</v>
      </c>
      <c r="I338">
        <v>0</v>
      </c>
      <c r="J338">
        <v>0</v>
      </c>
      <c r="K338">
        <v>0</v>
      </c>
      <c r="L338" t="b">
        <f t="shared" si="16"/>
        <v>0</v>
      </c>
      <c r="M338">
        <v>111</v>
      </c>
      <c r="N338">
        <v>39</v>
      </c>
      <c r="O338" t="str">
        <f t="shared" si="15"/>
        <v>Middle_age</v>
      </c>
      <c r="P338">
        <v>153</v>
      </c>
      <c r="Q338">
        <v>1</v>
      </c>
      <c r="R338">
        <v>5</v>
      </c>
      <c r="S338" t="s">
        <v>23</v>
      </c>
      <c r="T338" t="str">
        <f t="shared" si="17"/>
        <v>uknown</v>
      </c>
      <c r="U338">
        <v>0</v>
      </c>
    </row>
    <row r="339" spans="1:21" x14ac:dyDescent="0.25">
      <c r="A339" s="1">
        <v>2070</v>
      </c>
      <c r="B339">
        <v>58646</v>
      </c>
      <c r="C339">
        <v>3</v>
      </c>
      <c r="D339">
        <v>1</v>
      </c>
      <c r="E339">
        <v>2</v>
      </c>
      <c r="F339">
        <v>1</v>
      </c>
      <c r="G339">
        <v>4</v>
      </c>
      <c r="H339">
        <v>4</v>
      </c>
      <c r="I339">
        <v>0</v>
      </c>
      <c r="J339">
        <v>0</v>
      </c>
      <c r="K339">
        <v>0</v>
      </c>
      <c r="L339" t="b">
        <f t="shared" si="16"/>
        <v>0</v>
      </c>
      <c r="M339">
        <v>114</v>
      </c>
      <c r="N339">
        <v>61</v>
      </c>
      <c r="O339" t="str">
        <f t="shared" si="15"/>
        <v>Old</v>
      </c>
      <c r="P339">
        <v>140</v>
      </c>
      <c r="Q339">
        <v>1</v>
      </c>
      <c r="R339">
        <v>4</v>
      </c>
      <c r="S339" t="s">
        <v>22</v>
      </c>
      <c r="T339" t="str">
        <f t="shared" si="17"/>
        <v>uknown</v>
      </c>
      <c r="U339">
        <v>0</v>
      </c>
    </row>
    <row r="340" spans="1:21" x14ac:dyDescent="0.25">
      <c r="A340" s="1">
        <v>1306</v>
      </c>
      <c r="B340">
        <v>6560</v>
      </c>
      <c r="C340">
        <v>2</v>
      </c>
      <c r="D340">
        <v>0</v>
      </c>
      <c r="E340">
        <v>1</v>
      </c>
      <c r="F340">
        <v>0</v>
      </c>
      <c r="G340">
        <v>1</v>
      </c>
      <c r="H340">
        <v>17</v>
      </c>
      <c r="I340">
        <v>0</v>
      </c>
      <c r="J340">
        <v>0</v>
      </c>
      <c r="K340">
        <v>0</v>
      </c>
      <c r="L340" t="b">
        <f t="shared" si="16"/>
        <v>0</v>
      </c>
      <c r="M340">
        <v>108</v>
      </c>
      <c r="N340">
        <v>41</v>
      </c>
      <c r="O340" t="str">
        <f t="shared" si="15"/>
        <v>Middle_age</v>
      </c>
      <c r="P340">
        <v>373</v>
      </c>
      <c r="Q340">
        <v>0</v>
      </c>
      <c r="R340">
        <v>4</v>
      </c>
      <c r="S340" t="s">
        <v>22</v>
      </c>
      <c r="T340" t="str">
        <f t="shared" si="17"/>
        <v>uknown</v>
      </c>
      <c r="U340">
        <v>0</v>
      </c>
    </row>
    <row r="341" spans="1:21" x14ac:dyDescent="0.25">
      <c r="A341" s="1">
        <v>1853</v>
      </c>
      <c r="B341">
        <v>50616</v>
      </c>
      <c r="C341">
        <v>56</v>
      </c>
      <c r="D341">
        <v>2</v>
      </c>
      <c r="E341">
        <v>4</v>
      </c>
      <c r="F341">
        <v>0</v>
      </c>
      <c r="G341">
        <v>4</v>
      </c>
      <c r="H341">
        <v>7</v>
      </c>
      <c r="I341">
        <v>0</v>
      </c>
      <c r="J341">
        <v>0</v>
      </c>
      <c r="K341">
        <v>0</v>
      </c>
      <c r="L341" t="b">
        <f t="shared" si="16"/>
        <v>0</v>
      </c>
      <c r="M341">
        <v>104</v>
      </c>
      <c r="N341">
        <v>55</v>
      </c>
      <c r="O341" t="str">
        <f t="shared" si="15"/>
        <v>Middle_age</v>
      </c>
      <c r="P341">
        <v>149</v>
      </c>
      <c r="Q341">
        <v>1</v>
      </c>
      <c r="R341">
        <v>5</v>
      </c>
      <c r="S341" t="s">
        <v>23</v>
      </c>
      <c r="T341" t="str">
        <f t="shared" si="17"/>
        <v>uknown</v>
      </c>
      <c r="U341">
        <v>0</v>
      </c>
    </row>
    <row r="342" spans="1:21" x14ac:dyDescent="0.25">
      <c r="A342" s="1">
        <v>1782</v>
      </c>
      <c r="B342">
        <v>46757</v>
      </c>
      <c r="C342">
        <v>71</v>
      </c>
      <c r="D342">
        <v>6</v>
      </c>
      <c r="E342">
        <v>4</v>
      </c>
      <c r="F342">
        <v>4</v>
      </c>
      <c r="G342">
        <v>7</v>
      </c>
      <c r="H342">
        <v>9</v>
      </c>
      <c r="I342">
        <v>0</v>
      </c>
      <c r="J342">
        <v>0</v>
      </c>
      <c r="K342">
        <v>0</v>
      </c>
      <c r="L342" t="b">
        <f t="shared" si="16"/>
        <v>0</v>
      </c>
      <c r="M342">
        <v>121</v>
      </c>
      <c r="N342">
        <v>60</v>
      </c>
      <c r="O342" t="str">
        <f t="shared" si="15"/>
        <v>Old</v>
      </c>
      <c r="P342">
        <v>1143</v>
      </c>
      <c r="Q342">
        <v>1</v>
      </c>
      <c r="R342">
        <v>5</v>
      </c>
      <c r="S342" t="s">
        <v>23</v>
      </c>
      <c r="T342" t="str">
        <f t="shared" si="17"/>
        <v>uknown</v>
      </c>
      <c r="U342">
        <v>0</v>
      </c>
    </row>
    <row r="343" spans="1:21" x14ac:dyDescent="0.25">
      <c r="A343" s="1">
        <v>2116</v>
      </c>
      <c r="B343">
        <v>30560</v>
      </c>
      <c r="C343">
        <v>6</v>
      </c>
      <c r="D343">
        <v>1</v>
      </c>
      <c r="E343">
        <v>1</v>
      </c>
      <c r="F343">
        <v>0</v>
      </c>
      <c r="G343">
        <v>3</v>
      </c>
      <c r="H343">
        <v>7</v>
      </c>
      <c r="I343">
        <v>0</v>
      </c>
      <c r="J343">
        <v>0</v>
      </c>
      <c r="K343">
        <v>0</v>
      </c>
      <c r="L343" t="b">
        <f t="shared" si="16"/>
        <v>0</v>
      </c>
      <c r="M343">
        <v>114</v>
      </c>
      <c r="N343">
        <v>47</v>
      </c>
      <c r="O343" t="str">
        <f t="shared" si="15"/>
        <v>Middle_age</v>
      </c>
      <c r="P343">
        <v>31</v>
      </c>
      <c r="Q343">
        <v>1</v>
      </c>
      <c r="R343">
        <v>4</v>
      </c>
      <c r="S343" t="s">
        <v>22</v>
      </c>
      <c r="T343" t="str">
        <f t="shared" si="17"/>
        <v>uknown</v>
      </c>
      <c r="U343">
        <v>0</v>
      </c>
    </row>
    <row r="344" spans="1:21" x14ac:dyDescent="0.25">
      <c r="A344" s="1">
        <v>2028</v>
      </c>
      <c r="B344">
        <v>70179</v>
      </c>
      <c r="C344">
        <v>10</v>
      </c>
      <c r="D344">
        <v>3</v>
      </c>
      <c r="E344">
        <v>7</v>
      </c>
      <c r="F344">
        <v>3</v>
      </c>
      <c r="G344">
        <v>13</v>
      </c>
      <c r="H344">
        <v>5</v>
      </c>
      <c r="I344">
        <v>0</v>
      </c>
      <c r="J344">
        <v>0</v>
      </c>
      <c r="K344">
        <v>0</v>
      </c>
      <c r="L344" t="b">
        <f t="shared" si="16"/>
        <v>0</v>
      </c>
      <c r="M344">
        <v>113</v>
      </c>
      <c r="N344">
        <v>47</v>
      </c>
      <c r="O344" t="str">
        <f t="shared" si="15"/>
        <v>Middle_age</v>
      </c>
      <c r="P344">
        <v>1034</v>
      </c>
      <c r="Q344">
        <v>1</v>
      </c>
      <c r="R344">
        <v>5</v>
      </c>
      <c r="S344" t="s">
        <v>23</v>
      </c>
      <c r="T344" t="str">
        <f t="shared" si="17"/>
        <v>uknown</v>
      </c>
      <c r="U344">
        <v>0</v>
      </c>
    </row>
    <row r="345" spans="1:21" x14ac:dyDescent="0.25">
      <c r="A345" s="1">
        <v>2183</v>
      </c>
      <c r="B345">
        <v>33562</v>
      </c>
      <c r="C345">
        <v>33</v>
      </c>
      <c r="D345">
        <v>3</v>
      </c>
      <c r="E345">
        <v>2</v>
      </c>
      <c r="F345">
        <v>0</v>
      </c>
      <c r="G345">
        <v>4</v>
      </c>
      <c r="H345">
        <v>4</v>
      </c>
      <c r="I345">
        <v>0</v>
      </c>
      <c r="J345">
        <v>0</v>
      </c>
      <c r="K345">
        <v>0</v>
      </c>
      <c r="L345" t="b">
        <f t="shared" si="16"/>
        <v>0</v>
      </c>
      <c r="M345">
        <v>102</v>
      </c>
      <c r="N345">
        <v>60</v>
      </c>
      <c r="O345" t="str">
        <f t="shared" si="15"/>
        <v>Old</v>
      </c>
      <c r="P345">
        <v>51</v>
      </c>
      <c r="Q345">
        <v>3</v>
      </c>
      <c r="R345">
        <v>4</v>
      </c>
      <c r="S345" t="s">
        <v>22</v>
      </c>
      <c r="T345" t="str">
        <f t="shared" si="17"/>
        <v>uknown</v>
      </c>
      <c r="U345">
        <v>0</v>
      </c>
    </row>
    <row r="346" spans="1:21" x14ac:dyDescent="0.25">
      <c r="A346" s="1">
        <v>1829</v>
      </c>
      <c r="B346">
        <v>70116</v>
      </c>
      <c r="C346">
        <v>73</v>
      </c>
      <c r="D346">
        <v>1</v>
      </c>
      <c r="E346">
        <v>2</v>
      </c>
      <c r="F346">
        <v>8</v>
      </c>
      <c r="G346">
        <v>12</v>
      </c>
      <c r="H346">
        <v>1</v>
      </c>
      <c r="I346">
        <v>0</v>
      </c>
      <c r="J346">
        <v>0</v>
      </c>
      <c r="K346">
        <v>0</v>
      </c>
      <c r="L346" t="b">
        <f t="shared" si="16"/>
        <v>0</v>
      </c>
      <c r="M346">
        <v>119</v>
      </c>
      <c r="N346">
        <v>51</v>
      </c>
      <c r="O346" t="str">
        <f t="shared" si="15"/>
        <v>Middle_age</v>
      </c>
      <c r="P346">
        <v>1536</v>
      </c>
      <c r="Q346">
        <v>0</v>
      </c>
      <c r="R346">
        <v>5</v>
      </c>
      <c r="S346" t="s">
        <v>23</v>
      </c>
      <c r="T346" t="str">
        <f t="shared" si="17"/>
        <v>uknown</v>
      </c>
      <c r="U346">
        <v>0</v>
      </c>
    </row>
    <row r="347" spans="1:21" x14ac:dyDescent="0.25">
      <c r="A347" s="1">
        <v>138</v>
      </c>
      <c r="B347">
        <v>49605</v>
      </c>
      <c r="C347">
        <v>65</v>
      </c>
      <c r="D347">
        <v>1</v>
      </c>
      <c r="E347">
        <v>2</v>
      </c>
      <c r="F347">
        <v>1</v>
      </c>
      <c r="G347">
        <v>4</v>
      </c>
      <c r="H347">
        <v>3</v>
      </c>
      <c r="I347">
        <v>0</v>
      </c>
      <c r="J347">
        <v>0</v>
      </c>
      <c r="K347">
        <v>0</v>
      </c>
      <c r="L347" t="b">
        <f t="shared" si="16"/>
        <v>0</v>
      </c>
      <c r="M347">
        <v>102</v>
      </c>
      <c r="N347">
        <v>57</v>
      </c>
      <c r="O347" t="str">
        <f t="shared" si="15"/>
        <v>Middle_age</v>
      </c>
      <c r="P347">
        <v>127</v>
      </c>
      <c r="Q347">
        <v>0</v>
      </c>
      <c r="R347">
        <v>4</v>
      </c>
      <c r="S347" t="s">
        <v>22</v>
      </c>
      <c r="T347" t="str">
        <f t="shared" si="17"/>
        <v>uknown</v>
      </c>
      <c r="U347">
        <v>0</v>
      </c>
    </row>
    <row r="348" spans="1:21" x14ac:dyDescent="0.25">
      <c r="A348" s="1">
        <v>626</v>
      </c>
      <c r="B348">
        <v>77632</v>
      </c>
      <c r="C348">
        <v>73</v>
      </c>
      <c r="D348">
        <v>1</v>
      </c>
      <c r="E348">
        <v>4</v>
      </c>
      <c r="F348">
        <v>2</v>
      </c>
      <c r="G348">
        <v>6</v>
      </c>
      <c r="H348">
        <v>2</v>
      </c>
      <c r="I348">
        <v>0</v>
      </c>
      <c r="J348">
        <v>1</v>
      </c>
      <c r="K348">
        <v>0</v>
      </c>
      <c r="L348" t="b">
        <f t="shared" si="16"/>
        <v>1</v>
      </c>
      <c r="M348">
        <v>117</v>
      </c>
      <c r="N348">
        <v>76</v>
      </c>
      <c r="O348" t="str">
        <f t="shared" si="15"/>
        <v>Old</v>
      </c>
      <c r="P348">
        <v>2252</v>
      </c>
      <c r="Q348">
        <v>0</v>
      </c>
      <c r="R348">
        <v>4</v>
      </c>
      <c r="S348" t="s">
        <v>22</v>
      </c>
      <c r="T348" t="str">
        <f t="shared" si="17"/>
        <v>uknown</v>
      </c>
      <c r="U348">
        <v>1</v>
      </c>
    </row>
    <row r="349" spans="1:21" x14ac:dyDescent="0.25">
      <c r="A349" s="1">
        <v>1532</v>
      </c>
      <c r="B349">
        <v>70179</v>
      </c>
      <c r="C349">
        <v>10</v>
      </c>
      <c r="D349">
        <v>3</v>
      </c>
      <c r="E349">
        <v>7</v>
      </c>
      <c r="F349">
        <v>3</v>
      </c>
      <c r="G349">
        <v>13</v>
      </c>
      <c r="H349">
        <v>5</v>
      </c>
      <c r="I349">
        <v>0</v>
      </c>
      <c r="J349">
        <v>0</v>
      </c>
      <c r="K349">
        <v>0</v>
      </c>
      <c r="L349" t="b">
        <f t="shared" si="16"/>
        <v>0</v>
      </c>
      <c r="M349">
        <v>113</v>
      </c>
      <c r="N349">
        <v>47</v>
      </c>
      <c r="O349" t="str">
        <f t="shared" si="15"/>
        <v>Middle_age</v>
      </c>
      <c r="P349">
        <v>1034</v>
      </c>
      <c r="Q349">
        <v>1</v>
      </c>
      <c r="R349">
        <v>5</v>
      </c>
      <c r="S349" t="s">
        <v>23</v>
      </c>
      <c r="T349" t="str">
        <f t="shared" si="17"/>
        <v>uknown</v>
      </c>
      <c r="U349">
        <v>0</v>
      </c>
    </row>
    <row r="350" spans="1:21" x14ac:dyDescent="0.25">
      <c r="A350" s="1">
        <v>561</v>
      </c>
      <c r="B350">
        <v>47472</v>
      </c>
      <c r="C350">
        <v>39</v>
      </c>
      <c r="D350">
        <v>2</v>
      </c>
      <c r="E350">
        <v>2</v>
      </c>
      <c r="F350">
        <v>0</v>
      </c>
      <c r="G350">
        <v>4</v>
      </c>
      <c r="H350">
        <v>5</v>
      </c>
      <c r="I350">
        <v>0</v>
      </c>
      <c r="J350">
        <v>0</v>
      </c>
      <c r="K350">
        <v>0</v>
      </c>
      <c r="L350" t="b">
        <f t="shared" si="16"/>
        <v>0</v>
      </c>
      <c r="M350">
        <v>111</v>
      </c>
      <c r="N350">
        <v>57</v>
      </c>
      <c r="O350" t="str">
        <f t="shared" si="15"/>
        <v>Middle_age</v>
      </c>
      <c r="P350">
        <v>75</v>
      </c>
      <c r="Q350">
        <v>2</v>
      </c>
      <c r="R350">
        <v>5</v>
      </c>
      <c r="S350" t="s">
        <v>23</v>
      </c>
      <c r="T350" t="str">
        <f t="shared" si="17"/>
        <v>uknown</v>
      </c>
      <c r="U350">
        <v>0</v>
      </c>
    </row>
    <row r="351" spans="1:21" x14ac:dyDescent="0.25">
      <c r="A351" s="1">
        <v>594</v>
      </c>
      <c r="B351">
        <v>45006</v>
      </c>
      <c r="C351">
        <v>90</v>
      </c>
      <c r="D351">
        <v>1</v>
      </c>
      <c r="E351">
        <v>3</v>
      </c>
      <c r="F351">
        <v>1</v>
      </c>
      <c r="G351">
        <v>7</v>
      </c>
      <c r="H351">
        <v>3</v>
      </c>
      <c r="I351">
        <v>0</v>
      </c>
      <c r="J351">
        <v>0</v>
      </c>
      <c r="K351">
        <v>0</v>
      </c>
      <c r="L351" t="b">
        <f t="shared" si="16"/>
        <v>0</v>
      </c>
      <c r="M351">
        <v>113</v>
      </c>
      <c r="N351">
        <v>79</v>
      </c>
      <c r="O351" t="str">
        <f t="shared" si="15"/>
        <v>Old</v>
      </c>
      <c r="P351">
        <v>266</v>
      </c>
      <c r="Q351">
        <v>0</v>
      </c>
      <c r="R351">
        <v>4</v>
      </c>
      <c r="S351" t="s">
        <v>22</v>
      </c>
      <c r="T351" t="str">
        <f t="shared" si="17"/>
        <v>uknown</v>
      </c>
      <c r="U351">
        <v>0</v>
      </c>
    </row>
    <row r="352" spans="1:21" x14ac:dyDescent="0.25">
      <c r="A352" s="1">
        <v>767</v>
      </c>
      <c r="B352">
        <v>42564</v>
      </c>
      <c r="C352">
        <v>28</v>
      </c>
      <c r="D352">
        <v>6</v>
      </c>
      <c r="E352">
        <v>6</v>
      </c>
      <c r="F352">
        <v>8</v>
      </c>
      <c r="G352">
        <v>4</v>
      </c>
      <c r="H352">
        <v>7</v>
      </c>
      <c r="I352">
        <v>1</v>
      </c>
      <c r="J352">
        <v>0</v>
      </c>
      <c r="K352">
        <v>0</v>
      </c>
      <c r="L352" t="b">
        <f t="shared" si="16"/>
        <v>1</v>
      </c>
      <c r="M352">
        <v>120</v>
      </c>
      <c r="N352">
        <v>55</v>
      </c>
      <c r="O352" t="str">
        <f t="shared" si="15"/>
        <v>Middle_age</v>
      </c>
      <c r="P352">
        <v>813</v>
      </c>
      <c r="Q352">
        <v>1</v>
      </c>
      <c r="R352">
        <v>5</v>
      </c>
      <c r="S352" t="s">
        <v>23</v>
      </c>
      <c r="T352" t="str">
        <f t="shared" si="17"/>
        <v>uknown</v>
      </c>
      <c r="U352">
        <v>1</v>
      </c>
    </row>
    <row r="353" spans="1:21" x14ac:dyDescent="0.25">
      <c r="A353" s="1">
        <v>1427</v>
      </c>
      <c r="B353">
        <v>40304</v>
      </c>
      <c r="C353">
        <v>82</v>
      </c>
      <c r="D353">
        <v>1</v>
      </c>
      <c r="E353">
        <v>2</v>
      </c>
      <c r="F353">
        <v>0</v>
      </c>
      <c r="G353">
        <v>3</v>
      </c>
      <c r="H353">
        <v>7</v>
      </c>
      <c r="I353">
        <v>0</v>
      </c>
      <c r="J353">
        <v>0</v>
      </c>
      <c r="K353">
        <v>0</v>
      </c>
      <c r="L353" t="b">
        <f t="shared" si="16"/>
        <v>0</v>
      </c>
      <c r="M353">
        <v>111</v>
      </c>
      <c r="N353">
        <v>56</v>
      </c>
      <c r="O353" t="str">
        <f t="shared" si="15"/>
        <v>Middle_age</v>
      </c>
      <c r="P353">
        <v>57</v>
      </c>
      <c r="Q353">
        <v>1</v>
      </c>
      <c r="R353">
        <v>5</v>
      </c>
      <c r="S353" t="s">
        <v>23</v>
      </c>
      <c r="T353" t="str">
        <f t="shared" si="17"/>
        <v>uknown</v>
      </c>
      <c r="U353">
        <v>0</v>
      </c>
    </row>
    <row r="354" spans="1:21" x14ac:dyDescent="0.25">
      <c r="A354" s="1">
        <v>261</v>
      </c>
      <c r="B354">
        <v>66313</v>
      </c>
      <c r="C354">
        <v>86</v>
      </c>
      <c r="D354">
        <v>2</v>
      </c>
      <c r="E354">
        <v>6</v>
      </c>
      <c r="F354">
        <v>3</v>
      </c>
      <c r="G354">
        <v>12</v>
      </c>
      <c r="H354">
        <v>4</v>
      </c>
      <c r="I354">
        <v>0</v>
      </c>
      <c r="J354">
        <v>0</v>
      </c>
      <c r="K354">
        <v>0</v>
      </c>
      <c r="L354" t="b">
        <f t="shared" si="16"/>
        <v>0</v>
      </c>
      <c r="M354">
        <v>111</v>
      </c>
      <c r="N354">
        <v>60</v>
      </c>
      <c r="O354" t="str">
        <f t="shared" si="15"/>
        <v>Old</v>
      </c>
      <c r="P354">
        <v>770</v>
      </c>
      <c r="Q354">
        <v>1</v>
      </c>
      <c r="R354">
        <v>5</v>
      </c>
      <c r="S354" t="s">
        <v>23</v>
      </c>
      <c r="T354" t="str">
        <f t="shared" si="17"/>
        <v>uknown</v>
      </c>
      <c r="U354">
        <v>0</v>
      </c>
    </row>
    <row r="355" spans="1:21" x14ac:dyDescent="0.25">
      <c r="A355" s="1">
        <v>1366</v>
      </c>
      <c r="B355">
        <v>38887</v>
      </c>
      <c r="C355">
        <v>17</v>
      </c>
      <c r="D355">
        <v>1</v>
      </c>
      <c r="E355">
        <v>1</v>
      </c>
      <c r="F355">
        <v>0</v>
      </c>
      <c r="G355">
        <v>3</v>
      </c>
      <c r="H355">
        <v>7</v>
      </c>
      <c r="I355">
        <v>0</v>
      </c>
      <c r="J355">
        <v>0</v>
      </c>
      <c r="K355">
        <v>0</v>
      </c>
      <c r="L355" t="b">
        <f t="shared" si="16"/>
        <v>0</v>
      </c>
      <c r="M355">
        <v>106</v>
      </c>
      <c r="N355">
        <v>51</v>
      </c>
      <c r="O355" t="str">
        <f t="shared" si="15"/>
        <v>Middle_age</v>
      </c>
      <c r="P355">
        <v>42</v>
      </c>
      <c r="Q355">
        <v>1</v>
      </c>
      <c r="R355">
        <v>5</v>
      </c>
      <c r="S355" t="s">
        <v>23</v>
      </c>
      <c r="T355" t="str">
        <f t="shared" si="17"/>
        <v>uknown</v>
      </c>
      <c r="U355">
        <v>0</v>
      </c>
    </row>
    <row r="356" spans="1:21" x14ac:dyDescent="0.25">
      <c r="A356" s="1">
        <v>910</v>
      </c>
      <c r="B356">
        <v>79632</v>
      </c>
      <c r="C356">
        <v>42</v>
      </c>
      <c r="D356">
        <v>1</v>
      </c>
      <c r="E356">
        <v>6</v>
      </c>
      <c r="F356">
        <v>4</v>
      </c>
      <c r="G356">
        <v>9</v>
      </c>
      <c r="H356">
        <v>2</v>
      </c>
      <c r="I356">
        <v>0</v>
      </c>
      <c r="J356">
        <v>0</v>
      </c>
      <c r="K356">
        <v>0</v>
      </c>
      <c r="L356" t="b">
        <f t="shared" si="16"/>
        <v>0</v>
      </c>
      <c r="M356">
        <v>104</v>
      </c>
      <c r="N356">
        <v>49</v>
      </c>
      <c r="O356" t="str">
        <f t="shared" si="15"/>
        <v>Middle_age</v>
      </c>
      <c r="P356">
        <v>1113</v>
      </c>
      <c r="Q356">
        <v>0</v>
      </c>
      <c r="R356">
        <v>5</v>
      </c>
      <c r="S356" t="s">
        <v>23</v>
      </c>
      <c r="T356" t="str">
        <f t="shared" si="17"/>
        <v>at_risk</v>
      </c>
      <c r="U356">
        <v>0</v>
      </c>
    </row>
    <row r="357" spans="1:21" x14ac:dyDescent="0.25">
      <c r="A357" s="1">
        <v>469</v>
      </c>
      <c r="B357">
        <v>65104</v>
      </c>
      <c r="C357">
        <v>4</v>
      </c>
      <c r="D357">
        <v>2</v>
      </c>
      <c r="E357">
        <v>3</v>
      </c>
      <c r="F357">
        <v>5</v>
      </c>
      <c r="G357">
        <v>7</v>
      </c>
      <c r="H357">
        <v>7</v>
      </c>
      <c r="I357">
        <v>0</v>
      </c>
      <c r="J357">
        <v>0</v>
      </c>
      <c r="K357">
        <v>0</v>
      </c>
      <c r="L357" t="b">
        <f t="shared" si="16"/>
        <v>0</v>
      </c>
      <c r="M357">
        <v>109</v>
      </c>
      <c r="N357">
        <v>47</v>
      </c>
      <c r="O357" t="str">
        <f t="shared" si="15"/>
        <v>Middle_age</v>
      </c>
      <c r="P357">
        <v>1053</v>
      </c>
      <c r="Q357">
        <v>1</v>
      </c>
      <c r="R357">
        <v>4</v>
      </c>
      <c r="S357" t="s">
        <v>22</v>
      </c>
      <c r="T357" t="str">
        <f t="shared" si="17"/>
        <v>uknown</v>
      </c>
      <c r="U357">
        <v>0</v>
      </c>
    </row>
    <row r="358" spans="1:21" x14ac:dyDescent="0.25">
      <c r="A358" s="1">
        <v>623</v>
      </c>
      <c r="B358">
        <v>76140</v>
      </c>
      <c r="C358">
        <v>57</v>
      </c>
      <c r="D358">
        <v>1</v>
      </c>
      <c r="E358">
        <v>5</v>
      </c>
      <c r="F358">
        <v>9</v>
      </c>
      <c r="G358">
        <v>6</v>
      </c>
      <c r="H358">
        <v>2</v>
      </c>
      <c r="I358">
        <v>0</v>
      </c>
      <c r="J358">
        <v>0</v>
      </c>
      <c r="K358">
        <v>0</v>
      </c>
      <c r="L358" t="b">
        <f t="shared" si="16"/>
        <v>0</v>
      </c>
      <c r="M358">
        <v>103</v>
      </c>
      <c r="N358">
        <v>75</v>
      </c>
      <c r="O358" t="str">
        <f t="shared" si="15"/>
        <v>Old</v>
      </c>
      <c r="P358">
        <v>1348</v>
      </c>
      <c r="Q358">
        <v>0</v>
      </c>
      <c r="R358">
        <v>5</v>
      </c>
      <c r="S358" t="s">
        <v>23</v>
      </c>
      <c r="T358" t="str">
        <f t="shared" si="17"/>
        <v>at_risk</v>
      </c>
      <c r="U358">
        <v>0</v>
      </c>
    </row>
    <row r="359" spans="1:21" x14ac:dyDescent="0.25">
      <c r="A359" s="1">
        <v>2148</v>
      </c>
      <c r="B359">
        <v>84117</v>
      </c>
      <c r="C359">
        <v>60</v>
      </c>
      <c r="D359">
        <v>1</v>
      </c>
      <c r="E359">
        <v>7</v>
      </c>
      <c r="F359">
        <v>10</v>
      </c>
      <c r="G359">
        <v>6</v>
      </c>
      <c r="H359">
        <v>2</v>
      </c>
      <c r="I359">
        <v>0</v>
      </c>
      <c r="J359">
        <v>1</v>
      </c>
      <c r="K359">
        <v>0</v>
      </c>
      <c r="L359" t="b">
        <f t="shared" si="16"/>
        <v>1</v>
      </c>
      <c r="M359">
        <v>103</v>
      </c>
      <c r="N359">
        <v>67</v>
      </c>
      <c r="O359" t="str">
        <f t="shared" si="15"/>
        <v>Old</v>
      </c>
      <c r="P359">
        <v>1566</v>
      </c>
      <c r="Q359">
        <v>0</v>
      </c>
      <c r="R359">
        <v>5</v>
      </c>
      <c r="S359" t="s">
        <v>23</v>
      </c>
      <c r="T359" t="str">
        <f t="shared" si="17"/>
        <v>uknown</v>
      </c>
      <c r="U359">
        <v>0</v>
      </c>
    </row>
    <row r="360" spans="1:21" x14ac:dyDescent="0.25">
      <c r="A360" s="1">
        <v>1926</v>
      </c>
      <c r="B360">
        <v>76842</v>
      </c>
      <c r="C360">
        <v>37</v>
      </c>
      <c r="D360">
        <v>1</v>
      </c>
      <c r="E360">
        <v>1</v>
      </c>
      <c r="F360">
        <v>8</v>
      </c>
      <c r="G360">
        <v>7</v>
      </c>
      <c r="H360">
        <v>0</v>
      </c>
      <c r="I360">
        <v>0</v>
      </c>
      <c r="J360">
        <v>0</v>
      </c>
      <c r="K360">
        <v>0</v>
      </c>
      <c r="L360" t="b">
        <f t="shared" si="16"/>
        <v>0</v>
      </c>
      <c r="M360">
        <v>104</v>
      </c>
      <c r="N360">
        <v>73</v>
      </c>
      <c r="O360" t="str">
        <f t="shared" si="15"/>
        <v>Old</v>
      </c>
      <c r="P360">
        <v>1130</v>
      </c>
      <c r="Q360">
        <v>0</v>
      </c>
      <c r="R360">
        <v>5</v>
      </c>
      <c r="S360" t="s">
        <v>23</v>
      </c>
      <c r="T360" t="str">
        <f t="shared" si="17"/>
        <v>at_risk</v>
      </c>
      <c r="U360">
        <v>0</v>
      </c>
    </row>
    <row r="361" spans="1:21" x14ac:dyDescent="0.25">
      <c r="A361" s="1">
        <v>4</v>
      </c>
      <c r="B361">
        <v>58293</v>
      </c>
      <c r="C361">
        <v>94</v>
      </c>
      <c r="D361">
        <v>5</v>
      </c>
      <c r="E361">
        <v>5</v>
      </c>
      <c r="F361">
        <v>3</v>
      </c>
      <c r="G361">
        <v>6</v>
      </c>
      <c r="H361">
        <v>5</v>
      </c>
      <c r="I361">
        <v>0</v>
      </c>
      <c r="J361">
        <v>0</v>
      </c>
      <c r="K361">
        <v>0</v>
      </c>
      <c r="L361" t="b">
        <f t="shared" si="16"/>
        <v>0</v>
      </c>
      <c r="M361">
        <v>107</v>
      </c>
      <c r="N361">
        <v>42</v>
      </c>
      <c r="O361" t="str">
        <f t="shared" si="15"/>
        <v>Middle_age</v>
      </c>
      <c r="P361">
        <v>422</v>
      </c>
      <c r="Q361">
        <v>1</v>
      </c>
      <c r="R361">
        <v>5</v>
      </c>
      <c r="S361" t="s">
        <v>23</v>
      </c>
      <c r="T361" t="str">
        <f t="shared" si="17"/>
        <v>uknown</v>
      </c>
      <c r="U361">
        <v>0</v>
      </c>
    </row>
    <row r="362" spans="1:21" x14ac:dyDescent="0.25">
      <c r="A362" s="1">
        <v>896</v>
      </c>
      <c r="B362">
        <v>73113</v>
      </c>
      <c r="C362">
        <v>86</v>
      </c>
      <c r="D362">
        <v>1</v>
      </c>
      <c r="E362">
        <v>3</v>
      </c>
      <c r="F362">
        <v>4</v>
      </c>
      <c r="G362">
        <v>7</v>
      </c>
      <c r="H362">
        <v>2</v>
      </c>
      <c r="I362">
        <v>0</v>
      </c>
      <c r="J362">
        <v>0</v>
      </c>
      <c r="K362">
        <v>0</v>
      </c>
      <c r="L362" t="b">
        <f t="shared" si="16"/>
        <v>0</v>
      </c>
      <c r="M362">
        <v>108</v>
      </c>
      <c r="N362">
        <v>63</v>
      </c>
      <c r="O362" t="str">
        <f t="shared" si="15"/>
        <v>Old</v>
      </c>
      <c r="P362">
        <v>1001</v>
      </c>
      <c r="Q362">
        <v>0</v>
      </c>
      <c r="R362">
        <v>4</v>
      </c>
      <c r="S362" t="s">
        <v>22</v>
      </c>
      <c r="T362" t="str">
        <f t="shared" si="17"/>
        <v>uknown</v>
      </c>
      <c r="U362">
        <v>0</v>
      </c>
    </row>
    <row r="363" spans="1:21" x14ac:dyDescent="0.25">
      <c r="A363" s="1">
        <v>0</v>
      </c>
      <c r="B363">
        <v>58138</v>
      </c>
      <c r="C363">
        <v>58</v>
      </c>
      <c r="D363">
        <v>3</v>
      </c>
      <c r="E363">
        <v>8</v>
      </c>
      <c r="F363">
        <v>10</v>
      </c>
      <c r="G363">
        <v>4</v>
      </c>
      <c r="H363">
        <v>7</v>
      </c>
      <c r="I363">
        <v>0</v>
      </c>
      <c r="J363">
        <v>0</v>
      </c>
      <c r="K363">
        <v>0</v>
      </c>
      <c r="L363" t="b">
        <f t="shared" si="16"/>
        <v>0</v>
      </c>
      <c r="M363">
        <v>123</v>
      </c>
      <c r="N363">
        <v>66</v>
      </c>
      <c r="O363" t="str">
        <f t="shared" si="15"/>
        <v>Old</v>
      </c>
      <c r="P363">
        <v>1617</v>
      </c>
      <c r="Q363">
        <v>0</v>
      </c>
      <c r="R363">
        <v>3</v>
      </c>
      <c r="S363" t="s">
        <v>21</v>
      </c>
      <c r="T363" t="str">
        <f t="shared" si="17"/>
        <v>at_risk</v>
      </c>
      <c r="U363">
        <v>1</v>
      </c>
    </row>
    <row r="364" spans="1:21" x14ac:dyDescent="0.25">
      <c r="A364" s="1">
        <v>1</v>
      </c>
      <c r="B364">
        <v>46344</v>
      </c>
      <c r="C364">
        <v>38</v>
      </c>
      <c r="D364">
        <v>2</v>
      </c>
      <c r="E364">
        <v>1</v>
      </c>
      <c r="F364">
        <v>1</v>
      </c>
      <c r="G364">
        <v>2</v>
      </c>
      <c r="H364">
        <v>5</v>
      </c>
      <c r="I364">
        <v>0</v>
      </c>
      <c r="J364">
        <v>0</v>
      </c>
      <c r="K364">
        <v>0</v>
      </c>
      <c r="L364" t="b">
        <f t="shared" si="16"/>
        <v>0</v>
      </c>
      <c r="M364">
        <v>105</v>
      </c>
      <c r="N364">
        <v>69</v>
      </c>
      <c r="O364" t="str">
        <f t="shared" si="15"/>
        <v>Old</v>
      </c>
      <c r="P364">
        <v>27</v>
      </c>
      <c r="Q364">
        <v>2</v>
      </c>
      <c r="R364">
        <v>3</v>
      </c>
      <c r="S364" t="s">
        <v>21</v>
      </c>
      <c r="T364" t="str">
        <f t="shared" si="17"/>
        <v>uknown</v>
      </c>
      <c r="U364">
        <v>0</v>
      </c>
    </row>
    <row r="365" spans="1:21" x14ac:dyDescent="0.25">
      <c r="A365" s="1">
        <v>2</v>
      </c>
      <c r="B365">
        <v>71613</v>
      </c>
      <c r="C365">
        <v>26</v>
      </c>
      <c r="D365">
        <v>1</v>
      </c>
      <c r="E365">
        <v>8</v>
      </c>
      <c r="F365">
        <v>2</v>
      </c>
      <c r="G365">
        <v>10</v>
      </c>
      <c r="H365">
        <v>4</v>
      </c>
      <c r="I365">
        <v>0</v>
      </c>
      <c r="J365">
        <v>0</v>
      </c>
      <c r="K365">
        <v>0</v>
      </c>
      <c r="L365" t="b">
        <f t="shared" si="16"/>
        <v>0</v>
      </c>
      <c r="M365">
        <v>112</v>
      </c>
      <c r="N365">
        <v>58</v>
      </c>
      <c r="O365" t="str">
        <f t="shared" si="15"/>
        <v>Middle_age</v>
      </c>
      <c r="P365">
        <v>776</v>
      </c>
      <c r="Q365">
        <v>0</v>
      </c>
      <c r="R365">
        <v>3</v>
      </c>
      <c r="S365" t="s">
        <v>21</v>
      </c>
      <c r="T365" t="str">
        <f t="shared" si="17"/>
        <v>uknown</v>
      </c>
      <c r="U365">
        <v>0</v>
      </c>
    </row>
    <row r="366" spans="1:21" x14ac:dyDescent="0.25">
      <c r="A366" s="1">
        <v>3</v>
      </c>
      <c r="B366">
        <v>26646</v>
      </c>
      <c r="C366">
        <v>26</v>
      </c>
      <c r="D366">
        <v>2</v>
      </c>
      <c r="E366">
        <v>2</v>
      </c>
      <c r="F366">
        <v>0</v>
      </c>
      <c r="G366">
        <v>4</v>
      </c>
      <c r="H366">
        <v>6</v>
      </c>
      <c r="I366">
        <v>0</v>
      </c>
      <c r="J366">
        <v>0</v>
      </c>
      <c r="K366">
        <v>0</v>
      </c>
      <c r="L366" t="b">
        <f t="shared" si="16"/>
        <v>0</v>
      </c>
      <c r="M366">
        <v>106</v>
      </c>
      <c r="N366">
        <v>39</v>
      </c>
      <c r="O366" t="str">
        <f t="shared" si="15"/>
        <v>Middle_age</v>
      </c>
      <c r="P366">
        <v>53</v>
      </c>
      <c r="Q366">
        <v>1</v>
      </c>
      <c r="R366">
        <v>3</v>
      </c>
      <c r="S366" t="s">
        <v>21</v>
      </c>
      <c r="T366" t="str">
        <f t="shared" si="17"/>
        <v>uknown</v>
      </c>
      <c r="U366">
        <v>0</v>
      </c>
    </row>
    <row r="367" spans="1:21" x14ac:dyDescent="0.25">
      <c r="A367" s="1">
        <v>577</v>
      </c>
      <c r="B367">
        <v>59973</v>
      </c>
      <c r="C367">
        <v>47</v>
      </c>
      <c r="D367">
        <v>1</v>
      </c>
      <c r="E367">
        <v>3</v>
      </c>
      <c r="F367">
        <v>4</v>
      </c>
      <c r="G367">
        <v>7</v>
      </c>
      <c r="H367">
        <v>1</v>
      </c>
      <c r="I367">
        <v>0</v>
      </c>
      <c r="J367">
        <v>0</v>
      </c>
      <c r="K367">
        <v>0</v>
      </c>
      <c r="L367" t="b">
        <f t="shared" si="16"/>
        <v>0</v>
      </c>
      <c r="M367">
        <v>111</v>
      </c>
      <c r="N367">
        <v>51</v>
      </c>
      <c r="O367" t="str">
        <f t="shared" si="15"/>
        <v>Middle_age</v>
      </c>
      <c r="P367">
        <v>382</v>
      </c>
      <c r="Q367">
        <v>0</v>
      </c>
      <c r="R367">
        <v>5</v>
      </c>
      <c r="S367" t="s">
        <v>23</v>
      </c>
      <c r="T367" t="str">
        <f t="shared" si="17"/>
        <v>uknown</v>
      </c>
      <c r="U367">
        <v>0</v>
      </c>
    </row>
    <row r="368" spans="1:21" x14ac:dyDescent="0.25">
      <c r="A368" s="1">
        <v>6</v>
      </c>
      <c r="B368">
        <v>55635</v>
      </c>
      <c r="C368">
        <v>34</v>
      </c>
      <c r="D368">
        <v>4</v>
      </c>
      <c r="E368">
        <v>7</v>
      </c>
      <c r="F368">
        <v>3</v>
      </c>
      <c r="G368">
        <v>7</v>
      </c>
      <c r="H368">
        <v>6</v>
      </c>
      <c r="I368">
        <v>0</v>
      </c>
      <c r="J368">
        <v>0</v>
      </c>
      <c r="K368">
        <v>0</v>
      </c>
      <c r="L368" t="b">
        <f t="shared" si="16"/>
        <v>0</v>
      </c>
      <c r="M368">
        <v>121</v>
      </c>
      <c r="N368">
        <v>52</v>
      </c>
      <c r="O368" t="str">
        <f t="shared" si="15"/>
        <v>Middle_age</v>
      </c>
      <c r="P368">
        <v>590</v>
      </c>
      <c r="Q368">
        <v>1</v>
      </c>
      <c r="R368">
        <v>3</v>
      </c>
      <c r="S368" t="s">
        <v>21</v>
      </c>
      <c r="T368" t="str">
        <f t="shared" si="17"/>
        <v>at_risk</v>
      </c>
      <c r="U368">
        <v>0</v>
      </c>
    </row>
    <row r="369" spans="1:21" x14ac:dyDescent="0.25">
      <c r="A369" s="1">
        <v>1177</v>
      </c>
      <c r="B369">
        <v>78075</v>
      </c>
      <c r="C369">
        <v>72</v>
      </c>
      <c r="D369">
        <v>1</v>
      </c>
      <c r="E369">
        <v>3</v>
      </c>
      <c r="F369">
        <v>5</v>
      </c>
      <c r="G369">
        <v>5</v>
      </c>
      <c r="H369">
        <v>1</v>
      </c>
      <c r="I369">
        <v>0</v>
      </c>
      <c r="J369">
        <v>0</v>
      </c>
      <c r="K369">
        <v>0</v>
      </c>
      <c r="L369" t="b">
        <f t="shared" si="16"/>
        <v>0</v>
      </c>
      <c r="M369">
        <v>104</v>
      </c>
      <c r="N369">
        <v>51</v>
      </c>
      <c r="O369" t="str">
        <f t="shared" si="15"/>
        <v>Middle_age</v>
      </c>
      <c r="P369">
        <v>988</v>
      </c>
      <c r="Q369">
        <v>0</v>
      </c>
      <c r="R369">
        <v>5</v>
      </c>
      <c r="S369" t="s">
        <v>23</v>
      </c>
      <c r="T369" t="str">
        <f t="shared" si="17"/>
        <v>uknown</v>
      </c>
      <c r="U369">
        <v>0</v>
      </c>
    </row>
    <row r="370" spans="1:21" x14ac:dyDescent="0.25">
      <c r="A370" s="1">
        <v>1234</v>
      </c>
      <c r="B370">
        <v>55158</v>
      </c>
      <c r="C370">
        <v>72</v>
      </c>
      <c r="D370">
        <v>4</v>
      </c>
      <c r="E370">
        <v>7</v>
      </c>
      <c r="F370">
        <v>2</v>
      </c>
      <c r="G370">
        <v>5</v>
      </c>
      <c r="H370">
        <v>7</v>
      </c>
      <c r="I370">
        <v>0</v>
      </c>
      <c r="J370">
        <v>0</v>
      </c>
      <c r="K370">
        <v>0</v>
      </c>
      <c r="L370" t="b">
        <f t="shared" si="16"/>
        <v>0</v>
      </c>
      <c r="M370">
        <v>125</v>
      </c>
      <c r="N370">
        <v>53</v>
      </c>
      <c r="O370" t="str">
        <f t="shared" si="15"/>
        <v>Middle_age</v>
      </c>
      <c r="P370">
        <v>418</v>
      </c>
      <c r="Q370">
        <v>2</v>
      </c>
      <c r="R370">
        <v>5</v>
      </c>
      <c r="S370" t="s">
        <v>23</v>
      </c>
      <c r="T370" t="str">
        <f t="shared" si="17"/>
        <v>uknown</v>
      </c>
      <c r="U370">
        <v>1</v>
      </c>
    </row>
    <row r="371" spans="1:21" x14ac:dyDescent="0.25">
      <c r="A371" s="1">
        <v>1855</v>
      </c>
      <c r="B371">
        <v>30298</v>
      </c>
      <c r="C371">
        <v>48</v>
      </c>
      <c r="D371">
        <v>1</v>
      </c>
      <c r="E371">
        <v>1</v>
      </c>
      <c r="F371">
        <v>1</v>
      </c>
      <c r="G371">
        <v>3</v>
      </c>
      <c r="H371">
        <v>3</v>
      </c>
      <c r="I371">
        <v>0</v>
      </c>
      <c r="J371">
        <v>0</v>
      </c>
      <c r="K371">
        <v>0</v>
      </c>
      <c r="L371" t="b">
        <f t="shared" si="16"/>
        <v>0</v>
      </c>
      <c r="M371">
        <v>103</v>
      </c>
      <c r="N371">
        <v>38</v>
      </c>
      <c r="O371" t="str">
        <f t="shared" si="15"/>
        <v>Middle_age</v>
      </c>
      <c r="P371">
        <v>28</v>
      </c>
      <c r="Q371">
        <v>0</v>
      </c>
      <c r="R371">
        <v>5</v>
      </c>
      <c r="S371" t="s">
        <v>23</v>
      </c>
      <c r="T371" t="str">
        <f t="shared" si="17"/>
        <v>uknown</v>
      </c>
      <c r="U371">
        <v>0</v>
      </c>
    </row>
    <row r="372" spans="1:21" x14ac:dyDescent="0.25">
      <c r="A372" s="1">
        <v>10</v>
      </c>
      <c r="B372">
        <v>7500</v>
      </c>
      <c r="C372">
        <v>59</v>
      </c>
      <c r="D372">
        <v>1</v>
      </c>
      <c r="E372">
        <v>2</v>
      </c>
      <c r="F372">
        <v>0</v>
      </c>
      <c r="G372">
        <v>3</v>
      </c>
      <c r="H372">
        <v>8</v>
      </c>
      <c r="I372">
        <v>0</v>
      </c>
      <c r="J372">
        <v>0</v>
      </c>
      <c r="K372">
        <v>0</v>
      </c>
      <c r="L372" t="b">
        <f t="shared" si="16"/>
        <v>0</v>
      </c>
      <c r="M372">
        <v>121</v>
      </c>
      <c r="N372">
        <v>47</v>
      </c>
      <c r="O372" t="str">
        <f t="shared" si="15"/>
        <v>Middle_age</v>
      </c>
      <c r="P372">
        <v>61</v>
      </c>
      <c r="Q372">
        <v>0</v>
      </c>
      <c r="R372">
        <v>1</v>
      </c>
      <c r="S372" t="s">
        <v>19</v>
      </c>
      <c r="T372" t="str">
        <f t="shared" si="17"/>
        <v>uknown</v>
      </c>
      <c r="U372">
        <v>0</v>
      </c>
    </row>
    <row r="373" spans="1:21" x14ac:dyDescent="0.25">
      <c r="A373" s="1">
        <v>11</v>
      </c>
      <c r="B373">
        <v>63033</v>
      </c>
      <c r="C373">
        <v>82</v>
      </c>
      <c r="D373">
        <v>1</v>
      </c>
      <c r="E373">
        <v>3</v>
      </c>
      <c r="F373">
        <v>4</v>
      </c>
      <c r="G373">
        <v>8</v>
      </c>
      <c r="H373">
        <v>2</v>
      </c>
      <c r="I373">
        <v>0</v>
      </c>
      <c r="J373">
        <v>0</v>
      </c>
      <c r="K373">
        <v>0</v>
      </c>
      <c r="L373" t="b">
        <f t="shared" si="16"/>
        <v>0</v>
      </c>
      <c r="M373">
        <v>109</v>
      </c>
      <c r="N373">
        <v>64</v>
      </c>
      <c r="O373" t="str">
        <f t="shared" si="15"/>
        <v>Old</v>
      </c>
      <c r="P373">
        <v>1102</v>
      </c>
      <c r="Q373">
        <v>0</v>
      </c>
      <c r="R373">
        <v>3</v>
      </c>
      <c r="S373" t="s">
        <v>21</v>
      </c>
      <c r="T373" t="str">
        <f t="shared" si="17"/>
        <v>uknown</v>
      </c>
      <c r="U373">
        <v>0</v>
      </c>
    </row>
    <row r="374" spans="1:21" x14ac:dyDescent="0.25">
      <c r="A374" s="1">
        <v>13</v>
      </c>
      <c r="B374">
        <v>17323</v>
      </c>
      <c r="C374">
        <v>38</v>
      </c>
      <c r="D374">
        <v>1</v>
      </c>
      <c r="E374">
        <v>1</v>
      </c>
      <c r="F374">
        <v>0</v>
      </c>
      <c r="G374">
        <v>3</v>
      </c>
      <c r="H374">
        <v>8</v>
      </c>
      <c r="I374">
        <v>0</v>
      </c>
      <c r="J374">
        <v>0</v>
      </c>
      <c r="K374">
        <v>0</v>
      </c>
      <c r="L374" t="b">
        <f t="shared" si="16"/>
        <v>0</v>
      </c>
      <c r="M374">
        <v>122</v>
      </c>
      <c r="N374">
        <v>36</v>
      </c>
      <c r="O374" t="str">
        <f t="shared" si="15"/>
        <v>Middle_age</v>
      </c>
      <c r="P374">
        <v>46</v>
      </c>
      <c r="Q374">
        <v>0</v>
      </c>
      <c r="R374">
        <v>3</v>
      </c>
      <c r="S374" t="s">
        <v>21</v>
      </c>
      <c r="T374" t="str">
        <f t="shared" si="17"/>
        <v>uknown</v>
      </c>
      <c r="U374">
        <v>0</v>
      </c>
    </row>
    <row r="375" spans="1:21" x14ac:dyDescent="0.25">
      <c r="A375" s="1">
        <v>1940</v>
      </c>
      <c r="B375">
        <v>85738</v>
      </c>
      <c r="C375">
        <v>41</v>
      </c>
      <c r="D375">
        <v>1</v>
      </c>
      <c r="E375">
        <v>3</v>
      </c>
      <c r="F375">
        <v>6</v>
      </c>
      <c r="G375">
        <v>11</v>
      </c>
      <c r="H375">
        <v>1</v>
      </c>
      <c r="I375">
        <v>0</v>
      </c>
      <c r="J375">
        <v>1</v>
      </c>
      <c r="K375">
        <v>0</v>
      </c>
      <c r="L375" t="b">
        <f t="shared" si="16"/>
        <v>1</v>
      </c>
      <c r="M375">
        <v>107</v>
      </c>
      <c r="N375">
        <v>45</v>
      </c>
      <c r="O375" t="str">
        <f t="shared" si="15"/>
        <v>Middle_age</v>
      </c>
      <c r="P375">
        <v>1371</v>
      </c>
      <c r="Q375">
        <v>0</v>
      </c>
      <c r="R375">
        <v>4</v>
      </c>
      <c r="S375" t="s">
        <v>22</v>
      </c>
      <c r="T375" t="str">
        <f t="shared" si="17"/>
        <v>uknown</v>
      </c>
      <c r="U375">
        <v>0</v>
      </c>
    </row>
    <row r="376" spans="1:21" x14ac:dyDescent="0.25">
      <c r="A376" s="1">
        <v>15</v>
      </c>
      <c r="B376">
        <v>41850</v>
      </c>
      <c r="C376">
        <v>51</v>
      </c>
      <c r="D376">
        <v>3</v>
      </c>
      <c r="E376">
        <v>3</v>
      </c>
      <c r="F376">
        <v>0</v>
      </c>
      <c r="G376">
        <v>3</v>
      </c>
      <c r="H376">
        <v>8</v>
      </c>
      <c r="I376">
        <v>0</v>
      </c>
      <c r="J376">
        <v>0</v>
      </c>
      <c r="K376">
        <v>0</v>
      </c>
      <c r="L376" t="b">
        <f t="shared" si="16"/>
        <v>0</v>
      </c>
      <c r="M376">
        <v>120</v>
      </c>
      <c r="N376">
        <v>43</v>
      </c>
      <c r="O376" t="str">
        <f t="shared" si="15"/>
        <v>Middle_age</v>
      </c>
      <c r="P376">
        <v>96</v>
      </c>
      <c r="Q376">
        <v>2</v>
      </c>
      <c r="R376">
        <v>3</v>
      </c>
      <c r="S376" t="s">
        <v>21</v>
      </c>
      <c r="T376" t="str">
        <f t="shared" si="17"/>
        <v>uknown</v>
      </c>
      <c r="U376">
        <v>0</v>
      </c>
    </row>
    <row r="377" spans="1:21" x14ac:dyDescent="0.25">
      <c r="A377" s="1">
        <v>16</v>
      </c>
      <c r="B377">
        <v>37760</v>
      </c>
      <c r="C377">
        <v>20</v>
      </c>
      <c r="D377">
        <v>2</v>
      </c>
      <c r="E377">
        <v>4</v>
      </c>
      <c r="F377">
        <v>1</v>
      </c>
      <c r="G377">
        <v>6</v>
      </c>
      <c r="H377">
        <v>7</v>
      </c>
      <c r="I377">
        <v>0</v>
      </c>
      <c r="J377">
        <v>0</v>
      </c>
      <c r="K377">
        <v>0</v>
      </c>
      <c r="L377" t="b">
        <f t="shared" si="16"/>
        <v>0</v>
      </c>
      <c r="M377">
        <v>124</v>
      </c>
      <c r="N377">
        <v>77</v>
      </c>
      <c r="O377" t="str">
        <f t="shared" si="15"/>
        <v>Old</v>
      </c>
      <c r="P377">
        <v>317</v>
      </c>
      <c r="Q377">
        <v>0</v>
      </c>
      <c r="R377">
        <v>3</v>
      </c>
      <c r="S377" t="s">
        <v>21</v>
      </c>
      <c r="T377" t="str">
        <f t="shared" si="17"/>
        <v>uknown</v>
      </c>
      <c r="U377">
        <v>0</v>
      </c>
    </row>
    <row r="378" spans="1:21" x14ac:dyDescent="0.25">
      <c r="A378" s="1">
        <v>18</v>
      </c>
      <c r="B378">
        <v>33812</v>
      </c>
      <c r="C378">
        <v>86</v>
      </c>
      <c r="D378">
        <v>2</v>
      </c>
      <c r="E378">
        <v>2</v>
      </c>
      <c r="F378">
        <v>1</v>
      </c>
      <c r="G378">
        <v>3</v>
      </c>
      <c r="H378">
        <v>6</v>
      </c>
      <c r="I378">
        <v>0</v>
      </c>
      <c r="J378">
        <v>0</v>
      </c>
      <c r="K378">
        <v>0</v>
      </c>
      <c r="L378" t="b">
        <f t="shared" si="16"/>
        <v>0</v>
      </c>
      <c r="M378">
        <v>122</v>
      </c>
      <c r="N378">
        <v>38</v>
      </c>
      <c r="O378" t="str">
        <f t="shared" si="15"/>
        <v>Middle_age</v>
      </c>
      <c r="P378">
        <v>133</v>
      </c>
      <c r="Q378">
        <v>1</v>
      </c>
      <c r="R378">
        <v>2</v>
      </c>
      <c r="S378" t="s">
        <v>20</v>
      </c>
      <c r="T378" t="str">
        <f t="shared" si="17"/>
        <v>uknown</v>
      </c>
      <c r="U378">
        <v>0</v>
      </c>
    </row>
    <row r="379" spans="1:21" x14ac:dyDescent="0.25">
      <c r="A379" s="1">
        <v>19</v>
      </c>
      <c r="B379">
        <v>37040</v>
      </c>
      <c r="C379">
        <v>41</v>
      </c>
      <c r="D379">
        <v>1</v>
      </c>
      <c r="E379">
        <v>4</v>
      </c>
      <c r="F379">
        <v>2</v>
      </c>
      <c r="G379">
        <v>5</v>
      </c>
      <c r="H379">
        <v>8</v>
      </c>
      <c r="I379">
        <v>0</v>
      </c>
      <c r="J379">
        <v>0</v>
      </c>
      <c r="K379">
        <v>0</v>
      </c>
      <c r="L379" t="b">
        <f t="shared" si="16"/>
        <v>0</v>
      </c>
      <c r="M379">
        <v>124</v>
      </c>
      <c r="N379">
        <v>41</v>
      </c>
      <c r="O379" t="str">
        <f t="shared" si="15"/>
        <v>Middle_age</v>
      </c>
      <c r="P379">
        <v>316</v>
      </c>
      <c r="Q379">
        <v>0</v>
      </c>
      <c r="R379">
        <v>3</v>
      </c>
      <c r="S379" t="s">
        <v>21</v>
      </c>
      <c r="T379" t="str">
        <f t="shared" si="17"/>
        <v>uknown</v>
      </c>
      <c r="U379">
        <v>0</v>
      </c>
    </row>
    <row r="380" spans="1:21" x14ac:dyDescent="0.25">
      <c r="A380" s="1">
        <v>20</v>
      </c>
      <c r="B380">
        <v>2447</v>
      </c>
      <c r="C380">
        <v>42</v>
      </c>
      <c r="D380">
        <v>15</v>
      </c>
      <c r="E380">
        <v>0</v>
      </c>
      <c r="F380">
        <v>28</v>
      </c>
      <c r="G380">
        <v>0</v>
      </c>
      <c r="H380">
        <v>1</v>
      </c>
      <c r="I380">
        <v>0</v>
      </c>
      <c r="J380">
        <v>0</v>
      </c>
      <c r="K380">
        <v>0</v>
      </c>
      <c r="L380" t="b">
        <f t="shared" si="16"/>
        <v>0</v>
      </c>
      <c r="M380">
        <v>119</v>
      </c>
      <c r="N380">
        <v>44</v>
      </c>
      <c r="O380" t="str">
        <f t="shared" si="15"/>
        <v>Middle_age</v>
      </c>
      <c r="P380">
        <v>1730</v>
      </c>
      <c r="Q380">
        <v>1</v>
      </c>
      <c r="R380">
        <v>3</v>
      </c>
      <c r="S380" t="s">
        <v>21</v>
      </c>
      <c r="T380" t="str">
        <f t="shared" si="17"/>
        <v>at_risk</v>
      </c>
      <c r="U380">
        <v>0</v>
      </c>
    </row>
    <row r="381" spans="1:21" x14ac:dyDescent="0.25">
      <c r="A381" s="1">
        <v>691</v>
      </c>
      <c r="B381">
        <v>55250</v>
      </c>
      <c r="C381">
        <v>49</v>
      </c>
      <c r="D381">
        <v>4</v>
      </c>
      <c r="E381">
        <v>7</v>
      </c>
      <c r="F381">
        <v>5</v>
      </c>
      <c r="G381">
        <v>10</v>
      </c>
      <c r="H381">
        <v>5</v>
      </c>
      <c r="I381">
        <v>0</v>
      </c>
      <c r="J381">
        <v>0</v>
      </c>
      <c r="K381">
        <v>0</v>
      </c>
      <c r="L381" t="b">
        <f t="shared" si="16"/>
        <v>0</v>
      </c>
      <c r="M381">
        <v>122</v>
      </c>
      <c r="N381">
        <v>58</v>
      </c>
      <c r="O381" t="str">
        <f t="shared" si="15"/>
        <v>Middle_age</v>
      </c>
      <c r="P381">
        <v>903</v>
      </c>
      <c r="Q381">
        <v>1</v>
      </c>
      <c r="R381">
        <v>4</v>
      </c>
      <c r="S381" t="s">
        <v>22</v>
      </c>
      <c r="T381" t="str">
        <f t="shared" si="17"/>
        <v>at_risk</v>
      </c>
      <c r="U381">
        <v>0</v>
      </c>
    </row>
    <row r="382" spans="1:21" x14ac:dyDescent="0.25">
      <c r="A382" s="1">
        <v>1050</v>
      </c>
      <c r="B382">
        <v>32892</v>
      </c>
      <c r="C382">
        <v>78</v>
      </c>
      <c r="D382">
        <v>2</v>
      </c>
      <c r="E382">
        <v>3</v>
      </c>
      <c r="F382">
        <v>0</v>
      </c>
      <c r="G382">
        <v>3</v>
      </c>
      <c r="H382">
        <v>8</v>
      </c>
      <c r="I382">
        <v>0</v>
      </c>
      <c r="J382">
        <v>0</v>
      </c>
      <c r="K382">
        <v>0</v>
      </c>
      <c r="L382" t="b">
        <f t="shared" si="16"/>
        <v>0</v>
      </c>
      <c r="M382">
        <v>103</v>
      </c>
      <c r="N382">
        <v>52</v>
      </c>
      <c r="O382" t="str">
        <f t="shared" si="15"/>
        <v>Middle_age</v>
      </c>
      <c r="P382">
        <v>46</v>
      </c>
      <c r="Q382">
        <v>1</v>
      </c>
      <c r="R382">
        <v>5</v>
      </c>
      <c r="S382" t="s">
        <v>23</v>
      </c>
      <c r="T382" t="str">
        <f t="shared" si="17"/>
        <v>uknown</v>
      </c>
      <c r="U382">
        <v>0</v>
      </c>
    </row>
    <row r="383" spans="1:21" x14ac:dyDescent="0.25">
      <c r="A383" s="1">
        <v>23</v>
      </c>
      <c r="B383">
        <v>40689</v>
      </c>
      <c r="C383">
        <v>69</v>
      </c>
      <c r="D383">
        <v>7</v>
      </c>
      <c r="E383">
        <v>7</v>
      </c>
      <c r="F383">
        <v>1</v>
      </c>
      <c r="G383">
        <v>5</v>
      </c>
      <c r="H383">
        <v>8</v>
      </c>
      <c r="I383">
        <v>0</v>
      </c>
      <c r="J383">
        <v>0</v>
      </c>
      <c r="K383">
        <v>0</v>
      </c>
      <c r="L383" t="b">
        <f t="shared" si="16"/>
        <v>0</v>
      </c>
      <c r="M383">
        <v>117</v>
      </c>
      <c r="N383">
        <v>72</v>
      </c>
      <c r="O383" t="str">
        <f t="shared" si="15"/>
        <v>Old</v>
      </c>
      <c r="P383">
        <v>444</v>
      </c>
      <c r="Q383">
        <v>1</v>
      </c>
      <c r="R383">
        <v>3</v>
      </c>
      <c r="S383" t="s">
        <v>21</v>
      </c>
      <c r="T383" t="str">
        <f t="shared" si="17"/>
        <v>uknown</v>
      </c>
      <c r="U383">
        <v>0</v>
      </c>
    </row>
    <row r="384" spans="1:21" x14ac:dyDescent="0.25">
      <c r="A384" s="1">
        <v>24</v>
      </c>
      <c r="B384">
        <v>18589</v>
      </c>
      <c r="C384">
        <v>89</v>
      </c>
      <c r="D384">
        <v>2</v>
      </c>
      <c r="E384">
        <v>2</v>
      </c>
      <c r="F384">
        <v>1</v>
      </c>
      <c r="G384">
        <v>3</v>
      </c>
      <c r="H384">
        <v>7</v>
      </c>
      <c r="I384">
        <v>0</v>
      </c>
      <c r="J384">
        <v>0</v>
      </c>
      <c r="K384">
        <v>0</v>
      </c>
      <c r="L384" t="b">
        <f t="shared" si="16"/>
        <v>0</v>
      </c>
      <c r="M384">
        <v>120</v>
      </c>
      <c r="N384">
        <v>54</v>
      </c>
      <c r="O384" t="str">
        <f t="shared" si="15"/>
        <v>Middle_age</v>
      </c>
      <c r="P384">
        <v>75</v>
      </c>
      <c r="Q384">
        <v>0</v>
      </c>
      <c r="R384">
        <v>3</v>
      </c>
      <c r="S384" t="s">
        <v>21</v>
      </c>
      <c r="T384" t="str">
        <f t="shared" si="17"/>
        <v>uknown</v>
      </c>
      <c r="U384">
        <v>0</v>
      </c>
    </row>
    <row r="385" spans="1:21" x14ac:dyDescent="0.25">
      <c r="A385" s="1">
        <v>25</v>
      </c>
      <c r="B385">
        <v>53359</v>
      </c>
      <c r="C385">
        <v>4</v>
      </c>
      <c r="D385">
        <v>4</v>
      </c>
      <c r="E385">
        <v>5</v>
      </c>
      <c r="F385">
        <v>1</v>
      </c>
      <c r="G385">
        <v>4</v>
      </c>
      <c r="H385">
        <v>7</v>
      </c>
      <c r="I385">
        <v>0</v>
      </c>
      <c r="J385">
        <v>0</v>
      </c>
      <c r="K385">
        <v>0</v>
      </c>
      <c r="L385" t="b">
        <f t="shared" si="16"/>
        <v>0</v>
      </c>
      <c r="M385">
        <v>115</v>
      </c>
      <c r="N385">
        <v>47</v>
      </c>
      <c r="O385" t="str">
        <f t="shared" si="15"/>
        <v>Middle_age</v>
      </c>
      <c r="P385">
        <v>257</v>
      </c>
      <c r="Q385">
        <v>2</v>
      </c>
      <c r="R385">
        <v>3</v>
      </c>
      <c r="S385" t="s">
        <v>21</v>
      </c>
      <c r="T385" t="str">
        <f t="shared" si="17"/>
        <v>uknown</v>
      </c>
      <c r="U385">
        <v>0</v>
      </c>
    </row>
    <row r="386" spans="1:21" x14ac:dyDescent="0.25">
      <c r="A386" s="1">
        <v>26</v>
      </c>
      <c r="B386">
        <v>38360</v>
      </c>
      <c r="C386">
        <v>26</v>
      </c>
      <c r="D386">
        <v>2</v>
      </c>
      <c r="E386">
        <v>2</v>
      </c>
      <c r="F386">
        <v>1</v>
      </c>
      <c r="G386">
        <v>4</v>
      </c>
      <c r="H386">
        <v>3</v>
      </c>
      <c r="I386">
        <v>0</v>
      </c>
      <c r="J386">
        <v>0</v>
      </c>
      <c r="K386">
        <v>0</v>
      </c>
      <c r="L386" t="b">
        <f t="shared" si="16"/>
        <v>0</v>
      </c>
      <c r="M386">
        <v>115</v>
      </c>
      <c r="N386">
        <v>34</v>
      </c>
      <c r="O386" t="str">
        <f t="shared" ref="O386:O449" si="18">IF(N386&gt;59, "Old",IF(N386&gt;35,"Middle_age","Young"))</f>
        <v>Young</v>
      </c>
      <c r="P386">
        <v>131</v>
      </c>
      <c r="Q386">
        <v>1</v>
      </c>
      <c r="R386">
        <v>3</v>
      </c>
      <c r="S386" t="s">
        <v>21</v>
      </c>
      <c r="T386" t="str">
        <f t="shared" si="17"/>
        <v>uknown</v>
      </c>
      <c r="U386">
        <v>0</v>
      </c>
    </row>
    <row r="387" spans="1:21" x14ac:dyDescent="0.25">
      <c r="A387" s="1">
        <v>1924</v>
      </c>
      <c r="B387">
        <v>72335</v>
      </c>
      <c r="C387">
        <v>2</v>
      </c>
      <c r="D387">
        <v>1</v>
      </c>
      <c r="E387">
        <v>10</v>
      </c>
      <c r="F387">
        <v>4</v>
      </c>
      <c r="G387">
        <v>8</v>
      </c>
      <c r="H387">
        <v>8</v>
      </c>
      <c r="I387">
        <v>0</v>
      </c>
      <c r="J387">
        <v>0</v>
      </c>
      <c r="K387">
        <v>0</v>
      </c>
      <c r="L387" t="b">
        <f t="shared" ref="L387:L450" si="19">OR(I387,J387,K387)</f>
        <v>0</v>
      </c>
      <c r="M387">
        <v>124</v>
      </c>
      <c r="N387">
        <v>47</v>
      </c>
      <c r="O387" t="str">
        <f t="shared" si="18"/>
        <v>Middle_age</v>
      </c>
      <c r="P387">
        <v>2092</v>
      </c>
      <c r="Q387">
        <v>0</v>
      </c>
      <c r="R387">
        <v>5</v>
      </c>
      <c r="S387" t="s">
        <v>23</v>
      </c>
      <c r="T387" t="str">
        <f t="shared" ref="T387:T450" si="20">IF(AND(C387&lt;30,L387=TRUE,P387&gt;1500),"LOYAL",IF(AND(C387&lt;60,C387&gt;=30,L387=FALSE,P387&gt;500),"at_risk","uknown"))</f>
        <v>uknown</v>
      </c>
      <c r="U387">
        <v>1</v>
      </c>
    </row>
    <row r="388" spans="1:21" x14ac:dyDescent="0.25">
      <c r="A388" s="1">
        <v>30</v>
      </c>
      <c r="B388">
        <v>40548</v>
      </c>
      <c r="C388">
        <v>31</v>
      </c>
      <c r="D388">
        <v>2</v>
      </c>
      <c r="E388">
        <v>2</v>
      </c>
      <c r="F388">
        <v>1</v>
      </c>
      <c r="G388">
        <v>4</v>
      </c>
      <c r="H388">
        <v>5</v>
      </c>
      <c r="I388">
        <v>0</v>
      </c>
      <c r="J388">
        <v>0</v>
      </c>
      <c r="K388">
        <v>0</v>
      </c>
      <c r="L388" t="b">
        <f t="shared" si="19"/>
        <v>0</v>
      </c>
      <c r="M388">
        <v>122</v>
      </c>
      <c r="N388">
        <v>53</v>
      </c>
      <c r="O388" t="str">
        <f t="shared" si="18"/>
        <v>Middle_age</v>
      </c>
      <c r="P388">
        <v>120</v>
      </c>
      <c r="Q388">
        <v>1</v>
      </c>
      <c r="R388">
        <v>3</v>
      </c>
      <c r="S388" t="s">
        <v>21</v>
      </c>
      <c r="T388" t="str">
        <f t="shared" si="20"/>
        <v>uknown</v>
      </c>
      <c r="U388">
        <v>0</v>
      </c>
    </row>
    <row r="389" spans="1:21" x14ac:dyDescent="0.25">
      <c r="A389" s="1">
        <v>1460</v>
      </c>
      <c r="B389">
        <v>79419</v>
      </c>
      <c r="C389">
        <v>96</v>
      </c>
      <c r="D389">
        <v>1</v>
      </c>
      <c r="E389">
        <v>4</v>
      </c>
      <c r="F389">
        <v>6</v>
      </c>
      <c r="G389">
        <v>4</v>
      </c>
      <c r="H389">
        <v>2</v>
      </c>
      <c r="I389">
        <v>0</v>
      </c>
      <c r="J389">
        <v>0</v>
      </c>
      <c r="K389">
        <v>0</v>
      </c>
      <c r="L389" t="b">
        <f t="shared" si="19"/>
        <v>0</v>
      </c>
      <c r="M389">
        <v>102</v>
      </c>
      <c r="N389">
        <v>53</v>
      </c>
      <c r="O389" t="str">
        <f t="shared" si="18"/>
        <v>Middle_age</v>
      </c>
      <c r="P389">
        <v>1631</v>
      </c>
      <c r="Q389">
        <v>0</v>
      </c>
      <c r="R389">
        <v>4</v>
      </c>
      <c r="S389" t="s">
        <v>22</v>
      </c>
      <c r="T389" t="str">
        <f t="shared" si="20"/>
        <v>uknown</v>
      </c>
      <c r="U389">
        <v>0</v>
      </c>
    </row>
    <row r="390" spans="1:21" x14ac:dyDescent="0.25">
      <c r="A390" s="1">
        <v>497</v>
      </c>
      <c r="B390">
        <v>44124</v>
      </c>
      <c r="C390">
        <v>62</v>
      </c>
      <c r="D390">
        <v>4</v>
      </c>
      <c r="E390">
        <v>6</v>
      </c>
      <c r="F390">
        <v>2</v>
      </c>
      <c r="G390">
        <v>5</v>
      </c>
      <c r="H390">
        <v>8</v>
      </c>
      <c r="I390">
        <v>0</v>
      </c>
      <c r="J390">
        <v>0</v>
      </c>
      <c r="K390">
        <v>0</v>
      </c>
      <c r="L390" t="b">
        <f t="shared" si="19"/>
        <v>0</v>
      </c>
      <c r="M390">
        <v>115</v>
      </c>
      <c r="N390">
        <v>77</v>
      </c>
      <c r="O390" t="str">
        <f t="shared" si="18"/>
        <v>Old</v>
      </c>
      <c r="P390">
        <v>397</v>
      </c>
      <c r="Q390">
        <v>1</v>
      </c>
      <c r="R390">
        <v>5</v>
      </c>
      <c r="S390" t="s">
        <v>23</v>
      </c>
      <c r="T390" t="str">
        <f t="shared" si="20"/>
        <v>uknown</v>
      </c>
      <c r="U390">
        <v>0</v>
      </c>
    </row>
    <row r="391" spans="1:21" x14ac:dyDescent="0.25">
      <c r="A391" s="1">
        <v>35</v>
      </c>
      <c r="B391">
        <v>23718</v>
      </c>
      <c r="C391">
        <v>76</v>
      </c>
      <c r="D391">
        <v>3</v>
      </c>
      <c r="E391">
        <v>3</v>
      </c>
      <c r="F391">
        <v>1</v>
      </c>
      <c r="G391">
        <v>2</v>
      </c>
      <c r="H391">
        <v>7</v>
      </c>
      <c r="I391">
        <v>0</v>
      </c>
      <c r="J391">
        <v>0</v>
      </c>
      <c r="K391">
        <v>0</v>
      </c>
      <c r="L391" t="b">
        <f t="shared" si="19"/>
        <v>0</v>
      </c>
      <c r="M391">
        <v>112</v>
      </c>
      <c r="N391">
        <v>47</v>
      </c>
      <c r="O391" t="str">
        <f t="shared" si="18"/>
        <v>Middle_age</v>
      </c>
      <c r="P391">
        <v>81</v>
      </c>
      <c r="Q391">
        <v>1</v>
      </c>
      <c r="R391">
        <v>2</v>
      </c>
      <c r="S391" t="s">
        <v>20</v>
      </c>
      <c r="T391" t="str">
        <f t="shared" si="20"/>
        <v>uknown</v>
      </c>
      <c r="U391">
        <v>0</v>
      </c>
    </row>
    <row r="392" spans="1:21" x14ac:dyDescent="0.25">
      <c r="A392" s="1">
        <v>36</v>
      </c>
      <c r="B392">
        <v>42429</v>
      </c>
      <c r="C392">
        <v>99</v>
      </c>
      <c r="D392">
        <v>2</v>
      </c>
      <c r="E392">
        <v>1</v>
      </c>
      <c r="F392">
        <v>1</v>
      </c>
      <c r="G392">
        <v>3</v>
      </c>
      <c r="H392">
        <v>5</v>
      </c>
      <c r="I392">
        <v>0</v>
      </c>
      <c r="J392">
        <v>0</v>
      </c>
      <c r="K392">
        <v>0</v>
      </c>
      <c r="L392" t="b">
        <f t="shared" si="19"/>
        <v>0</v>
      </c>
      <c r="M392">
        <v>106</v>
      </c>
      <c r="N392">
        <v>50</v>
      </c>
      <c r="O392" t="str">
        <f t="shared" si="18"/>
        <v>Middle_age</v>
      </c>
      <c r="P392">
        <v>67</v>
      </c>
      <c r="Q392">
        <v>1</v>
      </c>
      <c r="R392">
        <v>3</v>
      </c>
      <c r="S392" t="s">
        <v>21</v>
      </c>
      <c r="T392" t="str">
        <f t="shared" si="20"/>
        <v>uknown</v>
      </c>
      <c r="U392">
        <v>0</v>
      </c>
    </row>
    <row r="393" spans="1:21" x14ac:dyDescent="0.25">
      <c r="A393" s="1">
        <v>440</v>
      </c>
      <c r="B393">
        <v>42207</v>
      </c>
      <c r="C393">
        <v>71</v>
      </c>
      <c r="D393">
        <v>4</v>
      </c>
      <c r="E393">
        <v>4</v>
      </c>
      <c r="F393">
        <v>1</v>
      </c>
      <c r="G393">
        <v>5</v>
      </c>
      <c r="H393">
        <v>6</v>
      </c>
      <c r="I393">
        <v>1</v>
      </c>
      <c r="J393">
        <v>0</v>
      </c>
      <c r="K393">
        <v>0</v>
      </c>
      <c r="L393" t="b">
        <f t="shared" si="19"/>
        <v>1</v>
      </c>
      <c r="M393">
        <v>117</v>
      </c>
      <c r="N393">
        <v>39</v>
      </c>
      <c r="O393" t="str">
        <f t="shared" si="18"/>
        <v>Middle_age</v>
      </c>
      <c r="P393">
        <v>265</v>
      </c>
      <c r="Q393">
        <v>1</v>
      </c>
      <c r="R393">
        <v>4</v>
      </c>
      <c r="S393" t="s">
        <v>22</v>
      </c>
      <c r="T393" t="str">
        <f t="shared" si="20"/>
        <v>uknown</v>
      </c>
      <c r="U393">
        <v>1</v>
      </c>
    </row>
    <row r="394" spans="1:21" x14ac:dyDescent="0.25">
      <c r="A394" s="1">
        <v>38</v>
      </c>
      <c r="B394">
        <v>80011</v>
      </c>
      <c r="C394">
        <v>3</v>
      </c>
      <c r="D394">
        <v>2</v>
      </c>
      <c r="E394">
        <v>8</v>
      </c>
      <c r="F394">
        <v>6</v>
      </c>
      <c r="G394">
        <v>5</v>
      </c>
      <c r="H394">
        <v>4</v>
      </c>
      <c r="I394">
        <v>0</v>
      </c>
      <c r="J394">
        <v>0</v>
      </c>
      <c r="K394">
        <v>0</v>
      </c>
      <c r="L394" t="b">
        <f t="shared" si="19"/>
        <v>0</v>
      </c>
      <c r="M394">
        <v>116</v>
      </c>
      <c r="N394">
        <v>43</v>
      </c>
      <c r="O394" t="str">
        <f t="shared" si="18"/>
        <v>Middle_age</v>
      </c>
      <c r="P394">
        <v>1395</v>
      </c>
      <c r="Q394">
        <v>1</v>
      </c>
      <c r="R394">
        <v>3</v>
      </c>
      <c r="S394" t="s">
        <v>21</v>
      </c>
      <c r="T394" t="str">
        <f t="shared" si="20"/>
        <v>uknown</v>
      </c>
      <c r="U394">
        <v>0</v>
      </c>
    </row>
    <row r="395" spans="1:21" x14ac:dyDescent="0.25">
      <c r="A395" s="1">
        <v>40</v>
      </c>
      <c r="B395">
        <v>21994</v>
      </c>
      <c r="C395">
        <v>4</v>
      </c>
      <c r="D395">
        <v>1</v>
      </c>
      <c r="E395">
        <v>0</v>
      </c>
      <c r="F395">
        <v>0</v>
      </c>
      <c r="G395">
        <v>3</v>
      </c>
      <c r="H395">
        <v>5</v>
      </c>
      <c r="I395">
        <v>0</v>
      </c>
      <c r="J395">
        <v>0</v>
      </c>
      <c r="K395">
        <v>0</v>
      </c>
      <c r="L395" t="b">
        <f t="shared" si="19"/>
        <v>0</v>
      </c>
      <c r="M395">
        <v>120</v>
      </c>
      <c r="N395">
        <v>66</v>
      </c>
      <c r="O395" t="str">
        <f t="shared" si="18"/>
        <v>Old</v>
      </c>
      <c r="P395">
        <v>22</v>
      </c>
      <c r="Q395">
        <v>1</v>
      </c>
      <c r="R395">
        <v>3</v>
      </c>
      <c r="S395" t="s">
        <v>21</v>
      </c>
      <c r="T395" t="str">
        <f t="shared" si="20"/>
        <v>uknown</v>
      </c>
      <c r="U395">
        <v>0</v>
      </c>
    </row>
    <row r="396" spans="1:21" x14ac:dyDescent="0.25">
      <c r="A396" s="1">
        <v>42</v>
      </c>
      <c r="B396">
        <v>79941</v>
      </c>
      <c r="C396">
        <v>72</v>
      </c>
      <c r="D396">
        <v>1</v>
      </c>
      <c r="E396">
        <v>2</v>
      </c>
      <c r="F396">
        <v>4</v>
      </c>
      <c r="G396">
        <v>9</v>
      </c>
      <c r="H396">
        <v>1</v>
      </c>
      <c r="I396">
        <v>0</v>
      </c>
      <c r="J396">
        <v>0</v>
      </c>
      <c r="K396">
        <v>0</v>
      </c>
      <c r="L396" t="b">
        <f t="shared" si="19"/>
        <v>0</v>
      </c>
      <c r="M396">
        <v>102</v>
      </c>
      <c r="N396">
        <v>47</v>
      </c>
      <c r="O396" t="str">
        <f t="shared" si="18"/>
        <v>Middle_age</v>
      </c>
      <c r="P396">
        <v>984</v>
      </c>
      <c r="Q396">
        <v>0</v>
      </c>
      <c r="R396">
        <v>3</v>
      </c>
      <c r="S396" t="s">
        <v>21</v>
      </c>
      <c r="T396" t="str">
        <f t="shared" si="20"/>
        <v>uknown</v>
      </c>
      <c r="U396">
        <v>0</v>
      </c>
    </row>
    <row r="397" spans="1:21" x14ac:dyDescent="0.25">
      <c r="A397" s="1">
        <v>43</v>
      </c>
      <c r="B397">
        <v>7500</v>
      </c>
      <c r="C397">
        <v>24</v>
      </c>
      <c r="D397">
        <v>3</v>
      </c>
      <c r="E397">
        <v>3</v>
      </c>
      <c r="F397">
        <v>1</v>
      </c>
      <c r="G397">
        <v>3</v>
      </c>
      <c r="H397">
        <v>9</v>
      </c>
      <c r="I397">
        <v>0</v>
      </c>
      <c r="J397">
        <v>0</v>
      </c>
      <c r="K397">
        <v>0</v>
      </c>
      <c r="L397" t="b">
        <f t="shared" si="19"/>
        <v>0</v>
      </c>
      <c r="M397">
        <v>121</v>
      </c>
      <c r="N397">
        <v>27</v>
      </c>
      <c r="O397" t="str">
        <f t="shared" si="18"/>
        <v>Young</v>
      </c>
      <c r="P397">
        <v>122</v>
      </c>
      <c r="Q397">
        <v>0</v>
      </c>
      <c r="R397">
        <v>2</v>
      </c>
      <c r="S397" t="s">
        <v>20</v>
      </c>
      <c r="T397" t="str">
        <f t="shared" si="20"/>
        <v>uknown</v>
      </c>
      <c r="U397">
        <v>1</v>
      </c>
    </row>
    <row r="398" spans="1:21" x14ac:dyDescent="0.25">
      <c r="A398" s="1">
        <v>44</v>
      </c>
      <c r="B398">
        <v>41728</v>
      </c>
      <c r="C398">
        <v>92</v>
      </c>
      <c r="D398">
        <v>1</v>
      </c>
      <c r="E398">
        <v>2</v>
      </c>
      <c r="F398">
        <v>0</v>
      </c>
      <c r="G398">
        <v>2</v>
      </c>
      <c r="H398">
        <v>10</v>
      </c>
      <c r="I398">
        <v>0</v>
      </c>
      <c r="J398">
        <v>0</v>
      </c>
      <c r="K398">
        <v>0</v>
      </c>
      <c r="L398" t="b">
        <f t="shared" si="19"/>
        <v>0</v>
      </c>
      <c r="M398">
        <v>115</v>
      </c>
      <c r="N398">
        <v>55</v>
      </c>
      <c r="O398" t="str">
        <f t="shared" si="18"/>
        <v>Middle_age</v>
      </c>
      <c r="P398">
        <v>55</v>
      </c>
      <c r="Q398">
        <v>1</v>
      </c>
      <c r="R398">
        <v>3</v>
      </c>
      <c r="S398" t="s">
        <v>21</v>
      </c>
      <c r="T398" t="str">
        <f t="shared" si="20"/>
        <v>uknown</v>
      </c>
      <c r="U398">
        <v>0</v>
      </c>
    </row>
    <row r="399" spans="1:21" x14ac:dyDescent="0.25">
      <c r="A399" s="1">
        <v>1857</v>
      </c>
      <c r="B399">
        <v>44155</v>
      </c>
      <c r="C399">
        <v>24</v>
      </c>
      <c r="D399">
        <v>1</v>
      </c>
      <c r="E399">
        <v>1</v>
      </c>
      <c r="F399">
        <v>1</v>
      </c>
      <c r="G399">
        <v>2</v>
      </c>
      <c r="H399">
        <v>4</v>
      </c>
      <c r="I399">
        <v>0</v>
      </c>
      <c r="J399">
        <v>0</v>
      </c>
      <c r="K399">
        <v>0</v>
      </c>
      <c r="L399" t="b">
        <f t="shared" si="19"/>
        <v>0</v>
      </c>
      <c r="M399">
        <v>107</v>
      </c>
      <c r="N399">
        <v>66</v>
      </c>
      <c r="O399" t="str">
        <f t="shared" si="18"/>
        <v>Old</v>
      </c>
      <c r="P399">
        <v>46</v>
      </c>
      <c r="Q399">
        <v>2</v>
      </c>
      <c r="R399">
        <v>5</v>
      </c>
      <c r="S399" t="s">
        <v>23</v>
      </c>
      <c r="T399" t="str">
        <f t="shared" si="20"/>
        <v>uknown</v>
      </c>
      <c r="U399">
        <v>0</v>
      </c>
    </row>
    <row r="400" spans="1:21" x14ac:dyDescent="0.25">
      <c r="A400" s="1">
        <v>46</v>
      </c>
      <c r="B400">
        <v>65486</v>
      </c>
      <c r="C400">
        <v>29</v>
      </c>
      <c r="D400">
        <v>1</v>
      </c>
      <c r="E400">
        <v>4</v>
      </c>
      <c r="F400">
        <v>2</v>
      </c>
      <c r="G400">
        <v>10</v>
      </c>
      <c r="H400">
        <v>2</v>
      </c>
      <c r="I400">
        <v>0</v>
      </c>
      <c r="J400">
        <v>0</v>
      </c>
      <c r="K400">
        <v>0</v>
      </c>
      <c r="L400" t="b">
        <f t="shared" si="19"/>
        <v>0</v>
      </c>
      <c r="M400">
        <v>103</v>
      </c>
      <c r="N400">
        <v>66</v>
      </c>
      <c r="O400" t="str">
        <f t="shared" si="18"/>
        <v>Old</v>
      </c>
      <c r="P400">
        <v>507</v>
      </c>
      <c r="Q400">
        <v>1</v>
      </c>
      <c r="R400">
        <v>3</v>
      </c>
      <c r="S400" t="s">
        <v>21</v>
      </c>
      <c r="T400" t="str">
        <f t="shared" si="20"/>
        <v>uknown</v>
      </c>
      <c r="U400">
        <v>0</v>
      </c>
    </row>
    <row r="401" spans="1:21" x14ac:dyDescent="0.25">
      <c r="A401" s="1">
        <v>48</v>
      </c>
      <c r="B401">
        <v>35790</v>
      </c>
      <c r="C401">
        <v>54</v>
      </c>
      <c r="D401">
        <v>2</v>
      </c>
      <c r="E401">
        <v>2</v>
      </c>
      <c r="F401">
        <v>0</v>
      </c>
      <c r="G401">
        <v>3</v>
      </c>
      <c r="H401">
        <v>7</v>
      </c>
      <c r="I401">
        <v>0</v>
      </c>
      <c r="J401">
        <v>0</v>
      </c>
      <c r="K401">
        <v>0</v>
      </c>
      <c r="L401" t="b">
        <f t="shared" si="19"/>
        <v>0</v>
      </c>
      <c r="M401">
        <v>120</v>
      </c>
      <c r="N401">
        <v>46</v>
      </c>
      <c r="O401" t="str">
        <f t="shared" si="18"/>
        <v>Middle_age</v>
      </c>
      <c r="P401">
        <v>72</v>
      </c>
      <c r="Q401">
        <v>1</v>
      </c>
      <c r="R401">
        <v>3</v>
      </c>
      <c r="S401" t="s">
        <v>21</v>
      </c>
      <c r="T401" t="str">
        <f t="shared" si="20"/>
        <v>uknown</v>
      </c>
      <c r="U401">
        <v>0</v>
      </c>
    </row>
    <row r="402" spans="1:21" x14ac:dyDescent="0.25">
      <c r="A402" s="1">
        <v>49</v>
      </c>
      <c r="B402">
        <v>82582</v>
      </c>
      <c r="C402">
        <v>54</v>
      </c>
      <c r="D402">
        <v>1</v>
      </c>
      <c r="E402">
        <v>4</v>
      </c>
      <c r="F402">
        <v>9</v>
      </c>
      <c r="G402">
        <v>7</v>
      </c>
      <c r="H402">
        <v>1</v>
      </c>
      <c r="I402">
        <v>1</v>
      </c>
      <c r="J402">
        <v>0</v>
      </c>
      <c r="K402">
        <v>1</v>
      </c>
      <c r="L402" t="b">
        <f t="shared" si="19"/>
        <v>1</v>
      </c>
      <c r="M402">
        <v>102</v>
      </c>
      <c r="N402">
        <v>46</v>
      </c>
      <c r="O402" t="str">
        <f t="shared" si="18"/>
        <v>Middle_age</v>
      </c>
      <c r="P402">
        <v>1617</v>
      </c>
      <c r="Q402">
        <v>0</v>
      </c>
      <c r="R402">
        <v>3</v>
      </c>
      <c r="S402" t="s">
        <v>21</v>
      </c>
      <c r="T402" t="str">
        <f t="shared" si="20"/>
        <v>uknown</v>
      </c>
      <c r="U402">
        <v>1</v>
      </c>
    </row>
    <row r="403" spans="1:21" x14ac:dyDescent="0.25">
      <c r="A403" s="1">
        <v>50</v>
      </c>
      <c r="B403">
        <v>66373</v>
      </c>
      <c r="C403">
        <v>57</v>
      </c>
      <c r="D403">
        <v>7</v>
      </c>
      <c r="E403">
        <v>4</v>
      </c>
      <c r="F403">
        <v>2</v>
      </c>
      <c r="G403">
        <v>10</v>
      </c>
      <c r="H403">
        <v>3</v>
      </c>
      <c r="I403">
        <v>0</v>
      </c>
      <c r="J403">
        <v>0</v>
      </c>
      <c r="K403">
        <v>0</v>
      </c>
      <c r="L403" t="b">
        <f t="shared" si="19"/>
        <v>0</v>
      </c>
      <c r="M403">
        <v>114</v>
      </c>
      <c r="N403">
        <v>45</v>
      </c>
      <c r="O403" t="str">
        <f t="shared" si="18"/>
        <v>Middle_age</v>
      </c>
      <c r="P403">
        <v>606</v>
      </c>
      <c r="Q403">
        <v>2</v>
      </c>
      <c r="R403">
        <v>3</v>
      </c>
      <c r="S403" t="s">
        <v>21</v>
      </c>
      <c r="T403" t="str">
        <f t="shared" si="20"/>
        <v>at_risk</v>
      </c>
      <c r="U403">
        <v>0</v>
      </c>
    </row>
    <row r="404" spans="1:21" x14ac:dyDescent="0.25">
      <c r="A404" s="1">
        <v>52</v>
      </c>
      <c r="B404">
        <v>70287</v>
      </c>
      <c r="C404">
        <v>30</v>
      </c>
      <c r="D404">
        <v>1</v>
      </c>
      <c r="E404">
        <v>5</v>
      </c>
      <c r="F404">
        <v>5</v>
      </c>
      <c r="G404">
        <v>10</v>
      </c>
      <c r="H404">
        <v>3</v>
      </c>
      <c r="I404">
        <v>0</v>
      </c>
      <c r="J404">
        <v>0</v>
      </c>
      <c r="K404">
        <v>0</v>
      </c>
      <c r="L404" t="b">
        <f t="shared" si="19"/>
        <v>0</v>
      </c>
      <c r="M404">
        <v>117</v>
      </c>
      <c r="N404">
        <v>57</v>
      </c>
      <c r="O404" t="str">
        <f t="shared" si="18"/>
        <v>Middle_age</v>
      </c>
      <c r="P404">
        <v>1093</v>
      </c>
      <c r="Q404">
        <v>0</v>
      </c>
      <c r="R404">
        <v>3</v>
      </c>
      <c r="S404" t="s">
        <v>21</v>
      </c>
      <c r="T404" t="str">
        <f t="shared" si="20"/>
        <v>at_risk</v>
      </c>
      <c r="U404">
        <v>1</v>
      </c>
    </row>
    <row r="405" spans="1:21" x14ac:dyDescent="0.25">
      <c r="A405" s="1">
        <v>53</v>
      </c>
      <c r="B405">
        <v>27938</v>
      </c>
      <c r="C405">
        <v>31</v>
      </c>
      <c r="D405">
        <v>1</v>
      </c>
      <c r="E405">
        <v>1</v>
      </c>
      <c r="F405">
        <v>0</v>
      </c>
      <c r="G405">
        <v>4</v>
      </c>
      <c r="H405">
        <v>3</v>
      </c>
      <c r="I405">
        <v>0</v>
      </c>
      <c r="J405">
        <v>0</v>
      </c>
      <c r="K405">
        <v>0</v>
      </c>
      <c r="L405" t="b">
        <f t="shared" si="19"/>
        <v>0</v>
      </c>
      <c r="M405">
        <v>104</v>
      </c>
      <c r="N405">
        <v>35</v>
      </c>
      <c r="O405" t="str">
        <f t="shared" si="18"/>
        <v>Young</v>
      </c>
      <c r="P405">
        <v>29</v>
      </c>
      <c r="Q405">
        <v>1</v>
      </c>
      <c r="R405">
        <v>3</v>
      </c>
      <c r="S405" t="s">
        <v>21</v>
      </c>
      <c r="T405" t="str">
        <f t="shared" si="20"/>
        <v>uknown</v>
      </c>
      <c r="U405">
        <v>0</v>
      </c>
    </row>
    <row r="406" spans="1:21" x14ac:dyDescent="0.25">
      <c r="A406" s="1">
        <v>1992</v>
      </c>
      <c r="B406">
        <v>43815</v>
      </c>
      <c r="C406">
        <v>53</v>
      </c>
      <c r="D406">
        <v>1</v>
      </c>
      <c r="E406">
        <v>2</v>
      </c>
      <c r="F406">
        <v>0</v>
      </c>
      <c r="G406">
        <v>3</v>
      </c>
      <c r="H406">
        <v>6</v>
      </c>
      <c r="I406">
        <v>0</v>
      </c>
      <c r="J406">
        <v>0</v>
      </c>
      <c r="K406">
        <v>0</v>
      </c>
      <c r="L406" t="b">
        <f t="shared" si="19"/>
        <v>0</v>
      </c>
      <c r="M406">
        <v>116</v>
      </c>
      <c r="N406">
        <v>41</v>
      </c>
      <c r="O406" t="str">
        <f t="shared" si="18"/>
        <v>Middle_age</v>
      </c>
      <c r="P406">
        <v>79</v>
      </c>
      <c r="Q406">
        <v>1</v>
      </c>
      <c r="R406">
        <v>4</v>
      </c>
      <c r="S406" t="s">
        <v>22</v>
      </c>
      <c r="T406" t="str">
        <f t="shared" si="20"/>
        <v>uknown</v>
      </c>
      <c r="U406">
        <v>0</v>
      </c>
    </row>
    <row r="407" spans="1:21" x14ac:dyDescent="0.25">
      <c r="A407" s="1">
        <v>56</v>
      </c>
      <c r="B407">
        <v>66653</v>
      </c>
      <c r="C407">
        <v>18</v>
      </c>
      <c r="D407">
        <v>4</v>
      </c>
      <c r="E407">
        <v>4</v>
      </c>
      <c r="F407">
        <v>2</v>
      </c>
      <c r="G407">
        <v>12</v>
      </c>
      <c r="H407">
        <v>3</v>
      </c>
      <c r="I407">
        <v>0</v>
      </c>
      <c r="J407">
        <v>0</v>
      </c>
      <c r="K407">
        <v>0</v>
      </c>
      <c r="L407" t="b">
        <f t="shared" si="19"/>
        <v>0</v>
      </c>
      <c r="M407">
        <v>123</v>
      </c>
      <c r="N407">
        <v>48</v>
      </c>
      <c r="O407" t="str">
        <f t="shared" si="18"/>
        <v>Middle_age</v>
      </c>
      <c r="P407">
        <v>612</v>
      </c>
      <c r="Q407">
        <v>2</v>
      </c>
      <c r="R407">
        <v>3</v>
      </c>
      <c r="S407" t="s">
        <v>21</v>
      </c>
      <c r="T407" t="str">
        <f t="shared" si="20"/>
        <v>uknown</v>
      </c>
      <c r="U407">
        <v>0</v>
      </c>
    </row>
    <row r="408" spans="1:21" x14ac:dyDescent="0.25">
      <c r="A408" s="1">
        <v>57</v>
      </c>
      <c r="B408">
        <v>61823</v>
      </c>
      <c r="C408">
        <v>26</v>
      </c>
      <c r="D408">
        <v>4</v>
      </c>
      <c r="E408">
        <v>8</v>
      </c>
      <c r="F408">
        <v>2</v>
      </c>
      <c r="G408">
        <v>10</v>
      </c>
      <c r="H408">
        <v>7</v>
      </c>
      <c r="I408">
        <v>0</v>
      </c>
      <c r="J408">
        <v>0</v>
      </c>
      <c r="K408">
        <v>0</v>
      </c>
      <c r="L408" t="b">
        <f t="shared" si="19"/>
        <v>0</v>
      </c>
      <c r="M408">
        <v>118</v>
      </c>
      <c r="N408">
        <v>71</v>
      </c>
      <c r="O408" t="str">
        <f t="shared" si="18"/>
        <v>Old</v>
      </c>
      <c r="P408">
        <v>884</v>
      </c>
      <c r="Q408">
        <v>1</v>
      </c>
      <c r="R408">
        <v>3</v>
      </c>
      <c r="S408" t="s">
        <v>21</v>
      </c>
      <c r="T408" t="str">
        <f t="shared" si="20"/>
        <v>uknown</v>
      </c>
      <c r="U408">
        <v>0</v>
      </c>
    </row>
    <row r="409" spans="1:21" x14ac:dyDescent="0.25">
      <c r="A409" s="1">
        <v>1516</v>
      </c>
      <c r="B409">
        <v>51411</v>
      </c>
      <c r="C409">
        <v>81</v>
      </c>
      <c r="D409">
        <v>1</v>
      </c>
      <c r="E409">
        <v>0</v>
      </c>
      <c r="F409">
        <v>0</v>
      </c>
      <c r="G409">
        <v>3</v>
      </c>
      <c r="H409">
        <v>5</v>
      </c>
      <c r="I409">
        <v>0</v>
      </c>
      <c r="J409">
        <v>0</v>
      </c>
      <c r="K409">
        <v>0</v>
      </c>
      <c r="L409" t="b">
        <f t="shared" si="19"/>
        <v>0</v>
      </c>
      <c r="M409">
        <v>115</v>
      </c>
      <c r="N409">
        <v>70</v>
      </c>
      <c r="O409" t="str">
        <f t="shared" si="18"/>
        <v>Old</v>
      </c>
      <c r="P409">
        <v>18</v>
      </c>
      <c r="Q409">
        <v>3</v>
      </c>
      <c r="R409">
        <v>5</v>
      </c>
      <c r="S409" t="s">
        <v>23</v>
      </c>
      <c r="T409" t="str">
        <f t="shared" si="20"/>
        <v>uknown</v>
      </c>
      <c r="U409">
        <v>0</v>
      </c>
    </row>
    <row r="410" spans="1:21" x14ac:dyDescent="0.25">
      <c r="A410" s="1">
        <v>59</v>
      </c>
      <c r="B410">
        <v>70666</v>
      </c>
      <c r="C410">
        <v>29</v>
      </c>
      <c r="D410">
        <v>1</v>
      </c>
      <c r="E410">
        <v>7</v>
      </c>
      <c r="F410">
        <v>4</v>
      </c>
      <c r="G410">
        <v>4</v>
      </c>
      <c r="H410">
        <v>4</v>
      </c>
      <c r="I410">
        <v>0</v>
      </c>
      <c r="J410">
        <v>0</v>
      </c>
      <c r="K410">
        <v>0</v>
      </c>
      <c r="L410" t="b">
        <f t="shared" si="19"/>
        <v>0</v>
      </c>
      <c r="M410">
        <v>108</v>
      </c>
      <c r="N410">
        <v>75</v>
      </c>
      <c r="O410" t="str">
        <f t="shared" si="18"/>
        <v>Old</v>
      </c>
      <c r="P410">
        <v>1076</v>
      </c>
      <c r="Q410">
        <v>0</v>
      </c>
      <c r="R410">
        <v>3</v>
      </c>
      <c r="S410" t="s">
        <v>21</v>
      </c>
      <c r="T410" t="str">
        <f t="shared" si="20"/>
        <v>uknown</v>
      </c>
      <c r="U410">
        <v>0</v>
      </c>
    </row>
    <row r="411" spans="1:21" x14ac:dyDescent="0.25">
      <c r="A411" s="1">
        <v>60</v>
      </c>
      <c r="B411">
        <v>25721</v>
      </c>
      <c r="C411">
        <v>75</v>
      </c>
      <c r="D411">
        <v>1</v>
      </c>
      <c r="E411">
        <v>1</v>
      </c>
      <c r="F411">
        <v>1</v>
      </c>
      <c r="G411">
        <v>2</v>
      </c>
      <c r="H411">
        <v>7</v>
      </c>
      <c r="I411">
        <v>0</v>
      </c>
      <c r="J411">
        <v>0</v>
      </c>
      <c r="K411">
        <v>0</v>
      </c>
      <c r="L411" t="b">
        <f t="shared" si="19"/>
        <v>0</v>
      </c>
      <c r="M411">
        <v>115</v>
      </c>
      <c r="N411">
        <v>52</v>
      </c>
      <c r="O411" t="str">
        <f t="shared" si="18"/>
        <v>Middle_age</v>
      </c>
      <c r="P411">
        <v>34</v>
      </c>
      <c r="Q411">
        <v>1</v>
      </c>
      <c r="R411">
        <v>3</v>
      </c>
      <c r="S411" t="s">
        <v>21</v>
      </c>
      <c r="T411" t="str">
        <f t="shared" si="20"/>
        <v>uknown</v>
      </c>
      <c r="U411">
        <v>1</v>
      </c>
    </row>
    <row r="412" spans="1:21" x14ac:dyDescent="0.25">
      <c r="A412" s="1">
        <v>61</v>
      </c>
      <c r="B412">
        <v>32474</v>
      </c>
      <c r="C412">
        <v>0</v>
      </c>
      <c r="D412">
        <v>1</v>
      </c>
      <c r="E412">
        <v>1</v>
      </c>
      <c r="F412">
        <v>0</v>
      </c>
      <c r="G412">
        <v>2</v>
      </c>
      <c r="H412">
        <v>7</v>
      </c>
      <c r="I412">
        <v>0</v>
      </c>
      <c r="J412">
        <v>0</v>
      </c>
      <c r="K412">
        <v>0</v>
      </c>
      <c r="L412" t="b">
        <f t="shared" si="19"/>
        <v>0</v>
      </c>
      <c r="M412">
        <v>103</v>
      </c>
      <c r="N412">
        <v>56</v>
      </c>
      <c r="O412" t="str">
        <f t="shared" si="18"/>
        <v>Middle_age</v>
      </c>
      <c r="P412">
        <v>11</v>
      </c>
      <c r="Q412">
        <v>2</v>
      </c>
      <c r="R412">
        <v>3</v>
      </c>
      <c r="S412" t="s">
        <v>21</v>
      </c>
      <c r="T412" t="str">
        <f t="shared" si="20"/>
        <v>uknown</v>
      </c>
      <c r="U412">
        <v>0</v>
      </c>
    </row>
    <row r="413" spans="1:21" x14ac:dyDescent="0.25">
      <c r="A413" s="1">
        <v>62</v>
      </c>
      <c r="B413">
        <v>88194</v>
      </c>
      <c r="C413">
        <v>19</v>
      </c>
      <c r="D413">
        <v>1</v>
      </c>
      <c r="E413">
        <v>11</v>
      </c>
      <c r="F413">
        <v>10</v>
      </c>
      <c r="G413">
        <v>10</v>
      </c>
      <c r="H413">
        <v>5</v>
      </c>
      <c r="I413">
        <v>1</v>
      </c>
      <c r="J413">
        <v>0</v>
      </c>
      <c r="K413">
        <v>1</v>
      </c>
      <c r="L413" t="b">
        <f t="shared" si="19"/>
        <v>1</v>
      </c>
      <c r="M413">
        <v>105</v>
      </c>
      <c r="N413">
        <v>44</v>
      </c>
      <c r="O413" t="str">
        <f t="shared" si="18"/>
        <v>Middle_age</v>
      </c>
      <c r="P413">
        <v>1274</v>
      </c>
      <c r="Q413">
        <v>1</v>
      </c>
      <c r="R413">
        <v>2</v>
      </c>
      <c r="S413" t="s">
        <v>20</v>
      </c>
      <c r="T413" t="str">
        <f t="shared" si="20"/>
        <v>uknown</v>
      </c>
      <c r="U413">
        <v>1</v>
      </c>
    </row>
    <row r="414" spans="1:21" x14ac:dyDescent="0.25">
      <c r="A414" s="1">
        <v>63</v>
      </c>
      <c r="B414">
        <v>69096</v>
      </c>
      <c r="C414">
        <v>4</v>
      </c>
      <c r="D414">
        <v>1</v>
      </c>
      <c r="E414">
        <v>5</v>
      </c>
      <c r="F414">
        <v>2</v>
      </c>
      <c r="G414">
        <v>10</v>
      </c>
      <c r="H414">
        <v>4</v>
      </c>
      <c r="I414">
        <v>0</v>
      </c>
      <c r="J414">
        <v>0</v>
      </c>
      <c r="K414">
        <v>0</v>
      </c>
      <c r="L414" t="b">
        <f t="shared" si="19"/>
        <v>0</v>
      </c>
      <c r="M414">
        <v>111</v>
      </c>
      <c r="N414">
        <v>65</v>
      </c>
      <c r="O414" t="str">
        <f t="shared" si="18"/>
        <v>Old</v>
      </c>
      <c r="P414">
        <v>653</v>
      </c>
      <c r="Q414">
        <v>1</v>
      </c>
      <c r="R414">
        <v>3</v>
      </c>
      <c r="S414" t="s">
        <v>21</v>
      </c>
      <c r="T414" t="str">
        <f t="shared" si="20"/>
        <v>uknown</v>
      </c>
      <c r="U414">
        <v>0</v>
      </c>
    </row>
    <row r="415" spans="1:21" x14ac:dyDescent="0.25">
      <c r="A415" s="1">
        <v>64</v>
      </c>
      <c r="B415">
        <v>74854</v>
      </c>
      <c r="C415">
        <v>90</v>
      </c>
      <c r="D415">
        <v>7</v>
      </c>
      <c r="E415">
        <v>2</v>
      </c>
      <c r="F415">
        <v>5</v>
      </c>
      <c r="G415">
        <v>5</v>
      </c>
      <c r="H415">
        <v>5</v>
      </c>
      <c r="I415">
        <v>0</v>
      </c>
      <c r="J415">
        <v>0</v>
      </c>
      <c r="K415">
        <v>0</v>
      </c>
      <c r="L415" t="b">
        <f t="shared" si="19"/>
        <v>0</v>
      </c>
      <c r="M415">
        <v>116</v>
      </c>
      <c r="N415">
        <v>53</v>
      </c>
      <c r="O415" t="str">
        <f t="shared" si="18"/>
        <v>Middle_age</v>
      </c>
      <c r="P415">
        <v>1562</v>
      </c>
      <c r="Q415">
        <v>3</v>
      </c>
      <c r="R415">
        <v>3</v>
      </c>
      <c r="S415" t="s">
        <v>21</v>
      </c>
      <c r="T415" t="str">
        <f t="shared" si="20"/>
        <v>uknown</v>
      </c>
      <c r="U415">
        <v>0</v>
      </c>
    </row>
    <row r="416" spans="1:21" x14ac:dyDescent="0.25">
      <c r="A416" s="1">
        <v>66</v>
      </c>
      <c r="B416">
        <v>65031</v>
      </c>
      <c r="C416">
        <v>29</v>
      </c>
      <c r="D416">
        <v>4</v>
      </c>
      <c r="E416">
        <v>10</v>
      </c>
      <c r="F416">
        <v>3</v>
      </c>
      <c r="G416">
        <v>13</v>
      </c>
      <c r="H416">
        <v>7</v>
      </c>
      <c r="I416">
        <v>0</v>
      </c>
      <c r="J416">
        <v>0</v>
      </c>
      <c r="K416">
        <v>0</v>
      </c>
      <c r="L416" t="b">
        <f t="shared" si="19"/>
        <v>0</v>
      </c>
      <c r="M416">
        <v>117</v>
      </c>
      <c r="N416">
        <v>64</v>
      </c>
      <c r="O416" t="str">
        <f t="shared" si="18"/>
        <v>Old</v>
      </c>
      <c r="P416">
        <v>863</v>
      </c>
      <c r="Q416">
        <v>1</v>
      </c>
      <c r="R416">
        <v>3</v>
      </c>
      <c r="S416" t="s">
        <v>21</v>
      </c>
      <c r="T416" t="str">
        <f t="shared" si="20"/>
        <v>uknown</v>
      </c>
      <c r="U416">
        <v>0</v>
      </c>
    </row>
    <row r="417" spans="1:21" x14ac:dyDescent="0.25">
      <c r="A417" s="1">
        <v>1932</v>
      </c>
      <c r="B417">
        <v>71670</v>
      </c>
      <c r="C417">
        <v>8</v>
      </c>
      <c r="D417">
        <v>1</v>
      </c>
      <c r="E417">
        <v>5</v>
      </c>
      <c r="F417">
        <v>3</v>
      </c>
      <c r="G417">
        <v>6</v>
      </c>
      <c r="H417">
        <v>6</v>
      </c>
      <c r="I417">
        <v>0</v>
      </c>
      <c r="J417">
        <v>1</v>
      </c>
      <c r="K417">
        <v>0</v>
      </c>
      <c r="L417" t="b">
        <f t="shared" si="19"/>
        <v>1</v>
      </c>
      <c r="M417">
        <v>113</v>
      </c>
      <c r="N417">
        <v>61</v>
      </c>
      <c r="O417" t="str">
        <f t="shared" si="18"/>
        <v>Old</v>
      </c>
      <c r="P417">
        <v>1766</v>
      </c>
      <c r="Q417">
        <v>0</v>
      </c>
      <c r="R417">
        <v>5</v>
      </c>
      <c r="S417" t="s">
        <v>23</v>
      </c>
      <c r="T417" t="str">
        <f t="shared" si="20"/>
        <v>LOYAL</v>
      </c>
      <c r="U417">
        <v>1</v>
      </c>
    </row>
    <row r="418" spans="1:21" x14ac:dyDescent="0.25">
      <c r="A418" s="1">
        <v>68</v>
      </c>
      <c r="B418">
        <v>28332</v>
      </c>
      <c r="C418">
        <v>58</v>
      </c>
      <c r="D418">
        <v>1</v>
      </c>
      <c r="E418">
        <v>2</v>
      </c>
      <c r="F418">
        <v>1</v>
      </c>
      <c r="G418">
        <v>4</v>
      </c>
      <c r="H418">
        <v>2</v>
      </c>
      <c r="I418">
        <v>0</v>
      </c>
      <c r="J418">
        <v>0</v>
      </c>
      <c r="K418">
        <v>0</v>
      </c>
      <c r="L418" t="b">
        <f t="shared" si="19"/>
        <v>0</v>
      </c>
      <c r="M418">
        <v>104</v>
      </c>
      <c r="N418">
        <v>71</v>
      </c>
      <c r="O418" t="str">
        <f t="shared" si="18"/>
        <v>Old</v>
      </c>
      <c r="P418">
        <v>65</v>
      </c>
      <c r="Q418">
        <v>0</v>
      </c>
      <c r="R418">
        <v>3</v>
      </c>
      <c r="S418" t="s">
        <v>21</v>
      </c>
      <c r="T418" t="str">
        <f t="shared" si="20"/>
        <v>uknown</v>
      </c>
      <c r="U418">
        <v>0</v>
      </c>
    </row>
    <row r="419" spans="1:21" x14ac:dyDescent="0.25">
      <c r="A419" s="1">
        <v>69</v>
      </c>
      <c r="B419">
        <v>40246</v>
      </c>
      <c r="C419">
        <v>68</v>
      </c>
      <c r="D419">
        <v>1</v>
      </c>
      <c r="E419">
        <v>1</v>
      </c>
      <c r="F419">
        <v>0</v>
      </c>
      <c r="G419">
        <v>2</v>
      </c>
      <c r="H419">
        <v>6</v>
      </c>
      <c r="I419">
        <v>0</v>
      </c>
      <c r="J419">
        <v>0</v>
      </c>
      <c r="K419">
        <v>0</v>
      </c>
      <c r="L419" t="b">
        <f t="shared" si="19"/>
        <v>0</v>
      </c>
      <c r="M419">
        <v>120</v>
      </c>
      <c r="N419">
        <v>46</v>
      </c>
      <c r="O419" t="str">
        <f t="shared" si="18"/>
        <v>Middle_age</v>
      </c>
      <c r="P419">
        <v>13</v>
      </c>
      <c r="Q419">
        <v>1</v>
      </c>
      <c r="R419">
        <v>3</v>
      </c>
      <c r="S419" t="s">
        <v>21</v>
      </c>
      <c r="T419" t="str">
        <f t="shared" si="20"/>
        <v>uknown</v>
      </c>
      <c r="U419">
        <v>0</v>
      </c>
    </row>
    <row r="420" spans="1:21" x14ac:dyDescent="0.25">
      <c r="A420" s="1">
        <v>71</v>
      </c>
      <c r="B420">
        <v>75825</v>
      </c>
      <c r="C420">
        <v>40</v>
      </c>
      <c r="D420">
        <v>0</v>
      </c>
      <c r="E420">
        <v>5</v>
      </c>
      <c r="F420">
        <v>8</v>
      </c>
      <c r="G420">
        <v>9</v>
      </c>
      <c r="H420">
        <v>4</v>
      </c>
      <c r="I420">
        <v>1</v>
      </c>
      <c r="J420">
        <v>0</v>
      </c>
      <c r="K420">
        <v>0</v>
      </c>
      <c r="L420" t="b">
        <f t="shared" si="19"/>
        <v>1</v>
      </c>
      <c r="M420">
        <v>122</v>
      </c>
      <c r="N420">
        <v>47</v>
      </c>
      <c r="O420" t="str">
        <f t="shared" si="18"/>
        <v>Middle_age</v>
      </c>
      <c r="P420">
        <v>2209</v>
      </c>
      <c r="Q420">
        <v>0</v>
      </c>
      <c r="R420">
        <v>3</v>
      </c>
      <c r="S420" t="s">
        <v>21</v>
      </c>
      <c r="T420" t="str">
        <f t="shared" si="20"/>
        <v>uknown</v>
      </c>
      <c r="U420">
        <v>1</v>
      </c>
    </row>
    <row r="421" spans="1:21" x14ac:dyDescent="0.25">
      <c r="A421" s="1">
        <v>72</v>
      </c>
      <c r="B421">
        <v>26326</v>
      </c>
      <c r="C421">
        <v>12</v>
      </c>
      <c r="D421">
        <v>1</v>
      </c>
      <c r="E421">
        <v>0</v>
      </c>
      <c r="F421">
        <v>0</v>
      </c>
      <c r="G421">
        <v>3</v>
      </c>
      <c r="H421">
        <v>3</v>
      </c>
      <c r="I421">
        <v>0</v>
      </c>
      <c r="J421">
        <v>0</v>
      </c>
      <c r="K421">
        <v>0</v>
      </c>
      <c r="L421" t="b">
        <f t="shared" si="19"/>
        <v>0</v>
      </c>
      <c r="M421">
        <v>111</v>
      </c>
      <c r="N421">
        <v>47</v>
      </c>
      <c r="O421" t="str">
        <f t="shared" si="18"/>
        <v>Middle_age</v>
      </c>
      <c r="P421">
        <v>18</v>
      </c>
      <c r="Q421">
        <v>0</v>
      </c>
      <c r="R421">
        <v>2</v>
      </c>
      <c r="S421" t="s">
        <v>20</v>
      </c>
      <c r="T421" t="str">
        <f t="shared" si="20"/>
        <v>uknown</v>
      </c>
      <c r="U421">
        <v>0</v>
      </c>
    </row>
    <row r="422" spans="1:21" x14ac:dyDescent="0.25">
      <c r="A422" s="1">
        <v>73</v>
      </c>
      <c r="B422">
        <v>56046</v>
      </c>
      <c r="C422">
        <v>9</v>
      </c>
      <c r="D422">
        <v>2</v>
      </c>
      <c r="E422">
        <v>10</v>
      </c>
      <c r="F422">
        <v>1</v>
      </c>
      <c r="G422">
        <v>8</v>
      </c>
      <c r="H422">
        <v>8</v>
      </c>
      <c r="I422">
        <v>1</v>
      </c>
      <c r="J422">
        <v>0</v>
      </c>
      <c r="K422">
        <v>0</v>
      </c>
      <c r="L422" t="b">
        <f t="shared" si="19"/>
        <v>1</v>
      </c>
      <c r="M422">
        <v>120</v>
      </c>
      <c r="N422">
        <v>58</v>
      </c>
      <c r="O422" t="str">
        <f t="shared" si="18"/>
        <v>Middle_age</v>
      </c>
      <c r="P422">
        <v>692</v>
      </c>
      <c r="Q422">
        <v>0</v>
      </c>
      <c r="R422">
        <v>3</v>
      </c>
      <c r="S422" t="s">
        <v>21</v>
      </c>
      <c r="T422" t="str">
        <f t="shared" si="20"/>
        <v>uknown</v>
      </c>
      <c r="U422">
        <v>1</v>
      </c>
    </row>
    <row r="423" spans="1:21" x14ac:dyDescent="0.25">
      <c r="A423" s="1">
        <v>74</v>
      </c>
      <c r="B423">
        <v>29760</v>
      </c>
      <c r="C423">
        <v>87</v>
      </c>
      <c r="D423">
        <v>4</v>
      </c>
      <c r="E423">
        <v>3</v>
      </c>
      <c r="F423">
        <v>1</v>
      </c>
      <c r="G423">
        <v>4</v>
      </c>
      <c r="H423">
        <v>8</v>
      </c>
      <c r="I423">
        <v>0</v>
      </c>
      <c r="J423">
        <v>0</v>
      </c>
      <c r="K423">
        <v>0</v>
      </c>
      <c r="L423" t="b">
        <f t="shared" si="19"/>
        <v>0</v>
      </c>
      <c r="M423">
        <v>124</v>
      </c>
      <c r="N423">
        <v>38</v>
      </c>
      <c r="O423" t="str">
        <f t="shared" si="18"/>
        <v>Middle_age</v>
      </c>
      <c r="P423">
        <v>165</v>
      </c>
      <c r="Q423">
        <v>1</v>
      </c>
      <c r="R423">
        <v>3</v>
      </c>
      <c r="S423" t="s">
        <v>21</v>
      </c>
      <c r="T423" t="str">
        <f t="shared" si="20"/>
        <v>uknown</v>
      </c>
      <c r="U423">
        <v>0</v>
      </c>
    </row>
    <row r="424" spans="1:21" x14ac:dyDescent="0.25">
      <c r="A424" s="1">
        <v>75</v>
      </c>
      <c r="B424">
        <v>26304</v>
      </c>
      <c r="C424">
        <v>5</v>
      </c>
      <c r="D424">
        <v>1</v>
      </c>
      <c r="E424">
        <v>1</v>
      </c>
      <c r="F424">
        <v>0</v>
      </c>
      <c r="G424">
        <v>2</v>
      </c>
      <c r="H424">
        <v>7</v>
      </c>
      <c r="I424">
        <v>0</v>
      </c>
      <c r="J424">
        <v>0</v>
      </c>
      <c r="K424">
        <v>0</v>
      </c>
      <c r="L424" t="b">
        <f t="shared" si="19"/>
        <v>0</v>
      </c>
      <c r="M424">
        <v>114</v>
      </c>
      <c r="N424">
        <v>54</v>
      </c>
      <c r="O424" t="str">
        <f t="shared" si="18"/>
        <v>Middle_age</v>
      </c>
      <c r="P424">
        <v>16</v>
      </c>
      <c r="Q424">
        <v>1</v>
      </c>
      <c r="R424">
        <v>3</v>
      </c>
      <c r="S424" t="s">
        <v>21</v>
      </c>
      <c r="T424" t="str">
        <f t="shared" si="20"/>
        <v>uknown</v>
      </c>
      <c r="U424">
        <v>0</v>
      </c>
    </row>
    <row r="425" spans="1:21" x14ac:dyDescent="0.25">
      <c r="A425" s="1">
        <v>76</v>
      </c>
      <c r="B425">
        <v>23559</v>
      </c>
      <c r="C425">
        <v>87</v>
      </c>
      <c r="D425">
        <v>3</v>
      </c>
      <c r="E425">
        <v>3</v>
      </c>
      <c r="F425">
        <v>0</v>
      </c>
      <c r="G425">
        <v>3</v>
      </c>
      <c r="H425">
        <v>7</v>
      </c>
      <c r="I425">
        <v>0</v>
      </c>
      <c r="J425">
        <v>0</v>
      </c>
      <c r="K425">
        <v>0</v>
      </c>
      <c r="L425" t="b">
        <f t="shared" si="19"/>
        <v>0</v>
      </c>
      <c r="M425">
        <v>114</v>
      </c>
      <c r="N425">
        <v>50</v>
      </c>
      <c r="O425" t="str">
        <f t="shared" si="18"/>
        <v>Middle_age</v>
      </c>
      <c r="P425">
        <v>79</v>
      </c>
      <c r="Q425">
        <v>1</v>
      </c>
      <c r="R425">
        <v>2</v>
      </c>
      <c r="S425" t="s">
        <v>20</v>
      </c>
      <c r="T425" t="str">
        <f t="shared" si="20"/>
        <v>uknown</v>
      </c>
      <c r="U425">
        <v>0</v>
      </c>
    </row>
    <row r="426" spans="1:21" x14ac:dyDescent="0.25">
      <c r="A426" s="1">
        <v>78</v>
      </c>
      <c r="B426">
        <v>81361</v>
      </c>
      <c r="C426">
        <v>18</v>
      </c>
      <c r="D426">
        <v>1</v>
      </c>
      <c r="E426">
        <v>3</v>
      </c>
      <c r="F426">
        <v>10</v>
      </c>
      <c r="G426">
        <v>13</v>
      </c>
      <c r="H426">
        <v>1</v>
      </c>
      <c r="I426">
        <v>0</v>
      </c>
      <c r="J426">
        <v>0</v>
      </c>
      <c r="K426">
        <v>0</v>
      </c>
      <c r="L426" t="b">
        <f t="shared" si="19"/>
        <v>0</v>
      </c>
      <c r="M426">
        <v>106</v>
      </c>
      <c r="N426">
        <v>36</v>
      </c>
      <c r="O426" t="str">
        <f t="shared" si="18"/>
        <v>Middle_age</v>
      </c>
      <c r="P426">
        <v>778</v>
      </c>
      <c r="Q426">
        <v>0</v>
      </c>
      <c r="R426">
        <v>3</v>
      </c>
      <c r="S426" t="s">
        <v>21</v>
      </c>
      <c r="T426" t="str">
        <f t="shared" si="20"/>
        <v>uknown</v>
      </c>
      <c r="U426">
        <v>0</v>
      </c>
    </row>
    <row r="427" spans="1:21" x14ac:dyDescent="0.25">
      <c r="A427" s="1">
        <v>79</v>
      </c>
      <c r="B427">
        <v>29440</v>
      </c>
      <c r="C427">
        <v>95</v>
      </c>
      <c r="D427">
        <v>2</v>
      </c>
      <c r="E427">
        <v>1</v>
      </c>
      <c r="F427">
        <v>0</v>
      </c>
      <c r="G427">
        <v>4</v>
      </c>
      <c r="H427">
        <v>7</v>
      </c>
      <c r="I427">
        <v>0</v>
      </c>
      <c r="J427">
        <v>0</v>
      </c>
      <c r="K427">
        <v>0</v>
      </c>
      <c r="L427" t="b">
        <f t="shared" si="19"/>
        <v>0</v>
      </c>
      <c r="M427">
        <v>112</v>
      </c>
      <c r="N427">
        <v>63</v>
      </c>
      <c r="O427" t="str">
        <f t="shared" si="18"/>
        <v>Old</v>
      </c>
      <c r="P427">
        <v>56</v>
      </c>
      <c r="Q427">
        <v>2</v>
      </c>
      <c r="R427">
        <v>3</v>
      </c>
      <c r="S427" t="s">
        <v>21</v>
      </c>
      <c r="T427" t="str">
        <f t="shared" si="20"/>
        <v>uknown</v>
      </c>
      <c r="U427">
        <v>0</v>
      </c>
    </row>
    <row r="428" spans="1:21" x14ac:dyDescent="0.25">
      <c r="A428" s="1">
        <v>81</v>
      </c>
      <c r="B428">
        <v>50388</v>
      </c>
      <c r="C428">
        <v>3</v>
      </c>
      <c r="D428">
        <v>4</v>
      </c>
      <c r="E428">
        <v>6</v>
      </c>
      <c r="F428">
        <v>1</v>
      </c>
      <c r="G428">
        <v>6</v>
      </c>
      <c r="H428">
        <v>7</v>
      </c>
      <c r="I428">
        <v>0</v>
      </c>
      <c r="J428">
        <v>0</v>
      </c>
      <c r="K428">
        <v>1</v>
      </c>
      <c r="L428" t="b">
        <f t="shared" si="19"/>
        <v>1</v>
      </c>
      <c r="M428">
        <v>103</v>
      </c>
      <c r="N428">
        <v>66</v>
      </c>
      <c r="O428" t="str">
        <f t="shared" si="18"/>
        <v>Old</v>
      </c>
      <c r="P428">
        <v>372</v>
      </c>
      <c r="Q428">
        <v>1</v>
      </c>
      <c r="R428">
        <v>3</v>
      </c>
      <c r="S428" t="s">
        <v>21</v>
      </c>
      <c r="T428" t="str">
        <f t="shared" si="20"/>
        <v>uknown</v>
      </c>
      <c r="U428">
        <v>1</v>
      </c>
    </row>
    <row r="429" spans="1:21" x14ac:dyDescent="0.25">
      <c r="A429" s="1">
        <v>82</v>
      </c>
      <c r="B429">
        <v>79593</v>
      </c>
      <c r="C429">
        <v>70</v>
      </c>
      <c r="D429">
        <v>1</v>
      </c>
      <c r="E429">
        <v>5</v>
      </c>
      <c r="F429">
        <v>6</v>
      </c>
      <c r="G429">
        <v>7</v>
      </c>
      <c r="H429">
        <v>2</v>
      </c>
      <c r="I429">
        <v>0</v>
      </c>
      <c r="J429">
        <v>1</v>
      </c>
      <c r="K429">
        <v>0</v>
      </c>
      <c r="L429" t="b">
        <f t="shared" si="19"/>
        <v>1</v>
      </c>
      <c r="M429">
        <v>103</v>
      </c>
      <c r="N429">
        <v>50</v>
      </c>
      <c r="O429" t="str">
        <f t="shared" si="18"/>
        <v>Middle_age</v>
      </c>
      <c r="P429">
        <v>1366</v>
      </c>
      <c r="Q429">
        <v>0</v>
      </c>
      <c r="R429">
        <v>3</v>
      </c>
      <c r="S429" t="s">
        <v>21</v>
      </c>
      <c r="T429" t="str">
        <f t="shared" si="20"/>
        <v>uknown</v>
      </c>
      <c r="U429">
        <v>0</v>
      </c>
    </row>
    <row r="430" spans="1:21" x14ac:dyDescent="0.25">
      <c r="A430" s="1">
        <v>83</v>
      </c>
      <c r="B430">
        <v>54178</v>
      </c>
      <c r="C430">
        <v>79</v>
      </c>
      <c r="D430">
        <v>1</v>
      </c>
      <c r="E430">
        <v>2</v>
      </c>
      <c r="F430">
        <v>2</v>
      </c>
      <c r="G430">
        <v>5</v>
      </c>
      <c r="H430">
        <v>2</v>
      </c>
      <c r="I430">
        <v>0</v>
      </c>
      <c r="J430">
        <v>0</v>
      </c>
      <c r="K430">
        <v>0</v>
      </c>
      <c r="L430" t="b">
        <f t="shared" si="19"/>
        <v>0</v>
      </c>
      <c r="M430">
        <v>107</v>
      </c>
      <c r="N430">
        <v>56</v>
      </c>
      <c r="O430" t="str">
        <f t="shared" si="18"/>
        <v>Middle_age</v>
      </c>
      <c r="P430">
        <v>194</v>
      </c>
      <c r="Q430">
        <v>1</v>
      </c>
      <c r="R430">
        <v>3</v>
      </c>
      <c r="S430" t="s">
        <v>21</v>
      </c>
      <c r="T430" t="str">
        <f t="shared" si="20"/>
        <v>uknown</v>
      </c>
      <c r="U430">
        <v>0</v>
      </c>
    </row>
    <row r="431" spans="1:21" x14ac:dyDescent="0.25">
      <c r="A431" s="1">
        <v>962</v>
      </c>
      <c r="B431">
        <v>33462</v>
      </c>
      <c r="C431">
        <v>78</v>
      </c>
      <c r="D431">
        <v>1</v>
      </c>
      <c r="E431">
        <v>2</v>
      </c>
      <c r="F431">
        <v>0</v>
      </c>
      <c r="G431">
        <v>3</v>
      </c>
      <c r="H431">
        <v>7</v>
      </c>
      <c r="I431">
        <v>0</v>
      </c>
      <c r="J431">
        <v>0</v>
      </c>
      <c r="K431">
        <v>0</v>
      </c>
      <c r="L431" t="b">
        <f t="shared" si="19"/>
        <v>0</v>
      </c>
      <c r="M431">
        <v>112</v>
      </c>
      <c r="N431">
        <v>44</v>
      </c>
      <c r="O431" t="str">
        <f t="shared" si="18"/>
        <v>Middle_age</v>
      </c>
      <c r="P431">
        <v>54</v>
      </c>
      <c r="Q431">
        <v>1</v>
      </c>
      <c r="R431">
        <v>4</v>
      </c>
      <c r="S431" t="s">
        <v>22</v>
      </c>
      <c r="T431" t="str">
        <f t="shared" si="20"/>
        <v>uknown</v>
      </c>
      <c r="U431">
        <v>0</v>
      </c>
    </row>
    <row r="432" spans="1:21" x14ac:dyDescent="0.25">
      <c r="A432" s="1">
        <v>86</v>
      </c>
      <c r="B432">
        <v>30096</v>
      </c>
      <c r="C432">
        <v>30</v>
      </c>
      <c r="D432">
        <v>1</v>
      </c>
      <c r="E432">
        <v>2</v>
      </c>
      <c r="F432">
        <v>0</v>
      </c>
      <c r="G432">
        <v>3</v>
      </c>
      <c r="H432">
        <v>6</v>
      </c>
      <c r="I432">
        <v>0</v>
      </c>
      <c r="J432">
        <v>0</v>
      </c>
      <c r="K432">
        <v>0</v>
      </c>
      <c r="L432" t="b">
        <f t="shared" si="19"/>
        <v>0</v>
      </c>
      <c r="M432">
        <v>103</v>
      </c>
      <c r="N432">
        <v>40</v>
      </c>
      <c r="O432" t="str">
        <f t="shared" si="18"/>
        <v>Middle_age</v>
      </c>
      <c r="P432">
        <v>45</v>
      </c>
      <c r="Q432">
        <v>1</v>
      </c>
      <c r="R432">
        <v>3</v>
      </c>
      <c r="S432" t="s">
        <v>21</v>
      </c>
      <c r="T432" t="str">
        <f t="shared" si="20"/>
        <v>uknown</v>
      </c>
      <c r="U432">
        <v>0</v>
      </c>
    </row>
    <row r="433" spans="1:21" x14ac:dyDescent="0.25">
      <c r="A433" s="1">
        <v>87</v>
      </c>
      <c r="B433">
        <v>47916</v>
      </c>
      <c r="C433">
        <v>72</v>
      </c>
      <c r="D433">
        <v>5</v>
      </c>
      <c r="E433">
        <v>7</v>
      </c>
      <c r="F433">
        <v>4</v>
      </c>
      <c r="G433">
        <v>6</v>
      </c>
      <c r="H433">
        <v>6</v>
      </c>
      <c r="I433">
        <v>0</v>
      </c>
      <c r="J433">
        <v>0</v>
      </c>
      <c r="K433">
        <v>0</v>
      </c>
      <c r="L433" t="b">
        <f t="shared" si="19"/>
        <v>0</v>
      </c>
      <c r="M433">
        <v>121</v>
      </c>
      <c r="N433">
        <v>63</v>
      </c>
      <c r="O433" t="str">
        <f t="shared" si="18"/>
        <v>Old</v>
      </c>
      <c r="P433">
        <v>606</v>
      </c>
      <c r="Q433">
        <v>1</v>
      </c>
      <c r="R433">
        <v>3</v>
      </c>
      <c r="S433" t="s">
        <v>21</v>
      </c>
      <c r="T433" t="str">
        <f t="shared" si="20"/>
        <v>uknown</v>
      </c>
      <c r="U433">
        <v>0</v>
      </c>
    </row>
    <row r="434" spans="1:21" x14ac:dyDescent="0.25">
      <c r="A434" s="1">
        <v>88</v>
      </c>
      <c r="B434">
        <v>51813</v>
      </c>
      <c r="C434">
        <v>37</v>
      </c>
      <c r="D434">
        <v>2</v>
      </c>
      <c r="E434">
        <v>2</v>
      </c>
      <c r="F434">
        <v>0</v>
      </c>
      <c r="G434">
        <v>3</v>
      </c>
      <c r="H434">
        <v>7</v>
      </c>
      <c r="I434">
        <v>0</v>
      </c>
      <c r="J434">
        <v>0</v>
      </c>
      <c r="K434">
        <v>0</v>
      </c>
      <c r="L434" t="b">
        <f t="shared" si="19"/>
        <v>0</v>
      </c>
      <c r="M434">
        <v>116</v>
      </c>
      <c r="N434">
        <v>51</v>
      </c>
      <c r="O434" t="str">
        <f t="shared" si="18"/>
        <v>Middle_age</v>
      </c>
      <c r="P434">
        <v>63</v>
      </c>
      <c r="Q434">
        <v>2</v>
      </c>
      <c r="R434">
        <v>3</v>
      </c>
      <c r="S434" t="s">
        <v>21</v>
      </c>
      <c r="T434" t="str">
        <f t="shared" si="20"/>
        <v>uknown</v>
      </c>
      <c r="U434">
        <v>0</v>
      </c>
    </row>
    <row r="435" spans="1:21" x14ac:dyDescent="0.25">
      <c r="A435" s="1">
        <v>89</v>
      </c>
      <c r="B435">
        <v>78497</v>
      </c>
      <c r="C435">
        <v>44</v>
      </c>
      <c r="D435">
        <v>1</v>
      </c>
      <c r="E435">
        <v>5</v>
      </c>
      <c r="F435">
        <v>7</v>
      </c>
      <c r="G435">
        <v>12</v>
      </c>
      <c r="H435">
        <v>2</v>
      </c>
      <c r="I435">
        <v>0</v>
      </c>
      <c r="J435">
        <v>0</v>
      </c>
      <c r="K435">
        <v>1</v>
      </c>
      <c r="L435" t="b">
        <f t="shared" si="19"/>
        <v>1</v>
      </c>
      <c r="M435">
        <v>109</v>
      </c>
      <c r="N435">
        <v>72</v>
      </c>
      <c r="O435" t="str">
        <f t="shared" si="18"/>
        <v>Old</v>
      </c>
      <c r="P435">
        <v>978</v>
      </c>
      <c r="Q435">
        <v>0</v>
      </c>
      <c r="R435">
        <v>2</v>
      </c>
      <c r="S435" t="s">
        <v>20</v>
      </c>
      <c r="T435" t="str">
        <f t="shared" si="20"/>
        <v>uknown</v>
      </c>
      <c r="U435">
        <v>0</v>
      </c>
    </row>
    <row r="436" spans="1:21" x14ac:dyDescent="0.25">
      <c r="A436" s="1">
        <v>473</v>
      </c>
      <c r="B436">
        <v>78952</v>
      </c>
      <c r="C436">
        <v>11</v>
      </c>
      <c r="D436">
        <v>2</v>
      </c>
      <c r="E436">
        <v>2</v>
      </c>
      <c r="F436">
        <v>5</v>
      </c>
      <c r="G436">
        <v>12</v>
      </c>
      <c r="H436">
        <v>6</v>
      </c>
      <c r="I436">
        <v>0</v>
      </c>
      <c r="J436">
        <v>0</v>
      </c>
      <c r="K436">
        <v>0</v>
      </c>
      <c r="L436" t="b">
        <f t="shared" si="19"/>
        <v>0</v>
      </c>
      <c r="M436">
        <v>123</v>
      </c>
      <c r="N436">
        <v>65</v>
      </c>
      <c r="O436" t="str">
        <f t="shared" si="18"/>
        <v>Old</v>
      </c>
      <c r="P436">
        <v>2092</v>
      </c>
      <c r="Q436">
        <v>1</v>
      </c>
      <c r="R436">
        <v>5</v>
      </c>
      <c r="S436" t="s">
        <v>23</v>
      </c>
      <c r="T436" t="str">
        <f t="shared" si="20"/>
        <v>uknown</v>
      </c>
      <c r="U436">
        <v>0</v>
      </c>
    </row>
    <row r="437" spans="1:21" x14ac:dyDescent="0.25">
      <c r="A437" s="1">
        <v>91</v>
      </c>
      <c r="B437">
        <v>47823</v>
      </c>
      <c r="C437">
        <v>0</v>
      </c>
      <c r="D437">
        <v>2</v>
      </c>
      <c r="E437">
        <v>2</v>
      </c>
      <c r="F437">
        <v>0</v>
      </c>
      <c r="G437">
        <v>3</v>
      </c>
      <c r="H437">
        <v>8</v>
      </c>
      <c r="I437">
        <v>0</v>
      </c>
      <c r="J437">
        <v>0</v>
      </c>
      <c r="K437">
        <v>0</v>
      </c>
      <c r="L437" t="b">
        <f t="shared" si="19"/>
        <v>0</v>
      </c>
      <c r="M437">
        <v>113</v>
      </c>
      <c r="N437">
        <v>63</v>
      </c>
      <c r="O437" t="str">
        <f t="shared" si="18"/>
        <v>Old</v>
      </c>
      <c r="P437">
        <v>72</v>
      </c>
      <c r="Q437">
        <v>1</v>
      </c>
      <c r="R437">
        <v>2</v>
      </c>
      <c r="S437" t="s">
        <v>20</v>
      </c>
      <c r="T437" t="str">
        <f t="shared" si="20"/>
        <v>uknown</v>
      </c>
      <c r="U437">
        <v>0</v>
      </c>
    </row>
    <row r="438" spans="1:21" x14ac:dyDescent="0.25">
      <c r="A438" s="1">
        <v>905</v>
      </c>
      <c r="B438">
        <v>24401</v>
      </c>
      <c r="C438">
        <v>98</v>
      </c>
      <c r="D438">
        <v>3</v>
      </c>
      <c r="E438">
        <v>6</v>
      </c>
      <c r="F438">
        <v>1</v>
      </c>
      <c r="G438">
        <v>6</v>
      </c>
      <c r="H438">
        <v>8</v>
      </c>
      <c r="I438">
        <v>0</v>
      </c>
      <c r="J438">
        <v>0</v>
      </c>
      <c r="K438">
        <v>0</v>
      </c>
      <c r="L438" t="b">
        <f t="shared" si="19"/>
        <v>0</v>
      </c>
      <c r="M438">
        <v>124</v>
      </c>
      <c r="N438">
        <v>44</v>
      </c>
      <c r="O438" t="str">
        <f t="shared" si="18"/>
        <v>Middle_age</v>
      </c>
      <c r="P438">
        <v>467</v>
      </c>
      <c r="Q438">
        <v>0</v>
      </c>
      <c r="R438">
        <v>4</v>
      </c>
      <c r="S438" t="s">
        <v>22</v>
      </c>
      <c r="T438" t="str">
        <f t="shared" si="20"/>
        <v>uknown</v>
      </c>
      <c r="U438">
        <v>0</v>
      </c>
    </row>
    <row r="439" spans="1:21" x14ac:dyDescent="0.25">
      <c r="A439" s="1">
        <v>93</v>
      </c>
      <c r="B439">
        <v>85693</v>
      </c>
      <c r="C439">
        <v>59</v>
      </c>
      <c r="D439">
        <v>2</v>
      </c>
      <c r="E439">
        <v>9</v>
      </c>
      <c r="F439">
        <v>5</v>
      </c>
      <c r="G439">
        <v>11</v>
      </c>
      <c r="H439">
        <v>5</v>
      </c>
      <c r="I439">
        <v>0</v>
      </c>
      <c r="J439">
        <v>0</v>
      </c>
      <c r="K439">
        <v>0</v>
      </c>
      <c r="L439" t="b">
        <f t="shared" si="19"/>
        <v>0</v>
      </c>
      <c r="M439">
        <v>116</v>
      </c>
      <c r="N439">
        <v>44</v>
      </c>
      <c r="O439" t="str">
        <f t="shared" si="18"/>
        <v>Middle_age</v>
      </c>
      <c r="P439">
        <v>1169</v>
      </c>
      <c r="Q439">
        <v>1</v>
      </c>
      <c r="R439">
        <v>3</v>
      </c>
      <c r="S439" t="s">
        <v>21</v>
      </c>
      <c r="T439" t="str">
        <f t="shared" si="20"/>
        <v>at_risk</v>
      </c>
      <c r="U439">
        <v>0</v>
      </c>
    </row>
    <row r="440" spans="1:21" x14ac:dyDescent="0.25">
      <c r="A440" s="1">
        <v>771</v>
      </c>
      <c r="B440">
        <v>82017</v>
      </c>
      <c r="C440">
        <v>58</v>
      </c>
      <c r="D440">
        <v>1</v>
      </c>
      <c r="E440">
        <v>5</v>
      </c>
      <c r="F440">
        <v>4</v>
      </c>
      <c r="G440">
        <v>7</v>
      </c>
      <c r="H440">
        <v>2</v>
      </c>
      <c r="I440">
        <v>0</v>
      </c>
      <c r="J440">
        <v>1</v>
      </c>
      <c r="K440">
        <v>1</v>
      </c>
      <c r="L440" t="b">
        <f t="shared" si="19"/>
        <v>1</v>
      </c>
      <c r="M440">
        <v>121</v>
      </c>
      <c r="N440">
        <v>66</v>
      </c>
      <c r="O440" t="str">
        <f t="shared" si="18"/>
        <v>Old</v>
      </c>
      <c r="P440">
        <v>729</v>
      </c>
      <c r="Q440">
        <v>0</v>
      </c>
      <c r="R440">
        <v>5</v>
      </c>
      <c r="S440" t="s">
        <v>23</v>
      </c>
      <c r="T440" t="str">
        <f t="shared" si="20"/>
        <v>uknown</v>
      </c>
      <c r="U440">
        <v>1</v>
      </c>
    </row>
    <row r="441" spans="1:21" x14ac:dyDescent="0.25">
      <c r="A441" s="1">
        <v>95</v>
      </c>
      <c r="B441">
        <v>87195</v>
      </c>
      <c r="C441">
        <v>35</v>
      </c>
      <c r="D441">
        <v>1</v>
      </c>
      <c r="E441">
        <v>3</v>
      </c>
      <c r="F441">
        <v>11</v>
      </c>
      <c r="G441">
        <v>5</v>
      </c>
      <c r="H441">
        <v>1</v>
      </c>
      <c r="I441">
        <v>0</v>
      </c>
      <c r="J441">
        <v>0</v>
      </c>
      <c r="K441">
        <v>0</v>
      </c>
      <c r="L441" t="b">
        <f t="shared" si="19"/>
        <v>0</v>
      </c>
      <c r="M441">
        <v>103</v>
      </c>
      <c r="N441">
        <v>64</v>
      </c>
      <c r="O441" t="str">
        <f t="shared" si="18"/>
        <v>Old</v>
      </c>
      <c r="P441">
        <v>1097</v>
      </c>
      <c r="Q441">
        <v>0</v>
      </c>
      <c r="R441">
        <v>3</v>
      </c>
      <c r="S441" t="s">
        <v>21</v>
      </c>
      <c r="T441" t="str">
        <f t="shared" si="20"/>
        <v>at_risk</v>
      </c>
      <c r="U441">
        <v>1</v>
      </c>
    </row>
    <row r="442" spans="1:21" x14ac:dyDescent="0.25">
      <c r="A442" s="1">
        <v>96</v>
      </c>
      <c r="B442">
        <v>24594</v>
      </c>
      <c r="C442">
        <v>94</v>
      </c>
      <c r="D442">
        <v>1</v>
      </c>
      <c r="E442">
        <v>1</v>
      </c>
      <c r="F442">
        <v>0</v>
      </c>
      <c r="G442">
        <v>3</v>
      </c>
      <c r="H442">
        <v>5</v>
      </c>
      <c r="I442">
        <v>0</v>
      </c>
      <c r="J442">
        <v>0</v>
      </c>
      <c r="K442">
        <v>0</v>
      </c>
      <c r="L442" t="b">
        <f t="shared" si="19"/>
        <v>0</v>
      </c>
      <c r="M442">
        <v>108</v>
      </c>
      <c r="N442">
        <v>44</v>
      </c>
      <c r="O442" t="str">
        <f t="shared" si="18"/>
        <v>Middle_age</v>
      </c>
      <c r="P442">
        <v>29</v>
      </c>
      <c r="Q442">
        <v>1</v>
      </c>
      <c r="R442">
        <v>1</v>
      </c>
      <c r="S442" t="s">
        <v>19</v>
      </c>
      <c r="T442" t="str">
        <f t="shared" si="20"/>
        <v>uknown</v>
      </c>
      <c r="U442">
        <v>0</v>
      </c>
    </row>
    <row r="443" spans="1:21" x14ac:dyDescent="0.25">
      <c r="A443" s="1">
        <v>97</v>
      </c>
      <c r="B443">
        <v>49096</v>
      </c>
      <c r="C443">
        <v>15</v>
      </c>
      <c r="D443">
        <v>4</v>
      </c>
      <c r="E443">
        <v>4</v>
      </c>
      <c r="F443">
        <v>1</v>
      </c>
      <c r="G443">
        <v>4</v>
      </c>
      <c r="H443">
        <v>7</v>
      </c>
      <c r="I443">
        <v>0</v>
      </c>
      <c r="J443">
        <v>0</v>
      </c>
      <c r="K443">
        <v>0</v>
      </c>
      <c r="L443" t="b">
        <f t="shared" si="19"/>
        <v>0</v>
      </c>
      <c r="M443">
        <v>111</v>
      </c>
      <c r="N443">
        <v>59</v>
      </c>
      <c r="O443" t="str">
        <f t="shared" si="18"/>
        <v>Middle_age</v>
      </c>
      <c r="P443">
        <v>187</v>
      </c>
      <c r="Q443">
        <v>2</v>
      </c>
      <c r="R443">
        <v>3</v>
      </c>
      <c r="S443" t="s">
        <v>21</v>
      </c>
      <c r="T443" t="str">
        <f t="shared" si="20"/>
        <v>uknown</v>
      </c>
      <c r="U443">
        <v>0</v>
      </c>
    </row>
    <row r="444" spans="1:21" x14ac:dyDescent="0.25">
      <c r="A444" s="1">
        <v>98</v>
      </c>
      <c r="B444">
        <v>52413</v>
      </c>
      <c r="C444">
        <v>56</v>
      </c>
      <c r="D444">
        <v>4</v>
      </c>
      <c r="E444">
        <v>6</v>
      </c>
      <c r="F444">
        <v>4</v>
      </c>
      <c r="G444">
        <v>12</v>
      </c>
      <c r="H444">
        <v>6</v>
      </c>
      <c r="I444">
        <v>0</v>
      </c>
      <c r="J444">
        <v>0</v>
      </c>
      <c r="K444">
        <v>0</v>
      </c>
      <c r="L444" t="b">
        <f t="shared" si="19"/>
        <v>0</v>
      </c>
      <c r="M444">
        <v>119</v>
      </c>
      <c r="N444">
        <v>54</v>
      </c>
      <c r="O444" t="str">
        <f t="shared" si="18"/>
        <v>Middle_age</v>
      </c>
      <c r="P444">
        <v>910</v>
      </c>
      <c r="Q444">
        <v>2</v>
      </c>
      <c r="R444">
        <v>3</v>
      </c>
      <c r="S444" t="s">
        <v>21</v>
      </c>
      <c r="T444" t="str">
        <f t="shared" si="20"/>
        <v>at_risk</v>
      </c>
      <c r="U444">
        <v>0</v>
      </c>
    </row>
    <row r="445" spans="1:21" x14ac:dyDescent="0.25">
      <c r="A445" s="1">
        <v>99</v>
      </c>
      <c r="B445">
        <v>38557</v>
      </c>
      <c r="C445">
        <v>17</v>
      </c>
      <c r="D445">
        <v>2</v>
      </c>
      <c r="E445">
        <v>3</v>
      </c>
      <c r="F445">
        <v>1</v>
      </c>
      <c r="G445">
        <v>3</v>
      </c>
      <c r="H445">
        <v>7</v>
      </c>
      <c r="I445">
        <v>0</v>
      </c>
      <c r="J445">
        <v>0</v>
      </c>
      <c r="K445">
        <v>0</v>
      </c>
      <c r="L445" t="b">
        <f t="shared" si="19"/>
        <v>0</v>
      </c>
      <c r="M445">
        <v>120</v>
      </c>
      <c r="N445">
        <v>45</v>
      </c>
      <c r="O445" t="str">
        <f t="shared" si="18"/>
        <v>Middle_age</v>
      </c>
      <c r="P445">
        <v>145</v>
      </c>
      <c r="Q445">
        <v>1</v>
      </c>
      <c r="R445">
        <v>3</v>
      </c>
      <c r="S445" t="s">
        <v>21</v>
      </c>
      <c r="T445" t="str">
        <f t="shared" si="20"/>
        <v>uknown</v>
      </c>
      <c r="U445">
        <v>0</v>
      </c>
    </row>
    <row r="446" spans="1:21" x14ac:dyDescent="0.25">
      <c r="A446" s="1">
        <v>101</v>
      </c>
      <c r="B446">
        <v>77298</v>
      </c>
      <c r="C446">
        <v>46</v>
      </c>
      <c r="D446">
        <v>1</v>
      </c>
      <c r="E446">
        <v>6</v>
      </c>
      <c r="F446">
        <v>6</v>
      </c>
      <c r="G446">
        <v>11</v>
      </c>
      <c r="H446">
        <v>3</v>
      </c>
      <c r="I446">
        <v>0</v>
      </c>
      <c r="J446">
        <v>0</v>
      </c>
      <c r="K446">
        <v>0</v>
      </c>
      <c r="L446" t="b">
        <f t="shared" si="19"/>
        <v>0</v>
      </c>
      <c r="M446">
        <v>110</v>
      </c>
      <c r="N446">
        <v>44</v>
      </c>
      <c r="O446" t="str">
        <f t="shared" si="18"/>
        <v>Middle_age</v>
      </c>
      <c r="P446">
        <v>969</v>
      </c>
      <c r="Q446">
        <v>1</v>
      </c>
      <c r="R446">
        <v>3</v>
      </c>
      <c r="S446" t="s">
        <v>21</v>
      </c>
      <c r="T446" t="str">
        <f t="shared" si="20"/>
        <v>at_risk</v>
      </c>
      <c r="U446">
        <v>0</v>
      </c>
    </row>
    <row r="447" spans="1:21" x14ac:dyDescent="0.25">
      <c r="A447" s="1">
        <v>391</v>
      </c>
      <c r="B447">
        <v>30351</v>
      </c>
      <c r="C447">
        <v>19</v>
      </c>
      <c r="D447">
        <v>1</v>
      </c>
      <c r="E447">
        <v>3</v>
      </c>
      <c r="F447">
        <v>0</v>
      </c>
      <c r="G447">
        <v>2</v>
      </c>
      <c r="H447">
        <v>9</v>
      </c>
      <c r="I447">
        <v>0</v>
      </c>
      <c r="J447">
        <v>0</v>
      </c>
      <c r="K447">
        <v>0</v>
      </c>
      <c r="L447" t="b">
        <f t="shared" si="19"/>
        <v>0</v>
      </c>
      <c r="M447">
        <v>114</v>
      </c>
      <c r="N447">
        <v>49</v>
      </c>
      <c r="O447" t="str">
        <f t="shared" si="18"/>
        <v>Middle_age</v>
      </c>
      <c r="P447">
        <v>46</v>
      </c>
      <c r="Q447">
        <v>1</v>
      </c>
      <c r="R447">
        <v>5</v>
      </c>
      <c r="S447" t="s">
        <v>23</v>
      </c>
      <c r="T447" t="str">
        <f t="shared" si="20"/>
        <v>uknown</v>
      </c>
      <c r="U447">
        <v>0</v>
      </c>
    </row>
    <row r="448" spans="1:21" x14ac:dyDescent="0.25">
      <c r="A448" s="1">
        <v>104</v>
      </c>
      <c r="B448">
        <v>86037</v>
      </c>
      <c r="C448">
        <v>95</v>
      </c>
      <c r="D448">
        <v>1</v>
      </c>
      <c r="E448">
        <v>6</v>
      </c>
      <c r="F448">
        <v>7</v>
      </c>
      <c r="G448">
        <v>11</v>
      </c>
      <c r="H448">
        <v>3</v>
      </c>
      <c r="I448">
        <v>0</v>
      </c>
      <c r="J448">
        <v>1</v>
      </c>
      <c r="K448">
        <v>0</v>
      </c>
      <c r="L448" t="b">
        <f t="shared" si="19"/>
        <v>1</v>
      </c>
      <c r="M448">
        <v>120</v>
      </c>
      <c r="N448">
        <v>32</v>
      </c>
      <c r="O448" t="str">
        <f t="shared" si="18"/>
        <v>Young</v>
      </c>
      <c r="P448">
        <v>730</v>
      </c>
      <c r="Q448">
        <v>0</v>
      </c>
      <c r="R448">
        <v>3</v>
      </c>
      <c r="S448" t="s">
        <v>21</v>
      </c>
      <c r="T448" t="str">
        <f t="shared" si="20"/>
        <v>uknown</v>
      </c>
      <c r="U448">
        <v>1</v>
      </c>
    </row>
    <row r="449" spans="1:21" x14ac:dyDescent="0.25">
      <c r="A449" s="1">
        <v>2109</v>
      </c>
      <c r="B449">
        <v>41275</v>
      </c>
      <c r="C449">
        <v>33</v>
      </c>
      <c r="D449">
        <v>4</v>
      </c>
      <c r="E449">
        <v>3</v>
      </c>
      <c r="F449">
        <v>1</v>
      </c>
      <c r="G449">
        <v>3</v>
      </c>
      <c r="H449">
        <v>5</v>
      </c>
      <c r="I449">
        <v>0</v>
      </c>
      <c r="J449">
        <v>0</v>
      </c>
      <c r="K449">
        <v>0</v>
      </c>
      <c r="L449" t="b">
        <f t="shared" si="19"/>
        <v>0</v>
      </c>
      <c r="M449">
        <v>105</v>
      </c>
      <c r="N449">
        <v>63</v>
      </c>
      <c r="O449" t="str">
        <f t="shared" si="18"/>
        <v>Old</v>
      </c>
      <c r="P449">
        <v>61</v>
      </c>
      <c r="Q449">
        <v>3</v>
      </c>
      <c r="R449">
        <v>4</v>
      </c>
      <c r="S449" t="s">
        <v>22</v>
      </c>
      <c r="T449" t="str">
        <f t="shared" si="20"/>
        <v>uknown</v>
      </c>
      <c r="U449">
        <v>0</v>
      </c>
    </row>
    <row r="450" spans="1:21" x14ac:dyDescent="0.25">
      <c r="A450" s="1">
        <v>106</v>
      </c>
      <c r="B450">
        <v>50785</v>
      </c>
      <c r="C450">
        <v>27</v>
      </c>
      <c r="D450">
        <v>2</v>
      </c>
      <c r="E450">
        <v>2</v>
      </c>
      <c r="F450">
        <v>1</v>
      </c>
      <c r="G450">
        <v>3</v>
      </c>
      <c r="H450">
        <v>6</v>
      </c>
      <c r="I450">
        <v>0</v>
      </c>
      <c r="J450">
        <v>0</v>
      </c>
      <c r="K450">
        <v>0</v>
      </c>
      <c r="L450" t="b">
        <f t="shared" si="19"/>
        <v>0</v>
      </c>
      <c r="M450">
        <v>111</v>
      </c>
      <c r="N450">
        <v>61</v>
      </c>
      <c r="O450" t="str">
        <f t="shared" ref="O450:O513" si="21">IF(N450&gt;59, "Old",IF(N450&gt;35,"Middle_age","Young"))</f>
        <v>Old</v>
      </c>
      <c r="P450">
        <v>114</v>
      </c>
      <c r="Q450">
        <v>2</v>
      </c>
      <c r="R450">
        <v>3</v>
      </c>
      <c r="S450" t="s">
        <v>21</v>
      </c>
      <c r="T450" t="str">
        <f t="shared" si="20"/>
        <v>uknown</v>
      </c>
      <c r="U450">
        <v>0</v>
      </c>
    </row>
    <row r="451" spans="1:21" x14ac:dyDescent="0.25">
      <c r="A451" s="1">
        <v>107</v>
      </c>
      <c r="B451">
        <v>90765</v>
      </c>
      <c r="C451">
        <v>25</v>
      </c>
      <c r="D451">
        <v>0</v>
      </c>
      <c r="E451">
        <v>4</v>
      </c>
      <c r="F451">
        <v>6</v>
      </c>
      <c r="G451">
        <v>5</v>
      </c>
      <c r="H451">
        <v>1</v>
      </c>
      <c r="I451">
        <v>0</v>
      </c>
      <c r="J451">
        <v>1</v>
      </c>
      <c r="K451">
        <v>1</v>
      </c>
      <c r="L451" t="b">
        <f t="shared" ref="L451:L514" si="22">OR(I451,J451,K451)</f>
        <v>1</v>
      </c>
      <c r="M451">
        <v>107</v>
      </c>
      <c r="N451">
        <v>53</v>
      </c>
      <c r="O451" t="str">
        <f t="shared" si="21"/>
        <v>Middle_age</v>
      </c>
      <c r="P451">
        <v>1724</v>
      </c>
      <c r="Q451">
        <v>0</v>
      </c>
      <c r="R451">
        <v>3</v>
      </c>
      <c r="S451" t="s">
        <v>21</v>
      </c>
      <c r="T451" t="str">
        <f t="shared" ref="T451:T514" si="23">IF(AND(C451&lt;30,L451=TRUE,P451&gt;1500),"LOYAL",IF(AND(C451&lt;60,C451&gt;=30,L451=FALSE,P451&gt;500),"at_risk","uknown"))</f>
        <v>LOYAL</v>
      </c>
      <c r="U451">
        <v>0</v>
      </c>
    </row>
    <row r="452" spans="1:21" x14ac:dyDescent="0.25">
      <c r="A452" s="1">
        <v>108</v>
      </c>
      <c r="B452">
        <v>36550</v>
      </c>
      <c r="C452">
        <v>74</v>
      </c>
      <c r="D452">
        <v>5</v>
      </c>
      <c r="E452">
        <v>9</v>
      </c>
      <c r="F452">
        <v>1</v>
      </c>
      <c r="G452">
        <v>5</v>
      </c>
      <c r="H452">
        <v>9</v>
      </c>
      <c r="I452">
        <v>0</v>
      </c>
      <c r="J452">
        <v>0</v>
      </c>
      <c r="K452">
        <v>0</v>
      </c>
      <c r="L452" t="b">
        <f t="shared" si="22"/>
        <v>0</v>
      </c>
      <c r="M452">
        <v>118</v>
      </c>
      <c r="N452">
        <v>45</v>
      </c>
      <c r="O452" t="str">
        <f t="shared" si="21"/>
        <v>Middle_age</v>
      </c>
      <c r="P452">
        <v>577</v>
      </c>
      <c r="Q452">
        <v>1</v>
      </c>
      <c r="R452">
        <v>2</v>
      </c>
      <c r="S452" t="s">
        <v>20</v>
      </c>
      <c r="T452" t="str">
        <f t="shared" si="23"/>
        <v>uknown</v>
      </c>
      <c r="U452">
        <v>0</v>
      </c>
    </row>
    <row r="453" spans="1:21" x14ac:dyDescent="0.25">
      <c r="A453" s="1">
        <v>109</v>
      </c>
      <c r="B453">
        <v>30753</v>
      </c>
      <c r="C453">
        <v>85</v>
      </c>
      <c r="D453">
        <v>2</v>
      </c>
      <c r="E453">
        <v>1</v>
      </c>
      <c r="F453">
        <v>1</v>
      </c>
      <c r="G453">
        <v>3</v>
      </c>
      <c r="H453">
        <v>5</v>
      </c>
      <c r="I453">
        <v>0</v>
      </c>
      <c r="J453">
        <v>0</v>
      </c>
      <c r="K453">
        <v>0</v>
      </c>
      <c r="L453" t="b">
        <f t="shared" si="22"/>
        <v>0</v>
      </c>
      <c r="M453">
        <v>113</v>
      </c>
      <c r="N453">
        <v>56</v>
      </c>
      <c r="O453" t="str">
        <f t="shared" si="21"/>
        <v>Middle_age</v>
      </c>
      <c r="P453">
        <v>81</v>
      </c>
      <c r="Q453">
        <v>2</v>
      </c>
      <c r="R453">
        <v>2</v>
      </c>
      <c r="S453" t="s">
        <v>20</v>
      </c>
      <c r="T453" t="str">
        <f t="shared" si="23"/>
        <v>uknown</v>
      </c>
      <c r="U453">
        <v>0</v>
      </c>
    </row>
    <row r="454" spans="1:21" x14ac:dyDescent="0.25">
      <c r="A454" s="1">
        <v>110</v>
      </c>
      <c r="B454">
        <v>21918</v>
      </c>
      <c r="C454">
        <v>37</v>
      </c>
      <c r="D454">
        <v>2</v>
      </c>
      <c r="E454">
        <v>2</v>
      </c>
      <c r="F454">
        <v>0</v>
      </c>
      <c r="G454">
        <v>3</v>
      </c>
      <c r="H454">
        <v>6</v>
      </c>
      <c r="I454">
        <v>0</v>
      </c>
      <c r="J454">
        <v>0</v>
      </c>
      <c r="K454">
        <v>0</v>
      </c>
      <c r="L454" t="b">
        <f t="shared" si="22"/>
        <v>0</v>
      </c>
      <c r="M454">
        <v>109</v>
      </c>
      <c r="N454">
        <v>54</v>
      </c>
      <c r="O454" t="str">
        <f t="shared" si="21"/>
        <v>Middle_age</v>
      </c>
      <c r="P454">
        <v>33</v>
      </c>
      <c r="Q454">
        <v>1</v>
      </c>
      <c r="R454">
        <v>3</v>
      </c>
      <c r="S454" t="s">
        <v>21</v>
      </c>
      <c r="T454" t="str">
        <f t="shared" si="23"/>
        <v>uknown</v>
      </c>
      <c r="U454">
        <v>0</v>
      </c>
    </row>
    <row r="455" spans="1:21" x14ac:dyDescent="0.25">
      <c r="A455" s="1">
        <v>114</v>
      </c>
      <c r="B455">
        <v>30992</v>
      </c>
      <c r="C455">
        <v>83</v>
      </c>
      <c r="D455">
        <v>1</v>
      </c>
      <c r="E455">
        <v>1</v>
      </c>
      <c r="F455">
        <v>0</v>
      </c>
      <c r="G455">
        <v>3</v>
      </c>
      <c r="H455">
        <v>7</v>
      </c>
      <c r="I455">
        <v>0</v>
      </c>
      <c r="J455">
        <v>0</v>
      </c>
      <c r="K455">
        <v>0</v>
      </c>
      <c r="L455" t="b">
        <f t="shared" si="22"/>
        <v>0</v>
      </c>
      <c r="M455">
        <v>116</v>
      </c>
      <c r="N455">
        <v>47</v>
      </c>
      <c r="O455" t="str">
        <f t="shared" si="21"/>
        <v>Middle_age</v>
      </c>
      <c r="P455">
        <v>43</v>
      </c>
      <c r="Q455">
        <v>1</v>
      </c>
      <c r="R455">
        <v>3</v>
      </c>
      <c r="S455" t="s">
        <v>21</v>
      </c>
      <c r="T455" t="str">
        <f t="shared" si="23"/>
        <v>uknown</v>
      </c>
      <c r="U455">
        <v>0</v>
      </c>
    </row>
    <row r="456" spans="1:21" x14ac:dyDescent="0.25">
      <c r="A456" s="1">
        <v>115</v>
      </c>
      <c r="B456">
        <v>101970</v>
      </c>
      <c r="C456">
        <v>69</v>
      </c>
      <c r="D456">
        <v>0</v>
      </c>
      <c r="E456">
        <v>6</v>
      </c>
      <c r="F456">
        <v>8</v>
      </c>
      <c r="G456">
        <v>13</v>
      </c>
      <c r="H456">
        <v>2</v>
      </c>
      <c r="I456">
        <v>0</v>
      </c>
      <c r="J456">
        <v>1</v>
      </c>
      <c r="K456">
        <v>1</v>
      </c>
      <c r="L456" t="b">
        <f t="shared" si="22"/>
        <v>1</v>
      </c>
      <c r="M456">
        <v>117</v>
      </c>
      <c r="N456">
        <v>40</v>
      </c>
      <c r="O456" t="str">
        <f t="shared" si="21"/>
        <v>Middle_age</v>
      </c>
      <c r="P456">
        <v>1135</v>
      </c>
      <c r="Q456">
        <v>0</v>
      </c>
      <c r="R456">
        <v>3</v>
      </c>
      <c r="S456" t="s">
        <v>21</v>
      </c>
      <c r="T456" t="str">
        <f t="shared" si="23"/>
        <v>uknown</v>
      </c>
      <c r="U456">
        <v>1</v>
      </c>
    </row>
    <row r="457" spans="1:21" x14ac:dyDescent="0.25">
      <c r="A457" s="1">
        <v>116</v>
      </c>
      <c r="B457">
        <v>71488</v>
      </c>
      <c r="C457">
        <v>87</v>
      </c>
      <c r="D457">
        <v>2</v>
      </c>
      <c r="E457">
        <v>3</v>
      </c>
      <c r="F457">
        <v>4</v>
      </c>
      <c r="G457">
        <v>7</v>
      </c>
      <c r="H457">
        <v>1</v>
      </c>
      <c r="I457">
        <v>0</v>
      </c>
      <c r="J457">
        <v>0</v>
      </c>
      <c r="K457">
        <v>0</v>
      </c>
      <c r="L457" t="b">
        <f t="shared" si="22"/>
        <v>0</v>
      </c>
      <c r="M457">
        <v>118</v>
      </c>
      <c r="N457">
        <v>58</v>
      </c>
      <c r="O457" t="str">
        <f t="shared" si="21"/>
        <v>Middle_age</v>
      </c>
      <c r="P457">
        <v>559</v>
      </c>
      <c r="Q457">
        <v>0</v>
      </c>
      <c r="R457">
        <v>2</v>
      </c>
      <c r="S457" t="s">
        <v>20</v>
      </c>
      <c r="T457" t="str">
        <f t="shared" si="23"/>
        <v>uknown</v>
      </c>
      <c r="U457">
        <v>0</v>
      </c>
    </row>
    <row r="458" spans="1:21" x14ac:dyDescent="0.25">
      <c r="A458" s="1">
        <v>117</v>
      </c>
      <c r="B458">
        <v>79607</v>
      </c>
      <c r="C458">
        <v>37</v>
      </c>
      <c r="D458">
        <v>1</v>
      </c>
      <c r="E458">
        <v>3</v>
      </c>
      <c r="F458">
        <v>6</v>
      </c>
      <c r="G458">
        <v>6</v>
      </c>
      <c r="H458">
        <v>1</v>
      </c>
      <c r="I458">
        <v>0</v>
      </c>
      <c r="J458">
        <v>0</v>
      </c>
      <c r="K458">
        <v>0</v>
      </c>
      <c r="L458" t="b">
        <f t="shared" si="22"/>
        <v>0</v>
      </c>
      <c r="M458">
        <v>116</v>
      </c>
      <c r="N458">
        <v>39</v>
      </c>
      <c r="O458" t="str">
        <f t="shared" si="21"/>
        <v>Middle_age</v>
      </c>
      <c r="P458">
        <v>1923</v>
      </c>
      <c r="Q458">
        <v>0</v>
      </c>
      <c r="R458">
        <v>3</v>
      </c>
      <c r="S458" t="s">
        <v>21</v>
      </c>
      <c r="T458" t="str">
        <f t="shared" si="23"/>
        <v>at_risk</v>
      </c>
      <c r="U458">
        <v>1</v>
      </c>
    </row>
    <row r="459" spans="1:21" x14ac:dyDescent="0.25">
      <c r="A459" s="1">
        <v>1799</v>
      </c>
      <c r="B459">
        <v>80739</v>
      </c>
      <c r="C459">
        <v>92</v>
      </c>
      <c r="D459">
        <v>1</v>
      </c>
      <c r="E459">
        <v>3</v>
      </c>
      <c r="F459">
        <v>11</v>
      </c>
      <c r="G459">
        <v>9</v>
      </c>
      <c r="H459">
        <v>1</v>
      </c>
      <c r="I459">
        <v>0</v>
      </c>
      <c r="J459">
        <v>0</v>
      </c>
      <c r="K459">
        <v>0</v>
      </c>
      <c r="L459" t="b">
        <f t="shared" si="22"/>
        <v>0</v>
      </c>
      <c r="M459">
        <v>115</v>
      </c>
      <c r="N459">
        <v>65</v>
      </c>
      <c r="O459" t="str">
        <f t="shared" si="21"/>
        <v>Old</v>
      </c>
      <c r="P459">
        <v>1633</v>
      </c>
      <c r="Q459">
        <v>0</v>
      </c>
      <c r="R459">
        <v>4</v>
      </c>
      <c r="S459" t="s">
        <v>22</v>
      </c>
      <c r="T459" t="str">
        <f t="shared" si="23"/>
        <v>uknown</v>
      </c>
      <c r="U459">
        <v>0</v>
      </c>
    </row>
    <row r="460" spans="1:21" x14ac:dyDescent="0.25">
      <c r="A460" s="1">
        <v>120</v>
      </c>
      <c r="B460">
        <v>62998</v>
      </c>
      <c r="C460">
        <v>10</v>
      </c>
      <c r="D460">
        <v>5</v>
      </c>
      <c r="E460">
        <v>5</v>
      </c>
      <c r="F460">
        <v>4</v>
      </c>
      <c r="G460">
        <v>5</v>
      </c>
      <c r="H460">
        <v>5</v>
      </c>
      <c r="I460">
        <v>0</v>
      </c>
      <c r="J460">
        <v>0</v>
      </c>
      <c r="K460">
        <v>0</v>
      </c>
      <c r="L460" t="b">
        <f t="shared" si="22"/>
        <v>0</v>
      </c>
      <c r="M460">
        <v>111</v>
      </c>
      <c r="N460">
        <v>71</v>
      </c>
      <c r="O460" t="str">
        <f t="shared" si="21"/>
        <v>Old</v>
      </c>
      <c r="P460">
        <v>463</v>
      </c>
      <c r="Q460">
        <v>1</v>
      </c>
      <c r="R460">
        <v>3</v>
      </c>
      <c r="S460" t="s">
        <v>21</v>
      </c>
      <c r="T460" t="str">
        <f t="shared" si="23"/>
        <v>uknown</v>
      </c>
      <c r="U460">
        <v>0</v>
      </c>
    </row>
    <row r="461" spans="1:21" x14ac:dyDescent="0.25">
      <c r="A461" s="1">
        <v>122</v>
      </c>
      <c r="B461">
        <v>73448</v>
      </c>
      <c r="C461">
        <v>10</v>
      </c>
      <c r="D461">
        <v>1</v>
      </c>
      <c r="E461">
        <v>7</v>
      </c>
      <c r="F461">
        <v>2</v>
      </c>
      <c r="G461">
        <v>9</v>
      </c>
      <c r="H461">
        <v>4</v>
      </c>
      <c r="I461">
        <v>0</v>
      </c>
      <c r="J461">
        <v>0</v>
      </c>
      <c r="K461">
        <v>0</v>
      </c>
      <c r="L461" t="b">
        <f t="shared" si="22"/>
        <v>0</v>
      </c>
      <c r="M461">
        <v>106</v>
      </c>
      <c r="N461">
        <v>54</v>
      </c>
      <c r="O461" t="str">
        <f t="shared" si="21"/>
        <v>Middle_age</v>
      </c>
      <c r="P461">
        <v>725</v>
      </c>
      <c r="Q461">
        <v>0</v>
      </c>
      <c r="R461">
        <v>3</v>
      </c>
      <c r="S461" t="s">
        <v>21</v>
      </c>
      <c r="T461" t="str">
        <f t="shared" si="23"/>
        <v>uknown</v>
      </c>
      <c r="U461">
        <v>0</v>
      </c>
    </row>
    <row r="462" spans="1:21" x14ac:dyDescent="0.25">
      <c r="A462" s="1">
        <v>1663</v>
      </c>
      <c r="B462">
        <v>18169</v>
      </c>
      <c r="C462">
        <v>40</v>
      </c>
      <c r="D462">
        <v>1</v>
      </c>
      <c r="E462">
        <v>1</v>
      </c>
      <c r="F462">
        <v>0</v>
      </c>
      <c r="G462">
        <v>2</v>
      </c>
      <c r="H462">
        <v>8</v>
      </c>
      <c r="I462">
        <v>0</v>
      </c>
      <c r="J462">
        <v>0</v>
      </c>
      <c r="K462">
        <v>0</v>
      </c>
      <c r="L462" t="b">
        <f t="shared" si="22"/>
        <v>0</v>
      </c>
      <c r="M462">
        <v>118</v>
      </c>
      <c r="N462">
        <v>38</v>
      </c>
      <c r="O462" t="str">
        <f t="shared" si="21"/>
        <v>Middle_age</v>
      </c>
      <c r="P462">
        <v>21</v>
      </c>
      <c r="Q462">
        <v>1</v>
      </c>
      <c r="R462">
        <v>5</v>
      </c>
      <c r="S462" t="s">
        <v>23</v>
      </c>
      <c r="T462" t="str">
        <f t="shared" si="23"/>
        <v>uknown</v>
      </c>
      <c r="U462">
        <v>0</v>
      </c>
    </row>
    <row r="463" spans="1:21" x14ac:dyDescent="0.25">
      <c r="A463" s="1">
        <v>387</v>
      </c>
      <c r="B463">
        <v>55521</v>
      </c>
      <c r="C463">
        <v>11</v>
      </c>
      <c r="D463">
        <v>9</v>
      </c>
      <c r="E463">
        <v>6</v>
      </c>
      <c r="F463">
        <v>3</v>
      </c>
      <c r="G463">
        <v>6</v>
      </c>
      <c r="H463">
        <v>7</v>
      </c>
      <c r="I463">
        <v>0</v>
      </c>
      <c r="J463">
        <v>0</v>
      </c>
      <c r="K463">
        <v>0</v>
      </c>
      <c r="L463" t="b">
        <f t="shared" si="22"/>
        <v>0</v>
      </c>
      <c r="M463">
        <v>110</v>
      </c>
      <c r="N463">
        <v>68</v>
      </c>
      <c r="O463" t="str">
        <f t="shared" si="21"/>
        <v>Old</v>
      </c>
      <c r="P463">
        <v>446</v>
      </c>
      <c r="Q463">
        <v>3</v>
      </c>
      <c r="R463">
        <v>5</v>
      </c>
      <c r="S463" t="s">
        <v>23</v>
      </c>
      <c r="T463" t="str">
        <f t="shared" si="23"/>
        <v>uknown</v>
      </c>
      <c r="U463">
        <v>1</v>
      </c>
    </row>
    <row r="464" spans="1:21" x14ac:dyDescent="0.25">
      <c r="A464" s="1">
        <v>125</v>
      </c>
      <c r="B464">
        <v>9548</v>
      </c>
      <c r="C464">
        <v>31</v>
      </c>
      <c r="D464">
        <v>2</v>
      </c>
      <c r="E464">
        <v>1</v>
      </c>
      <c r="F464">
        <v>0</v>
      </c>
      <c r="G464">
        <v>3</v>
      </c>
      <c r="H464">
        <v>8</v>
      </c>
      <c r="I464">
        <v>0</v>
      </c>
      <c r="J464">
        <v>0</v>
      </c>
      <c r="K464">
        <v>0</v>
      </c>
      <c r="L464" t="b">
        <f t="shared" si="22"/>
        <v>0</v>
      </c>
      <c r="M464">
        <v>124</v>
      </c>
      <c r="N464">
        <v>47</v>
      </c>
      <c r="O464" t="str">
        <f t="shared" si="21"/>
        <v>Middle_age</v>
      </c>
      <c r="P464">
        <v>29</v>
      </c>
      <c r="Q464">
        <v>1</v>
      </c>
      <c r="R464">
        <v>1</v>
      </c>
      <c r="S464" t="s">
        <v>19</v>
      </c>
      <c r="T464" t="str">
        <f t="shared" si="23"/>
        <v>uknown</v>
      </c>
      <c r="U464">
        <v>0</v>
      </c>
    </row>
    <row r="465" spans="1:21" x14ac:dyDescent="0.25">
      <c r="A465" s="1">
        <v>1337</v>
      </c>
      <c r="B465">
        <v>33316</v>
      </c>
      <c r="C465">
        <v>34</v>
      </c>
      <c r="D465">
        <v>3</v>
      </c>
      <c r="E465">
        <v>2</v>
      </c>
      <c r="F465">
        <v>1</v>
      </c>
      <c r="G465">
        <v>4</v>
      </c>
      <c r="H465">
        <v>6</v>
      </c>
      <c r="I465">
        <v>0</v>
      </c>
      <c r="J465">
        <v>0</v>
      </c>
      <c r="K465">
        <v>0</v>
      </c>
      <c r="L465" t="b">
        <f t="shared" si="22"/>
        <v>0</v>
      </c>
      <c r="M465">
        <v>110</v>
      </c>
      <c r="N465">
        <v>52</v>
      </c>
      <c r="O465" t="str">
        <f t="shared" si="21"/>
        <v>Middle_age</v>
      </c>
      <c r="P465">
        <v>131</v>
      </c>
      <c r="Q465">
        <v>2</v>
      </c>
      <c r="R465">
        <v>4</v>
      </c>
      <c r="S465" t="s">
        <v>22</v>
      </c>
      <c r="T465" t="str">
        <f t="shared" si="23"/>
        <v>uknown</v>
      </c>
      <c r="U465">
        <v>0</v>
      </c>
    </row>
    <row r="466" spans="1:21" x14ac:dyDescent="0.25">
      <c r="A466" s="1">
        <v>165</v>
      </c>
      <c r="B466">
        <v>38853</v>
      </c>
      <c r="C466">
        <v>90</v>
      </c>
      <c r="D466">
        <v>2</v>
      </c>
      <c r="E466">
        <v>2</v>
      </c>
      <c r="F466">
        <v>0</v>
      </c>
      <c r="G466">
        <v>3</v>
      </c>
      <c r="H466">
        <v>7</v>
      </c>
      <c r="I466">
        <v>0</v>
      </c>
      <c r="J466">
        <v>0</v>
      </c>
      <c r="K466">
        <v>0</v>
      </c>
      <c r="L466" t="b">
        <f t="shared" si="22"/>
        <v>0</v>
      </c>
      <c r="M466">
        <v>103</v>
      </c>
      <c r="N466">
        <v>53</v>
      </c>
      <c r="O466" t="str">
        <f t="shared" si="21"/>
        <v>Middle_age</v>
      </c>
      <c r="P466">
        <v>45</v>
      </c>
      <c r="Q466">
        <v>2</v>
      </c>
      <c r="R466">
        <v>5</v>
      </c>
      <c r="S466" t="s">
        <v>23</v>
      </c>
      <c r="T466" t="str">
        <f t="shared" si="23"/>
        <v>uknown</v>
      </c>
      <c r="U466">
        <v>0</v>
      </c>
    </row>
    <row r="467" spans="1:21" x14ac:dyDescent="0.25">
      <c r="A467" s="1">
        <v>645</v>
      </c>
      <c r="B467">
        <v>14661</v>
      </c>
      <c r="C467">
        <v>88</v>
      </c>
      <c r="D467">
        <v>1</v>
      </c>
      <c r="E467">
        <v>1</v>
      </c>
      <c r="F467">
        <v>0</v>
      </c>
      <c r="G467">
        <v>3</v>
      </c>
      <c r="H467">
        <v>6</v>
      </c>
      <c r="I467">
        <v>0</v>
      </c>
      <c r="J467">
        <v>0</v>
      </c>
      <c r="K467">
        <v>0</v>
      </c>
      <c r="L467" t="b">
        <f t="shared" si="22"/>
        <v>0</v>
      </c>
      <c r="M467">
        <v>120</v>
      </c>
      <c r="N467">
        <v>67</v>
      </c>
      <c r="O467" t="str">
        <f t="shared" si="21"/>
        <v>Old</v>
      </c>
      <c r="P467">
        <v>26</v>
      </c>
      <c r="Q467">
        <v>0</v>
      </c>
      <c r="R467">
        <v>4</v>
      </c>
      <c r="S467" t="s">
        <v>22</v>
      </c>
      <c r="T467" t="str">
        <f t="shared" si="23"/>
        <v>uknown</v>
      </c>
      <c r="U467">
        <v>0</v>
      </c>
    </row>
    <row r="468" spans="1:21" x14ac:dyDescent="0.25">
      <c r="A468" s="1">
        <v>131</v>
      </c>
      <c r="B468">
        <v>86111</v>
      </c>
      <c r="C468">
        <v>73</v>
      </c>
      <c r="D468">
        <v>1</v>
      </c>
      <c r="E468">
        <v>5</v>
      </c>
      <c r="F468">
        <v>7</v>
      </c>
      <c r="G468">
        <v>10</v>
      </c>
      <c r="H468">
        <v>2</v>
      </c>
      <c r="I468">
        <v>0</v>
      </c>
      <c r="J468">
        <v>0</v>
      </c>
      <c r="K468">
        <v>0</v>
      </c>
      <c r="L468" t="b">
        <f t="shared" si="22"/>
        <v>0</v>
      </c>
      <c r="M468">
        <v>116</v>
      </c>
      <c r="N468">
        <v>61</v>
      </c>
      <c r="O468" t="str">
        <f t="shared" si="21"/>
        <v>Old</v>
      </c>
      <c r="P468">
        <v>1385</v>
      </c>
      <c r="Q468">
        <v>0</v>
      </c>
      <c r="R468">
        <v>3</v>
      </c>
      <c r="S468" t="s">
        <v>21</v>
      </c>
      <c r="T468" t="str">
        <f t="shared" si="23"/>
        <v>uknown</v>
      </c>
      <c r="U468">
        <v>0</v>
      </c>
    </row>
    <row r="469" spans="1:21" x14ac:dyDescent="0.25">
      <c r="A469" s="1">
        <v>332</v>
      </c>
      <c r="B469">
        <v>33181</v>
      </c>
      <c r="C469">
        <v>90</v>
      </c>
      <c r="D469">
        <v>1</v>
      </c>
      <c r="E469">
        <v>1</v>
      </c>
      <c r="F469">
        <v>0</v>
      </c>
      <c r="G469">
        <v>2</v>
      </c>
      <c r="H469">
        <v>6</v>
      </c>
      <c r="I469">
        <v>1</v>
      </c>
      <c r="J469">
        <v>0</v>
      </c>
      <c r="K469">
        <v>0</v>
      </c>
      <c r="L469" t="b">
        <f t="shared" si="22"/>
        <v>1</v>
      </c>
      <c r="M469">
        <v>108</v>
      </c>
      <c r="N469">
        <v>47</v>
      </c>
      <c r="O469" t="str">
        <f t="shared" si="21"/>
        <v>Middle_age</v>
      </c>
      <c r="P469">
        <v>16</v>
      </c>
      <c r="Q469">
        <v>1</v>
      </c>
      <c r="R469">
        <v>4</v>
      </c>
      <c r="S469" t="s">
        <v>22</v>
      </c>
      <c r="T469" t="str">
        <f t="shared" si="23"/>
        <v>uknown</v>
      </c>
      <c r="U469">
        <v>0</v>
      </c>
    </row>
    <row r="470" spans="1:21" x14ac:dyDescent="0.25">
      <c r="A470" s="1">
        <v>133</v>
      </c>
      <c r="B470">
        <v>41883</v>
      </c>
      <c r="C470">
        <v>13</v>
      </c>
      <c r="D470">
        <v>3</v>
      </c>
      <c r="E470">
        <v>4</v>
      </c>
      <c r="F470">
        <v>2</v>
      </c>
      <c r="G470">
        <v>3</v>
      </c>
      <c r="H470">
        <v>7</v>
      </c>
      <c r="I470">
        <v>0</v>
      </c>
      <c r="J470">
        <v>0</v>
      </c>
      <c r="K470">
        <v>0</v>
      </c>
      <c r="L470" t="b">
        <f t="shared" si="22"/>
        <v>0</v>
      </c>
      <c r="M470">
        <v>117</v>
      </c>
      <c r="N470">
        <v>35</v>
      </c>
      <c r="O470" t="str">
        <f t="shared" si="21"/>
        <v>Young</v>
      </c>
      <c r="P470">
        <v>312</v>
      </c>
      <c r="Q470">
        <v>1</v>
      </c>
      <c r="R470">
        <v>3</v>
      </c>
      <c r="S470" t="s">
        <v>21</v>
      </c>
      <c r="T470" t="str">
        <f t="shared" si="23"/>
        <v>uknown</v>
      </c>
      <c r="U470">
        <v>0</v>
      </c>
    </row>
    <row r="471" spans="1:21" x14ac:dyDescent="0.25">
      <c r="A471" s="1">
        <v>134</v>
      </c>
      <c r="B471">
        <v>59809</v>
      </c>
      <c r="C471">
        <v>36</v>
      </c>
      <c r="D471">
        <v>3</v>
      </c>
      <c r="E471">
        <v>3</v>
      </c>
      <c r="F471">
        <v>3</v>
      </c>
      <c r="G471">
        <v>6</v>
      </c>
      <c r="H471">
        <v>8</v>
      </c>
      <c r="I471">
        <v>0</v>
      </c>
      <c r="J471">
        <v>0</v>
      </c>
      <c r="K471">
        <v>0</v>
      </c>
      <c r="L471" t="b">
        <f t="shared" si="22"/>
        <v>0</v>
      </c>
      <c r="M471">
        <v>122</v>
      </c>
      <c r="N471">
        <v>47</v>
      </c>
      <c r="O471" t="str">
        <f t="shared" si="21"/>
        <v>Middle_age</v>
      </c>
      <c r="P471">
        <v>877</v>
      </c>
      <c r="Q471">
        <v>2</v>
      </c>
      <c r="R471">
        <v>3</v>
      </c>
      <c r="S471" t="s">
        <v>21</v>
      </c>
      <c r="T471" t="str">
        <f t="shared" si="23"/>
        <v>at_risk</v>
      </c>
      <c r="U471">
        <v>0</v>
      </c>
    </row>
    <row r="472" spans="1:21" x14ac:dyDescent="0.25">
      <c r="A472" s="1">
        <v>135</v>
      </c>
      <c r="B472">
        <v>23957</v>
      </c>
      <c r="C472">
        <v>47</v>
      </c>
      <c r="D472">
        <v>1</v>
      </c>
      <c r="E472">
        <v>2</v>
      </c>
      <c r="F472">
        <v>0</v>
      </c>
      <c r="G472">
        <v>3</v>
      </c>
      <c r="H472">
        <v>6</v>
      </c>
      <c r="I472">
        <v>0</v>
      </c>
      <c r="J472">
        <v>0</v>
      </c>
      <c r="K472">
        <v>0</v>
      </c>
      <c r="L472" t="b">
        <f t="shared" si="22"/>
        <v>0</v>
      </c>
      <c r="M472">
        <v>122</v>
      </c>
      <c r="N472">
        <v>48</v>
      </c>
      <c r="O472" t="str">
        <f t="shared" si="21"/>
        <v>Middle_age</v>
      </c>
      <c r="P472">
        <v>68</v>
      </c>
      <c r="Q472">
        <v>1</v>
      </c>
      <c r="R472">
        <v>3</v>
      </c>
      <c r="S472" t="s">
        <v>21</v>
      </c>
      <c r="T472" t="str">
        <f t="shared" si="23"/>
        <v>uknown</v>
      </c>
      <c r="U472">
        <v>1</v>
      </c>
    </row>
    <row r="473" spans="1:21" x14ac:dyDescent="0.25">
      <c r="A473" s="1">
        <v>136</v>
      </c>
      <c r="B473">
        <v>38547</v>
      </c>
      <c r="C473">
        <v>49</v>
      </c>
      <c r="D473">
        <v>1</v>
      </c>
      <c r="E473">
        <v>1</v>
      </c>
      <c r="F473">
        <v>0</v>
      </c>
      <c r="G473">
        <v>2</v>
      </c>
      <c r="H473">
        <v>8</v>
      </c>
      <c r="I473">
        <v>0</v>
      </c>
      <c r="J473">
        <v>0</v>
      </c>
      <c r="K473">
        <v>0</v>
      </c>
      <c r="L473" t="b">
        <f t="shared" si="22"/>
        <v>0</v>
      </c>
      <c r="M473">
        <v>112</v>
      </c>
      <c r="N473">
        <v>42</v>
      </c>
      <c r="O473" t="str">
        <f t="shared" si="21"/>
        <v>Middle_age</v>
      </c>
      <c r="P473">
        <v>22</v>
      </c>
      <c r="Q473">
        <v>1</v>
      </c>
      <c r="R473">
        <v>3</v>
      </c>
      <c r="S473" t="s">
        <v>21</v>
      </c>
      <c r="T473" t="str">
        <f t="shared" si="23"/>
        <v>uknown</v>
      </c>
      <c r="U473">
        <v>0</v>
      </c>
    </row>
    <row r="474" spans="1:21" x14ac:dyDescent="0.25">
      <c r="A474" s="1">
        <v>137</v>
      </c>
      <c r="B474">
        <v>35688</v>
      </c>
      <c r="C474">
        <v>94</v>
      </c>
      <c r="D474">
        <v>7</v>
      </c>
      <c r="E474">
        <v>4</v>
      </c>
      <c r="F474">
        <v>1</v>
      </c>
      <c r="G474">
        <v>4</v>
      </c>
      <c r="H474">
        <v>8</v>
      </c>
      <c r="I474">
        <v>0</v>
      </c>
      <c r="J474">
        <v>0</v>
      </c>
      <c r="K474">
        <v>0</v>
      </c>
      <c r="L474" t="b">
        <f t="shared" si="22"/>
        <v>0</v>
      </c>
      <c r="M474">
        <v>124</v>
      </c>
      <c r="N474">
        <v>50</v>
      </c>
      <c r="O474" t="str">
        <f t="shared" si="21"/>
        <v>Middle_age</v>
      </c>
      <c r="P474">
        <v>211</v>
      </c>
      <c r="Q474">
        <v>3</v>
      </c>
      <c r="R474">
        <v>2</v>
      </c>
      <c r="S474" t="s">
        <v>20</v>
      </c>
      <c r="T474" t="str">
        <f t="shared" si="23"/>
        <v>uknown</v>
      </c>
      <c r="U474">
        <v>0</v>
      </c>
    </row>
    <row r="475" spans="1:21" x14ac:dyDescent="0.25">
      <c r="A475" s="1">
        <v>140</v>
      </c>
      <c r="B475">
        <v>65747</v>
      </c>
      <c r="C475">
        <v>96</v>
      </c>
      <c r="D475">
        <v>4</v>
      </c>
      <c r="E475">
        <v>8</v>
      </c>
      <c r="F475">
        <v>1</v>
      </c>
      <c r="G475">
        <v>6</v>
      </c>
      <c r="H475">
        <v>6</v>
      </c>
      <c r="I475">
        <v>0</v>
      </c>
      <c r="J475">
        <v>0</v>
      </c>
      <c r="K475">
        <v>0</v>
      </c>
      <c r="L475" t="b">
        <f t="shared" si="22"/>
        <v>0</v>
      </c>
      <c r="M475">
        <v>105</v>
      </c>
      <c r="N475">
        <v>54</v>
      </c>
      <c r="O475" t="str">
        <f t="shared" si="21"/>
        <v>Middle_age</v>
      </c>
      <c r="P475">
        <v>460</v>
      </c>
      <c r="Q475">
        <v>1</v>
      </c>
      <c r="R475">
        <v>3</v>
      </c>
      <c r="S475" t="s">
        <v>21</v>
      </c>
      <c r="T475" t="str">
        <f t="shared" si="23"/>
        <v>uknown</v>
      </c>
      <c r="U475">
        <v>0</v>
      </c>
    </row>
    <row r="476" spans="1:21" x14ac:dyDescent="0.25">
      <c r="A476" s="1">
        <v>141</v>
      </c>
      <c r="B476">
        <v>46344</v>
      </c>
      <c r="C476">
        <v>28</v>
      </c>
      <c r="D476">
        <v>4</v>
      </c>
      <c r="E476">
        <v>7</v>
      </c>
      <c r="F476">
        <v>1</v>
      </c>
      <c r="G476">
        <v>5</v>
      </c>
      <c r="H476">
        <v>7</v>
      </c>
      <c r="I476">
        <v>0</v>
      </c>
      <c r="J476">
        <v>0</v>
      </c>
      <c r="K476">
        <v>0</v>
      </c>
      <c r="L476" t="b">
        <f t="shared" si="22"/>
        <v>0</v>
      </c>
      <c r="M476">
        <v>120</v>
      </c>
      <c r="N476">
        <v>51</v>
      </c>
      <c r="O476" t="str">
        <f t="shared" si="21"/>
        <v>Middle_age</v>
      </c>
      <c r="P476">
        <v>429</v>
      </c>
      <c r="Q476">
        <v>1</v>
      </c>
      <c r="R476">
        <v>2</v>
      </c>
      <c r="S476" t="s">
        <v>20</v>
      </c>
      <c r="T476" t="str">
        <f t="shared" si="23"/>
        <v>uknown</v>
      </c>
      <c r="U476">
        <v>0</v>
      </c>
    </row>
    <row r="477" spans="1:21" x14ac:dyDescent="0.25">
      <c r="A477" s="1">
        <v>142</v>
      </c>
      <c r="B477">
        <v>34176</v>
      </c>
      <c r="C477">
        <v>12</v>
      </c>
      <c r="D477">
        <v>4</v>
      </c>
      <c r="E477">
        <v>3</v>
      </c>
      <c r="F477">
        <v>0</v>
      </c>
      <c r="G477">
        <v>4</v>
      </c>
      <c r="H477">
        <v>6</v>
      </c>
      <c r="I477">
        <v>0</v>
      </c>
      <c r="J477">
        <v>0</v>
      </c>
      <c r="K477">
        <v>0</v>
      </c>
      <c r="L477" t="b">
        <f t="shared" si="22"/>
        <v>0</v>
      </c>
      <c r="M477">
        <v>103</v>
      </c>
      <c r="N477">
        <v>35</v>
      </c>
      <c r="O477" t="str">
        <f t="shared" si="21"/>
        <v>Young</v>
      </c>
      <c r="P477">
        <v>89</v>
      </c>
      <c r="Q477">
        <v>1</v>
      </c>
      <c r="R477">
        <v>3</v>
      </c>
      <c r="S477" t="s">
        <v>21</v>
      </c>
      <c r="T477" t="str">
        <f t="shared" si="23"/>
        <v>uknown</v>
      </c>
      <c r="U477">
        <v>0</v>
      </c>
    </row>
    <row r="478" spans="1:21" x14ac:dyDescent="0.25">
      <c r="A478" s="1">
        <v>630</v>
      </c>
      <c r="B478">
        <v>78710</v>
      </c>
      <c r="C478">
        <v>42</v>
      </c>
      <c r="D478">
        <v>3</v>
      </c>
      <c r="E478">
        <v>7</v>
      </c>
      <c r="F478">
        <v>6</v>
      </c>
      <c r="G478">
        <v>12</v>
      </c>
      <c r="H478">
        <v>4</v>
      </c>
      <c r="I478">
        <v>0</v>
      </c>
      <c r="J478">
        <v>0</v>
      </c>
      <c r="K478">
        <v>0</v>
      </c>
      <c r="L478" t="b">
        <f t="shared" si="22"/>
        <v>0</v>
      </c>
      <c r="M478">
        <v>103</v>
      </c>
      <c r="N478">
        <v>46</v>
      </c>
      <c r="O478" t="str">
        <f t="shared" si="21"/>
        <v>Middle_age</v>
      </c>
      <c r="P478">
        <v>1092</v>
      </c>
      <c r="Q478">
        <v>1</v>
      </c>
      <c r="R478">
        <v>4</v>
      </c>
      <c r="S478" t="s">
        <v>22</v>
      </c>
      <c r="T478" t="str">
        <f t="shared" si="23"/>
        <v>at_risk</v>
      </c>
      <c r="U478">
        <v>0</v>
      </c>
    </row>
    <row r="479" spans="1:21" x14ac:dyDescent="0.25">
      <c r="A479" s="1">
        <v>144</v>
      </c>
      <c r="B479">
        <v>69372</v>
      </c>
      <c r="C479">
        <v>10</v>
      </c>
      <c r="D479">
        <v>1</v>
      </c>
      <c r="E479">
        <v>10</v>
      </c>
      <c r="F479">
        <v>4</v>
      </c>
      <c r="G479">
        <v>6</v>
      </c>
      <c r="H479">
        <v>4</v>
      </c>
      <c r="I479">
        <v>0</v>
      </c>
      <c r="J479">
        <v>1</v>
      </c>
      <c r="K479">
        <v>0</v>
      </c>
      <c r="L479" t="b">
        <f t="shared" si="22"/>
        <v>1</v>
      </c>
      <c r="M479">
        <v>118</v>
      </c>
      <c r="N479">
        <v>74</v>
      </c>
      <c r="O479" t="str">
        <f t="shared" si="21"/>
        <v>Old</v>
      </c>
      <c r="P479">
        <v>1381</v>
      </c>
      <c r="Q479">
        <v>0</v>
      </c>
      <c r="R479">
        <v>3</v>
      </c>
      <c r="S479" t="s">
        <v>21</v>
      </c>
      <c r="T479" t="str">
        <f t="shared" si="23"/>
        <v>uknown</v>
      </c>
      <c r="U479">
        <v>1</v>
      </c>
    </row>
    <row r="480" spans="1:21" x14ac:dyDescent="0.25">
      <c r="A480" s="1">
        <v>145</v>
      </c>
      <c r="B480">
        <v>49967</v>
      </c>
      <c r="C480">
        <v>4</v>
      </c>
      <c r="D480">
        <v>3</v>
      </c>
      <c r="E480">
        <v>6</v>
      </c>
      <c r="F480">
        <v>1</v>
      </c>
      <c r="G480">
        <v>5</v>
      </c>
      <c r="H480">
        <v>7</v>
      </c>
      <c r="I480">
        <v>0</v>
      </c>
      <c r="J480">
        <v>0</v>
      </c>
      <c r="K480">
        <v>0</v>
      </c>
      <c r="L480" t="b">
        <f t="shared" si="22"/>
        <v>0</v>
      </c>
      <c r="M480">
        <v>113</v>
      </c>
      <c r="N480">
        <v>65</v>
      </c>
      <c r="O480" t="str">
        <f t="shared" si="21"/>
        <v>Old</v>
      </c>
      <c r="P480">
        <v>306</v>
      </c>
      <c r="Q480">
        <v>1</v>
      </c>
      <c r="R480">
        <v>3</v>
      </c>
      <c r="S480" t="s">
        <v>21</v>
      </c>
      <c r="T480" t="str">
        <f t="shared" si="23"/>
        <v>uknown</v>
      </c>
      <c r="U480">
        <v>0</v>
      </c>
    </row>
    <row r="481" spans="1:21" x14ac:dyDescent="0.25">
      <c r="A481" s="1">
        <v>146</v>
      </c>
      <c r="B481">
        <v>60199</v>
      </c>
      <c r="C481">
        <v>49</v>
      </c>
      <c r="D481">
        <v>1</v>
      </c>
      <c r="E481">
        <v>0</v>
      </c>
      <c r="F481">
        <v>0</v>
      </c>
      <c r="G481">
        <v>3</v>
      </c>
      <c r="H481">
        <v>4</v>
      </c>
      <c r="I481">
        <v>0</v>
      </c>
      <c r="J481">
        <v>0</v>
      </c>
      <c r="K481">
        <v>0</v>
      </c>
      <c r="L481" t="b">
        <f t="shared" si="22"/>
        <v>0</v>
      </c>
      <c r="M481">
        <v>111</v>
      </c>
      <c r="N481">
        <v>45</v>
      </c>
      <c r="O481" t="str">
        <f t="shared" si="21"/>
        <v>Middle_age</v>
      </c>
      <c r="P481">
        <v>18</v>
      </c>
      <c r="Q481">
        <v>3</v>
      </c>
      <c r="R481">
        <v>3</v>
      </c>
      <c r="S481" t="s">
        <v>21</v>
      </c>
      <c r="T481" t="str">
        <f t="shared" si="23"/>
        <v>uknown</v>
      </c>
      <c r="U481">
        <v>0</v>
      </c>
    </row>
    <row r="482" spans="1:21" x14ac:dyDescent="0.25">
      <c r="A482" s="1">
        <v>147</v>
      </c>
      <c r="B482">
        <v>55375</v>
      </c>
      <c r="C482">
        <v>3</v>
      </c>
      <c r="D482">
        <v>1</v>
      </c>
      <c r="E482">
        <v>1</v>
      </c>
      <c r="F482">
        <v>1</v>
      </c>
      <c r="G482">
        <v>6</v>
      </c>
      <c r="H482">
        <v>2</v>
      </c>
      <c r="I482">
        <v>0</v>
      </c>
      <c r="J482">
        <v>0</v>
      </c>
      <c r="K482">
        <v>0</v>
      </c>
      <c r="L482" t="b">
        <f t="shared" si="22"/>
        <v>0</v>
      </c>
      <c r="M482">
        <v>110</v>
      </c>
      <c r="N482">
        <v>46</v>
      </c>
      <c r="O482" t="str">
        <f t="shared" si="21"/>
        <v>Middle_age</v>
      </c>
      <c r="P482">
        <v>162</v>
      </c>
      <c r="Q482">
        <v>1</v>
      </c>
      <c r="R482">
        <v>3</v>
      </c>
      <c r="S482" t="s">
        <v>21</v>
      </c>
      <c r="T482" t="str">
        <f t="shared" si="23"/>
        <v>uknown</v>
      </c>
      <c r="U482">
        <v>0</v>
      </c>
    </row>
    <row r="483" spans="1:21" x14ac:dyDescent="0.25">
      <c r="A483" s="1">
        <v>148</v>
      </c>
      <c r="B483">
        <v>80317</v>
      </c>
      <c r="C483">
        <v>64</v>
      </c>
      <c r="D483">
        <v>1</v>
      </c>
      <c r="E483">
        <v>3</v>
      </c>
      <c r="F483">
        <v>4</v>
      </c>
      <c r="G483">
        <v>10</v>
      </c>
      <c r="H483">
        <v>1</v>
      </c>
      <c r="I483">
        <v>0</v>
      </c>
      <c r="J483">
        <v>0</v>
      </c>
      <c r="K483">
        <v>0</v>
      </c>
      <c r="L483" t="b">
        <f t="shared" si="22"/>
        <v>0</v>
      </c>
      <c r="M483">
        <v>112</v>
      </c>
      <c r="N483">
        <v>68</v>
      </c>
      <c r="O483" t="str">
        <f t="shared" si="21"/>
        <v>Old</v>
      </c>
      <c r="P483">
        <v>1231</v>
      </c>
      <c r="Q483">
        <v>0</v>
      </c>
      <c r="R483">
        <v>3</v>
      </c>
      <c r="S483" t="s">
        <v>21</v>
      </c>
      <c r="T483" t="str">
        <f t="shared" si="23"/>
        <v>uknown</v>
      </c>
      <c r="U483">
        <v>0</v>
      </c>
    </row>
    <row r="484" spans="1:21" x14ac:dyDescent="0.25">
      <c r="A484" s="1">
        <v>2119</v>
      </c>
      <c r="B484">
        <v>34176</v>
      </c>
      <c r="C484">
        <v>9</v>
      </c>
      <c r="D484">
        <v>1</v>
      </c>
      <c r="E484">
        <v>1</v>
      </c>
      <c r="F484">
        <v>0</v>
      </c>
      <c r="G484">
        <v>3</v>
      </c>
      <c r="H484">
        <v>3</v>
      </c>
      <c r="I484">
        <v>0</v>
      </c>
      <c r="J484">
        <v>0</v>
      </c>
      <c r="K484">
        <v>0</v>
      </c>
      <c r="L484" t="b">
        <f t="shared" si="22"/>
        <v>0</v>
      </c>
      <c r="M484">
        <v>107</v>
      </c>
      <c r="N484">
        <v>48</v>
      </c>
      <c r="O484" t="str">
        <f t="shared" si="21"/>
        <v>Middle_age</v>
      </c>
      <c r="P484">
        <v>28</v>
      </c>
      <c r="Q484">
        <v>1</v>
      </c>
      <c r="R484">
        <v>4</v>
      </c>
      <c r="S484" t="s">
        <v>22</v>
      </c>
      <c r="T484" t="str">
        <f t="shared" si="23"/>
        <v>uknown</v>
      </c>
      <c r="U484">
        <v>0</v>
      </c>
    </row>
    <row r="485" spans="1:21" x14ac:dyDescent="0.25">
      <c r="A485" s="1">
        <v>151</v>
      </c>
      <c r="B485">
        <v>23228</v>
      </c>
      <c r="C485">
        <v>91</v>
      </c>
      <c r="D485">
        <v>4</v>
      </c>
      <c r="E485">
        <v>3</v>
      </c>
      <c r="F485">
        <v>0</v>
      </c>
      <c r="G485">
        <v>4</v>
      </c>
      <c r="H485">
        <v>8</v>
      </c>
      <c r="I485">
        <v>0</v>
      </c>
      <c r="J485">
        <v>0</v>
      </c>
      <c r="K485">
        <v>0</v>
      </c>
      <c r="L485" t="b">
        <f t="shared" si="22"/>
        <v>0</v>
      </c>
      <c r="M485">
        <v>107</v>
      </c>
      <c r="N485">
        <v>39</v>
      </c>
      <c r="O485" t="str">
        <f t="shared" si="21"/>
        <v>Middle_age</v>
      </c>
      <c r="P485">
        <v>121</v>
      </c>
      <c r="Q485">
        <v>1</v>
      </c>
      <c r="R485">
        <v>3</v>
      </c>
      <c r="S485" t="s">
        <v>21</v>
      </c>
      <c r="T485" t="str">
        <f t="shared" si="23"/>
        <v>uknown</v>
      </c>
      <c r="U485">
        <v>0</v>
      </c>
    </row>
    <row r="486" spans="1:21" x14ac:dyDescent="0.25">
      <c r="A486" s="1">
        <v>522</v>
      </c>
      <c r="B486">
        <v>22944</v>
      </c>
      <c r="C486">
        <v>67</v>
      </c>
      <c r="D486">
        <v>3</v>
      </c>
      <c r="E486">
        <v>3</v>
      </c>
      <c r="F486">
        <v>0</v>
      </c>
      <c r="G486">
        <v>3</v>
      </c>
      <c r="H486">
        <v>7</v>
      </c>
      <c r="I486">
        <v>0</v>
      </c>
      <c r="J486">
        <v>0</v>
      </c>
      <c r="K486">
        <v>0</v>
      </c>
      <c r="L486" t="b">
        <f t="shared" si="22"/>
        <v>0</v>
      </c>
      <c r="M486">
        <v>108</v>
      </c>
      <c r="N486">
        <v>42</v>
      </c>
      <c r="O486" t="str">
        <f t="shared" si="21"/>
        <v>Middle_age</v>
      </c>
      <c r="P486">
        <v>76</v>
      </c>
      <c r="Q486">
        <v>1</v>
      </c>
      <c r="R486">
        <v>4</v>
      </c>
      <c r="S486" t="s">
        <v>22</v>
      </c>
      <c r="T486" t="str">
        <f t="shared" si="23"/>
        <v>uknown</v>
      </c>
      <c r="U486">
        <v>0</v>
      </c>
    </row>
    <row r="487" spans="1:21" x14ac:dyDescent="0.25">
      <c r="A487" s="1">
        <v>153</v>
      </c>
      <c r="B487">
        <v>43482</v>
      </c>
      <c r="C487">
        <v>83</v>
      </c>
      <c r="D487">
        <v>3</v>
      </c>
      <c r="E487">
        <v>2</v>
      </c>
      <c r="F487">
        <v>0</v>
      </c>
      <c r="G487">
        <v>4</v>
      </c>
      <c r="H487">
        <v>6</v>
      </c>
      <c r="I487">
        <v>0</v>
      </c>
      <c r="J487">
        <v>0</v>
      </c>
      <c r="K487">
        <v>0</v>
      </c>
      <c r="L487" t="b">
        <f t="shared" si="22"/>
        <v>0</v>
      </c>
      <c r="M487">
        <v>109</v>
      </c>
      <c r="N487">
        <v>57</v>
      </c>
      <c r="O487" t="str">
        <f t="shared" si="21"/>
        <v>Middle_age</v>
      </c>
      <c r="P487">
        <v>88</v>
      </c>
      <c r="Q487">
        <v>3</v>
      </c>
      <c r="R487">
        <v>3</v>
      </c>
      <c r="S487" t="s">
        <v>21</v>
      </c>
      <c r="T487" t="str">
        <f t="shared" si="23"/>
        <v>uknown</v>
      </c>
      <c r="U487">
        <v>0</v>
      </c>
    </row>
    <row r="488" spans="1:21" x14ac:dyDescent="0.25">
      <c r="A488" s="1">
        <v>154</v>
      </c>
      <c r="B488">
        <v>62551</v>
      </c>
      <c r="C488">
        <v>27</v>
      </c>
      <c r="D488">
        <v>1</v>
      </c>
      <c r="E488">
        <v>6</v>
      </c>
      <c r="F488">
        <v>7</v>
      </c>
      <c r="G488">
        <v>4</v>
      </c>
      <c r="H488">
        <v>3</v>
      </c>
      <c r="I488">
        <v>1</v>
      </c>
      <c r="J488">
        <v>0</v>
      </c>
      <c r="K488">
        <v>0</v>
      </c>
      <c r="L488" t="b">
        <f t="shared" si="22"/>
        <v>1</v>
      </c>
      <c r="M488">
        <v>109</v>
      </c>
      <c r="N488">
        <v>70</v>
      </c>
      <c r="O488" t="str">
        <f t="shared" si="21"/>
        <v>Old</v>
      </c>
      <c r="P488">
        <v>421</v>
      </c>
      <c r="Q488">
        <v>0</v>
      </c>
      <c r="R488">
        <v>3</v>
      </c>
      <c r="S488" t="s">
        <v>21</v>
      </c>
      <c r="T488" t="str">
        <f t="shared" si="23"/>
        <v>uknown</v>
      </c>
      <c r="U488">
        <v>0</v>
      </c>
    </row>
    <row r="489" spans="1:21" x14ac:dyDescent="0.25">
      <c r="A489" s="1">
        <v>155</v>
      </c>
      <c r="B489">
        <v>52332</v>
      </c>
      <c r="C489">
        <v>63</v>
      </c>
      <c r="D489">
        <v>1</v>
      </c>
      <c r="E489">
        <v>3</v>
      </c>
      <c r="F489">
        <v>2</v>
      </c>
      <c r="G489">
        <v>6</v>
      </c>
      <c r="H489">
        <v>4</v>
      </c>
      <c r="I489">
        <v>0</v>
      </c>
      <c r="J489">
        <v>0</v>
      </c>
      <c r="K489">
        <v>0</v>
      </c>
      <c r="L489" t="b">
        <f t="shared" si="22"/>
        <v>0</v>
      </c>
      <c r="M489">
        <v>112</v>
      </c>
      <c r="N489">
        <v>64</v>
      </c>
      <c r="O489" t="str">
        <f t="shared" si="21"/>
        <v>Old</v>
      </c>
      <c r="P489">
        <v>259</v>
      </c>
      <c r="Q489">
        <v>0</v>
      </c>
      <c r="R489">
        <v>3</v>
      </c>
      <c r="S489" t="s">
        <v>21</v>
      </c>
      <c r="T489" t="str">
        <f t="shared" si="23"/>
        <v>uknown</v>
      </c>
      <c r="U489">
        <v>0</v>
      </c>
    </row>
    <row r="490" spans="1:21" x14ac:dyDescent="0.25">
      <c r="A490" s="1">
        <v>156</v>
      </c>
      <c r="B490">
        <v>66951</v>
      </c>
      <c r="C490">
        <v>46</v>
      </c>
      <c r="D490">
        <v>1</v>
      </c>
      <c r="E490">
        <v>3</v>
      </c>
      <c r="F490">
        <v>4</v>
      </c>
      <c r="G490">
        <v>7</v>
      </c>
      <c r="H490">
        <v>1</v>
      </c>
      <c r="I490">
        <v>0</v>
      </c>
      <c r="J490">
        <v>0</v>
      </c>
      <c r="K490">
        <v>0</v>
      </c>
      <c r="L490" t="b">
        <f t="shared" si="22"/>
        <v>0</v>
      </c>
      <c r="M490">
        <v>110</v>
      </c>
      <c r="N490">
        <v>35</v>
      </c>
      <c r="O490" t="str">
        <f t="shared" si="21"/>
        <v>Young</v>
      </c>
      <c r="P490">
        <v>1117</v>
      </c>
      <c r="Q490">
        <v>0</v>
      </c>
      <c r="R490">
        <v>3</v>
      </c>
      <c r="S490" t="s">
        <v>21</v>
      </c>
      <c r="T490" t="str">
        <f t="shared" si="23"/>
        <v>at_risk</v>
      </c>
      <c r="U490">
        <v>0</v>
      </c>
    </row>
    <row r="491" spans="1:21" x14ac:dyDescent="0.25">
      <c r="A491" s="1">
        <v>157</v>
      </c>
      <c r="B491">
        <v>26091</v>
      </c>
      <c r="C491">
        <v>84</v>
      </c>
      <c r="D491">
        <v>3</v>
      </c>
      <c r="E491">
        <v>2</v>
      </c>
      <c r="F491">
        <v>1</v>
      </c>
      <c r="G491">
        <v>3</v>
      </c>
      <c r="H491">
        <v>5</v>
      </c>
      <c r="I491">
        <v>0</v>
      </c>
      <c r="J491">
        <v>0</v>
      </c>
      <c r="K491">
        <v>0</v>
      </c>
      <c r="L491" t="b">
        <f t="shared" si="22"/>
        <v>0</v>
      </c>
      <c r="M491">
        <v>106</v>
      </c>
      <c r="N491">
        <v>66</v>
      </c>
      <c r="O491" t="str">
        <f t="shared" si="21"/>
        <v>Old</v>
      </c>
      <c r="P491">
        <v>89</v>
      </c>
      <c r="Q491">
        <v>2</v>
      </c>
      <c r="R491">
        <v>3</v>
      </c>
      <c r="S491" t="s">
        <v>21</v>
      </c>
      <c r="T491" t="str">
        <f t="shared" si="23"/>
        <v>uknown</v>
      </c>
      <c r="U491">
        <v>0</v>
      </c>
    </row>
    <row r="492" spans="1:21" x14ac:dyDescent="0.25">
      <c r="A492" s="1">
        <v>158</v>
      </c>
      <c r="B492">
        <v>33456</v>
      </c>
      <c r="C492">
        <v>58</v>
      </c>
      <c r="D492">
        <v>2</v>
      </c>
      <c r="E492">
        <v>1</v>
      </c>
      <c r="F492">
        <v>0</v>
      </c>
      <c r="G492">
        <v>3</v>
      </c>
      <c r="H492">
        <v>7</v>
      </c>
      <c r="I492">
        <v>0</v>
      </c>
      <c r="J492">
        <v>0</v>
      </c>
      <c r="K492">
        <v>0</v>
      </c>
      <c r="L492" t="b">
        <f t="shared" si="22"/>
        <v>0</v>
      </c>
      <c r="M492">
        <v>104</v>
      </c>
      <c r="N492">
        <v>58</v>
      </c>
      <c r="O492" t="str">
        <f t="shared" si="21"/>
        <v>Middle_age</v>
      </c>
      <c r="P492">
        <v>36</v>
      </c>
      <c r="Q492">
        <v>2</v>
      </c>
      <c r="R492">
        <v>3</v>
      </c>
      <c r="S492" t="s">
        <v>21</v>
      </c>
      <c r="T492" t="str">
        <f t="shared" si="23"/>
        <v>uknown</v>
      </c>
      <c r="U492">
        <v>0</v>
      </c>
    </row>
    <row r="493" spans="1:21" x14ac:dyDescent="0.25">
      <c r="A493" s="1">
        <v>159</v>
      </c>
      <c r="B493">
        <v>28718</v>
      </c>
      <c r="C493">
        <v>78</v>
      </c>
      <c r="D493">
        <v>2</v>
      </c>
      <c r="E493">
        <v>2</v>
      </c>
      <c r="F493">
        <v>0</v>
      </c>
      <c r="G493">
        <v>3</v>
      </c>
      <c r="H493">
        <v>8</v>
      </c>
      <c r="I493">
        <v>0</v>
      </c>
      <c r="J493">
        <v>0</v>
      </c>
      <c r="K493">
        <v>0</v>
      </c>
      <c r="L493" t="b">
        <f t="shared" si="22"/>
        <v>0</v>
      </c>
      <c r="M493">
        <v>113</v>
      </c>
      <c r="N493">
        <v>41</v>
      </c>
      <c r="O493" t="str">
        <f t="shared" si="21"/>
        <v>Middle_age</v>
      </c>
      <c r="P493">
        <v>57</v>
      </c>
      <c r="Q493">
        <v>1</v>
      </c>
      <c r="R493">
        <v>3</v>
      </c>
      <c r="S493" t="s">
        <v>21</v>
      </c>
      <c r="T493" t="str">
        <f t="shared" si="23"/>
        <v>uknown</v>
      </c>
      <c r="U493">
        <v>0</v>
      </c>
    </row>
    <row r="494" spans="1:21" x14ac:dyDescent="0.25">
      <c r="A494" s="1">
        <v>160</v>
      </c>
      <c r="B494">
        <v>50447</v>
      </c>
      <c r="C494">
        <v>4</v>
      </c>
      <c r="D494">
        <v>1</v>
      </c>
      <c r="E494">
        <v>3</v>
      </c>
      <c r="F494">
        <v>1</v>
      </c>
      <c r="G494">
        <v>3</v>
      </c>
      <c r="H494">
        <v>6</v>
      </c>
      <c r="I494">
        <v>0</v>
      </c>
      <c r="J494">
        <v>0</v>
      </c>
      <c r="K494">
        <v>0</v>
      </c>
      <c r="L494" t="b">
        <f t="shared" si="22"/>
        <v>0</v>
      </c>
      <c r="M494">
        <v>104</v>
      </c>
      <c r="N494">
        <v>53</v>
      </c>
      <c r="O494" t="str">
        <f t="shared" si="21"/>
        <v>Middle_age</v>
      </c>
      <c r="P494">
        <v>148</v>
      </c>
      <c r="Q494">
        <v>2</v>
      </c>
      <c r="R494">
        <v>3</v>
      </c>
      <c r="S494" t="s">
        <v>21</v>
      </c>
      <c r="T494" t="str">
        <f t="shared" si="23"/>
        <v>uknown</v>
      </c>
      <c r="U494">
        <v>0</v>
      </c>
    </row>
    <row r="495" spans="1:21" x14ac:dyDescent="0.25">
      <c r="A495" s="1">
        <v>1900</v>
      </c>
      <c r="B495">
        <v>62694</v>
      </c>
      <c r="C495">
        <v>29</v>
      </c>
      <c r="D495">
        <v>5</v>
      </c>
      <c r="E495">
        <v>9</v>
      </c>
      <c r="F495">
        <v>3</v>
      </c>
      <c r="G495">
        <v>7</v>
      </c>
      <c r="H495">
        <v>7</v>
      </c>
      <c r="I495">
        <v>0</v>
      </c>
      <c r="J495">
        <v>0</v>
      </c>
      <c r="K495">
        <v>0</v>
      </c>
      <c r="L495" t="b">
        <f t="shared" si="22"/>
        <v>0</v>
      </c>
      <c r="M495">
        <v>114</v>
      </c>
      <c r="N495">
        <v>58</v>
      </c>
      <c r="O495" t="str">
        <f t="shared" si="21"/>
        <v>Middle_age</v>
      </c>
      <c r="P495">
        <v>749</v>
      </c>
      <c r="Q495">
        <v>2</v>
      </c>
      <c r="R495">
        <v>4</v>
      </c>
      <c r="S495" t="s">
        <v>22</v>
      </c>
      <c r="T495" t="str">
        <f t="shared" si="23"/>
        <v>uknown</v>
      </c>
      <c r="U495">
        <v>0</v>
      </c>
    </row>
    <row r="496" spans="1:21" x14ac:dyDescent="0.25">
      <c r="A496" s="1">
        <v>162</v>
      </c>
      <c r="B496">
        <v>52074</v>
      </c>
      <c r="C496">
        <v>77</v>
      </c>
      <c r="D496">
        <v>1</v>
      </c>
      <c r="E496">
        <v>2</v>
      </c>
      <c r="F496">
        <v>2</v>
      </c>
      <c r="G496">
        <v>2</v>
      </c>
      <c r="H496">
        <v>4</v>
      </c>
      <c r="I496">
        <v>1</v>
      </c>
      <c r="J496">
        <v>0</v>
      </c>
      <c r="K496">
        <v>0</v>
      </c>
      <c r="L496" t="b">
        <f t="shared" si="22"/>
        <v>1</v>
      </c>
      <c r="M496">
        <v>104</v>
      </c>
      <c r="N496">
        <v>56</v>
      </c>
      <c r="O496" t="str">
        <f t="shared" si="21"/>
        <v>Middle_age</v>
      </c>
      <c r="P496">
        <v>119</v>
      </c>
      <c r="Q496">
        <v>1</v>
      </c>
      <c r="R496">
        <v>3</v>
      </c>
      <c r="S496" t="s">
        <v>21</v>
      </c>
      <c r="T496" t="str">
        <f t="shared" si="23"/>
        <v>uknown</v>
      </c>
      <c r="U496">
        <v>0</v>
      </c>
    </row>
    <row r="497" spans="1:21" x14ac:dyDescent="0.25">
      <c r="A497" s="1">
        <v>1613</v>
      </c>
      <c r="B497">
        <v>64140</v>
      </c>
      <c r="C497">
        <v>71</v>
      </c>
      <c r="D497">
        <v>5</v>
      </c>
      <c r="E497">
        <v>2</v>
      </c>
      <c r="F497">
        <v>5</v>
      </c>
      <c r="G497">
        <v>6</v>
      </c>
      <c r="H497">
        <v>5</v>
      </c>
      <c r="I497">
        <v>1</v>
      </c>
      <c r="J497">
        <v>1</v>
      </c>
      <c r="K497">
        <v>0</v>
      </c>
      <c r="L497" t="b">
        <f t="shared" si="22"/>
        <v>1</v>
      </c>
      <c r="M497">
        <v>111</v>
      </c>
      <c r="N497">
        <v>59</v>
      </c>
      <c r="O497" t="str">
        <f t="shared" si="21"/>
        <v>Middle_age</v>
      </c>
      <c r="P497">
        <v>1750</v>
      </c>
      <c r="Q497">
        <v>2</v>
      </c>
      <c r="R497">
        <v>5</v>
      </c>
      <c r="S497" t="s">
        <v>23</v>
      </c>
      <c r="T497" t="str">
        <f t="shared" si="23"/>
        <v>uknown</v>
      </c>
      <c r="U497">
        <v>1</v>
      </c>
    </row>
    <row r="498" spans="1:21" x14ac:dyDescent="0.25">
      <c r="A498" s="1">
        <v>1170</v>
      </c>
      <c r="B498">
        <v>67369</v>
      </c>
      <c r="C498">
        <v>81</v>
      </c>
      <c r="D498">
        <v>4</v>
      </c>
      <c r="E498">
        <v>7</v>
      </c>
      <c r="F498">
        <v>4</v>
      </c>
      <c r="G498">
        <v>10</v>
      </c>
      <c r="H498">
        <v>4</v>
      </c>
      <c r="I498">
        <v>0</v>
      </c>
      <c r="J498">
        <v>1</v>
      </c>
      <c r="K498">
        <v>0</v>
      </c>
      <c r="L498" t="b">
        <f t="shared" si="22"/>
        <v>1</v>
      </c>
      <c r="M498">
        <v>121</v>
      </c>
      <c r="N498">
        <v>54</v>
      </c>
      <c r="O498" t="str">
        <f t="shared" si="21"/>
        <v>Middle_age</v>
      </c>
      <c r="P498">
        <v>1461</v>
      </c>
      <c r="Q498">
        <v>1</v>
      </c>
      <c r="R498">
        <v>4</v>
      </c>
      <c r="S498" t="s">
        <v>22</v>
      </c>
      <c r="T498" t="str">
        <f t="shared" si="23"/>
        <v>uknown</v>
      </c>
      <c r="U498">
        <v>1</v>
      </c>
    </row>
    <row r="499" spans="1:21" x14ac:dyDescent="0.25">
      <c r="A499" s="1">
        <v>119</v>
      </c>
      <c r="B499">
        <v>77376</v>
      </c>
      <c r="C499">
        <v>72</v>
      </c>
      <c r="D499">
        <v>4</v>
      </c>
      <c r="E499">
        <v>6</v>
      </c>
      <c r="F499">
        <v>3</v>
      </c>
      <c r="G499">
        <v>10</v>
      </c>
      <c r="H499">
        <v>4</v>
      </c>
      <c r="I499">
        <v>0</v>
      </c>
      <c r="J499">
        <v>0</v>
      </c>
      <c r="K499">
        <v>0</v>
      </c>
      <c r="L499" t="b">
        <f t="shared" si="22"/>
        <v>0</v>
      </c>
      <c r="M499">
        <v>103</v>
      </c>
      <c r="N499">
        <v>67</v>
      </c>
      <c r="O499" t="str">
        <f t="shared" si="21"/>
        <v>Old</v>
      </c>
      <c r="P499">
        <v>661</v>
      </c>
      <c r="Q499">
        <v>2</v>
      </c>
      <c r="R499">
        <v>5</v>
      </c>
      <c r="S499" t="s">
        <v>23</v>
      </c>
      <c r="T499" t="str">
        <f t="shared" si="23"/>
        <v>uknown</v>
      </c>
      <c r="U499">
        <v>0</v>
      </c>
    </row>
    <row r="500" spans="1:21" x14ac:dyDescent="0.25">
      <c r="A500" s="1">
        <v>166</v>
      </c>
      <c r="B500">
        <v>38285</v>
      </c>
      <c r="C500">
        <v>96</v>
      </c>
      <c r="D500">
        <v>1</v>
      </c>
      <c r="E500">
        <v>0</v>
      </c>
      <c r="F500">
        <v>0</v>
      </c>
      <c r="G500">
        <v>3</v>
      </c>
      <c r="H500">
        <v>2</v>
      </c>
      <c r="I500">
        <v>0</v>
      </c>
      <c r="J500">
        <v>0</v>
      </c>
      <c r="K500">
        <v>0</v>
      </c>
      <c r="L500" t="b">
        <f t="shared" si="22"/>
        <v>0</v>
      </c>
      <c r="M500">
        <v>102</v>
      </c>
      <c r="N500">
        <v>64</v>
      </c>
      <c r="O500" t="str">
        <f t="shared" si="21"/>
        <v>Old</v>
      </c>
      <c r="P500">
        <v>10</v>
      </c>
      <c r="Q500">
        <v>3</v>
      </c>
      <c r="R500">
        <v>3</v>
      </c>
      <c r="S500" t="s">
        <v>21</v>
      </c>
      <c r="T500" t="str">
        <f t="shared" si="23"/>
        <v>uknown</v>
      </c>
      <c r="U500">
        <v>0</v>
      </c>
    </row>
    <row r="501" spans="1:21" x14ac:dyDescent="0.25">
      <c r="A501" s="1">
        <v>167</v>
      </c>
      <c r="B501">
        <v>78497</v>
      </c>
      <c r="C501">
        <v>44</v>
      </c>
      <c r="D501">
        <v>1</v>
      </c>
      <c r="E501">
        <v>5</v>
      </c>
      <c r="F501">
        <v>7</v>
      </c>
      <c r="G501">
        <v>12</v>
      </c>
      <c r="H501">
        <v>2</v>
      </c>
      <c r="I501">
        <v>0</v>
      </c>
      <c r="J501">
        <v>0</v>
      </c>
      <c r="K501">
        <v>1</v>
      </c>
      <c r="L501" t="b">
        <f t="shared" si="22"/>
        <v>1</v>
      </c>
      <c r="M501">
        <v>109</v>
      </c>
      <c r="N501">
        <v>72</v>
      </c>
      <c r="O501" t="str">
        <f t="shared" si="21"/>
        <v>Old</v>
      </c>
      <c r="P501">
        <v>978</v>
      </c>
      <c r="Q501">
        <v>0</v>
      </c>
      <c r="R501">
        <v>2</v>
      </c>
      <c r="S501" t="s">
        <v>20</v>
      </c>
      <c r="T501" t="str">
        <f t="shared" si="23"/>
        <v>uknown</v>
      </c>
      <c r="U501">
        <v>0</v>
      </c>
    </row>
    <row r="502" spans="1:21" x14ac:dyDescent="0.25">
      <c r="A502" s="1">
        <v>389</v>
      </c>
      <c r="B502">
        <v>27213</v>
      </c>
      <c r="C502">
        <v>19</v>
      </c>
      <c r="D502">
        <v>3</v>
      </c>
      <c r="E502">
        <v>2</v>
      </c>
      <c r="F502">
        <v>0</v>
      </c>
      <c r="G502">
        <v>4</v>
      </c>
      <c r="H502">
        <v>8</v>
      </c>
      <c r="I502">
        <v>0</v>
      </c>
      <c r="J502">
        <v>0</v>
      </c>
      <c r="K502">
        <v>0</v>
      </c>
      <c r="L502" t="b">
        <f t="shared" si="22"/>
        <v>0</v>
      </c>
      <c r="M502">
        <v>124</v>
      </c>
      <c r="N502">
        <v>51</v>
      </c>
      <c r="O502" t="str">
        <f t="shared" si="21"/>
        <v>Middle_age</v>
      </c>
      <c r="P502">
        <v>70</v>
      </c>
      <c r="Q502">
        <v>1</v>
      </c>
      <c r="R502">
        <v>5</v>
      </c>
      <c r="S502" t="s">
        <v>23</v>
      </c>
      <c r="T502" t="str">
        <f t="shared" si="23"/>
        <v>uknown</v>
      </c>
      <c r="U502">
        <v>1</v>
      </c>
    </row>
    <row r="503" spans="1:21" x14ac:dyDescent="0.25">
      <c r="A503" s="1">
        <v>169</v>
      </c>
      <c r="B503">
        <v>16248</v>
      </c>
      <c r="C503">
        <v>77</v>
      </c>
      <c r="D503">
        <v>3</v>
      </c>
      <c r="E503">
        <v>2</v>
      </c>
      <c r="F503">
        <v>1</v>
      </c>
      <c r="G503">
        <v>3</v>
      </c>
      <c r="H503">
        <v>6</v>
      </c>
      <c r="I503">
        <v>0</v>
      </c>
      <c r="J503">
        <v>0</v>
      </c>
      <c r="K503">
        <v>0</v>
      </c>
      <c r="L503" t="b">
        <f t="shared" si="22"/>
        <v>0</v>
      </c>
      <c r="M503">
        <v>103</v>
      </c>
      <c r="N503">
        <v>35</v>
      </c>
      <c r="O503" t="str">
        <f t="shared" si="21"/>
        <v>Young</v>
      </c>
      <c r="P503">
        <v>57</v>
      </c>
      <c r="Q503">
        <v>1</v>
      </c>
      <c r="R503">
        <v>2</v>
      </c>
      <c r="S503" t="s">
        <v>20</v>
      </c>
      <c r="T503" t="str">
        <f t="shared" si="23"/>
        <v>uknown</v>
      </c>
      <c r="U503">
        <v>0</v>
      </c>
    </row>
    <row r="504" spans="1:21" x14ac:dyDescent="0.25">
      <c r="A504" s="1">
        <v>172</v>
      </c>
      <c r="B504">
        <v>28249</v>
      </c>
      <c r="C504">
        <v>80</v>
      </c>
      <c r="D504">
        <v>1</v>
      </c>
      <c r="E504">
        <v>2</v>
      </c>
      <c r="F504">
        <v>0</v>
      </c>
      <c r="G504">
        <v>3</v>
      </c>
      <c r="H504">
        <v>6</v>
      </c>
      <c r="I504">
        <v>0</v>
      </c>
      <c r="J504">
        <v>0</v>
      </c>
      <c r="K504">
        <v>0</v>
      </c>
      <c r="L504" t="b">
        <f t="shared" si="22"/>
        <v>0</v>
      </c>
      <c r="M504">
        <v>102</v>
      </c>
      <c r="N504">
        <v>62</v>
      </c>
      <c r="O504" t="str">
        <f t="shared" si="21"/>
        <v>Old</v>
      </c>
      <c r="P504">
        <v>43</v>
      </c>
      <c r="Q504">
        <v>0</v>
      </c>
      <c r="R504">
        <v>1</v>
      </c>
      <c r="S504" t="s">
        <v>19</v>
      </c>
      <c r="T504" t="str">
        <f t="shared" si="23"/>
        <v>uknown</v>
      </c>
      <c r="U504">
        <v>0</v>
      </c>
    </row>
    <row r="505" spans="1:21" x14ac:dyDescent="0.25">
      <c r="A505" s="1">
        <v>173</v>
      </c>
      <c r="B505">
        <v>25271</v>
      </c>
      <c r="C505">
        <v>45</v>
      </c>
      <c r="D505">
        <v>1</v>
      </c>
      <c r="E505">
        <v>1</v>
      </c>
      <c r="F505">
        <v>1</v>
      </c>
      <c r="G505">
        <v>2</v>
      </c>
      <c r="H505">
        <v>9</v>
      </c>
      <c r="I505">
        <v>0</v>
      </c>
      <c r="J505">
        <v>0</v>
      </c>
      <c r="K505">
        <v>0</v>
      </c>
      <c r="L505" t="b">
        <f t="shared" si="22"/>
        <v>0</v>
      </c>
      <c r="M505">
        <v>120</v>
      </c>
      <c r="N505">
        <v>40</v>
      </c>
      <c r="O505" t="str">
        <f t="shared" si="21"/>
        <v>Middle_age</v>
      </c>
      <c r="P505">
        <v>50</v>
      </c>
      <c r="Q505">
        <v>1</v>
      </c>
      <c r="R505">
        <v>3</v>
      </c>
      <c r="S505" t="s">
        <v>21</v>
      </c>
      <c r="T505" t="str">
        <f t="shared" si="23"/>
        <v>uknown</v>
      </c>
      <c r="U505">
        <v>0</v>
      </c>
    </row>
    <row r="506" spans="1:21" x14ac:dyDescent="0.25">
      <c r="A506" s="1">
        <v>850</v>
      </c>
      <c r="B506">
        <v>70123</v>
      </c>
      <c r="C506">
        <v>27</v>
      </c>
      <c r="D506">
        <v>1</v>
      </c>
      <c r="E506">
        <v>5</v>
      </c>
      <c r="F506">
        <v>7</v>
      </c>
      <c r="G506">
        <v>4</v>
      </c>
      <c r="H506">
        <v>3</v>
      </c>
      <c r="I506">
        <v>0</v>
      </c>
      <c r="J506">
        <v>0</v>
      </c>
      <c r="K506">
        <v>0</v>
      </c>
      <c r="L506" t="b">
        <f t="shared" si="22"/>
        <v>0</v>
      </c>
      <c r="M506">
        <v>111</v>
      </c>
      <c r="N506">
        <v>40</v>
      </c>
      <c r="O506" t="str">
        <f t="shared" si="21"/>
        <v>Middle_age</v>
      </c>
      <c r="P506">
        <v>1727</v>
      </c>
      <c r="Q506">
        <v>0</v>
      </c>
      <c r="R506">
        <v>5</v>
      </c>
      <c r="S506" t="s">
        <v>23</v>
      </c>
      <c r="T506" t="str">
        <f t="shared" si="23"/>
        <v>uknown</v>
      </c>
      <c r="U506">
        <v>0</v>
      </c>
    </row>
    <row r="507" spans="1:21" x14ac:dyDescent="0.25">
      <c r="A507" s="1">
        <v>175</v>
      </c>
      <c r="B507">
        <v>61286</v>
      </c>
      <c r="C507">
        <v>34</v>
      </c>
      <c r="D507">
        <v>2</v>
      </c>
      <c r="E507">
        <v>7</v>
      </c>
      <c r="F507">
        <v>1</v>
      </c>
      <c r="G507">
        <v>8</v>
      </c>
      <c r="H507">
        <v>5</v>
      </c>
      <c r="I507">
        <v>0</v>
      </c>
      <c r="J507">
        <v>0</v>
      </c>
      <c r="K507">
        <v>0</v>
      </c>
      <c r="L507" t="b">
        <f t="shared" si="22"/>
        <v>0</v>
      </c>
      <c r="M507">
        <v>113</v>
      </c>
      <c r="N507">
        <v>57</v>
      </c>
      <c r="O507" t="str">
        <f t="shared" si="21"/>
        <v>Middle_age</v>
      </c>
      <c r="P507">
        <v>608</v>
      </c>
      <c r="Q507">
        <v>1</v>
      </c>
      <c r="R507">
        <v>3</v>
      </c>
      <c r="S507" t="s">
        <v>21</v>
      </c>
      <c r="T507" t="str">
        <f t="shared" si="23"/>
        <v>at_risk</v>
      </c>
      <c r="U507">
        <v>0</v>
      </c>
    </row>
    <row r="508" spans="1:21" x14ac:dyDescent="0.25">
      <c r="A508" s="1">
        <v>176</v>
      </c>
      <c r="B508">
        <v>74068</v>
      </c>
      <c r="C508">
        <v>14</v>
      </c>
      <c r="D508">
        <v>1</v>
      </c>
      <c r="E508">
        <v>4</v>
      </c>
      <c r="F508">
        <v>10</v>
      </c>
      <c r="G508">
        <v>9</v>
      </c>
      <c r="H508">
        <v>2</v>
      </c>
      <c r="I508">
        <v>0</v>
      </c>
      <c r="J508">
        <v>0</v>
      </c>
      <c r="K508">
        <v>0</v>
      </c>
      <c r="L508" t="b">
        <f t="shared" si="22"/>
        <v>0</v>
      </c>
      <c r="M508">
        <v>117</v>
      </c>
      <c r="N508">
        <v>47</v>
      </c>
      <c r="O508" t="str">
        <f t="shared" si="21"/>
        <v>Middle_age</v>
      </c>
      <c r="P508">
        <v>1581</v>
      </c>
      <c r="Q508">
        <v>0</v>
      </c>
      <c r="R508">
        <v>3</v>
      </c>
      <c r="S508" t="s">
        <v>21</v>
      </c>
      <c r="T508" t="str">
        <f t="shared" si="23"/>
        <v>uknown</v>
      </c>
      <c r="U508">
        <v>0</v>
      </c>
    </row>
    <row r="509" spans="1:21" x14ac:dyDescent="0.25">
      <c r="A509" s="1">
        <v>2147</v>
      </c>
      <c r="B509">
        <v>76234</v>
      </c>
      <c r="C509">
        <v>21</v>
      </c>
      <c r="D509">
        <v>1</v>
      </c>
      <c r="E509">
        <v>8</v>
      </c>
      <c r="F509">
        <v>3</v>
      </c>
      <c r="G509">
        <v>11</v>
      </c>
      <c r="H509">
        <v>3</v>
      </c>
      <c r="I509">
        <v>0</v>
      </c>
      <c r="J509">
        <v>0</v>
      </c>
      <c r="K509">
        <v>0</v>
      </c>
      <c r="L509" t="b">
        <f t="shared" si="22"/>
        <v>0</v>
      </c>
      <c r="M509">
        <v>106</v>
      </c>
      <c r="N509">
        <v>51</v>
      </c>
      <c r="O509" t="str">
        <f t="shared" si="21"/>
        <v>Middle_age</v>
      </c>
      <c r="P509">
        <v>907</v>
      </c>
      <c r="Q509">
        <v>1</v>
      </c>
      <c r="R509">
        <v>4</v>
      </c>
      <c r="S509" t="s">
        <v>22</v>
      </c>
      <c r="T509" t="str">
        <f t="shared" si="23"/>
        <v>uknown</v>
      </c>
      <c r="U509">
        <v>0</v>
      </c>
    </row>
    <row r="510" spans="1:21" x14ac:dyDescent="0.25">
      <c r="A510" s="1">
        <v>178</v>
      </c>
      <c r="B510">
        <v>24882</v>
      </c>
      <c r="C510">
        <v>52</v>
      </c>
      <c r="D510">
        <v>1</v>
      </c>
      <c r="E510">
        <v>1</v>
      </c>
      <c r="F510">
        <v>1</v>
      </c>
      <c r="G510">
        <v>2</v>
      </c>
      <c r="H510">
        <v>6</v>
      </c>
      <c r="I510">
        <v>1</v>
      </c>
      <c r="J510">
        <v>0</v>
      </c>
      <c r="K510">
        <v>0</v>
      </c>
      <c r="L510" t="b">
        <f t="shared" si="22"/>
        <v>1</v>
      </c>
      <c r="M510">
        <v>123</v>
      </c>
      <c r="N510">
        <v>45</v>
      </c>
      <c r="O510" t="str">
        <f t="shared" si="21"/>
        <v>Middle_age</v>
      </c>
      <c r="P510">
        <v>80</v>
      </c>
      <c r="Q510">
        <v>1</v>
      </c>
      <c r="R510">
        <v>1</v>
      </c>
      <c r="S510" t="s">
        <v>19</v>
      </c>
      <c r="T510" t="str">
        <f t="shared" si="23"/>
        <v>uknown</v>
      </c>
      <c r="U510">
        <v>0</v>
      </c>
    </row>
    <row r="511" spans="1:21" x14ac:dyDescent="0.25">
      <c r="A511" s="1">
        <v>21</v>
      </c>
      <c r="B511">
        <v>58607</v>
      </c>
      <c r="C511">
        <v>63</v>
      </c>
      <c r="D511">
        <v>3</v>
      </c>
      <c r="E511">
        <v>2</v>
      </c>
      <c r="F511">
        <v>3</v>
      </c>
      <c r="G511">
        <v>9</v>
      </c>
      <c r="H511">
        <v>8</v>
      </c>
      <c r="I511">
        <v>0</v>
      </c>
      <c r="J511">
        <v>0</v>
      </c>
      <c r="K511">
        <v>0</v>
      </c>
      <c r="L511" t="b">
        <f t="shared" si="22"/>
        <v>0</v>
      </c>
      <c r="M511">
        <v>120</v>
      </c>
      <c r="N511">
        <v>74</v>
      </c>
      <c r="O511" t="str">
        <f t="shared" si="21"/>
        <v>Old</v>
      </c>
      <c r="P511">
        <v>972</v>
      </c>
      <c r="Q511">
        <v>1</v>
      </c>
      <c r="R511">
        <v>5</v>
      </c>
      <c r="S511" t="s">
        <v>23</v>
      </c>
      <c r="T511" t="str">
        <f t="shared" si="23"/>
        <v>uknown</v>
      </c>
      <c r="U511">
        <v>0</v>
      </c>
    </row>
    <row r="512" spans="1:21" x14ac:dyDescent="0.25">
      <c r="A512" s="1">
        <v>180</v>
      </c>
      <c r="B512">
        <v>38872</v>
      </c>
      <c r="C512">
        <v>93</v>
      </c>
      <c r="D512">
        <v>2</v>
      </c>
      <c r="E512">
        <v>3</v>
      </c>
      <c r="F512">
        <v>0</v>
      </c>
      <c r="G512">
        <v>3</v>
      </c>
      <c r="H512">
        <v>8</v>
      </c>
      <c r="I512">
        <v>0</v>
      </c>
      <c r="J512">
        <v>0</v>
      </c>
      <c r="K512">
        <v>0</v>
      </c>
      <c r="L512" t="b">
        <f t="shared" si="22"/>
        <v>0</v>
      </c>
      <c r="M512">
        <v>115</v>
      </c>
      <c r="N512">
        <v>35</v>
      </c>
      <c r="O512" t="str">
        <f t="shared" si="21"/>
        <v>Young</v>
      </c>
      <c r="P512">
        <v>91</v>
      </c>
      <c r="Q512">
        <v>1</v>
      </c>
      <c r="R512">
        <v>3</v>
      </c>
      <c r="S512" t="s">
        <v>21</v>
      </c>
      <c r="T512" t="str">
        <f t="shared" si="23"/>
        <v>uknown</v>
      </c>
      <c r="U512">
        <v>0</v>
      </c>
    </row>
    <row r="513" spans="1:21" x14ac:dyDescent="0.25">
      <c r="A513" s="1">
        <v>181</v>
      </c>
      <c r="B513">
        <v>51148</v>
      </c>
      <c r="C513">
        <v>38</v>
      </c>
      <c r="D513">
        <v>4</v>
      </c>
      <c r="E513">
        <v>5</v>
      </c>
      <c r="F513">
        <v>1</v>
      </c>
      <c r="G513">
        <v>6</v>
      </c>
      <c r="H513">
        <v>6</v>
      </c>
      <c r="I513">
        <v>0</v>
      </c>
      <c r="J513">
        <v>0</v>
      </c>
      <c r="K513">
        <v>0</v>
      </c>
      <c r="L513" t="b">
        <f t="shared" si="22"/>
        <v>0</v>
      </c>
      <c r="M513">
        <v>118</v>
      </c>
      <c r="N513">
        <v>50</v>
      </c>
      <c r="O513" t="str">
        <f t="shared" si="21"/>
        <v>Middle_age</v>
      </c>
      <c r="P513">
        <v>315</v>
      </c>
      <c r="Q513">
        <v>2</v>
      </c>
      <c r="R513">
        <v>3</v>
      </c>
      <c r="S513" t="s">
        <v>21</v>
      </c>
      <c r="T513" t="str">
        <f t="shared" si="23"/>
        <v>uknown</v>
      </c>
      <c r="U513">
        <v>0</v>
      </c>
    </row>
    <row r="514" spans="1:21" x14ac:dyDescent="0.25">
      <c r="A514" s="1">
        <v>182</v>
      </c>
      <c r="B514">
        <v>31353</v>
      </c>
      <c r="C514">
        <v>24</v>
      </c>
      <c r="D514">
        <v>2</v>
      </c>
      <c r="E514">
        <v>1</v>
      </c>
      <c r="F514">
        <v>1</v>
      </c>
      <c r="G514">
        <v>2</v>
      </c>
      <c r="H514">
        <v>8</v>
      </c>
      <c r="I514">
        <v>0</v>
      </c>
      <c r="J514">
        <v>0</v>
      </c>
      <c r="K514">
        <v>0</v>
      </c>
      <c r="L514" t="b">
        <f t="shared" si="22"/>
        <v>0</v>
      </c>
      <c r="M514">
        <v>108</v>
      </c>
      <c r="N514">
        <v>46</v>
      </c>
      <c r="O514" t="str">
        <f t="shared" ref="O514:O577" si="24">IF(N514&gt;59, "Old",IF(N514&gt;35,"Middle_age","Young"))</f>
        <v>Middle_age</v>
      </c>
      <c r="P514">
        <v>31</v>
      </c>
      <c r="Q514">
        <v>2</v>
      </c>
      <c r="R514">
        <v>3</v>
      </c>
      <c r="S514" t="s">
        <v>21</v>
      </c>
      <c r="T514" t="str">
        <f t="shared" si="23"/>
        <v>uknown</v>
      </c>
      <c r="U514">
        <v>0</v>
      </c>
    </row>
    <row r="515" spans="1:21" x14ac:dyDescent="0.25">
      <c r="A515" s="1">
        <v>184</v>
      </c>
      <c r="B515">
        <v>80067</v>
      </c>
      <c r="C515">
        <v>82</v>
      </c>
      <c r="D515">
        <v>1</v>
      </c>
      <c r="E515">
        <v>4</v>
      </c>
      <c r="F515">
        <v>6</v>
      </c>
      <c r="G515">
        <v>6</v>
      </c>
      <c r="H515">
        <v>2</v>
      </c>
      <c r="I515">
        <v>0</v>
      </c>
      <c r="J515">
        <v>1</v>
      </c>
      <c r="K515">
        <v>0</v>
      </c>
      <c r="L515" t="b">
        <f t="shared" ref="L515:L578" si="25">OR(I515,J515,K515)</f>
        <v>1</v>
      </c>
      <c r="M515">
        <v>111</v>
      </c>
      <c r="N515">
        <v>69</v>
      </c>
      <c r="O515" t="str">
        <f t="shared" si="24"/>
        <v>Old</v>
      </c>
      <c r="P515">
        <v>1600</v>
      </c>
      <c r="Q515">
        <v>0</v>
      </c>
      <c r="R515">
        <v>3</v>
      </c>
      <c r="S515" t="s">
        <v>21</v>
      </c>
      <c r="T515" t="str">
        <f t="shared" ref="T515:T578" si="26">IF(AND(C515&lt;30,L515=TRUE,P515&gt;1500),"LOYAL",IF(AND(C515&lt;60,C515&gt;=30,L515=FALSE,P515&gt;500),"at_risk","uknown"))</f>
        <v>uknown</v>
      </c>
      <c r="U515">
        <v>0</v>
      </c>
    </row>
    <row r="516" spans="1:21" x14ac:dyDescent="0.25">
      <c r="A516" s="1">
        <v>185</v>
      </c>
      <c r="B516">
        <v>86718</v>
      </c>
      <c r="C516">
        <v>20</v>
      </c>
      <c r="D516">
        <v>1</v>
      </c>
      <c r="E516">
        <v>5</v>
      </c>
      <c r="F516">
        <v>6</v>
      </c>
      <c r="G516">
        <v>5</v>
      </c>
      <c r="H516">
        <v>2</v>
      </c>
      <c r="I516">
        <v>0</v>
      </c>
      <c r="J516">
        <v>0</v>
      </c>
      <c r="K516">
        <v>0</v>
      </c>
      <c r="L516" t="b">
        <f t="shared" si="25"/>
        <v>0</v>
      </c>
      <c r="M516">
        <v>119</v>
      </c>
      <c r="N516">
        <v>69</v>
      </c>
      <c r="O516" t="str">
        <f t="shared" si="24"/>
        <v>Old</v>
      </c>
      <c r="P516">
        <v>1270</v>
      </c>
      <c r="Q516">
        <v>0</v>
      </c>
      <c r="R516">
        <v>3</v>
      </c>
      <c r="S516" t="s">
        <v>21</v>
      </c>
      <c r="T516" t="str">
        <f t="shared" si="26"/>
        <v>uknown</v>
      </c>
      <c r="U516">
        <v>0</v>
      </c>
    </row>
    <row r="517" spans="1:21" x14ac:dyDescent="0.25">
      <c r="A517" s="1">
        <v>1783</v>
      </c>
      <c r="B517">
        <v>79734</v>
      </c>
      <c r="C517">
        <v>72</v>
      </c>
      <c r="D517">
        <v>1</v>
      </c>
      <c r="E517">
        <v>4</v>
      </c>
      <c r="F517">
        <v>3</v>
      </c>
      <c r="G517">
        <v>6</v>
      </c>
      <c r="H517">
        <v>1</v>
      </c>
      <c r="I517">
        <v>0</v>
      </c>
      <c r="J517">
        <v>0</v>
      </c>
      <c r="K517">
        <v>1</v>
      </c>
      <c r="L517" t="b">
        <f t="shared" si="25"/>
        <v>1</v>
      </c>
      <c r="M517">
        <v>102</v>
      </c>
      <c r="N517">
        <v>54</v>
      </c>
      <c r="O517" t="str">
        <f t="shared" si="24"/>
        <v>Middle_age</v>
      </c>
      <c r="P517">
        <v>914</v>
      </c>
      <c r="Q517">
        <v>0</v>
      </c>
      <c r="R517">
        <v>4</v>
      </c>
      <c r="S517" t="s">
        <v>22</v>
      </c>
      <c r="T517" t="str">
        <f t="shared" si="26"/>
        <v>uknown</v>
      </c>
      <c r="U517">
        <v>0</v>
      </c>
    </row>
    <row r="518" spans="1:21" x14ac:dyDescent="0.25">
      <c r="A518" s="1">
        <v>187</v>
      </c>
      <c r="B518">
        <v>69142</v>
      </c>
      <c r="C518">
        <v>50</v>
      </c>
      <c r="D518">
        <v>3</v>
      </c>
      <c r="E518">
        <v>8</v>
      </c>
      <c r="F518">
        <v>1</v>
      </c>
      <c r="G518">
        <v>7</v>
      </c>
      <c r="H518">
        <v>5</v>
      </c>
      <c r="I518">
        <v>0</v>
      </c>
      <c r="J518">
        <v>0</v>
      </c>
      <c r="K518">
        <v>0</v>
      </c>
      <c r="L518" t="b">
        <f t="shared" si="25"/>
        <v>0</v>
      </c>
      <c r="M518">
        <v>102</v>
      </c>
      <c r="N518">
        <v>71</v>
      </c>
      <c r="O518" t="str">
        <f t="shared" si="24"/>
        <v>Old</v>
      </c>
      <c r="P518">
        <v>535</v>
      </c>
      <c r="Q518">
        <v>1</v>
      </c>
      <c r="R518">
        <v>3</v>
      </c>
      <c r="S518" t="s">
        <v>21</v>
      </c>
      <c r="T518" t="str">
        <f t="shared" si="26"/>
        <v>at_risk</v>
      </c>
      <c r="U518">
        <v>0</v>
      </c>
    </row>
    <row r="519" spans="1:21" x14ac:dyDescent="0.25">
      <c r="A519" s="1">
        <v>188</v>
      </c>
      <c r="B519">
        <v>75922</v>
      </c>
      <c r="C519">
        <v>60</v>
      </c>
      <c r="D519">
        <v>1</v>
      </c>
      <c r="E519">
        <v>4</v>
      </c>
      <c r="F519">
        <v>4</v>
      </c>
      <c r="G519">
        <v>9</v>
      </c>
      <c r="H519">
        <v>1</v>
      </c>
      <c r="I519">
        <v>0</v>
      </c>
      <c r="J519">
        <v>0</v>
      </c>
      <c r="K519">
        <v>0</v>
      </c>
      <c r="L519" t="b">
        <f t="shared" si="25"/>
        <v>0</v>
      </c>
      <c r="M519">
        <v>108</v>
      </c>
      <c r="N519">
        <v>55</v>
      </c>
      <c r="O519" t="str">
        <f t="shared" si="24"/>
        <v>Middle_age</v>
      </c>
      <c r="P519">
        <v>1295</v>
      </c>
      <c r="Q519">
        <v>0</v>
      </c>
      <c r="R519">
        <v>3</v>
      </c>
      <c r="S519" t="s">
        <v>21</v>
      </c>
      <c r="T519" t="str">
        <f t="shared" si="26"/>
        <v>uknown</v>
      </c>
      <c r="U519">
        <v>0</v>
      </c>
    </row>
    <row r="520" spans="1:21" x14ac:dyDescent="0.25">
      <c r="A520" s="1">
        <v>189</v>
      </c>
      <c r="B520">
        <v>63693</v>
      </c>
      <c r="C520">
        <v>63</v>
      </c>
      <c r="D520">
        <v>3</v>
      </c>
      <c r="E520">
        <v>11</v>
      </c>
      <c r="F520">
        <v>6</v>
      </c>
      <c r="G520">
        <v>9</v>
      </c>
      <c r="H520">
        <v>6</v>
      </c>
      <c r="I520">
        <v>0</v>
      </c>
      <c r="J520">
        <v>0</v>
      </c>
      <c r="K520">
        <v>0</v>
      </c>
      <c r="L520" t="b">
        <f t="shared" si="25"/>
        <v>0</v>
      </c>
      <c r="M520">
        <v>110</v>
      </c>
      <c r="N520">
        <v>45</v>
      </c>
      <c r="O520" t="str">
        <f t="shared" si="24"/>
        <v>Middle_age</v>
      </c>
      <c r="P520">
        <v>1150</v>
      </c>
      <c r="Q520">
        <v>1</v>
      </c>
      <c r="R520">
        <v>3</v>
      </c>
      <c r="S520" t="s">
        <v>21</v>
      </c>
      <c r="T520" t="str">
        <f t="shared" si="26"/>
        <v>uknown</v>
      </c>
      <c r="U520">
        <v>0</v>
      </c>
    </row>
    <row r="521" spans="1:21" x14ac:dyDescent="0.25">
      <c r="A521" s="1">
        <v>435</v>
      </c>
      <c r="B521">
        <v>36230</v>
      </c>
      <c r="C521">
        <v>17</v>
      </c>
      <c r="D521">
        <v>1</v>
      </c>
      <c r="E521">
        <v>2</v>
      </c>
      <c r="F521">
        <v>0</v>
      </c>
      <c r="G521">
        <v>4</v>
      </c>
      <c r="H521">
        <v>5</v>
      </c>
      <c r="I521">
        <v>0</v>
      </c>
      <c r="J521">
        <v>0</v>
      </c>
      <c r="K521">
        <v>0</v>
      </c>
      <c r="L521" t="b">
        <f t="shared" si="25"/>
        <v>0</v>
      </c>
      <c r="M521">
        <v>110</v>
      </c>
      <c r="N521">
        <v>52</v>
      </c>
      <c r="O521" t="str">
        <f t="shared" si="24"/>
        <v>Middle_age</v>
      </c>
      <c r="P521">
        <v>59</v>
      </c>
      <c r="Q521">
        <v>1</v>
      </c>
      <c r="R521">
        <v>4</v>
      </c>
      <c r="S521" t="s">
        <v>22</v>
      </c>
      <c r="T521" t="str">
        <f t="shared" si="26"/>
        <v>uknown</v>
      </c>
      <c r="U521">
        <v>0</v>
      </c>
    </row>
    <row r="522" spans="1:21" x14ac:dyDescent="0.25">
      <c r="A522" s="1">
        <v>1562</v>
      </c>
      <c r="B522">
        <v>31497</v>
      </c>
      <c r="C522">
        <v>22</v>
      </c>
      <c r="D522">
        <v>2</v>
      </c>
      <c r="E522">
        <v>3</v>
      </c>
      <c r="F522">
        <v>1</v>
      </c>
      <c r="G522">
        <v>4</v>
      </c>
      <c r="H522">
        <v>8</v>
      </c>
      <c r="I522">
        <v>0</v>
      </c>
      <c r="J522">
        <v>0</v>
      </c>
      <c r="K522">
        <v>0</v>
      </c>
      <c r="L522" t="b">
        <f t="shared" si="25"/>
        <v>0</v>
      </c>
      <c r="M522">
        <v>120</v>
      </c>
      <c r="N522">
        <v>61</v>
      </c>
      <c r="O522" t="str">
        <f t="shared" si="24"/>
        <v>Old</v>
      </c>
      <c r="P522">
        <v>155</v>
      </c>
      <c r="Q522">
        <v>1</v>
      </c>
      <c r="R522">
        <v>5</v>
      </c>
      <c r="S522" t="s">
        <v>23</v>
      </c>
      <c r="T522" t="str">
        <f t="shared" si="26"/>
        <v>uknown</v>
      </c>
      <c r="U522">
        <v>0</v>
      </c>
    </row>
    <row r="523" spans="1:21" x14ac:dyDescent="0.25">
      <c r="A523" s="1">
        <v>193</v>
      </c>
      <c r="B523">
        <v>29604</v>
      </c>
      <c r="C523">
        <v>88</v>
      </c>
      <c r="D523">
        <v>1</v>
      </c>
      <c r="E523">
        <v>1</v>
      </c>
      <c r="F523">
        <v>0</v>
      </c>
      <c r="G523">
        <v>3</v>
      </c>
      <c r="H523">
        <v>9</v>
      </c>
      <c r="I523">
        <v>1</v>
      </c>
      <c r="J523">
        <v>0</v>
      </c>
      <c r="K523">
        <v>0</v>
      </c>
      <c r="L523" t="b">
        <f t="shared" si="25"/>
        <v>1</v>
      </c>
      <c r="M523">
        <v>108</v>
      </c>
      <c r="N523">
        <v>35</v>
      </c>
      <c r="O523" t="str">
        <f t="shared" si="24"/>
        <v>Young</v>
      </c>
      <c r="P523">
        <v>53</v>
      </c>
      <c r="Q523">
        <v>1</v>
      </c>
      <c r="R523">
        <v>3</v>
      </c>
      <c r="S523" t="s">
        <v>21</v>
      </c>
      <c r="T523" t="str">
        <f t="shared" si="26"/>
        <v>uknown</v>
      </c>
      <c r="U523">
        <v>0</v>
      </c>
    </row>
    <row r="524" spans="1:21" x14ac:dyDescent="0.25">
      <c r="A524" s="1">
        <v>195</v>
      </c>
      <c r="B524">
        <v>44794</v>
      </c>
      <c r="C524">
        <v>99</v>
      </c>
      <c r="D524">
        <v>1</v>
      </c>
      <c r="E524">
        <v>2</v>
      </c>
      <c r="F524">
        <v>0</v>
      </c>
      <c r="G524">
        <v>3</v>
      </c>
      <c r="H524">
        <v>6</v>
      </c>
      <c r="I524">
        <v>0</v>
      </c>
      <c r="J524">
        <v>0</v>
      </c>
      <c r="K524">
        <v>0</v>
      </c>
      <c r="L524" t="b">
        <f t="shared" si="25"/>
        <v>0</v>
      </c>
      <c r="M524">
        <v>102</v>
      </c>
      <c r="N524">
        <v>57</v>
      </c>
      <c r="O524" t="str">
        <f t="shared" si="24"/>
        <v>Middle_age</v>
      </c>
      <c r="P524">
        <v>65</v>
      </c>
      <c r="Q524">
        <v>1</v>
      </c>
      <c r="R524">
        <v>3</v>
      </c>
      <c r="S524" t="s">
        <v>21</v>
      </c>
      <c r="T524" t="str">
        <f t="shared" si="26"/>
        <v>uknown</v>
      </c>
      <c r="U524">
        <v>0</v>
      </c>
    </row>
    <row r="525" spans="1:21" x14ac:dyDescent="0.25">
      <c r="A525" s="1">
        <v>196</v>
      </c>
      <c r="B525">
        <v>64497</v>
      </c>
      <c r="C525">
        <v>17</v>
      </c>
      <c r="D525">
        <v>5</v>
      </c>
      <c r="E525">
        <v>11</v>
      </c>
      <c r="F525">
        <v>4</v>
      </c>
      <c r="G525">
        <v>9</v>
      </c>
      <c r="H525">
        <v>8</v>
      </c>
      <c r="I525">
        <v>1</v>
      </c>
      <c r="J525">
        <v>0</v>
      </c>
      <c r="K525">
        <v>0</v>
      </c>
      <c r="L525" t="b">
        <f t="shared" si="25"/>
        <v>1</v>
      </c>
      <c r="M525">
        <v>123</v>
      </c>
      <c r="N525">
        <v>69</v>
      </c>
      <c r="O525" t="str">
        <f t="shared" si="24"/>
        <v>Old</v>
      </c>
      <c r="P525">
        <v>1804</v>
      </c>
      <c r="Q525">
        <v>1</v>
      </c>
      <c r="R525">
        <v>3</v>
      </c>
      <c r="S525" t="s">
        <v>21</v>
      </c>
      <c r="T525" t="str">
        <f t="shared" si="26"/>
        <v>LOYAL</v>
      </c>
      <c r="U525">
        <v>1</v>
      </c>
    </row>
    <row r="526" spans="1:21" x14ac:dyDescent="0.25">
      <c r="A526" s="1">
        <v>197</v>
      </c>
      <c r="B526">
        <v>46097</v>
      </c>
      <c r="C526">
        <v>11</v>
      </c>
      <c r="D526">
        <v>5</v>
      </c>
      <c r="E526">
        <v>3</v>
      </c>
      <c r="F526">
        <v>1</v>
      </c>
      <c r="G526">
        <v>6</v>
      </c>
      <c r="H526">
        <v>4</v>
      </c>
      <c r="I526">
        <v>0</v>
      </c>
      <c r="J526">
        <v>0</v>
      </c>
      <c r="K526">
        <v>0</v>
      </c>
      <c r="L526" t="b">
        <f t="shared" si="25"/>
        <v>0</v>
      </c>
      <c r="M526">
        <v>117</v>
      </c>
      <c r="N526">
        <v>67</v>
      </c>
      <c r="O526" t="str">
        <f t="shared" si="24"/>
        <v>Old</v>
      </c>
      <c r="P526">
        <v>241</v>
      </c>
      <c r="Q526">
        <v>1</v>
      </c>
      <c r="R526">
        <v>3</v>
      </c>
      <c r="S526" t="s">
        <v>21</v>
      </c>
      <c r="T526" t="str">
        <f t="shared" si="26"/>
        <v>uknown</v>
      </c>
      <c r="U526">
        <v>0</v>
      </c>
    </row>
    <row r="527" spans="1:21" x14ac:dyDescent="0.25">
      <c r="A527" s="1">
        <v>198</v>
      </c>
      <c r="B527">
        <v>77972</v>
      </c>
      <c r="C527">
        <v>18</v>
      </c>
      <c r="D527">
        <v>1</v>
      </c>
      <c r="E527">
        <v>4</v>
      </c>
      <c r="F527">
        <v>6</v>
      </c>
      <c r="G527">
        <v>9</v>
      </c>
      <c r="H527">
        <v>1</v>
      </c>
      <c r="I527">
        <v>0</v>
      </c>
      <c r="J527">
        <v>0</v>
      </c>
      <c r="K527">
        <v>0</v>
      </c>
      <c r="L527" t="b">
        <f t="shared" si="25"/>
        <v>0</v>
      </c>
      <c r="M527">
        <v>105</v>
      </c>
      <c r="N527">
        <v>69</v>
      </c>
      <c r="O527" t="str">
        <f t="shared" si="24"/>
        <v>Old</v>
      </c>
      <c r="P527">
        <v>1101</v>
      </c>
      <c r="Q527">
        <v>0</v>
      </c>
      <c r="R527">
        <v>3</v>
      </c>
      <c r="S527" t="s">
        <v>21</v>
      </c>
      <c r="T527" t="str">
        <f t="shared" si="26"/>
        <v>uknown</v>
      </c>
      <c r="U527">
        <v>0</v>
      </c>
    </row>
    <row r="528" spans="1:21" x14ac:dyDescent="0.25">
      <c r="A528" s="1">
        <v>152</v>
      </c>
      <c r="B528">
        <v>74165</v>
      </c>
      <c r="C528">
        <v>9</v>
      </c>
      <c r="D528">
        <v>1</v>
      </c>
      <c r="E528">
        <v>5</v>
      </c>
      <c r="F528">
        <v>4</v>
      </c>
      <c r="G528">
        <v>10</v>
      </c>
      <c r="H528">
        <v>2</v>
      </c>
      <c r="I528">
        <v>0</v>
      </c>
      <c r="J528">
        <v>0</v>
      </c>
      <c r="K528">
        <v>0</v>
      </c>
      <c r="L528" t="b">
        <f t="shared" si="25"/>
        <v>0</v>
      </c>
      <c r="M528">
        <v>116</v>
      </c>
      <c r="N528">
        <v>48</v>
      </c>
      <c r="O528" t="str">
        <f t="shared" si="24"/>
        <v>Middle_age</v>
      </c>
      <c r="P528">
        <v>1293</v>
      </c>
      <c r="Q528">
        <v>0</v>
      </c>
      <c r="R528">
        <v>5</v>
      </c>
      <c r="S528" t="s">
        <v>23</v>
      </c>
      <c r="T528" t="str">
        <f t="shared" si="26"/>
        <v>uknown</v>
      </c>
      <c r="U528">
        <v>0</v>
      </c>
    </row>
    <row r="529" spans="1:21" x14ac:dyDescent="0.25">
      <c r="A529" s="1">
        <v>201</v>
      </c>
      <c r="B529">
        <v>70951</v>
      </c>
      <c r="C529">
        <v>66</v>
      </c>
      <c r="D529">
        <v>1</v>
      </c>
      <c r="E529">
        <v>3</v>
      </c>
      <c r="F529">
        <v>4</v>
      </c>
      <c r="G529">
        <v>9</v>
      </c>
      <c r="H529">
        <v>1</v>
      </c>
      <c r="I529">
        <v>0</v>
      </c>
      <c r="J529">
        <v>0</v>
      </c>
      <c r="K529">
        <v>0</v>
      </c>
      <c r="L529" t="b">
        <f t="shared" si="25"/>
        <v>0</v>
      </c>
      <c r="M529">
        <v>115</v>
      </c>
      <c r="N529">
        <v>38</v>
      </c>
      <c r="O529" t="str">
        <f t="shared" si="24"/>
        <v>Middle_age</v>
      </c>
      <c r="P529">
        <v>1198</v>
      </c>
      <c r="Q529">
        <v>0</v>
      </c>
      <c r="R529">
        <v>3</v>
      </c>
      <c r="S529" t="s">
        <v>21</v>
      </c>
      <c r="T529" t="str">
        <f t="shared" si="26"/>
        <v>uknown</v>
      </c>
      <c r="U529">
        <v>0</v>
      </c>
    </row>
    <row r="530" spans="1:21" x14ac:dyDescent="0.25">
      <c r="A530" s="1">
        <v>202</v>
      </c>
      <c r="B530">
        <v>41443</v>
      </c>
      <c r="C530">
        <v>79</v>
      </c>
      <c r="D530">
        <v>6</v>
      </c>
      <c r="E530">
        <v>8</v>
      </c>
      <c r="F530">
        <v>1</v>
      </c>
      <c r="G530">
        <v>5</v>
      </c>
      <c r="H530">
        <v>8</v>
      </c>
      <c r="I530">
        <v>0</v>
      </c>
      <c r="J530">
        <v>0</v>
      </c>
      <c r="K530">
        <v>0</v>
      </c>
      <c r="L530" t="b">
        <f t="shared" si="25"/>
        <v>0</v>
      </c>
      <c r="M530">
        <v>105</v>
      </c>
      <c r="N530">
        <v>46</v>
      </c>
      <c r="O530" t="str">
        <f t="shared" si="24"/>
        <v>Middle_age</v>
      </c>
      <c r="P530">
        <v>482</v>
      </c>
      <c r="Q530">
        <v>1</v>
      </c>
      <c r="R530">
        <v>3</v>
      </c>
      <c r="S530" t="s">
        <v>21</v>
      </c>
      <c r="T530" t="str">
        <f t="shared" si="26"/>
        <v>uknown</v>
      </c>
      <c r="U530">
        <v>0</v>
      </c>
    </row>
    <row r="531" spans="1:21" x14ac:dyDescent="0.25">
      <c r="A531" s="1">
        <v>203</v>
      </c>
      <c r="B531">
        <v>52195</v>
      </c>
      <c r="C531">
        <v>2</v>
      </c>
      <c r="D531">
        <v>1</v>
      </c>
      <c r="E531">
        <v>1</v>
      </c>
      <c r="F531">
        <v>0</v>
      </c>
      <c r="G531">
        <v>2</v>
      </c>
      <c r="H531">
        <v>8</v>
      </c>
      <c r="I531">
        <v>0</v>
      </c>
      <c r="J531">
        <v>0</v>
      </c>
      <c r="K531">
        <v>0</v>
      </c>
      <c r="L531" t="b">
        <f t="shared" si="25"/>
        <v>0</v>
      </c>
      <c r="M531">
        <v>103</v>
      </c>
      <c r="N531">
        <v>45</v>
      </c>
      <c r="O531" t="str">
        <f t="shared" si="24"/>
        <v>Middle_age</v>
      </c>
      <c r="P531">
        <v>17</v>
      </c>
      <c r="Q531">
        <v>3</v>
      </c>
      <c r="R531">
        <v>2</v>
      </c>
      <c r="S531" t="s">
        <v>20</v>
      </c>
      <c r="T531" t="str">
        <f t="shared" si="26"/>
        <v>uknown</v>
      </c>
      <c r="U531">
        <v>0</v>
      </c>
    </row>
    <row r="532" spans="1:21" x14ac:dyDescent="0.25">
      <c r="A532" s="1">
        <v>206</v>
      </c>
      <c r="B532">
        <v>69508</v>
      </c>
      <c r="C532">
        <v>48</v>
      </c>
      <c r="D532">
        <v>2</v>
      </c>
      <c r="E532">
        <v>11</v>
      </c>
      <c r="F532">
        <v>4</v>
      </c>
      <c r="G532">
        <v>11</v>
      </c>
      <c r="H532">
        <v>6</v>
      </c>
      <c r="I532">
        <v>0</v>
      </c>
      <c r="J532">
        <v>0</v>
      </c>
      <c r="K532">
        <v>0</v>
      </c>
      <c r="L532" t="b">
        <f t="shared" si="25"/>
        <v>0</v>
      </c>
      <c r="M532">
        <v>121</v>
      </c>
      <c r="N532">
        <v>43</v>
      </c>
      <c r="O532" t="str">
        <f t="shared" si="24"/>
        <v>Middle_age</v>
      </c>
      <c r="P532">
        <v>1135</v>
      </c>
      <c r="Q532">
        <v>1</v>
      </c>
      <c r="R532">
        <v>3</v>
      </c>
      <c r="S532" t="s">
        <v>21</v>
      </c>
      <c r="T532" t="str">
        <f t="shared" si="26"/>
        <v>at_risk</v>
      </c>
      <c r="U532">
        <v>0</v>
      </c>
    </row>
    <row r="533" spans="1:21" x14ac:dyDescent="0.25">
      <c r="A533" s="1">
        <v>207</v>
      </c>
      <c r="B533">
        <v>45204</v>
      </c>
      <c r="C533">
        <v>93</v>
      </c>
      <c r="D533">
        <v>1</v>
      </c>
      <c r="E533">
        <v>1</v>
      </c>
      <c r="F533">
        <v>1</v>
      </c>
      <c r="G533">
        <v>4</v>
      </c>
      <c r="H533">
        <v>3</v>
      </c>
      <c r="I533">
        <v>0</v>
      </c>
      <c r="J533">
        <v>0</v>
      </c>
      <c r="K533">
        <v>0</v>
      </c>
      <c r="L533" t="b">
        <f t="shared" si="25"/>
        <v>0</v>
      </c>
      <c r="M533">
        <v>104</v>
      </c>
      <c r="N533">
        <v>35</v>
      </c>
      <c r="O533" t="str">
        <f t="shared" si="24"/>
        <v>Young</v>
      </c>
      <c r="P533">
        <v>114</v>
      </c>
      <c r="Q533">
        <v>1</v>
      </c>
      <c r="R533">
        <v>2</v>
      </c>
      <c r="S533" t="s">
        <v>20</v>
      </c>
      <c r="T533" t="str">
        <f t="shared" si="26"/>
        <v>uknown</v>
      </c>
      <c r="U533">
        <v>0</v>
      </c>
    </row>
    <row r="534" spans="1:21" x14ac:dyDescent="0.25">
      <c r="A534" s="1">
        <v>208</v>
      </c>
      <c r="B534">
        <v>72460</v>
      </c>
      <c r="C534">
        <v>56</v>
      </c>
      <c r="D534">
        <v>1</v>
      </c>
      <c r="E534">
        <v>3</v>
      </c>
      <c r="F534">
        <v>5</v>
      </c>
      <c r="G534">
        <v>7</v>
      </c>
      <c r="H534">
        <v>1</v>
      </c>
      <c r="I534">
        <v>0</v>
      </c>
      <c r="J534">
        <v>0</v>
      </c>
      <c r="K534">
        <v>0</v>
      </c>
      <c r="L534" t="b">
        <f t="shared" si="25"/>
        <v>0</v>
      </c>
      <c r="M534">
        <v>109</v>
      </c>
      <c r="N534">
        <v>54</v>
      </c>
      <c r="O534" t="str">
        <f t="shared" si="24"/>
        <v>Middle_age</v>
      </c>
      <c r="P534">
        <v>1047</v>
      </c>
      <c r="Q534">
        <v>0</v>
      </c>
      <c r="R534">
        <v>3</v>
      </c>
      <c r="S534" t="s">
        <v>21</v>
      </c>
      <c r="T534" t="str">
        <f t="shared" si="26"/>
        <v>at_risk</v>
      </c>
      <c r="U534">
        <v>0</v>
      </c>
    </row>
    <row r="535" spans="1:21" x14ac:dyDescent="0.25">
      <c r="A535" s="1">
        <v>1215</v>
      </c>
      <c r="B535">
        <v>55249</v>
      </c>
      <c r="C535">
        <v>81</v>
      </c>
      <c r="D535">
        <v>1</v>
      </c>
      <c r="E535">
        <v>2</v>
      </c>
      <c r="F535">
        <v>1</v>
      </c>
      <c r="G535">
        <v>4</v>
      </c>
      <c r="H535">
        <v>3</v>
      </c>
      <c r="I535">
        <v>0</v>
      </c>
      <c r="J535">
        <v>0</v>
      </c>
      <c r="K535">
        <v>0</v>
      </c>
      <c r="L535" t="b">
        <f t="shared" si="25"/>
        <v>0</v>
      </c>
      <c r="M535">
        <v>104</v>
      </c>
      <c r="N535">
        <v>67</v>
      </c>
      <c r="O535" t="str">
        <f t="shared" si="24"/>
        <v>Old</v>
      </c>
      <c r="P535">
        <v>130</v>
      </c>
      <c r="Q535">
        <v>1</v>
      </c>
      <c r="R535">
        <v>4</v>
      </c>
      <c r="S535" t="s">
        <v>22</v>
      </c>
      <c r="T535" t="str">
        <f t="shared" si="26"/>
        <v>uknown</v>
      </c>
      <c r="U535">
        <v>0</v>
      </c>
    </row>
    <row r="536" spans="1:21" x14ac:dyDescent="0.25">
      <c r="A536" s="1">
        <v>2138</v>
      </c>
      <c r="B536">
        <v>81380</v>
      </c>
      <c r="C536">
        <v>51</v>
      </c>
      <c r="D536">
        <v>1</v>
      </c>
      <c r="E536">
        <v>4</v>
      </c>
      <c r="F536">
        <v>2</v>
      </c>
      <c r="G536">
        <v>10</v>
      </c>
      <c r="H536">
        <v>2</v>
      </c>
      <c r="I536">
        <v>0</v>
      </c>
      <c r="J536">
        <v>0</v>
      </c>
      <c r="K536">
        <v>0</v>
      </c>
      <c r="L536" t="b">
        <f t="shared" si="25"/>
        <v>0</v>
      </c>
      <c r="M536">
        <v>120</v>
      </c>
      <c r="N536">
        <v>56</v>
      </c>
      <c r="O536" t="str">
        <f t="shared" si="24"/>
        <v>Middle_age</v>
      </c>
      <c r="P536">
        <v>1893</v>
      </c>
      <c r="Q536">
        <v>0</v>
      </c>
      <c r="R536">
        <v>4</v>
      </c>
      <c r="S536" t="s">
        <v>22</v>
      </c>
      <c r="T536" t="str">
        <f t="shared" si="26"/>
        <v>at_risk</v>
      </c>
      <c r="U536">
        <v>0</v>
      </c>
    </row>
    <row r="537" spans="1:21" x14ac:dyDescent="0.25">
      <c r="A537" s="1">
        <v>211</v>
      </c>
      <c r="B537">
        <v>63887</v>
      </c>
      <c r="C537">
        <v>38</v>
      </c>
      <c r="D537">
        <v>5</v>
      </c>
      <c r="E537">
        <v>9</v>
      </c>
      <c r="F537">
        <v>6</v>
      </c>
      <c r="G537">
        <v>12</v>
      </c>
      <c r="H537">
        <v>6</v>
      </c>
      <c r="I537">
        <v>0</v>
      </c>
      <c r="J537">
        <v>0</v>
      </c>
      <c r="K537">
        <v>0</v>
      </c>
      <c r="L537" t="b">
        <f t="shared" si="25"/>
        <v>0</v>
      </c>
      <c r="M537">
        <v>123</v>
      </c>
      <c r="N537">
        <v>61</v>
      </c>
      <c r="O537" t="str">
        <f t="shared" si="24"/>
        <v>Old</v>
      </c>
      <c r="P537">
        <v>1245</v>
      </c>
      <c r="Q537">
        <v>1</v>
      </c>
      <c r="R537">
        <v>3</v>
      </c>
      <c r="S537" t="s">
        <v>21</v>
      </c>
      <c r="T537" t="str">
        <f t="shared" si="26"/>
        <v>at_risk</v>
      </c>
      <c r="U537">
        <v>0</v>
      </c>
    </row>
    <row r="538" spans="1:21" x14ac:dyDescent="0.25">
      <c r="A538" s="1">
        <v>212</v>
      </c>
      <c r="B538">
        <v>42011</v>
      </c>
      <c r="C538">
        <v>46</v>
      </c>
      <c r="D538">
        <v>4</v>
      </c>
      <c r="E538">
        <v>3</v>
      </c>
      <c r="F538">
        <v>1</v>
      </c>
      <c r="G538">
        <v>4</v>
      </c>
      <c r="H538">
        <v>8</v>
      </c>
      <c r="I538">
        <v>0</v>
      </c>
      <c r="J538">
        <v>0</v>
      </c>
      <c r="K538">
        <v>0</v>
      </c>
      <c r="L538" t="b">
        <f t="shared" si="25"/>
        <v>0</v>
      </c>
      <c r="M538">
        <v>117</v>
      </c>
      <c r="N538">
        <v>45</v>
      </c>
      <c r="O538" t="str">
        <f t="shared" si="24"/>
        <v>Middle_age</v>
      </c>
      <c r="P538">
        <v>189</v>
      </c>
      <c r="Q538">
        <v>1</v>
      </c>
      <c r="R538">
        <v>3</v>
      </c>
      <c r="S538" t="s">
        <v>21</v>
      </c>
      <c r="T538" t="str">
        <f t="shared" si="26"/>
        <v>uknown</v>
      </c>
      <c r="U538">
        <v>0</v>
      </c>
    </row>
    <row r="539" spans="1:21" x14ac:dyDescent="0.25">
      <c r="A539" s="1">
        <v>213</v>
      </c>
      <c r="B539">
        <v>51369</v>
      </c>
      <c r="C539">
        <v>84</v>
      </c>
      <c r="D539">
        <v>2</v>
      </c>
      <c r="E539">
        <v>8</v>
      </c>
      <c r="F539">
        <v>2</v>
      </c>
      <c r="G539">
        <v>4</v>
      </c>
      <c r="H539">
        <v>8</v>
      </c>
      <c r="I539">
        <v>0</v>
      </c>
      <c r="J539">
        <v>0</v>
      </c>
      <c r="K539">
        <v>0</v>
      </c>
      <c r="L539" t="b">
        <f t="shared" si="25"/>
        <v>0</v>
      </c>
      <c r="M539">
        <v>122</v>
      </c>
      <c r="N539">
        <v>47</v>
      </c>
      <c r="O539" t="str">
        <f t="shared" si="24"/>
        <v>Middle_age</v>
      </c>
      <c r="P539">
        <v>576</v>
      </c>
      <c r="Q539">
        <v>1</v>
      </c>
      <c r="R539">
        <v>3</v>
      </c>
      <c r="S539" t="s">
        <v>21</v>
      </c>
      <c r="T539" t="str">
        <f t="shared" si="26"/>
        <v>uknown</v>
      </c>
      <c r="U539">
        <v>0</v>
      </c>
    </row>
    <row r="540" spans="1:21" x14ac:dyDescent="0.25">
      <c r="A540" s="1">
        <v>214</v>
      </c>
      <c r="B540">
        <v>51537</v>
      </c>
      <c r="C540">
        <v>27</v>
      </c>
      <c r="D540">
        <v>3</v>
      </c>
      <c r="E540">
        <v>2</v>
      </c>
      <c r="F540">
        <v>2</v>
      </c>
      <c r="G540">
        <v>11</v>
      </c>
      <c r="H540">
        <v>8</v>
      </c>
      <c r="I540">
        <v>0</v>
      </c>
      <c r="J540">
        <v>0</v>
      </c>
      <c r="K540">
        <v>0</v>
      </c>
      <c r="L540" t="b">
        <f t="shared" si="25"/>
        <v>0</v>
      </c>
      <c r="M540">
        <v>120</v>
      </c>
      <c r="N540">
        <v>71</v>
      </c>
      <c r="O540" t="str">
        <f t="shared" si="24"/>
        <v>Old</v>
      </c>
      <c r="P540">
        <v>1103</v>
      </c>
      <c r="Q540">
        <v>1</v>
      </c>
      <c r="R540">
        <v>3</v>
      </c>
      <c r="S540" t="s">
        <v>21</v>
      </c>
      <c r="T540" t="str">
        <f t="shared" si="26"/>
        <v>uknown</v>
      </c>
      <c r="U540">
        <v>0</v>
      </c>
    </row>
    <row r="541" spans="1:21" x14ac:dyDescent="0.25">
      <c r="A541" s="1">
        <v>993</v>
      </c>
      <c r="B541">
        <v>34053</v>
      </c>
      <c r="C541">
        <v>14</v>
      </c>
      <c r="D541">
        <v>1</v>
      </c>
      <c r="E541">
        <v>3</v>
      </c>
      <c r="F541">
        <v>0</v>
      </c>
      <c r="G541">
        <v>3</v>
      </c>
      <c r="H541">
        <v>8</v>
      </c>
      <c r="I541">
        <v>0</v>
      </c>
      <c r="J541">
        <v>0</v>
      </c>
      <c r="K541">
        <v>0</v>
      </c>
      <c r="L541" t="b">
        <f t="shared" si="25"/>
        <v>0</v>
      </c>
      <c r="M541">
        <v>123</v>
      </c>
      <c r="N541">
        <v>55</v>
      </c>
      <c r="O541" t="str">
        <f t="shared" si="24"/>
        <v>Middle_age</v>
      </c>
      <c r="P541">
        <v>103</v>
      </c>
      <c r="Q541">
        <v>1</v>
      </c>
      <c r="R541">
        <v>4</v>
      </c>
      <c r="S541" t="s">
        <v>22</v>
      </c>
      <c r="T541" t="str">
        <f t="shared" si="26"/>
        <v>uknown</v>
      </c>
      <c r="U541">
        <v>0</v>
      </c>
    </row>
    <row r="542" spans="1:21" x14ac:dyDescent="0.25">
      <c r="A542" s="1">
        <v>1768</v>
      </c>
      <c r="B542">
        <v>36273</v>
      </c>
      <c r="C542">
        <v>80</v>
      </c>
      <c r="D542">
        <v>2</v>
      </c>
      <c r="E542">
        <v>3</v>
      </c>
      <c r="F542">
        <v>0</v>
      </c>
      <c r="G542">
        <v>3</v>
      </c>
      <c r="H542">
        <v>6</v>
      </c>
      <c r="I542">
        <v>0</v>
      </c>
      <c r="J542">
        <v>0</v>
      </c>
      <c r="K542">
        <v>0</v>
      </c>
      <c r="L542" t="b">
        <f t="shared" si="25"/>
        <v>0</v>
      </c>
      <c r="M542">
        <v>104</v>
      </c>
      <c r="N542">
        <v>46</v>
      </c>
      <c r="O542" t="str">
        <f t="shared" si="24"/>
        <v>Middle_age</v>
      </c>
      <c r="P542">
        <v>76</v>
      </c>
      <c r="Q542">
        <v>1</v>
      </c>
      <c r="R542">
        <v>4</v>
      </c>
      <c r="S542" t="s">
        <v>22</v>
      </c>
      <c r="T542" t="str">
        <f t="shared" si="26"/>
        <v>uknown</v>
      </c>
      <c r="U542">
        <v>0</v>
      </c>
    </row>
    <row r="543" spans="1:21" x14ac:dyDescent="0.25">
      <c r="A543" s="1">
        <v>217</v>
      </c>
      <c r="B543">
        <v>37070</v>
      </c>
      <c r="C543">
        <v>30</v>
      </c>
      <c r="D543">
        <v>9</v>
      </c>
      <c r="E543">
        <v>5</v>
      </c>
      <c r="F543">
        <v>1</v>
      </c>
      <c r="G543">
        <v>8</v>
      </c>
      <c r="H543">
        <v>7</v>
      </c>
      <c r="I543">
        <v>0</v>
      </c>
      <c r="J543">
        <v>0</v>
      </c>
      <c r="K543">
        <v>0</v>
      </c>
      <c r="L543" t="b">
        <f t="shared" si="25"/>
        <v>0</v>
      </c>
      <c r="M543">
        <v>117</v>
      </c>
      <c r="N543">
        <v>57</v>
      </c>
      <c r="O543" t="str">
        <f t="shared" si="24"/>
        <v>Middle_age</v>
      </c>
      <c r="P543">
        <v>433</v>
      </c>
      <c r="Q543">
        <v>2</v>
      </c>
      <c r="R543">
        <v>3</v>
      </c>
      <c r="S543" t="s">
        <v>21</v>
      </c>
      <c r="T543" t="str">
        <f t="shared" si="26"/>
        <v>uknown</v>
      </c>
      <c r="U543">
        <v>1</v>
      </c>
    </row>
    <row r="544" spans="1:21" x14ac:dyDescent="0.25">
      <c r="A544" s="1">
        <v>218</v>
      </c>
      <c r="B544">
        <v>81975</v>
      </c>
      <c r="C544">
        <v>2</v>
      </c>
      <c r="D544">
        <v>1</v>
      </c>
      <c r="E544">
        <v>6</v>
      </c>
      <c r="F544">
        <v>3</v>
      </c>
      <c r="G544">
        <v>4</v>
      </c>
      <c r="H544">
        <v>7</v>
      </c>
      <c r="I544">
        <v>0</v>
      </c>
      <c r="J544">
        <v>1</v>
      </c>
      <c r="K544">
        <v>0</v>
      </c>
      <c r="L544" t="b">
        <f t="shared" si="25"/>
        <v>1</v>
      </c>
      <c r="M544">
        <v>119</v>
      </c>
      <c r="N544">
        <v>61</v>
      </c>
      <c r="O544" t="str">
        <f t="shared" si="24"/>
        <v>Old</v>
      </c>
      <c r="P544">
        <v>1588</v>
      </c>
      <c r="Q544">
        <v>1</v>
      </c>
      <c r="R544">
        <v>2</v>
      </c>
      <c r="S544" t="s">
        <v>20</v>
      </c>
      <c r="T544" t="str">
        <f t="shared" si="26"/>
        <v>LOYAL</v>
      </c>
      <c r="U544">
        <v>0</v>
      </c>
    </row>
    <row r="545" spans="1:21" x14ac:dyDescent="0.25">
      <c r="A545" s="1">
        <v>219</v>
      </c>
      <c r="B545">
        <v>38590</v>
      </c>
      <c r="C545">
        <v>65</v>
      </c>
      <c r="D545">
        <v>1</v>
      </c>
      <c r="E545">
        <v>1</v>
      </c>
      <c r="F545">
        <v>0</v>
      </c>
      <c r="G545">
        <v>2</v>
      </c>
      <c r="H545">
        <v>8</v>
      </c>
      <c r="I545">
        <v>0</v>
      </c>
      <c r="J545">
        <v>0</v>
      </c>
      <c r="K545">
        <v>0</v>
      </c>
      <c r="L545" t="b">
        <f t="shared" si="25"/>
        <v>0</v>
      </c>
      <c r="M545">
        <v>115</v>
      </c>
      <c r="N545">
        <v>52</v>
      </c>
      <c r="O545" t="str">
        <f t="shared" si="24"/>
        <v>Middle_age</v>
      </c>
      <c r="P545">
        <v>22</v>
      </c>
      <c r="Q545">
        <v>1</v>
      </c>
      <c r="R545">
        <v>3</v>
      </c>
      <c r="S545" t="s">
        <v>21</v>
      </c>
      <c r="T545" t="str">
        <f t="shared" si="26"/>
        <v>uknown</v>
      </c>
      <c r="U545">
        <v>0</v>
      </c>
    </row>
    <row r="546" spans="1:21" x14ac:dyDescent="0.25">
      <c r="A546" s="1">
        <v>220</v>
      </c>
      <c r="B546">
        <v>15033</v>
      </c>
      <c r="C546">
        <v>37</v>
      </c>
      <c r="D546">
        <v>1</v>
      </c>
      <c r="E546">
        <v>1</v>
      </c>
      <c r="F546">
        <v>0</v>
      </c>
      <c r="G546">
        <v>3</v>
      </c>
      <c r="H546">
        <v>3</v>
      </c>
      <c r="I546">
        <v>0</v>
      </c>
      <c r="J546">
        <v>0</v>
      </c>
      <c r="K546">
        <v>0</v>
      </c>
      <c r="L546" t="b">
        <f t="shared" si="25"/>
        <v>0</v>
      </c>
      <c r="M546">
        <v>104</v>
      </c>
      <c r="N546">
        <v>72</v>
      </c>
      <c r="O546" t="str">
        <f t="shared" si="24"/>
        <v>Old</v>
      </c>
      <c r="P546">
        <v>19</v>
      </c>
      <c r="Q546">
        <v>0</v>
      </c>
      <c r="R546">
        <v>3</v>
      </c>
      <c r="S546" t="s">
        <v>21</v>
      </c>
      <c r="T546" t="str">
        <f t="shared" si="26"/>
        <v>uknown</v>
      </c>
      <c r="U546">
        <v>0</v>
      </c>
    </row>
    <row r="547" spans="1:21" x14ac:dyDescent="0.25">
      <c r="A547" s="1">
        <v>1969</v>
      </c>
      <c r="B547">
        <v>32644</v>
      </c>
      <c r="C547">
        <v>38</v>
      </c>
      <c r="D547">
        <v>4</v>
      </c>
      <c r="E547">
        <v>7</v>
      </c>
      <c r="F547">
        <v>1</v>
      </c>
      <c r="G547">
        <v>6</v>
      </c>
      <c r="H547">
        <v>8</v>
      </c>
      <c r="I547">
        <v>1</v>
      </c>
      <c r="J547">
        <v>0</v>
      </c>
      <c r="K547">
        <v>0</v>
      </c>
      <c r="L547" t="b">
        <f t="shared" si="25"/>
        <v>1</v>
      </c>
      <c r="M547">
        <v>119</v>
      </c>
      <c r="N547">
        <v>50</v>
      </c>
      <c r="O547" t="str">
        <f t="shared" si="24"/>
        <v>Middle_age</v>
      </c>
      <c r="P547">
        <v>413</v>
      </c>
      <c r="Q547">
        <v>1</v>
      </c>
      <c r="R547">
        <v>5</v>
      </c>
      <c r="S547" t="s">
        <v>23</v>
      </c>
      <c r="T547" t="str">
        <f t="shared" si="26"/>
        <v>uknown</v>
      </c>
      <c r="U547">
        <v>0</v>
      </c>
    </row>
    <row r="548" spans="1:21" x14ac:dyDescent="0.25">
      <c r="A548" s="1">
        <v>222</v>
      </c>
      <c r="B548">
        <v>22212</v>
      </c>
      <c r="C548">
        <v>49</v>
      </c>
      <c r="D548">
        <v>2</v>
      </c>
      <c r="E548">
        <v>2</v>
      </c>
      <c r="F548">
        <v>0</v>
      </c>
      <c r="G548">
        <v>4</v>
      </c>
      <c r="H548">
        <v>6</v>
      </c>
      <c r="I548">
        <v>0</v>
      </c>
      <c r="J548">
        <v>0</v>
      </c>
      <c r="K548">
        <v>0</v>
      </c>
      <c r="L548" t="b">
        <f t="shared" si="25"/>
        <v>0</v>
      </c>
      <c r="M548">
        <v>108</v>
      </c>
      <c r="N548">
        <v>48</v>
      </c>
      <c r="O548" t="str">
        <f t="shared" si="24"/>
        <v>Middle_age</v>
      </c>
      <c r="P548">
        <v>69</v>
      </c>
      <c r="Q548">
        <v>1</v>
      </c>
      <c r="R548">
        <v>2</v>
      </c>
      <c r="S548" t="s">
        <v>20</v>
      </c>
      <c r="T548" t="str">
        <f t="shared" si="26"/>
        <v>uknown</v>
      </c>
      <c r="U548">
        <v>0</v>
      </c>
    </row>
    <row r="549" spans="1:21" x14ac:dyDescent="0.25">
      <c r="A549" s="1">
        <v>649</v>
      </c>
      <c r="B549">
        <v>29187</v>
      </c>
      <c r="C549">
        <v>43</v>
      </c>
      <c r="D549">
        <v>1</v>
      </c>
      <c r="E549">
        <v>1</v>
      </c>
      <c r="F549">
        <v>0</v>
      </c>
      <c r="G549">
        <v>3</v>
      </c>
      <c r="H549">
        <v>8</v>
      </c>
      <c r="I549">
        <v>0</v>
      </c>
      <c r="J549">
        <v>0</v>
      </c>
      <c r="K549">
        <v>0</v>
      </c>
      <c r="L549" t="b">
        <f t="shared" si="25"/>
        <v>0</v>
      </c>
      <c r="M549">
        <v>115</v>
      </c>
      <c r="N549">
        <v>55</v>
      </c>
      <c r="O549" t="str">
        <f t="shared" si="24"/>
        <v>Middle_age</v>
      </c>
      <c r="P549">
        <v>34</v>
      </c>
      <c r="Q549">
        <v>1</v>
      </c>
      <c r="R549">
        <v>5</v>
      </c>
      <c r="S549" t="s">
        <v>23</v>
      </c>
      <c r="T549" t="str">
        <f t="shared" si="26"/>
        <v>uknown</v>
      </c>
      <c r="U549">
        <v>0</v>
      </c>
    </row>
    <row r="550" spans="1:21" x14ac:dyDescent="0.25">
      <c r="A550" s="1">
        <v>225</v>
      </c>
      <c r="B550">
        <v>7500</v>
      </c>
      <c r="C550">
        <v>54</v>
      </c>
      <c r="D550">
        <v>4</v>
      </c>
      <c r="E550">
        <v>3</v>
      </c>
      <c r="F550">
        <v>1</v>
      </c>
      <c r="G550">
        <v>3</v>
      </c>
      <c r="H550">
        <v>7</v>
      </c>
      <c r="I550">
        <v>0</v>
      </c>
      <c r="J550">
        <v>0</v>
      </c>
      <c r="K550">
        <v>0</v>
      </c>
      <c r="L550" t="b">
        <f t="shared" si="25"/>
        <v>0</v>
      </c>
      <c r="M550">
        <v>108</v>
      </c>
      <c r="N550">
        <v>50</v>
      </c>
      <c r="O550" t="str">
        <f t="shared" si="24"/>
        <v>Middle_age</v>
      </c>
      <c r="P550">
        <v>57</v>
      </c>
      <c r="Q550">
        <v>1</v>
      </c>
      <c r="R550">
        <v>3</v>
      </c>
      <c r="S550" t="s">
        <v>21</v>
      </c>
      <c r="T550" t="str">
        <f t="shared" si="26"/>
        <v>uknown</v>
      </c>
      <c r="U550">
        <v>0</v>
      </c>
    </row>
    <row r="551" spans="1:21" x14ac:dyDescent="0.25">
      <c r="A551" s="1">
        <v>226</v>
      </c>
      <c r="B551">
        <v>73455</v>
      </c>
      <c r="C551">
        <v>98</v>
      </c>
      <c r="D551">
        <v>1</v>
      </c>
      <c r="E551">
        <v>6</v>
      </c>
      <c r="F551">
        <v>5</v>
      </c>
      <c r="G551">
        <v>10</v>
      </c>
      <c r="H551">
        <v>3</v>
      </c>
      <c r="I551">
        <v>0</v>
      </c>
      <c r="J551">
        <v>0</v>
      </c>
      <c r="K551">
        <v>0</v>
      </c>
      <c r="L551" t="b">
        <f t="shared" si="25"/>
        <v>0</v>
      </c>
      <c r="M551">
        <v>110</v>
      </c>
      <c r="N551">
        <v>55</v>
      </c>
      <c r="O551" t="str">
        <f t="shared" si="24"/>
        <v>Middle_age</v>
      </c>
      <c r="P551">
        <v>2088</v>
      </c>
      <c r="Q551">
        <v>0</v>
      </c>
      <c r="R551">
        <v>3</v>
      </c>
      <c r="S551" t="s">
        <v>21</v>
      </c>
      <c r="T551" t="str">
        <f t="shared" si="26"/>
        <v>uknown</v>
      </c>
      <c r="U551">
        <v>0</v>
      </c>
    </row>
    <row r="552" spans="1:21" x14ac:dyDescent="0.25">
      <c r="A552" s="1">
        <v>227</v>
      </c>
      <c r="B552">
        <v>64961</v>
      </c>
      <c r="C552">
        <v>97</v>
      </c>
      <c r="D552">
        <v>2</v>
      </c>
      <c r="E552">
        <v>6</v>
      </c>
      <c r="F552">
        <v>4</v>
      </c>
      <c r="G552">
        <v>4</v>
      </c>
      <c r="H552">
        <v>3</v>
      </c>
      <c r="I552">
        <v>0</v>
      </c>
      <c r="J552">
        <v>0</v>
      </c>
      <c r="K552">
        <v>0</v>
      </c>
      <c r="L552" t="b">
        <f t="shared" si="25"/>
        <v>0</v>
      </c>
      <c r="M552">
        <v>120</v>
      </c>
      <c r="N552">
        <v>65</v>
      </c>
      <c r="O552" t="str">
        <f t="shared" si="24"/>
        <v>Old</v>
      </c>
      <c r="P552">
        <v>1009</v>
      </c>
      <c r="Q552">
        <v>1</v>
      </c>
      <c r="R552">
        <v>3</v>
      </c>
      <c r="S552" t="s">
        <v>21</v>
      </c>
      <c r="T552" t="str">
        <f t="shared" si="26"/>
        <v>uknown</v>
      </c>
      <c r="U552">
        <v>0</v>
      </c>
    </row>
    <row r="553" spans="1:21" x14ac:dyDescent="0.25">
      <c r="A553" s="1">
        <v>228</v>
      </c>
      <c r="B553">
        <v>22804</v>
      </c>
      <c r="C553">
        <v>75</v>
      </c>
      <c r="D553">
        <v>1</v>
      </c>
      <c r="E553">
        <v>2</v>
      </c>
      <c r="F553">
        <v>0</v>
      </c>
      <c r="G553">
        <v>2</v>
      </c>
      <c r="H553">
        <v>9</v>
      </c>
      <c r="I553">
        <v>0</v>
      </c>
      <c r="J553">
        <v>0</v>
      </c>
      <c r="K553">
        <v>0</v>
      </c>
      <c r="L553" t="b">
        <f t="shared" si="25"/>
        <v>0</v>
      </c>
      <c r="M553">
        <v>113</v>
      </c>
      <c r="N553">
        <v>52</v>
      </c>
      <c r="O553" t="str">
        <f t="shared" si="24"/>
        <v>Middle_age</v>
      </c>
      <c r="P553">
        <v>26</v>
      </c>
      <c r="Q553">
        <v>1</v>
      </c>
      <c r="R553">
        <v>3</v>
      </c>
      <c r="S553" t="s">
        <v>21</v>
      </c>
      <c r="T553" t="str">
        <f t="shared" si="26"/>
        <v>uknown</v>
      </c>
      <c r="U553">
        <v>0</v>
      </c>
    </row>
    <row r="554" spans="1:21" x14ac:dyDescent="0.25">
      <c r="A554" s="1">
        <v>229</v>
      </c>
      <c r="B554">
        <v>73687</v>
      </c>
      <c r="C554">
        <v>8</v>
      </c>
      <c r="D554">
        <v>1</v>
      </c>
      <c r="E554">
        <v>3</v>
      </c>
      <c r="F554">
        <v>9</v>
      </c>
      <c r="G554">
        <v>9</v>
      </c>
      <c r="H554">
        <v>2</v>
      </c>
      <c r="I554">
        <v>0</v>
      </c>
      <c r="J554">
        <v>0</v>
      </c>
      <c r="K554">
        <v>1</v>
      </c>
      <c r="L554" t="b">
        <f t="shared" si="25"/>
        <v>1</v>
      </c>
      <c r="M554">
        <v>109</v>
      </c>
      <c r="N554">
        <v>33</v>
      </c>
      <c r="O554" t="str">
        <f t="shared" si="24"/>
        <v>Young</v>
      </c>
      <c r="P554">
        <v>1627</v>
      </c>
      <c r="Q554">
        <v>0</v>
      </c>
      <c r="R554">
        <v>3</v>
      </c>
      <c r="S554" t="s">
        <v>21</v>
      </c>
      <c r="T554" t="str">
        <f t="shared" si="26"/>
        <v>LOYAL</v>
      </c>
      <c r="U554">
        <v>1</v>
      </c>
    </row>
    <row r="555" spans="1:21" x14ac:dyDescent="0.25">
      <c r="A555" s="1">
        <v>230</v>
      </c>
      <c r="B555">
        <v>61074</v>
      </c>
      <c r="C555">
        <v>37</v>
      </c>
      <c r="D555">
        <v>7</v>
      </c>
      <c r="E555">
        <v>11</v>
      </c>
      <c r="F555">
        <v>5</v>
      </c>
      <c r="G555">
        <v>8</v>
      </c>
      <c r="H555">
        <v>7</v>
      </c>
      <c r="I555">
        <v>0</v>
      </c>
      <c r="J555">
        <v>0</v>
      </c>
      <c r="K555">
        <v>0</v>
      </c>
      <c r="L555" t="b">
        <f t="shared" si="25"/>
        <v>0</v>
      </c>
      <c r="M555">
        <v>124</v>
      </c>
      <c r="N555">
        <v>65</v>
      </c>
      <c r="O555" t="str">
        <f t="shared" si="24"/>
        <v>Old</v>
      </c>
      <c r="P555">
        <v>1102</v>
      </c>
      <c r="Q555">
        <v>1</v>
      </c>
      <c r="R555">
        <v>3</v>
      </c>
      <c r="S555" t="s">
        <v>21</v>
      </c>
      <c r="T555" t="str">
        <f t="shared" si="26"/>
        <v>at_risk</v>
      </c>
      <c r="U555">
        <v>0</v>
      </c>
    </row>
    <row r="556" spans="1:21" x14ac:dyDescent="0.25">
      <c r="A556" s="1">
        <v>1144</v>
      </c>
      <c r="B556">
        <v>40344</v>
      </c>
      <c r="C556">
        <v>48</v>
      </c>
      <c r="D556">
        <v>2</v>
      </c>
      <c r="E556">
        <v>4</v>
      </c>
      <c r="F556">
        <v>1</v>
      </c>
      <c r="G556">
        <v>5</v>
      </c>
      <c r="H556">
        <v>7</v>
      </c>
      <c r="I556">
        <v>0</v>
      </c>
      <c r="J556">
        <v>0</v>
      </c>
      <c r="K556">
        <v>0</v>
      </c>
      <c r="L556" t="b">
        <f t="shared" si="25"/>
        <v>0</v>
      </c>
      <c r="M556">
        <v>110</v>
      </c>
      <c r="N556">
        <v>49</v>
      </c>
      <c r="O556" t="str">
        <f t="shared" si="24"/>
        <v>Middle_age</v>
      </c>
      <c r="P556">
        <v>218</v>
      </c>
      <c r="Q556">
        <v>1</v>
      </c>
      <c r="R556">
        <v>5</v>
      </c>
      <c r="S556" t="s">
        <v>23</v>
      </c>
      <c r="T556" t="str">
        <f t="shared" si="26"/>
        <v>uknown</v>
      </c>
      <c r="U556">
        <v>0</v>
      </c>
    </row>
    <row r="557" spans="1:21" x14ac:dyDescent="0.25">
      <c r="A557" s="1">
        <v>232</v>
      </c>
      <c r="B557">
        <v>80134</v>
      </c>
      <c r="C557">
        <v>40</v>
      </c>
      <c r="D557">
        <v>2</v>
      </c>
      <c r="E557">
        <v>5</v>
      </c>
      <c r="F557">
        <v>3</v>
      </c>
      <c r="G557">
        <v>6</v>
      </c>
      <c r="H557">
        <v>6</v>
      </c>
      <c r="I557">
        <v>0</v>
      </c>
      <c r="J557">
        <v>1</v>
      </c>
      <c r="K557">
        <v>1</v>
      </c>
      <c r="L557" t="b">
        <f t="shared" si="25"/>
        <v>1</v>
      </c>
      <c r="M557">
        <v>115</v>
      </c>
      <c r="N557">
        <v>51</v>
      </c>
      <c r="O557" t="str">
        <f t="shared" si="24"/>
        <v>Middle_age</v>
      </c>
      <c r="P557">
        <v>1690</v>
      </c>
      <c r="Q557">
        <v>1</v>
      </c>
      <c r="R557">
        <v>3</v>
      </c>
      <c r="S557" t="s">
        <v>21</v>
      </c>
      <c r="T557" t="str">
        <f t="shared" si="26"/>
        <v>uknown</v>
      </c>
      <c r="U557">
        <v>1</v>
      </c>
    </row>
    <row r="558" spans="1:21" x14ac:dyDescent="0.25">
      <c r="A558" s="1">
        <v>233</v>
      </c>
      <c r="B558">
        <v>75027</v>
      </c>
      <c r="C558">
        <v>74</v>
      </c>
      <c r="D558">
        <v>2</v>
      </c>
      <c r="E558">
        <v>9</v>
      </c>
      <c r="F558">
        <v>4</v>
      </c>
      <c r="G558">
        <v>6</v>
      </c>
      <c r="H558">
        <v>5</v>
      </c>
      <c r="I558">
        <v>0</v>
      </c>
      <c r="J558">
        <v>0</v>
      </c>
      <c r="K558">
        <v>0</v>
      </c>
      <c r="L558" t="b">
        <f t="shared" si="25"/>
        <v>0</v>
      </c>
      <c r="M558">
        <v>119</v>
      </c>
      <c r="N558">
        <v>70</v>
      </c>
      <c r="O558" t="str">
        <f t="shared" si="24"/>
        <v>Old</v>
      </c>
      <c r="P558">
        <v>1390</v>
      </c>
      <c r="Q558">
        <v>1</v>
      </c>
      <c r="R558">
        <v>3</v>
      </c>
      <c r="S558" t="s">
        <v>21</v>
      </c>
      <c r="T558" t="str">
        <f t="shared" si="26"/>
        <v>uknown</v>
      </c>
      <c r="U558">
        <v>0</v>
      </c>
    </row>
    <row r="559" spans="1:21" x14ac:dyDescent="0.25">
      <c r="A559" s="1">
        <v>1995</v>
      </c>
      <c r="B559">
        <v>71322</v>
      </c>
      <c r="C559">
        <v>57</v>
      </c>
      <c r="D559">
        <v>2</v>
      </c>
      <c r="E559">
        <v>8</v>
      </c>
      <c r="F559">
        <v>5</v>
      </c>
      <c r="G559">
        <v>13</v>
      </c>
      <c r="H559">
        <v>4</v>
      </c>
      <c r="I559">
        <v>0</v>
      </c>
      <c r="J559">
        <v>0</v>
      </c>
      <c r="K559">
        <v>0</v>
      </c>
      <c r="L559" t="b">
        <f t="shared" si="25"/>
        <v>0</v>
      </c>
      <c r="M559">
        <v>118</v>
      </c>
      <c r="N559">
        <v>58</v>
      </c>
      <c r="O559" t="str">
        <f t="shared" si="24"/>
        <v>Middle_age</v>
      </c>
      <c r="P559">
        <v>1305</v>
      </c>
      <c r="Q559">
        <v>1</v>
      </c>
      <c r="R559">
        <v>5</v>
      </c>
      <c r="S559" t="s">
        <v>23</v>
      </c>
      <c r="T559" t="str">
        <f t="shared" si="26"/>
        <v>at_risk</v>
      </c>
      <c r="U559">
        <v>0</v>
      </c>
    </row>
    <row r="560" spans="1:21" x14ac:dyDescent="0.25">
      <c r="A560" s="1">
        <v>237</v>
      </c>
      <c r="B560">
        <v>29938</v>
      </c>
      <c r="C560">
        <v>52</v>
      </c>
      <c r="D560">
        <v>2</v>
      </c>
      <c r="E560">
        <v>1</v>
      </c>
      <c r="F560">
        <v>0</v>
      </c>
      <c r="G560">
        <v>3</v>
      </c>
      <c r="H560">
        <v>6</v>
      </c>
      <c r="I560">
        <v>0</v>
      </c>
      <c r="J560">
        <v>0</v>
      </c>
      <c r="K560">
        <v>0</v>
      </c>
      <c r="L560" t="b">
        <f t="shared" si="25"/>
        <v>0</v>
      </c>
      <c r="M560">
        <v>110</v>
      </c>
      <c r="N560">
        <v>38</v>
      </c>
      <c r="O560" t="str">
        <f t="shared" si="24"/>
        <v>Middle_age</v>
      </c>
      <c r="P560">
        <v>26</v>
      </c>
      <c r="Q560">
        <v>1</v>
      </c>
      <c r="R560">
        <v>3</v>
      </c>
      <c r="S560" t="s">
        <v>21</v>
      </c>
      <c r="T560" t="str">
        <f t="shared" si="26"/>
        <v>uknown</v>
      </c>
      <c r="U560">
        <v>0</v>
      </c>
    </row>
    <row r="561" spans="1:21" x14ac:dyDescent="0.25">
      <c r="A561" s="1">
        <v>238</v>
      </c>
      <c r="B561">
        <v>102692</v>
      </c>
      <c r="C561">
        <v>5</v>
      </c>
      <c r="D561">
        <v>1</v>
      </c>
      <c r="E561">
        <v>6</v>
      </c>
      <c r="F561">
        <v>9</v>
      </c>
      <c r="G561">
        <v>13</v>
      </c>
      <c r="H561">
        <v>2</v>
      </c>
      <c r="I561">
        <v>0</v>
      </c>
      <c r="J561">
        <v>1</v>
      </c>
      <c r="K561">
        <v>1</v>
      </c>
      <c r="L561" t="b">
        <f t="shared" si="25"/>
        <v>1</v>
      </c>
      <c r="M561">
        <v>116</v>
      </c>
      <c r="N561">
        <v>49</v>
      </c>
      <c r="O561" t="str">
        <f t="shared" si="24"/>
        <v>Middle_age</v>
      </c>
      <c r="P561">
        <v>1112</v>
      </c>
      <c r="Q561">
        <v>0</v>
      </c>
      <c r="R561">
        <v>3</v>
      </c>
      <c r="S561" t="s">
        <v>21</v>
      </c>
      <c r="T561" t="str">
        <f t="shared" si="26"/>
        <v>uknown</v>
      </c>
      <c r="U561">
        <v>1</v>
      </c>
    </row>
    <row r="562" spans="1:21" x14ac:dyDescent="0.25">
      <c r="A562" s="1">
        <v>239</v>
      </c>
      <c r="B562">
        <v>26490</v>
      </c>
      <c r="C562">
        <v>92</v>
      </c>
      <c r="D562">
        <v>2</v>
      </c>
      <c r="E562">
        <v>3</v>
      </c>
      <c r="F562">
        <v>1</v>
      </c>
      <c r="G562">
        <v>5</v>
      </c>
      <c r="H562">
        <v>6</v>
      </c>
      <c r="I562">
        <v>0</v>
      </c>
      <c r="J562">
        <v>0</v>
      </c>
      <c r="K562">
        <v>0</v>
      </c>
      <c r="L562" t="b">
        <f t="shared" si="25"/>
        <v>0</v>
      </c>
      <c r="M562">
        <v>123</v>
      </c>
      <c r="N562">
        <v>65</v>
      </c>
      <c r="O562" t="str">
        <f t="shared" si="24"/>
        <v>Old</v>
      </c>
      <c r="P562">
        <v>210</v>
      </c>
      <c r="Q562">
        <v>0</v>
      </c>
      <c r="R562">
        <v>2</v>
      </c>
      <c r="S562" t="s">
        <v>20</v>
      </c>
      <c r="T562" t="str">
        <f t="shared" si="26"/>
        <v>uknown</v>
      </c>
      <c r="U562">
        <v>0</v>
      </c>
    </row>
    <row r="563" spans="1:21" x14ac:dyDescent="0.25">
      <c r="A563" s="1">
        <v>240</v>
      </c>
      <c r="B563">
        <v>75702</v>
      </c>
      <c r="C563">
        <v>77</v>
      </c>
      <c r="D563">
        <v>5</v>
      </c>
      <c r="E563">
        <v>4</v>
      </c>
      <c r="F563">
        <v>6</v>
      </c>
      <c r="G563">
        <v>11</v>
      </c>
      <c r="H563">
        <v>8</v>
      </c>
      <c r="I563">
        <v>0</v>
      </c>
      <c r="J563">
        <v>0</v>
      </c>
      <c r="K563">
        <v>0</v>
      </c>
      <c r="L563" t="b">
        <f t="shared" si="25"/>
        <v>0</v>
      </c>
      <c r="M563">
        <v>124</v>
      </c>
      <c r="N563">
        <v>56</v>
      </c>
      <c r="O563" t="str">
        <f t="shared" si="24"/>
        <v>Middle_age</v>
      </c>
      <c r="P563">
        <v>1148</v>
      </c>
      <c r="Q563">
        <v>2</v>
      </c>
      <c r="R563">
        <v>3</v>
      </c>
      <c r="S563" t="s">
        <v>21</v>
      </c>
      <c r="T563" t="str">
        <f t="shared" si="26"/>
        <v>uknown</v>
      </c>
      <c r="U563">
        <v>0</v>
      </c>
    </row>
    <row r="564" spans="1:21" x14ac:dyDescent="0.25">
      <c r="A564" s="1">
        <v>743</v>
      </c>
      <c r="B564">
        <v>31626</v>
      </c>
      <c r="C564">
        <v>12</v>
      </c>
      <c r="D564">
        <v>1</v>
      </c>
      <c r="E564">
        <v>2</v>
      </c>
      <c r="F564">
        <v>1</v>
      </c>
      <c r="G564">
        <v>2</v>
      </c>
      <c r="H564">
        <v>7</v>
      </c>
      <c r="I564">
        <v>1</v>
      </c>
      <c r="J564">
        <v>0</v>
      </c>
      <c r="K564">
        <v>0</v>
      </c>
      <c r="L564" t="b">
        <f t="shared" si="25"/>
        <v>1</v>
      </c>
      <c r="M564">
        <v>115</v>
      </c>
      <c r="N564">
        <v>45</v>
      </c>
      <c r="O564" t="str">
        <f t="shared" si="24"/>
        <v>Middle_age</v>
      </c>
      <c r="P564">
        <v>86</v>
      </c>
      <c r="Q564">
        <v>1</v>
      </c>
      <c r="R564">
        <v>5</v>
      </c>
      <c r="S564" t="s">
        <v>23</v>
      </c>
      <c r="T564" t="str">
        <f t="shared" si="26"/>
        <v>uknown</v>
      </c>
      <c r="U564">
        <v>1</v>
      </c>
    </row>
    <row r="565" spans="1:21" x14ac:dyDescent="0.25">
      <c r="A565" s="1">
        <v>1204</v>
      </c>
      <c r="B565">
        <v>75032</v>
      </c>
      <c r="C565">
        <v>74</v>
      </c>
      <c r="D565">
        <v>2</v>
      </c>
      <c r="E565">
        <v>5</v>
      </c>
      <c r="F565">
        <v>4</v>
      </c>
      <c r="G565">
        <v>9</v>
      </c>
      <c r="H565">
        <v>3</v>
      </c>
      <c r="I565">
        <v>0</v>
      </c>
      <c r="J565">
        <v>0</v>
      </c>
      <c r="K565">
        <v>0</v>
      </c>
      <c r="L565" t="b">
        <f t="shared" si="25"/>
        <v>0</v>
      </c>
      <c r="M565">
        <v>116</v>
      </c>
      <c r="N565">
        <v>64</v>
      </c>
      <c r="O565" t="str">
        <f t="shared" si="24"/>
        <v>Old</v>
      </c>
      <c r="P565">
        <v>1215</v>
      </c>
      <c r="Q565">
        <v>1</v>
      </c>
      <c r="R565">
        <v>5</v>
      </c>
      <c r="S565" t="s">
        <v>23</v>
      </c>
      <c r="T565" t="str">
        <f t="shared" si="26"/>
        <v>uknown</v>
      </c>
      <c r="U565">
        <v>0</v>
      </c>
    </row>
    <row r="566" spans="1:21" x14ac:dyDescent="0.25">
      <c r="A566" s="1">
        <v>243</v>
      </c>
      <c r="B566">
        <v>45989</v>
      </c>
      <c r="C566">
        <v>97</v>
      </c>
      <c r="D566">
        <v>4</v>
      </c>
      <c r="E566">
        <v>3</v>
      </c>
      <c r="F566">
        <v>2</v>
      </c>
      <c r="G566">
        <v>7</v>
      </c>
      <c r="H566">
        <v>3</v>
      </c>
      <c r="I566">
        <v>0</v>
      </c>
      <c r="J566">
        <v>0</v>
      </c>
      <c r="K566">
        <v>0</v>
      </c>
      <c r="L566" t="b">
        <f t="shared" si="25"/>
        <v>0</v>
      </c>
      <c r="M566">
        <v>122</v>
      </c>
      <c r="N566">
        <v>59</v>
      </c>
      <c r="O566" t="str">
        <f t="shared" si="24"/>
        <v>Middle_age</v>
      </c>
      <c r="P566">
        <v>322</v>
      </c>
      <c r="Q566">
        <v>1</v>
      </c>
      <c r="R566">
        <v>3</v>
      </c>
      <c r="S566" t="s">
        <v>21</v>
      </c>
      <c r="T566" t="str">
        <f t="shared" si="26"/>
        <v>uknown</v>
      </c>
      <c r="U566">
        <v>0</v>
      </c>
    </row>
    <row r="567" spans="1:21" x14ac:dyDescent="0.25">
      <c r="A567" s="1">
        <v>244</v>
      </c>
      <c r="B567">
        <v>18701</v>
      </c>
      <c r="C567">
        <v>95</v>
      </c>
      <c r="D567">
        <v>4</v>
      </c>
      <c r="E567">
        <v>2</v>
      </c>
      <c r="F567">
        <v>0</v>
      </c>
      <c r="G567">
        <v>4</v>
      </c>
      <c r="H567">
        <v>5</v>
      </c>
      <c r="I567">
        <v>0</v>
      </c>
      <c r="J567">
        <v>0</v>
      </c>
      <c r="K567">
        <v>0</v>
      </c>
      <c r="L567" t="b">
        <f t="shared" si="25"/>
        <v>0</v>
      </c>
      <c r="M567">
        <v>114</v>
      </c>
      <c r="N567">
        <v>59</v>
      </c>
      <c r="O567" t="str">
        <f t="shared" si="24"/>
        <v>Middle_age</v>
      </c>
      <c r="P567">
        <v>44</v>
      </c>
      <c r="Q567">
        <v>2</v>
      </c>
      <c r="R567">
        <v>3</v>
      </c>
      <c r="S567" t="s">
        <v>21</v>
      </c>
      <c r="T567" t="str">
        <f t="shared" si="26"/>
        <v>uknown</v>
      </c>
      <c r="U567">
        <v>0</v>
      </c>
    </row>
    <row r="568" spans="1:21" x14ac:dyDescent="0.25">
      <c r="A568" s="1">
        <v>1479</v>
      </c>
      <c r="B568">
        <v>57136</v>
      </c>
      <c r="C568">
        <v>48</v>
      </c>
      <c r="D568">
        <v>9</v>
      </c>
      <c r="E568">
        <v>5</v>
      </c>
      <c r="F568">
        <v>2</v>
      </c>
      <c r="G568">
        <v>10</v>
      </c>
      <c r="H568">
        <v>6</v>
      </c>
      <c r="I568">
        <v>0</v>
      </c>
      <c r="J568">
        <v>0</v>
      </c>
      <c r="K568">
        <v>0</v>
      </c>
      <c r="L568" t="b">
        <f t="shared" si="25"/>
        <v>0</v>
      </c>
      <c r="M568">
        <v>113</v>
      </c>
      <c r="N568">
        <v>51</v>
      </c>
      <c r="O568" t="str">
        <f t="shared" si="24"/>
        <v>Middle_age</v>
      </c>
      <c r="P568">
        <v>642</v>
      </c>
      <c r="Q568">
        <v>2</v>
      </c>
      <c r="R568">
        <v>4</v>
      </c>
      <c r="S568" t="s">
        <v>22</v>
      </c>
      <c r="T568" t="str">
        <f t="shared" si="26"/>
        <v>at_risk</v>
      </c>
      <c r="U568">
        <v>0</v>
      </c>
    </row>
    <row r="569" spans="1:21" x14ac:dyDescent="0.25">
      <c r="A569" s="1">
        <v>246</v>
      </c>
      <c r="B569">
        <v>15287</v>
      </c>
      <c r="C569">
        <v>60</v>
      </c>
      <c r="D569">
        <v>2</v>
      </c>
      <c r="E569">
        <v>1</v>
      </c>
      <c r="F569">
        <v>1</v>
      </c>
      <c r="G569">
        <v>2</v>
      </c>
      <c r="H569">
        <v>7</v>
      </c>
      <c r="I569">
        <v>1</v>
      </c>
      <c r="J569">
        <v>0</v>
      </c>
      <c r="K569">
        <v>0</v>
      </c>
      <c r="L569" t="b">
        <f t="shared" si="25"/>
        <v>1</v>
      </c>
      <c r="M569">
        <v>122</v>
      </c>
      <c r="N569">
        <v>44</v>
      </c>
      <c r="O569" t="str">
        <f t="shared" si="24"/>
        <v>Middle_age</v>
      </c>
      <c r="P569">
        <v>31</v>
      </c>
      <c r="Q569">
        <v>1</v>
      </c>
      <c r="R569">
        <v>3</v>
      </c>
      <c r="S569" t="s">
        <v>21</v>
      </c>
      <c r="T569" t="str">
        <f t="shared" si="26"/>
        <v>uknown</v>
      </c>
      <c r="U569">
        <v>1</v>
      </c>
    </row>
    <row r="570" spans="1:21" x14ac:dyDescent="0.25">
      <c r="A570" s="1">
        <v>1611</v>
      </c>
      <c r="B570">
        <v>30560</v>
      </c>
      <c r="C570">
        <v>6</v>
      </c>
      <c r="D570">
        <v>1</v>
      </c>
      <c r="E570">
        <v>1</v>
      </c>
      <c r="F570">
        <v>0</v>
      </c>
      <c r="G570">
        <v>3</v>
      </c>
      <c r="H570">
        <v>7</v>
      </c>
      <c r="I570">
        <v>0</v>
      </c>
      <c r="J570">
        <v>0</v>
      </c>
      <c r="K570">
        <v>0</v>
      </c>
      <c r="L570" t="b">
        <f t="shared" si="25"/>
        <v>0</v>
      </c>
      <c r="M570">
        <v>114</v>
      </c>
      <c r="N570">
        <v>47</v>
      </c>
      <c r="O570" t="str">
        <f t="shared" si="24"/>
        <v>Middle_age</v>
      </c>
      <c r="P570">
        <v>31</v>
      </c>
      <c r="Q570">
        <v>1</v>
      </c>
      <c r="R570">
        <v>4</v>
      </c>
      <c r="S570" t="s">
        <v>22</v>
      </c>
      <c r="T570" t="str">
        <f t="shared" si="26"/>
        <v>uknown</v>
      </c>
      <c r="U570">
        <v>0</v>
      </c>
    </row>
    <row r="571" spans="1:21" x14ac:dyDescent="0.25">
      <c r="A571" s="1">
        <v>90</v>
      </c>
      <c r="B571">
        <v>50150</v>
      </c>
      <c r="C571">
        <v>32</v>
      </c>
      <c r="D571">
        <v>2</v>
      </c>
      <c r="E571">
        <v>5</v>
      </c>
      <c r="F571">
        <v>2</v>
      </c>
      <c r="G571">
        <v>7</v>
      </c>
      <c r="H571">
        <v>5</v>
      </c>
      <c r="I571">
        <v>0</v>
      </c>
      <c r="J571">
        <v>0</v>
      </c>
      <c r="K571">
        <v>0</v>
      </c>
      <c r="L571" t="b">
        <f t="shared" si="25"/>
        <v>0</v>
      </c>
      <c r="M571">
        <v>114</v>
      </c>
      <c r="N571">
        <v>40</v>
      </c>
      <c r="O571" t="str">
        <f t="shared" si="24"/>
        <v>Middle_age</v>
      </c>
      <c r="P571">
        <v>410</v>
      </c>
      <c r="Q571">
        <v>0</v>
      </c>
      <c r="R571">
        <v>5</v>
      </c>
      <c r="S571" t="s">
        <v>23</v>
      </c>
      <c r="T571" t="str">
        <f t="shared" si="26"/>
        <v>uknown</v>
      </c>
      <c r="U571">
        <v>0</v>
      </c>
    </row>
    <row r="572" spans="1:21" x14ac:dyDescent="0.25">
      <c r="A572" s="1">
        <v>252</v>
      </c>
      <c r="B572">
        <v>80124</v>
      </c>
      <c r="C572">
        <v>47</v>
      </c>
      <c r="D572">
        <v>1</v>
      </c>
      <c r="E572">
        <v>3</v>
      </c>
      <c r="F572">
        <v>7</v>
      </c>
      <c r="G572">
        <v>8</v>
      </c>
      <c r="H572">
        <v>1</v>
      </c>
      <c r="I572">
        <v>1</v>
      </c>
      <c r="J572">
        <v>0</v>
      </c>
      <c r="K572">
        <v>0</v>
      </c>
      <c r="L572" t="b">
        <f t="shared" si="25"/>
        <v>1</v>
      </c>
      <c r="M572">
        <v>102</v>
      </c>
      <c r="N572">
        <v>60</v>
      </c>
      <c r="O572" t="str">
        <f t="shared" si="24"/>
        <v>Old</v>
      </c>
      <c r="P572">
        <v>1495</v>
      </c>
      <c r="Q572">
        <v>0</v>
      </c>
      <c r="R572">
        <v>3</v>
      </c>
      <c r="S572" t="s">
        <v>21</v>
      </c>
      <c r="T572" t="str">
        <f t="shared" si="26"/>
        <v>uknown</v>
      </c>
      <c r="U572">
        <v>0</v>
      </c>
    </row>
    <row r="573" spans="1:21" x14ac:dyDescent="0.25">
      <c r="A573" s="1">
        <v>730</v>
      </c>
      <c r="B573">
        <v>83443</v>
      </c>
      <c r="C573">
        <v>89</v>
      </c>
      <c r="D573">
        <v>1</v>
      </c>
      <c r="E573">
        <v>6</v>
      </c>
      <c r="F573">
        <v>10</v>
      </c>
      <c r="G573">
        <v>5</v>
      </c>
      <c r="H573">
        <v>2</v>
      </c>
      <c r="I573">
        <v>0</v>
      </c>
      <c r="J573">
        <v>0</v>
      </c>
      <c r="K573">
        <v>0</v>
      </c>
      <c r="L573" t="b">
        <f t="shared" si="25"/>
        <v>0</v>
      </c>
      <c r="M573">
        <v>108</v>
      </c>
      <c r="N573">
        <v>51</v>
      </c>
      <c r="O573" t="str">
        <f t="shared" si="24"/>
        <v>Middle_age</v>
      </c>
      <c r="P573">
        <v>1497</v>
      </c>
      <c r="Q573">
        <v>0</v>
      </c>
      <c r="R573">
        <v>5</v>
      </c>
      <c r="S573" t="s">
        <v>23</v>
      </c>
      <c r="T573" t="str">
        <f t="shared" si="26"/>
        <v>uknown</v>
      </c>
      <c r="U573">
        <v>0</v>
      </c>
    </row>
    <row r="574" spans="1:21" x14ac:dyDescent="0.25">
      <c r="A574" s="1">
        <v>254</v>
      </c>
      <c r="B574">
        <v>72940</v>
      </c>
      <c r="C574">
        <v>13</v>
      </c>
      <c r="D574">
        <v>1</v>
      </c>
      <c r="E574">
        <v>3</v>
      </c>
      <c r="F574">
        <v>3</v>
      </c>
      <c r="G574">
        <v>6</v>
      </c>
      <c r="H574">
        <v>1</v>
      </c>
      <c r="I574">
        <v>0</v>
      </c>
      <c r="J574">
        <v>0</v>
      </c>
      <c r="K574">
        <v>0</v>
      </c>
      <c r="L574" t="b">
        <f t="shared" si="25"/>
        <v>0</v>
      </c>
      <c r="M574">
        <v>114</v>
      </c>
      <c r="N574">
        <v>53</v>
      </c>
      <c r="O574" t="str">
        <f t="shared" si="24"/>
        <v>Middle_age</v>
      </c>
      <c r="P574">
        <v>981</v>
      </c>
      <c r="Q574">
        <v>0</v>
      </c>
      <c r="R574">
        <v>3</v>
      </c>
      <c r="S574" t="s">
        <v>21</v>
      </c>
      <c r="T574" t="str">
        <f t="shared" si="26"/>
        <v>uknown</v>
      </c>
      <c r="U574">
        <v>0</v>
      </c>
    </row>
    <row r="575" spans="1:21" x14ac:dyDescent="0.25">
      <c r="A575" s="1">
        <v>255</v>
      </c>
      <c r="B575">
        <v>22070</v>
      </c>
      <c r="C575">
        <v>11</v>
      </c>
      <c r="D575">
        <v>2</v>
      </c>
      <c r="E575">
        <v>2</v>
      </c>
      <c r="F575">
        <v>2</v>
      </c>
      <c r="G575">
        <v>2</v>
      </c>
      <c r="H575">
        <v>6</v>
      </c>
      <c r="I575">
        <v>0</v>
      </c>
      <c r="J575">
        <v>0</v>
      </c>
      <c r="K575">
        <v>0</v>
      </c>
      <c r="L575" t="b">
        <f t="shared" si="25"/>
        <v>0</v>
      </c>
      <c r="M575">
        <v>110</v>
      </c>
      <c r="N575">
        <v>53</v>
      </c>
      <c r="O575" t="str">
        <f t="shared" si="24"/>
        <v>Middle_age</v>
      </c>
      <c r="P575">
        <v>67</v>
      </c>
      <c r="Q575">
        <v>1</v>
      </c>
      <c r="R575">
        <v>3</v>
      </c>
      <c r="S575" t="s">
        <v>21</v>
      </c>
      <c r="T575" t="str">
        <f t="shared" si="26"/>
        <v>uknown</v>
      </c>
      <c r="U575">
        <v>0</v>
      </c>
    </row>
    <row r="576" spans="1:21" x14ac:dyDescent="0.25">
      <c r="A576" s="1">
        <v>256</v>
      </c>
      <c r="B576">
        <v>69267</v>
      </c>
      <c r="C576">
        <v>31</v>
      </c>
      <c r="D576">
        <v>2</v>
      </c>
      <c r="E576">
        <v>3</v>
      </c>
      <c r="F576">
        <v>4</v>
      </c>
      <c r="G576">
        <v>5</v>
      </c>
      <c r="H576">
        <v>7</v>
      </c>
      <c r="I576">
        <v>0</v>
      </c>
      <c r="J576">
        <v>0</v>
      </c>
      <c r="K576">
        <v>0</v>
      </c>
      <c r="L576" t="b">
        <f t="shared" si="25"/>
        <v>0</v>
      </c>
      <c r="M576">
        <v>123</v>
      </c>
      <c r="N576">
        <v>70</v>
      </c>
      <c r="O576" t="str">
        <f t="shared" si="24"/>
        <v>Old</v>
      </c>
      <c r="P576">
        <v>1635</v>
      </c>
      <c r="Q576">
        <v>0</v>
      </c>
      <c r="R576">
        <v>3</v>
      </c>
      <c r="S576" t="s">
        <v>21</v>
      </c>
      <c r="T576" t="str">
        <f t="shared" si="26"/>
        <v>at_risk</v>
      </c>
      <c r="U576">
        <v>1</v>
      </c>
    </row>
    <row r="577" spans="1:21" x14ac:dyDescent="0.25">
      <c r="A577" s="1">
        <v>1631</v>
      </c>
      <c r="B577">
        <v>50729</v>
      </c>
      <c r="C577">
        <v>62</v>
      </c>
      <c r="D577">
        <v>9</v>
      </c>
      <c r="E577">
        <v>6</v>
      </c>
      <c r="F577">
        <v>2</v>
      </c>
      <c r="G577">
        <v>7</v>
      </c>
      <c r="H577">
        <v>6</v>
      </c>
      <c r="I577">
        <v>0</v>
      </c>
      <c r="J577">
        <v>0</v>
      </c>
      <c r="K577">
        <v>0</v>
      </c>
      <c r="L577" t="b">
        <f t="shared" si="25"/>
        <v>0</v>
      </c>
      <c r="M577">
        <v>116</v>
      </c>
      <c r="N577">
        <v>65</v>
      </c>
      <c r="O577" t="str">
        <f t="shared" si="24"/>
        <v>Old</v>
      </c>
      <c r="P577">
        <v>496</v>
      </c>
      <c r="Q577">
        <v>2</v>
      </c>
      <c r="R577">
        <v>5</v>
      </c>
      <c r="S577" t="s">
        <v>23</v>
      </c>
      <c r="T577" t="str">
        <f t="shared" si="26"/>
        <v>uknown</v>
      </c>
      <c r="U577">
        <v>0</v>
      </c>
    </row>
    <row r="578" spans="1:21" x14ac:dyDescent="0.25">
      <c r="A578" s="1">
        <v>259</v>
      </c>
      <c r="B578">
        <v>29315</v>
      </c>
      <c r="C578">
        <v>55</v>
      </c>
      <c r="D578">
        <v>4</v>
      </c>
      <c r="E578">
        <v>2</v>
      </c>
      <c r="F578">
        <v>0</v>
      </c>
      <c r="G578">
        <v>4</v>
      </c>
      <c r="H578">
        <v>6</v>
      </c>
      <c r="I578">
        <v>0</v>
      </c>
      <c r="J578">
        <v>0</v>
      </c>
      <c r="K578">
        <v>0</v>
      </c>
      <c r="L578" t="b">
        <f t="shared" si="25"/>
        <v>0</v>
      </c>
      <c r="M578">
        <v>104</v>
      </c>
      <c r="N578">
        <v>63</v>
      </c>
      <c r="O578" t="str">
        <f t="shared" ref="O578:O641" si="27">IF(N578&gt;59, "Old",IF(N578&gt;35,"Middle_age","Young"))</f>
        <v>Old</v>
      </c>
      <c r="P578">
        <v>48</v>
      </c>
      <c r="Q578">
        <v>2</v>
      </c>
      <c r="R578">
        <v>3</v>
      </c>
      <c r="S578" t="s">
        <v>21</v>
      </c>
      <c r="T578" t="str">
        <f t="shared" si="26"/>
        <v>uknown</v>
      </c>
      <c r="U578">
        <v>0</v>
      </c>
    </row>
    <row r="579" spans="1:21" x14ac:dyDescent="0.25">
      <c r="A579" s="1">
        <v>260</v>
      </c>
      <c r="B579">
        <v>33378</v>
      </c>
      <c r="C579">
        <v>38</v>
      </c>
      <c r="D579">
        <v>3</v>
      </c>
      <c r="E579">
        <v>2</v>
      </c>
      <c r="F579">
        <v>0</v>
      </c>
      <c r="G579">
        <v>4</v>
      </c>
      <c r="H579">
        <v>7</v>
      </c>
      <c r="I579">
        <v>0</v>
      </c>
      <c r="J579">
        <v>0</v>
      </c>
      <c r="K579">
        <v>0</v>
      </c>
      <c r="L579" t="b">
        <f t="shared" ref="L579:L642" si="28">OR(I579,J579,K579)</f>
        <v>0</v>
      </c>
      <c r="M579">
        <v>118</v>
      </c>
      <c r="N579">
        <v>60</v>
      </c>
      <c r="O579" t="str">
        <f t="shared" si="27"/>
        <v>Old</v>
      </c>
      <c r="P579">
        <v>99</v>
      </c>
      <c r="Q579">
        <v>2</v>
      </c>
      <c r="R579">
        <v>3</v>
      </c>
      <c r="S579" t="s">
        <v>21</v>
      </c>
      <c r="T579" t="str">
        <f t="shared" ref="T579:T642" si="29">IF(AND(C579&lt;30,L579=TRUE,P579&gt;1500),"LOYAL",IF(AND(C579&lt;60,C579&gt;=30,L579=FALSE,P579&gt;500),"at_risk","uknown"))</f>
        <v>uknown</v>
      </c>
      <c r="U579">
        <v>0</v>
      </c>
    </row>
    <row r="580" spans="1:21" x14ac:dyDescent="0.25">
      <c r="A580" s="1">
        <v>1512</v>
      </c>
      <c r="B580">
        <v>59235</v>
      </c>
      <c r="C580">
        <v>4</v>
      </c>
      <c r="D580">
        <v>3</v>
      </c>
      <c r="E580">
        <v>11</v>
      </c>
      <c r="F580">
        <v>2</v>
      </c>
      <c r="G580">
        <v>12</v>
      </c>
      <c r="H580">
        <v>7</v>
      </c>
      <c r="I580">
        <v>0</v>
      </c>
      <c r="J580">
        <v>0</v>
      </c>
      <c r="K580">
        <v>0</v>
      </c>
      <c r="L580" t="b">
        <f t="shared" si="28"/>
        <v>0</v>
      </c>
      <c r="M580">
        <v>119</v>
      </c>
      <c r="N580">
        <v>56</v>
      </c>
      <c r="O580" t="str">
        <f t="shared" si="27"/>
        <v>Middle_age</v>
      </c>
      <c r="P580">
        <v>1128</v>
      </c>
      <c r="Q580">
        <v>1</v>
      </c>
      <c r="R580">
        <v>4</v>
      </c>
      <c r="S580" t="s">
        <v>22</v>
      </c>
      <c r="T580" t="str">
        <f t="shared" si="29"/>
        <v>uknown</v>
      </c>
      <c r="U580">
        <v>0</v>
      </c>
    </row>
    <row r="581" spans="1:21" x14ac:dyDescent="0.25">
      <c r="A581" s="1">
        <v>262</v>
      </c>
      <c r="B581">
        <v>60714</v>
      </c>
      <c r="C581">
        <v>56</v>
      </c>
      <c r="D581">
        <v>2</v>
      </c>
      <c r="E581">
        <v>7</v>
      </c>
      <c r="F581">
        <v>4</v>
      </c>
      <c r="G581">
        <v>10</v>
      </c>
      <c r="H581">
        <v>5</v>
      </c>
      <c r="I581">
        <v>0</v>
      </c>
      <c r="J581">
        <v>0</v>
      </c>
      <c r="K581">
        <v>0</v>
      </c>
      <c r="L581" t="b">
        <f t="shared" si="28"/>
        <v>0</v>
      </c>
      <c r="M581">
        <v>119</v>
      </c>
      <c r="N581">
        <v>67</v>
      </c>
      <c r="O581" t="str">
        <f t="shared" si="27"/>
        <v>Old</v>
      </c>
      <c r="P581">
        <v>957</v>
      </c>
      <c r="Q581">
        <v>0</v>
      </c>
      <c r="R581">
        <v>3</v>
      </c>
      <c r="S581" t="s">
        <v>21</v>
      </c>
      <c r="T581" t="str">
        <f t="shared" si="29"/>
        <v>at_risk</v>
      </c>
      <c r="U581">
        <v>1</v>
      </c>
    </row>
    <row r="582" spans="1:21" x14ac:dyDescent="0.25">
      <c r="A582" s="1">
        <v>223</v>
      </c>
      <c r="B582">
        <v>23661</v>
      </c>
      <c r="C582">
        <v>46</v>
      </c>
      <c r="D582">
        <v>1</v>
      </c>
      <c r="E582">
        <v>1</v>
      </c>
      <c r="F582">
        <v>0</v>
      </c>
      <c r="G582">
        <v>3</v>
      </c>
      <c r="H582">
        <v>7</v>
      </c>
      <c r="I582">
        <v>0</v>
      </c>
      <c r="J582">
        <v>0</v>
      </c>
      <c r="K582">
        <v>0</v>
      </c>
      <c r="L582" t="b">
        <f t="shared" si="28"/>
        <v>0</v>
      </c>
      <c r="M582">
        <v>108</v>
      </c>
      <c r="N582">
        <v>41</v>
      </c>
      <c r="O582" t="str">
        <f t="shared" si="27"/>
        <v>Middle_age</v>
      </c>
      <c r="P582">
        <v>23</v>
      </c>
      <c r="Q582">
        <v>1</v>
      </c>
      <c r="R582">
        <v>4</v>
      </c>
      <c r="S582" t="s">
        <v>22</v>
      </c>
      <c r="T582" t="str">
        <f t="shared" si="29"/>
        <v>uknown</v>
      </c>
      <c r="U582">
        <v>0</v>
      </c>
    </row>
    <row r="583" spans="1:21" x14ac:dyDescent="0.25">
      <c r="A583" s="1">
        <v>266</v>
      </c>
      <c r="B583">
        <v>24480</v>
      </c>
      <c r="C583">
        <v>46</v>
      </c>
      <c r="D583">
        <v>3</v>
      </c>
      <c r="E583">
        <v>3</v>
      </c>
      <c r="F583">
        <v>0</v>
      </c>
      <c r="G583">
        <v>4</v>
      </c>
      <c r="H583">
        <v>7</v>
      </c>
      <c r="I583">
        <v>0</v>
      </c>
      <c r="J583">
        <v>0</v>
      </c>
      <c r="K583">
        <v>0</v>
      </c>
      <c r="L583" t="b">
        <f t="shared" si="28"/>
        <v>0</v>
      </c>
      <c r="M583">
        <v>118</v>
      </c>
      <c r="N583">
        <v>42</v>
      </c>
      <c r="O583" t="str">
        <f t="shared" si="27"/>
        <v>Middle_age</v>
      </c>
      <c r="P583">
        <v>102</v>
      </c>
      <c r="Q583">
        <v>1</v>
      </c>
      <c r="R583">
        <v>1</v>
      </c>
      <c r="S583" t="s">
        <v>19</v>
      </c>
      <c r="T583" t="str">
        <f t="shared" si="29"/>
        <v>uknown</v>
      </c>
      <c r="U583">
        <v>0</v>
      </c>
    </row>
    <row r="584" spans="1:21" x14ac:dyDescent="0.25">
      <c r="A584" s="1">
        <v>267</v>
      </c>
      <c r="B584">
        <v>51369</v>
      </c>
      <c r="C584">
        <v>84</v>
      </c>
      <c r="D584">
        <v>2</v>
      </c>
      <c r="E584">
        <v>8</v>
      </c>
      <c r="F584">
        <v>2</v>
      </c>
      <c r="G584">
        <v>4</v>
      </c>
      <c r="H584">
        <v>8</v>
      </c>
      <c r="I584">
        <v>0</v>
      </c>
      <c r="J584">
        <v>0</v>
      </c>
      <c r="K584">
        <v>0</v>
      </c>
      <c r="L584" t="b">
        <f t="shared" si="28"/>
        <v>0</v>
      </c>
      <c r="M584">
        <v>122</v>
      </c>
      <c r="N584">
        <v>47</v>
      </c>
      <c r="O584" t="str">
        <f t="shared" si="27"/>
        <v>Middle_age</v>
      </c>
      <c r="P584">
        <v>576</v>
      </c>
      <c r="Q584">
        <v>1</v>
      </c>
      <c r="R584">
        <v>3</v>
      </c>
      <c r="S584" t="s">
        <v>21</v>
      </c>
      <c r="T584" t="str">
        <f t="shared" si="29"/>
        <v>uknown</v>
      </c>
      <c r="U584">
        <v>0</v>
      </c>
    </row>
    <row r="585" spans="1:21" x14ac:dyDescent="0.25">
      <c r="A585" s="1">
        <v>268</v>
      </c>
      <c r="B585">
        <v>37760</v>
      </c>
      <c r="C585">
        <v>20</v>
      </c>
      <c r="D585">
        <v>2</v>
      </c>
      <c r="E585">
        <v>4</v>
      </c>
      <c r="F585">
        <v>1</v>
      </c>
      <c r="G585">
        <v>6</v>
      </c>
      <c r="H585">
        <v>7</v>
      </c>
      <c r="I585">
        <v>0</v>
      </c>
      <c r="J585">
        <v>0</v>
      </c>
      <c r="K585">
        <v>0</v>
      </c>
      <c r="L585" t="b">
        <f t="shared" si="28"/>
        <v>0</v>
      </c>
      <c r="M585">
        <v>124</v>
      </c>
      <c r="N585">
        <v>77</v>
      </c>
      <c r="O585" t="str">
        <f t="shared" si="27"/>
        <v>Old</v>
      </c>
      <c r="P585">
        <v>317</v>
      </c>
      <c r="Q585">
        <v>0</v>
      </c>
      <c r="R585">
        <v>3</v>
      </c>
      <c r="S585" t="s">
        <v>21</v>
      </c>
      <c r="T585" t="str">
        <f t="shared" si="29"/>
        <v>uknown</v>
      </c>
      <c r="U585">
        <v>0</v>
      </c>
    </row>
    <row r="586" spans="1:21" x14ac:dyDescent="0.25">
      <c r="A586" s="1">
        <v>794</v>
      </c>
      <c r="B586">
        <v>91820</v>
      </c>
      <c r="C586">
        <v>72</v>
      </c>
      <c r="D586">
        <v>0</v>
      </c>
      <c r="E586">
        <v>5</v>
      </c>
      <c r="F586">
        <v>5</v>
      </c>
      <c r="G586">
        <v>12</v>
      </c>
      <c r="H586">
        <v>1</v>
      </c>
      <c r="I586">
        <v>0</v>
      </c>
      <c r="J586">
        <v>0</v>
      </c>
      <c r="K586">
        <v>0</v>
      </c>
      <c r="L586" t="b">
        <f t="shared" si="28"/>
        <v>0</v>
      </c>
      <c r="M586">
        <v>109</v>
      </c>
      <c r="N586">
        <v>37</v>
      </c>
      <c r="O586" t="str">
        <f t="shared" si="27"/>
        <v>Middle_age</v>
      </c>
      <c r="P586">
        <v>1497</v>
      </c>
      <c r="Q586">
        <v>0</v>
      </c>
      <c r="R586">
        <v>5</v>
      </c>
      <c r="S586" t="s">
        <v>23</v>
      </c>
      <c r="T586" t="str">
        <f t="shared" si="29"/>
        <v>uknown</v>
      </c>
      <c r="U586">
        <v>0</v>
      </c>
    </row>
    <row r="587" spans="1:21" x14ac:dyDescent="0.25">
      <c r="A587" s="1">
        <v>271</v>
      </c>
      <c r="B587">
        <v>30631</v>
      </c>
      <c r="C587">
        <v>75</v>
      </c>
      <c r="D587">
        <v>1</v>
      </c>
      <c r="E587">
        <v>3</v>
      </c>
      <c r="F587">
        <v>1</v>
      </c>
      <c r="G587">
        <v>2</v>
      </c>
      <c r="H587">
        <v>7</v>
      </c>
      <c r="I587">
        <v>0</v>
      </c>
      <c r="J587">
        <v>0</v>
      </c>
      <c r="K587">
        <v>0</v>
      </c>
      <c r="L587" t="b">
        <f t="shared" si="28"/>
        <v>0</v>
      </c>
      <c r="M587">
        <v>113</v>
      </c>
      <c r="N587">
        <v>49</v>
      </c>
      <c r="O587" t="str">
        <f t="shared" si="27"/>
        <v>Middle_age</v>
      </c>
      <c r="P587">
        <v>70</v>
      </c>
      <c r="Q587">
        <v>1</v>
      </c>
      <c r="R587">
        <v>3</v>
      </c>
      <c r="S587" t="s">
        <v>21</v>
      </c>
      <c r="T587" t="str">
        <f t="shared" si="29"/>
        <v>uknown</v>
      </c>
      <c r="U587">
        <v>0</v>
      </c>
    </row>
    <row r="588" spans="1:21" x14ac:dyDescent="0.25">
      <c r="A588" s="1">
        <v>272</v>
      </c>
      <c r="B588">
        <v>75278</v>
      </c>
      <c r="C588">
        <v>17</v>
      </c>
      <c r="D588">
        <v>1</v>
      </c>
      <c r="E588">
        <v>6</v>
      </c>
      <c r="F588">
        <v>3</v>
      </c>
      <c r="G588">
        <v>13</v>
      </c>
      <c r="H588">
        <v>3</v>
      </c>
      <c r="I588">
        <v>0</v>
      </c>
      <c r="J588">
        <v>0</v>
      </c>
      <c r="K588">
        <v>0</v>
      </c>
      <c r="L588" t="b">
        <f t="shared" si="28"/>
        <v>0</v>
      </c>
      <c r="M588">
        <v>119</v>
      </c>
      <c r="N588">
        <v>71</v>
      </c>
      <c r="O588" t="str">
        <f t="shared" si="27"/>
        <v>Old</v>
      </c>
      <c r="P588">
        <v>930</v>
      </c>
      <c r="Q588">
        <v>0</v>
      </c>
      <c r="R588">
        <v>3</v>
      </c>
      <c r="S588" t="s">
        <v>21</v>
      </c>
      <c r="T588" t="str">
        <f t="shared" si="29"/>
        <v>uknown</v>
      </c>
      <c r="U588">
        <v>0</v>
      </c>
    </row>
    <row r="589" spans="1:21" x14ac:dyDescent="0.25">
      <c r="A589" s="1">
        <v>274</v>
      </c>
      <c r="B589">
        <v>79946</v>
      </c>
      <c r="C589">
        <v>19</v>
      </c>
      <c r="D589">
        <v>1</v>
      </c>
      <c r="E589">
        <v>5</v>
      </c>
      <c r="F589">
        <v>11</v>
      </c>
      <c r="G589">
        <v>5</v>
      </c>
      <c r="H589">
        <v>3</v>
      </c>
      <c r="I589">
        <v>0</v>
      </c>
      <c r="J589">
        <v>0</v>
      </c>
      <c r="K589">
        <v>0</v>
      </c>
      <c r="L589" t="b">
        <f t="shared" si="28"/>
        <v>0</v>
      </c>
      <c r="M589">
        <v>103</v>
      </c>
      <c r="N589">
        <v>57</v>
      </c>
      <c r="O589" t="str">
        <f t="shared" si="27"/>
        <v>Middle_age</v>
      </c>
      <c r="P589">
        <v>1478</v>
      </c>
      <c r="Q589">
        <v>0</v>
      </c>
      <c r="R589">
        <v>3</v>
      </c>
      <c r="S589" t="s">
        <v>21</v>
      </c>
      <c r="T589" t="str">
        <f t="shared" si="29"/>
        <v>uknown</v>
      </c>
      <c r="U589">
        <v>0</v>
      </c>
    </row>
    <row r="590" spans="1:21" x14ac:dyDescent="0.25">
      <c r="A590" s="1">
        <v>276</v>
      </c>
      <c r="B590">
        <v>32414</v>
      </c>
      <c r="C590">
        <v>11</v>
      </c>
      <c r="D590">
        <v>1</v>
      </c>
      <c r="E590">
        <v>1</v>
      </c>
      <c r="F590">
        <v>0</v>
      </c>
      <c r="G590">
        <v>3</v>
      </c>
      <c r="H590">
        <v>7</v>
      </c>
      <c r="I590">
        <v>1</v>
      </c>
      <c r="J590">
        <v>0</v>
      </c>
      <c r="K590">
        <v>0</v>
      </c>
      <c r="L590" t="b">
        <f t="shared" si="28"/>
        <v>1</v>
      </c>
      <c r="M590">
        <v>113</v>
      </c>
      <c r="N590">
        <v>39</v>
      </c>
      <c r="O590" t="str">
        <f t="shared" si="27"/>
        <v>Middle_age</v>
      </c>
      <c r="P590">
        <v>52</v>
      </c>
      <c r="Q590">
        <v>0</v>
      </c>
      <c r="R590">
        <v>2</v>
      </c>
      <c r="S590" t="s">
        <v>20</v>
      </c>
      <c r="T590" t="str">
        <f t="shared" si="29"/>
        <v>uknown</v>
      </c>
      <c r="U590">
        <v>0</v>
      </c>
    </row>
    <row r="591" spans="1:21" x14ac:dyDescent="0.25">
      <c r="A591" s="1">
        <v>277</v>
      </c>
      <c r="B591">
        <v>38361</v>
      </c>
      <c r="C591">
        <v>74</v>
      </c>
      <c r="D591">
        <v>3</v>
      </c>
      <c r="E591">
        <v>3</v>
      </c>
      <c r="F591">
        <v>1</v>
      </c>
      <c r="G591">
        <v>3</v>
      </c>
      <c r="H591">
        <v>7</v>
      </c>
      <c r="I591">
        <v>0</v>
      </c>
      <c r="J591">
        <v>0</v>
      </c>
      <c r="K591">
        <v>0</v>
      </c>
      <c r="L591" t="b">
        <f t="shared" si="28"/>
        <v>0</v>
      </c>
      <c r="M591">
        <v>108</v>
      </c>
      <c r="N591">
        <v>54</v>
      </c>
      <c r="O591" t="str">
        <f t="shared" si="27"/>
        <v>Middle_age</v>
      </c>
      <c r="P591">
        <v>137</v>
      </c>
      <c r="Q591">
        <v>1</v>
      </c>
      <c r="R591">
        <v>3</v>
      </c>
      <c r="S591" t="s">
        <v>21</v>
      </c>
      <c r="T591" t="str">
        <f t="shared" si="29"/>
        <v>uknown</v>
      </c>
      <c r="U591">
        <v>0</v>
      </c>
    </row>
    <row r="592" spans="1:21" x14ac:dyDescent="0.25">
      <c r="A592" s="1">
        <v>278</v>
      </c>
      <c r="B592">
        <v>82497</v>
      </c>
      <c r="C592">
        <v>32</v>
      </c>
      <c r="D592">
        <v>1</v>
      </c>
      <c r="E592">
        <v>2</v>
      </c>
      <c r="F592">
        <v>7</v>
      </c>
      <c r="G592">
        <v>9</v>
      </c>
      <c r="H592">
        <v>4</v>
      </c>
      <c r="I592">
        <v>0</v>
      </c>
      <c r="J592">
        <v>1</v>
      </c>
      <c r="K592">
        <v>0</v>
      </c>
      <c r="L592" t="b">
        <f t="shared" si="28"/>
        <v>1</v>
      </c>
      <c r="M592">
        <v>122</v>
      </c>
      <c r="N592">
        <v>43</v>
      </c>
      <c r="O592" t="str">
        <f t="shared" si="27"/>
        <v>Middle_age</v>
      </c>
      <c r="P592">
        <v>1919</v>
      </c>
      <c r="Q592">
        <v>0</v>
      </c>
      <c r="R592">
        <v>3</v>
      </c>
      <c r="S592" t="s">
        <v>21</v>
      </c>
      <c r="T592" t="str">
        <f t="shared" si="29"/>
        <v>uknown</v>
      </c>
      <c r="U592">
        <v>0</v>
      </c>
    </row>
    <row r="593" spans="1:21" x14ac:dyDescent="0.25">
      <c r="A593" s="1">
        <v>279</v>
      </c>
      <c r="B593">
        <v>16626</v>
      </c>
      <c r="C593">
        <v>76</v>
      </c>
      <c r="D593">
        <v>3</v>
      </c>
      <c r="E593">
        <v>3</v>
      </c>
      <c r="F593">
        <v>0</v>
      </c>
      <c r="G593">
        <v>3</v>
      </c>
      <c r="H593">
        <v>9</v>
      </c>
      <c r="I593">
        <v>0</v>
      </c>
      <c r="J593">
        <v>0</v>
      </c>
      <c r="K593">
        <v>0</v>
      </c>
      <c r="L593" t="b">
        <f t="shared" si="28"/>
        <v>0</v>
      </c>
      <c r="M593">
        <v>107</v>
      </c>
      <c r="N593">
        <v>52</v>
      </c>
      <c r="O593" t="str">
        <f t="shared" si="27"/>
        <v>Middle_age</v>
      </c>
      <c r="P593">
        <v>68</v>
      </c>
      <c r="Q593">
        <v>2</v>
      </c>
      <c r="R593">
        <v>3</v>
      </c>
      <c r="S593" t="s">
        <v>21</v>
      </c>
      <c r="T593" t="str">
        <f t="shared" si="29"/>
        <v>uknown</v>
      </c>
      <c r="U593">
        <v>0</v>
      </c>
    </row>
    <row r="594" spans="1:21" x14ac:dyDescent="0.25">
      <c r="A594" s="1">
        <v>280</v>
      </c>
      <c r="B594">
        <v>29672</v>
      </c>
      <c r="C594">
        <v>6</v>
      </c>
      <c r="D594">
        <v>1</v>
      </c>
      <c r="E594">
        <v>0</v>
      </c>
      <c r="F594">
        <v>0</v>
      </c>
      <c r="G594">
        <v>3</v>
      </c>
      <c r="H594">
        <v>6</v>
      </c>
      <c r="I594">
        <v>0</v>
      </c>
      <c r="J594">
        <v>0</v>
      </c>
      <c r="K594">
        <v>0</v>
      </c>
      <c r="L594" t="b">
        <f t="shared" si="28"/>
        <v>0</v>
      </c>
      <c r="M594">
        <v>117</v>
      </c>
      <c r="N594">
        <v>58</v>
      </c>
      <c r="O594" t="str">
        <f t="shared" si="27"/>
        <v>Middle_age</v>
      </c>
      <c r="P594">
        <v>25</v>
      </c>
      <c r="Q594">
        <v>2</v>
      </c>
      <c r="R594">
        <v>3</v>
      </c>
      <c r="S594" t="s">
        <v>21</v>
      </c>
      <c r="T594" t="str">
        <f t="shared" si="29"/>
        <v>uknown</v>
      </c>
      <c r="U594">
        <v>0</v>
      </c>
    </row>
    <row r="595" spans="1:21" x14ac:dyDescent="0.25">
      <c r="A595" s="1">
        <v>282</v>
      </c>
      <c r="B595">
        <v>35388</v>
      </c>
      <c r="C595">
        <v>20</v>
      </c>
      <c r="D595">
        <v>1</v>
      </c>
      <c r="E595">
        <v>1</v>
      </c>
      <c r="F595">
        <v>0</v>
      </c>
      <c r="G595">
        <v>3</v>
      </c>
      <c r="H595">
        <v>7</v>
      </c>
      <c r="I595">
        <v>0</v>
      </c>
      <c r="J595">
        <v>0</v>
      </c>
      <c r="K595">
        <v>0</v>
      </c>
      <c r="L595" t="b">
        <f t="shared" si="28"/>
        <v>0</v>
      </c>
      <c r="M595">
        <v>117</v>
      </c>
      <c r="N595">
        <v>35</v>
      </c>
      <c r="O595" t="str">
        <f t="shared" si="27"/>
        <v>Young</v>
      </c>
      <c r="P595">
        <v>32</v>
      </c>
      <c r="Q595">
        <v>1</v>
      </c>
      <c r="R595">
        <v>2</v>
      </c>
      <c r="S595" t="s">
        <v>20</v>
      </c>
      <c r="T595" t="str">
        <f t="shared" si="29"/>
        <v>uknown</v>
      </c>
      <c r="U595">
        <v>0</v>
      </c>
    </row>
    <row r="596" spans="1:21" x14ac:dyDescent="0.25">
      <c r="A596" s="1">
        <v>284</v>
      </c>
      <c r="B596">
        <v>68627</v>
      </c>
      <c r="C596">
        <v>45</v>
      </c>
      <c r="D596">
        <v>1</v>
      </c>
      <c r="E596">
        <v>2</v>
      </c>
      <c r="F596">
        <v>3</v>
      </c>
      <c r="G596">
        <v>6</v>
      </c>
      <c r="H596">
        <v>1</v>
      </c>
      <c r="I596">
        <v>0</v>
      </c>
      <c r="J596">
        <v>0</v>
      </c>
      <c r="K596">
        <v>0</v>
      </c>
      <c r="L596" t="b">
        <f t="shared" si="28"/>
        <v>0</v>
      </c>
      <c r="M596">
        <v>119</v>
      </c>
      <c r="N596">
        <v>41</v>
      </c>
      <c r="O596" t="str">
        <f t="shared" si="27"/>
        <v>Middle_age</v>
      </c>
      <c r="P596">
        <v>825</v>
      </c>
      <c r="Q596">
        <v>0</v>
      </c>
      <c r="R596">
        <v>3</v>
      </c>
      <c r="S596" t="s">
        <v>21</v>
      </c>
      <c r="T596" t="str">
        <f t="shared" si="29"/>
        <v>at_risk</v>
      </c>
      <c r="U596">
        <v>0</v>
      </c>
    </row>
    <row r="597" spans="1:21" x14ac:dyDescent="0.25">
      <c r="A597" s="1">
        <v>45</v>
      </c>
      <c r="B597">
        <v>72550</v>
      </c>
      <c r="C597">
        <v>39</v>
      </c>
      <c r="D597">
        <v>9</v>
      </c>
      <c r="E597">
        <v>5</v>
      </c>
      <c r="F597">
        <v>2</v>
      </c>
      <c r="G597">
        <v>12</v>
      </c>
      <c r="H597">
        <v>8</v>
      </c>
      <c r="I597">
        <v>0</v>
      </c>
      <c r="J597">
        <v>0</v>
      </c>
      <c r="K597">
        <v>0</v>
      </c>
      <c r="L597" t="b">
        <f t="shared" si="28"/>
        <v>0</v>
      </c>
      <c r="M597">
        <v>121</v>
      </c>
      <c r="N597">
        <v>69</v>
      </c>
      <c r="O597" t="str">
        <f t="shared" si="27"/>
        <v>Old</v>
      </c>
      <c r="P597">
        <v>1319</v>
      </c>
      <c r="Q597">
        <v>2</v>
      </c>
      <c r="R597">
        <v>5</v>
      </c>
      <c r="S597" t="s">
        <v>23</v>
      </c>
      <c r="T597" t="str">
        <f t="shared" si="29"/>
        <v>at_risk</v>
      </c>
      <c r="U597">
        <v>0</v>
      </c>
    </row>
    <row r="598" spans="1:21" x14ac:dyDescent="0.25">
      <c r="A598" s="1">
        <v>286</v>
      </c>
      <c r="B598">
        <v>35246</v>
      </c>
      <c r="C598">
        <v>53</v>
      </c>
      <c r="D598">
        <v>4</v>
      </c>
      <c r="E598">
        <v>3</v>
      </c>
      <c r="F598">
        <v>1</v>
      </c>
      <c r="G598">
        <v>3</v>
      </c>
      <c r="H598">
        <v>5</v>
      </c>
      <c r="I598">
        <v>0</v>
      </c>
      <c r="J598">
        <v>0</v>
      </c>
      <c r="K598">
        <v>0</v>
      </c>
      <c r="L598" t="b">
        <f t="shared" si="28"/>
        <v>0</v>
      </c>
      <c r="M598">
        <v>104</v>
      </c>
      <c r="N598">
        <v>65</v>
      </c>
      <c r="O598" t="str">
        <f t="shared" si="27"/>
        <v>Old</v>
      </c>
      <c r="P598">
        <v>62</v>
      </c>
      <c r="Q598">
        <v>2</v>
      </c>
      <c r="R598">
        <v>3</v>
      </c>
      <c r="S598" t="s">
        <v>21</v>
      </c>
      <c r="T598" t="str">
        <f t="shared" si="29"/>
        <v>uknown</v>
      </c>
      <c r="U598">
        <v>0</v>
      </c>
    </row>
    <row r="599" spans="1:21" x14ac:dyDescent="0.25">
      <c r="A599" s="1">
        <v>287</v>
      </c>
      <c r="B599">
        <v>58821</v>
      </c>
      <c r="C599">
        <v>44</v>
      </c>
      <c r="D599">
        <v>1</v>
      </c>
      <c r="E599">
        <v>9</v>
      </c>
      <c r="F599">
        <v>2</v>
      </c>
      <c r="G599">
        <v>9</v>
      </c>
      <c r="H599">
        <v>6</v>
      </c>
      <c r="I599">
        <v>0</v>
      </c>
      <c r="J599">
        <v>0</v>
      </c>
      <c r="K599">
        <v>0</v>
      </c>
      <c r="L599" t="b">
        <f t="shared" si="28"/>
        <v>0</v>
      </c>
      <c r="M599">
        <v>110</v>
      </c>
      <c r="N599">
        <v>67</v>
      </c>
      <c r="O599" t="str">
        <f t="shared" si="27"/>
        <v>Old</v>
      </c>
      <c r="P599">
        <v>728</v>
      </c>
      <c r="Q599">
        <v>1</v>
      </c>
      <c r="R599">
        <v>2</v>
      </c>
      <c r="S599" t="s">
        <v>20</v>
      </c>
      <c r="T599" t="str">
        <f t="shared" si="29"/>
        <v>at_risk</v>
      </c>
      <c r="U599">
        <v>0</v>
      </c>
    </row>
    <row r="600" spans="1:21" x14ac:dyDescent="0.25">
      <c r="A600" s="1">
        <v>1545</v>
      </c>
      <c r="B600">
        <v>27161</v>
      </c>
      <c r="C600">
        <v>41</v>
      </c>
      <c r="D600">
        <v>1</v>
      </c>
      <c r="E600">
        <v>1</v>
      </c>
      <c r="F600">
        <v>0</v>
      </c>
      <c r="G600">
        <v>3</v>
      </c>
      <c r="H600">
        <v>7</v>
      </c>
      <c r="I600">
        <v>0</v>
      </c>
      <c r="J600">
        <v>0</v>
      </c>
      <c r="K600">
        <v>0</v>
      </c>
      <c r="L600" t="b">
        <f t="shared" si="28"/>
        <v>0</v>
      </c>
      <c r="M600">
        <v>110</v>
      </c>
      <c r="N600">
        <v>37</v>
      </c>
      <c r="O600" t="str">
        <f t="shared" si="27"/>
        <v>Middle_age</v>
      </c>
      <c r="P600">
        <v>52</v>
      </c>
      <c r="Q600">
        <v>1</v>
      </c>
      <c r="R600">
        <v>4</v>
      </c>
      <c r="S600" t="s">
        <v>22</v>
      </c>
      <c r="T600" t="str">
        <f t="shared" si="29"/>
        <v>uknown</v>
      </c>
      <c r="U600">
        <v>0</v>
      </c>
    </row>
    <row r="601" spans="1:21" x14ac:dyDescent="0.25">
      <c r="A601" s="1">
        <v>289</v>
      </c>
      <c r="B601">
        <v>39747</v>
      </c>
      <c r="C601">
        <v>43</v>
      </c>
      <c r="D601">
        <v>3</v>
      </c>
      <c r="E601">
        <v>5</v>
      </c>
      <c r="F601">
        <v>1</v>
      </c>
      <c r="G601">
        <v>4</v>
      </c>
      <c r="H601">
        <v>8</v>
      </c>
      <c r="I601">
        <v>0</v>
      </c>
      <c r="J601">
        <v>0</v>
      </c>
      <c r="K601">
        <v>0</v>
      </c>
      <c r="L601" t="b">
        <f t="shared" si="28"/>
        <v>0</v>
      </c>
      <c r="M601">
        <v>104</v>
      </c>
      <c r="N601">
        <v>35</v>
      </c>
      <c r="O601" t="str">
        <f t="shared" si="27"/>
        <v>Young</v>
      </c>
      <c r="P601">
        <v>273</v>
      </c>
      <c r="Q601">
        <v>1</v>
      </c>
      <c r="R601">
        <v>3</v>
      </c>
      <c r="S601" t="s">
        <v>21</v>
      </c>
      <c r="T601" t="str">
        <f t="shared" si="29"/>
        <v>uknown</v>
      </c>
      <c r="U601">
        <v>0</v>
      </c>
    </row>
    <row r="602" spans="1:21" x14ac:dyDescent="0.25">
      <c r="A602" s="1">
        <v>290</v>
      </c>
      <c r="B602">
        <v>23976</v>
      </c>
      <c r="C602">
        <v>68</v>
      </c>
      <c r="D602">
        <v>3</v>
      </c>
      <c r="E602">
        <v>3</v>
      </c>
      <c r="F602">
        <v>1</v>
      </c>
      <c r="G602">
        <v>3</v>
      </c>
      <c r="H602">
        <v>7</v>
      </c>
      <c r="I602">
        <v>0</v>
      </c>
      <c r="J602">
        <v>0</v>
      </c>
      <c r="K602">
        <v>0</v>
      </c>
      <c r="L602" t="b">
        <f t="shared" si="28"/>
        <v>0</v>
      </c>
      <c r="M602">
        <v>108</v>
      </c>
      <c r="N602">
        <v>39</v>
      </c>
      <c r="O602" t="str">
        <f t="shared" si="27"/>
        <v>Middle_age</v>
      </c>
      <c r="P602">
        <v>66</v>
      </c>
      <c r="Q602">
        <v>1</v>
      </c>
      <c r="R602">
        <v>3</v>
      </c>
      <c r="S602" t="s">
        <v>21</v>
      </c>
      <c r="T602" t="str">
        <f t="shared" si="29"/>
        <v>uknown</v>
      </c>
      <c r="U602">
        <v>0</v>
      </c>
    </row>
    <row r="603" spans="1:21" x14ac:dyDescent="0.25">
      <c r="A603" s="1">
        <v>292</v>
      </c>
      <c r="B603">
        <v>27038</v>
      </c>
      <c r="C603">
        <v>64</v>
      </c>
      <c r="D603">
        <v>1</v>
      </c>
      <c r="E603">
        <v>3</v>
      </c>
      <c r="F603">
        <v>0</v>
      </c>
      <c r="G603">
        <v>3</v>
      </c>
      <c r="H603">
        <v>9</v>
      </c>
      <c r="I603">
        <v>0</v>
      </c>
      <c r="J603">
        <v>0</v>
      </c>
      <c r="K603">
        <v>0</v>
      </c>
      <c r="L603" t="b">
        <f t="shared" si="28"/>
        <v>0</v>
      </c>
      <c r="M603">
        <v>123</v>
      </c>
      <c r="N603">
        <v>57</v>
      </c>
      <c r="O603" t="str">
        <f t="shared" si="27"/>
        <v>Middle_age</v>
      </c>
      <c r="P603">
        <v>107</v>
      </c>
      <c r="Q603">
        <v>0</v>
      </c>
      <c r="R603">
        <v>3</v>
      </c>
      <c r="S603" t="s">
        <v>21</v>
      </c>
      <c r="T603" t="str">
        <f t="shared" si="29"/>
        <v>uknown</v>
      </c>
      <c r="U603">
        <v>1</v>
      </c>
    </row>
    <row r="604" spans="1:21" x14ac:dyDescent="0.25">
      <c r="A604" s="1">
        <v>293</v>
      </c>
      <c r="B604">
        <v>77457</v>
      </c>
      <c r="C604">
        <v>85</v>
      </c>
      <c r="D604">
        <v>1</v>
      </c>
      <c r="E604">
        <v>2</v>
      </c>
      <c r="F604">
        <v>5</v>
      </c>
      <c r="G604">
        <v>10</v>
      </c>
      <c r="H604">
        <v>1</v>
      </c>
      <c r="I604">
        <v>0</v>
      </c>
      <c r="J604">
        <v>1</v>
      </c>
      <c r="K604">
        <v>0</v>
      </c>
      <c r="L604" t="b">
        <f t="shared" si="28"/>
        <v>1</v>
      </c>
      <c r="M604">
        <v>105</v>
      </c>
      <c r="N604">
        <v>76</v>
      </c>
      <c r="O604" t="str">
        <f t="shared" si="27"/>
        <v>Old</v>
      </c>
      <c r="P604">
        <v>1157</v>
      </c>
      <c r="Q604">
        <v>0</v>
      </c>
      <c r="R604">
        <v>3</v>
      </c>
      <c r="S604" t="s">
        <v>21</v>
      </c>
      <c r="T604" t="str">
        <f t="shared" si="29"/>
        <v>uknown</v>
      </c>
      <c r="U604">
        <v>0</v>
      </c>
    </row>
    <row r="605" spans="1:21" x14ac:dyDescent="0.25">
      <c r="A605" s="1">
        <v>296</v>
      </c>
      <c r="B605">
        <v>12571</v>
      </c>
      <c r="C605">
        <v>86</v>
      </c>
      <c r="D605">
        <v>4</v>
      </c>
      <c r="E605">
        <v>3</v>
      </c>
      <c r="F605">
        <v>1</v>
      </c>
      <c r="G605">
        <v>3</v>
      </c>
      <c r="H605">
        <v>6</v>
      </c>
      <c r="I605">
        <v>0</v>
      </c>
      <c r="J605">
        <v>0</v>
      </c>
      <c r="K605">
        <v>0</v>
      </c>
      <c r="L605" t="b">
        <f t="shared" si="28"/>
        <v>0</v>
      </c>
      <c r="M605">
        <v>107</v>
      </c>
      <c r="N605">
        <v>47</v>
      </c>
      <c r="O605" t="str">
        <f t="shared" si="27"/>
        <v>Middle_age</v>
      </c>
      <c r="P605">
        <v>53</v>
      </c>
      <c r="Q605">
        <v>1</v>
      </c>
      <c r="R605">
        <v>3</v>
      </c>
      <c r="S605" t="s">
        <v>21</v>
      </c>
      <c r="T605" t="str">
        <f t="shared" si="29"/>
        <v>uknown</v>
      </c>
      <c r="U605">
        <v>0</v>
      </c>
    </row>
    <row r="606" spans="1:21" x14ac:dyDescent="0.25">
      <c r="A606" s="1">
        <v>297</v>
      </c>
      <c r="B606">
        <v>22574</v>
      </c>
      <c r="C606">
        <v>28</v>
      </c>
      <c r="D606">
        <v>2</v>
      </c>
      <c r="E606">
        <v>2</v>
      </c>
      <c r="F606">
        <v>0</v>
      </c>
      <c r="G606">
        <v>3</v>
      </c>
      <c r="H606">
        <v>7</v>
      </c>
      <c r="I606">
        <v>0</v>
      </c>
      <c r="J606">
        <v>0</v>
      </c>
      <c r="K606">
        <v>0</v>
      </c>
      <c r="L606" t="b">
        <f t="shared" si="28"/>
        <v>0</v>
      </c>
      <c r="M606">
        <v>110</v>
      </c>
      <c r="N606">
        <v>56</v>
      </c>
      <c r="O606" t="str">
        <f t="shared" si="27"/>
        <v>Middle_age</v>
      </c>
      <c r="P606">
        <v>37</v>
      </c>
      <c r="Q606">
        <v>3</v>
      </c>
      <c r="R606">
        <v>3</v>
      </c>
      <c r="S606" t="s">
        <v>21</v>
      </c>
      <c r="T606" t="str">
        <f t="shared" si="29"/>
        <v>uknown</v>
      </c>
      <c r="U606">
        <v>0</v>
      </c>
    </row>
    <row r="607" spans="1:21" x14ac:dyDescent="0.25">
      <c r="A607" s="1">
        <v>299</v>
      </c>
      <c r="B607">
        <v>54198</v>
      </c>
      <c r="C607">
        <v>13</v>
      </c>
      <c r="D607">
        <v>6</v>
      </c>
      <c r="E607">
        <v>3</v>
      </c>
      <c r="F607">
        <v>1</v>
      </c>
      <c r="G607">
        <v>6</v>
      </c>
      <c r="H607">
        <v>4</v>
      </c>
      <c r="I607">
        <v>0</v>
      </c>
      <c r="J607">
        <v>0</v>
      </c>
      <c r="K607">
        <v>0</v>
      </c>
      <c r="L607" t="b">
        <f t="shared" si="28"/>
        <v>0</v>
      </c>
      <c r="M607">
        <v>108</v>
      </c>
      <c r="N607">
        <v>57</v>
      </c>
      <c r="O607" t="str">
        <f t="shared" si="27"/>
        <v>Middle_age</v>
      </c>
      <c r="P607">
        <v>235</v>
      </c>
      <c r="Q607">
        <v>2</v>
      </c>
      <c r="R607">
        <v>3</v>
      </c>
      <c r="S607" t="s">
        <v>21</v>
      </c>
      <c r="T607" t="str">
        <f t="shared" si="29"/>
        <v>uknown</v>
      </c>
      <c r="U607">
        <v>0</v>
      </c>
    </row>
    <row r="608" spans="1:21" x14ac:dyDescent="0.25">
      <c r="A608" s="1">
        <v>301</v>
      </c>
      <c r="B608">
        <v>40321</v>
      </c>
      <c r="C608">
        <v>59</v>
      </c>
      <c r="D608">
        <v>2</v>
      </c>
      <c r="E608">
        <v>3</v>
      </c>
      <c r="F608">
        <v>0</v>
      </c>
      <c r="G608">
        <v>3</v>
      </c>
      <c r="H608">
        <v>7</v>
      </c>
      <c r="I608">
        <v>0</v>
      </c>
      <c r="J608">
        <v>0</v>
      </c>
      <c r="K608">
        <v>0</v>
      </c>
      <c r="L608" t="b">
        <f t="shared" si="28"/>
        <v>0</v>
      </c>
      <c r="M608">
        <v>113</v>
      </c>
      <c r="N608">
        <v>51</v>
      </c>
      <c r="O608" t="str">
        <f t="shared" si="27"/>
        <v>Middle_age</v>
      </c>
      <c r="P608">
        <v>102</v>
      </c>
      <c r="Q608">
        <v>2</v>
      </c>
      <c r="R608">
        <v>3</v>
      </c>
      <c r="S608" t="s">
        <v>21</v>
      </c>
      <c r="T608" t="str">
        <f t="shared" si="29"/>
        <v>uknown</v>
      </c>
      <c r="U608">
        <v>0</v>
      </c>
    </row>
    <row r="609" spans="1:21" x14ac:dyDescent="0.25">
      <c r="A609" s="1">
        <v>302</v>
      </c>
      <c r="B609">
        <v>66503</v>
      </c>
      <c r="C609">
        <v>30</v>
      </c>
      <c r="D609">
        <v>2</v>
      </c>
      <c r="E609">
        <v>4</v>
      </c>
      <c r="F609">
        <v>3</v>
      </c>
      <c r="G609">
        <v>6</v>
      </c>
      <c r="H609">
        <v>3</v>
      </c>
      <c r="I609">
        <v>0</v>
      </c>
      <c r="J609">
        <v>0</v>
      </c>
      <c r="K609">
        <v>0</v>
      </c>
      <c r="L609" t="b">
        <f t="shared" si="28"/>
        <v>0</v>
      </c>
      <c r="M609">
        <v>124</v>
      </c>
      <c r="N609">
        <v>38</v>
      </c>
      <c r="O609" t="str">
        <f t="shared" si="27"/>
        <v>Middle_age</v>
      </c>
      <c r="P609">
        <v>401</v>
      </c>
      <c r="Q609">
        <v>1</v>
      </c>
      <c r="R609">
        <v>3</v>
      </c>
      <c r="S609" t="s">
        <v>21</v>
      </c>
      <c r="T609" t="str">
        <f t="shared" si="29"/>
        <v>uknown</v>
      </c>
      <c r="U609">
        <v>0</v>
      </c>
    </row>
    <row r="610" spans="1:21" x14ac:dyDescent="0.25">
      <c r="A610" s="1">
        <v>303</v>
      </c>
      <c r="B610">
        <v>30833</v>
      </c>
      <c r="C610">
        <v>33</v>
      </c>
      <c r="D610">
        <v>2</v>
      </c>
      <c r="E610">
        <v>1</v>
      </c>
      <c r="F610">
        <v>0</v>
      </c>
      <c r="G610">
        <v>3</v>
      </c>
      <c r="H610">
        <v>5</v>
      </c>
      <c r="I610">
        <v>0</v>
      </c>
      <c r="J610">
        <v>0</v>
      </c>
      <c r="K610">
        <v>0</v>
      </c>
      <c r="L610" t="b">
        <f t="shared" si="28"/>
        <v>0</v>
      </c>
      <c r="M610">
        <v>113</v>
      </c>
      <c r="N610">
        <v>72</v>
      </c>
      <c r="O610" t="str">
        <f t="shared" si="27"/>
        <v>Old</v>
      </c>
      <c r="P610">
        <v>28</v>
      </c>
      <c r="Q610">
        <v>2</v>
      </c>
      <c r="R610">
        <v>3</v>
      </c>
      <c r="S610" t="s">
        <v>21</v>
      </c>
      <c r="T610" t="str">
        <f t="shared" si="29"/>
        <v>uknown</v>
      </c>
      <c r="U610">
        <v>0</v>
      </c>
    </row>
    <row r="611" spans="1:21" x14ac:dyDescent="0.25">
      <c r="A611" s="1">
        <v>304</v>
      </c>
      <c r="B611">
        <v>64795</v>
      </c>
      <c r="C611">
        <v>23</v>
      </c>
      <c r="D611">
        <v>3</v>
      </c>
      <c r="E611">
        <v>3</v>
      </c>
      <c r="F611">
        <v>3</v>
      </c>
      <c r="G611">
        <v>12</v>
      </c>
      <c r="H611">
        <v>2</v>
      </c>
      <c r="I611">
        <v>0</v>
      </c>
      <c r="J611">
        <v>0</v>
      </c>
      <c r="K611">
        <v>0</v>
      </c>
      <c r="L611" t="b">
        <f t="shared" si="28"/>
        <v>0</v>
      </c>
      <c r="M611">
        <v>119</v>
      </c>
      <c r="N611">
        <v>52</v>
      </c>
      <c r="O611" t="str">
        <f t="shared" si="27"/>
        <v>Middle_age</v>
      </c>
      <c r="P611">
        <v>680</v>
      </c>
      <c r="Q611">
        <v>1</v>
      </c>
      <c r="R611">
        <v>3</v>
      </c>
      <c r="S611" t="s">
        <v>21</v>
      </c>
      <c r="T611" t="str">
        <f t="shared" si="29"/>
        <v>uknown</v>
      </c>
      <c r="U611">
        <v>0</v>
      </c>
    </row>
    <row r="612" spans="1:21" x14ac:dyDescent="0.25">
      <c r="A612" s="1">
        <v>305</v>
      </c>
      <c r="B612">
        <v>34421</v>
      </c>
      <c r="C612">
        <v>81</v>
      </c>
      <c r="D612">
        <v>1</v>
      </c>
      <c r="E612">
        <v>1</v>
      </c>
      <c r="F612">
        <v>0</v>
      </c>
      <c r="G612">
        <v>2</v>
      </c>
      <c r="H612">
        <v>7</v>
      </c>
      <c r="I612">
        <v>0</v>
      </c>
      <c r="J612">
        <v>0</v>
      </c>
      <c r="K612">
        <v>0</v>
      </c>
      <c r="L612" t="b">
        <f t="shared" si="28"/>
        <v>0</v>
      </c>
      <c r="M612">
        <v>114</v>
      </c>
      <c r="N612">
        <v>49</v>
      </c>
      <c r="O612" t="str">
        <f t="shared" si="27"/>
        <v>Middle_age</v>
      </c>
      <c r="P612">
        <v>30</v>
      </c>
      <c r="Q612">
        <v>1</v>
      </c>
      <c r="R612">
        <v>3</v>
      </c>
      <c r="S612" t="s">
        <v>21</v>
      </c>
      <c r="T612" t="str">
        <f t="shared" si="29"/>
        <v>uknown</v>
      </c>
      <c r="U612">
        <v>0</v>
      </c>
    </row>
    <row r="613" spans="1:21" x14ac:dyDescent="0.25">
      <c r="A613" s="1">
        <v>2095</v>
      </c>
      <c r="B613">
        <v>72309</v>
      </c>
      <c r="C613">
        <v>64</v>
      </c>
      <c r="D613">
        <v>1</v>
      </c>
      <c r="E613">
        <v>5</v>
      </c>
      <c r="F613">
        <v>6</v>
      </c>
      <c r="G613">
        <v>8</v>
      </c>
      <c r="H613">
        <v>3</v>
      </c>
      <c r="I613">
        <v>0</v>
      </c>
      <c r="J613">
        <v>0</v>
      </c>
      <c r="K613">
        <v>1</v>
      </c>
      <c r="L613" t="b">
        <f t="shared" si="28"/>
        <v>1</v>
      </c>
      <c r="M613">
        <v>117</v>
      </c>
      <c r="N613">
        <v>47</v>
      </c>
      <c r="O613" t="str">
        <f t="shared" si="27"/>
        <v>Middle_age</v>
      </c>
      <c r="P613">
        <v>1931</v>
      </c>
      <c r="Q613">
        <v>0</v>
      </c>
      <c r="R613">
        <v>4</v>
      </c>
      <c r="S613" t="s">
        <v>22</v>
      </c>
      <c r="T613" t="str">
        <f t="shared" si="29"/>
        <v>uknown</v>
      </c>
      <c r="U613">
        <v>1</v>
      </c>
    </row>
    <row r="614" spans="1:21" x14ac:dyDescent="0.25">
      <c r="A614" s="1">
        <v>1241</v>
      </c>
      <c r="B614">
        <v>73450</v>
      </c>
      <c r="C614">
        <v>85</v>
      </c>
      <c r="D614">
        <v>1</v>
      </c>
      <c r="E614">
        <v>7</v>
      </c>
      <c r="F614">
        <v>8</v>
      </c>
      <c r="G614">
        <v>11</v>
      </c>
      <c r="H614">
        <v>3</v>
      </c>
      <c r="I614">
        <v>1</v>
      </c>
      <c r="J614">
        <v>0</v>
      </c>
      <c r="K614">
        <v>1</v>
      </c>
      <c r="L614" t="b">
        <f t="shared" si="28"/>
        <v>1</v>
      </c>
      <c r="M614">
        <v>108</v>
      </c>
      <c r="N614">
        <v>41</v>
      </c>
      <c r="O614" t="str">
        <f t="shared" si="27"/>
        <v>Middle_age</v>
      </c>
      <c r="P614">
        <v>1804</v>
      </c>
      <c r="Q614">
        <v>0</v>
      </c>
      <c r="R614">
        <v>4</v>
      </c>
      <c r="S614" t="s">
        <v>22</v>
      </c>
      <c r="T614" t="str">
        <f t="shared" si="29"/>
        <v>uknown</v>
      </c>
      <c r="U614">
        <v>0</v>
      </c>
    </row>
    <row r="615" spans="1:21" x14ac:dyDescent="0.25">
      <c r="A615" s="1">
        <v>308</v>
      </c>
      <c r="B615">
        <v>40464</v>
      </c>
      <c r="C615">
        <v>78</v>
      </c>
      <c r="D615">
        <v>6</v>
      </c>
      <c r="E615">
        <v>8</v>
      </c>
      <c r="F615">
        <v>2</v>
      </c>
      <c r="G615">
        <v>8</v>
      </c>
      <c r="H615">
        <v>8</v>
      </c>
      <c r="I615">
        <v>0</v>
      </c>
      <c r="J615">
        <v>0</v>
      </c>
      <c r="K615">
        <v>0</v>
      </c>
      <c r="L615" t="b">
        <f t="shared" si="28"/>
        <v>0</v>
      </c>
      <c r="M615">
        <v>119</v>
      </c>
      <c r="N615">
        <v>70</v>
      </c>
      <c r="O615" t="str">
        <f t="shared" si="27"/>
        <v>Old</v>
      </c>
      <c r="P615">
        <v>630</v>
      </c>
      <c r="Q615">
        <v>1</v>
      </c>
      <c r="R615">
        <v>3</v>
      </c>
      <c r="S615" t="s">
        <v>21</v>
      </c>
      <c r="T615" t="str">
        <f t="shared" si="29"/>
        <v>uknown</v>
      </c>
      <c r="U615">
        <v>0</v>
      </c>
    </row>
    <row r="616" spans="1:21" x14ac:dyDescent="0.25">
      <c r="A616" s="1">
        <v>309</v>
      </c>
      <c r="B616">
        <v>62187</v>
      </c>
      <c r="C616">
        <v>49</v>
      </c>
      <c r="D616">
        <v>1</v>
      </c>
      <c r="E616">
        <v>4</v>
      </c>
      <c r="F616">
        <v>8</v>
      </c>
      <c r="G616">
        <v>5</v>
      </c>
      <c r="H616">
        <v>3</v>
      </c>
      <c r="I616">
        <v>0</v>
      </c>
      <c r="J616">
        <v>0</v>
      </c>
      <c r="K616">
        <v>0</v>
      </c>
      <c r="L616" t="b">
        <f t="shared" si="28"/>
        <v>0</v>
      </c>
      <c r="M616">
        <v>113</v>
      </c>
      <c r="N616">
        <v>66</v>
      </c>
      <c r="O616" t="str">
        <f t="shared" si="27"/>
        <v>Old</v>
      </c>
      <c r="P616">
        <v>1283</v>
      </c>
      <c r="Q616">
        <v>0</v>
      </c>
      <c r="R616">
        <v>3</v>
      </c>
      <c r="S616" t="s">
        <v>21</v>
      </c>
      <c r="T616" t="str">
        <f t="shared" si="29"/>
        <v>at_risk</v>
      </c>
      <c r="U616">
        <v>0</v>
      </c>
    </row>
    <row r="617" spans="1:21" x14ac:dyDescent="0.25">
      <c r="A617" s="1">
        <v>85</v>
      </c>
      <c r="B617">
        <v>23626</v>
      </c>
      <c r="C617">
        <v>84</v>
      </c>
      <c r="D617">
        <v>3</v>
      </c>
      <c r="E617">
        <v>3</v>
      </c>
      <c r="F617">
        <v>1</v>
      </c>
      <c r="G617">
        <v>3</v>
      </c>
      <c r="H617">
        <v>5</v>
      </c>
      <c r="I617">
        <v>0</v>
      </c>
      <c r="J617">
        <v>0</v>
      </c>
      <c r="K617">
        <v>0</v>
      </c>
      <c r="L617" t="b">
        <f t="shared" si="28"/>
        <v>0</v>
      </c>
      <c r="M617">
        <v>103</v>
      </c>
      <c r="N617">
        <v>53</v>
      </c>
      <c r="O617" t="str">
        <f t="shared" si="27"/>
        <v>Middle_age</v>
      </c>
      <c r="P617">
        <v>43</v>
      </c>
      <c r="Q617">
        <v>1</v>
      </c>
      <c r="R617">
        <v>5</v>
      </c>
      <c r="S617" t="s">
        <v>23</v>
      </c>
      <c r="T617" t="str">
        <f t="shared" si="29"/>
        <v>uknown</v>
      </c>
      <c r="U617">
        <v>0</v>
      </c>
    </row>
    <row r="618" spans="1:21" x14ac:dyDescent="0.25">
      <c r="A618" s="1">
        <v>311</v>
      </c>
      <c r="B618">
        <v>27255</v>
      </c>
      <c r="C618">
        <v>3</v>
      </c>
      <c r="D618">
        <v>1</v>
      </c>
      <c r="E618">
        <v>1</v>
      </c>
      <c r="F618">
        <v>0</v>
      </c>
      <c r="G618">
        <v>3</v>
      </c>
      <c r="H618">
        <v>7</v>
      </c>
      <c r="I618">
        <v>0</v>
      </c>
      <c r="J618">
        <v>0</v>
      </c>
      <c r="K618">
        <v>0</v>
      </c>
      <c r="L618" t="b">
        <f t="shared" si="28"/>
        <v>0</v>
      </c>
      <c r="M618">
        <v>109</v>
      </c>
      <c r="N618">
        <v>39</v>
      </c>
      <c r="O618" t="str">
        <f t="shared" si="27"/>
        <v>Middle_age</v>
      </c>
      <c r="P618">
        <v>37</v>
      </c>
      <c r="Q618">
        <v>1</v>
      </c>
      <c r="R618">
        <v>3</v>
      </c>
      <c r="S618" t="s">
        <v>21</v>
      </c>
      <c r="T618" t="str">
        <f t="shared" si="29"/>
        <v>uknown</v>
      </c>
      <c r="U618">
        <v>0</v>
      </c>
    </row>
    <row r="619" spans="1:21" x14ac:dyDescent="0.25">
      <c r="A619" s="1">
        <v>1493</v>
      </c>
      <c r="B619">
        <v>87188</v>
      </c>
      <c r="C619">
        <v>73</v>
      </c>
      <c r="D619">
        <v>1</v>
      </c>
      <c r="E619">
        <v>10</v>
      </c>
      <c r="F619">
        <v>2</v>
      </c>
      <c r="G619">
        <v>6</v>
      </c>
      <c r="H619">
        <v>3</v>
      </c>
      <c r="I619">
        <v>0</v>
      </c>
      <c r="J619">
        <v>0</v>
      </c>
      <c r="K619">
        <v>0</v>
      </c>
      <c r="L619" t="b">
        <f t="shared" si="28"/>
        <v>0</v>
      </c>
      <c r="M619">
        <v>115</v>
      </c>
      <c r="N619">
        <v>40</v>
      </c>
      <c r="O619" t="str">
        <f t="shared" si="27"/>
        <v>Middle_age</v>
      </c>
      <c r="P619">
        <v>1923</v>
      </c>
      <c r="Q619">
        <v>0</v>
      </c>
      <c r="R619">
        <v>5</v>
      </c>
      <c r="S619" t="s">
        <v>23</v>
      </c>
      <c r="T619" t="str">
        <f t="shared" si="29"/>
        <v>uknown</v>
      </c>
      <c r="U619">
        <v>1</v>
      </c>
    </row>
    <row r="620" spans="1:21" x14ac:dyDescent="0.25">
      <c r="A620" s="1">
        <v>939</v>
      </c>
      <c r="B620">
        <v>54237</v>
      </c>
      <c r="C620">
        <v>48</v>
      </c>
      <c r="D620">
        <v>4</v>
      </c>
      <c r="E620">
        <v>5</v>
      </c>
      <c r="F620">
        <v>2</v>
      </c>
      <c r="G620">
        <v>5</v>
      </c>
      <c r="H620">
        <v>6</v>
      </c>
      <c r="I620">
        <v>0</v>
      </c>
      <c r="J620">
        <v>0</v>
      </c>
      <c r="K620">
        <v>0</v>
      </c>
      <c r="L620" t="b">
        <f t="shared" si="28"/>
        <v>0</v>
      </c>
      <c r="M620">
        <v>116</v>
      </c>
      <c r="N620">
        <v>66</v>
      </c>
      <c r="O620" t="str">
        <f t="shared" si="27"/>
        <v>Old</v>
      </c>
      <c r="P620">
        <v>361</v>
      </c>
      <c r="Q620">
        <v>1</v>
      </c>
      <c r="R620">
        <v>5</v>
      </c>
      <c r="S620" t="s">
        <v>23</v>
      </c>
      <c r="T620" t="str">
        <f t="shared" si="29"/>
        <v>uknown</v>
      </c>
      <c r="U620">
        <v>0</v>
      </c>
    </row>
    <row r="621" spans="1:21" x14ac:dyDescent="0.25">
      <c r="A621" s="1">
        <v>314</v>
      </c>
      <c r="B621">
        <v>24072</v>
      </c>
      <c r="C621">
        <v>79</v>
      </c>
      <c r="D621">
        <v>1</v>
      </c>
      <c r="E621">
        <v>1</v>
      </c>
      <c r="F621">
        <v>0</v>
      </c>
      <c r="G621">
        <v>2</v>
      </c>
      <c r="H621">
        <v>8</v>
      </c>
      <c r="I621">
        <v>0</v>
      </c>
      <c r="J621">
        <v>0</v>
      </c>
      <c r="K621">
        <v>0</v>
      </c>
      <c r="L621" t="b">
        <f t="shared" si="28"/>
        <v>0</v>
      </c>
      <c r="M621">
        <v>116</v>
      </c>
      <c r="N621">
        <v>40</v>
      </c>
      <c r="O621" t="str">
        <f t="shared" si="27"/>
        <v>Middle_age</v>
      </c>
      <c r="P621">
        <v>23</v>
      </c>
      <c r="Q621">
        <v>1</v>
      </c>
      <c r="R621">
        <v>3</v>
      </c>
      <c r="S621" t="s">
        <v>21</v>
      </c>
      <c r="T621" t="str">
        <f t="shared" si="29"/>
        <v>uknown</v>
      </c>
      <c r="U621">
        <v>0</v>
      </c>
    </row>
    <row r="622" spans="1:21" x14ac:dyDescent="0.25">
      <c r="A622" s="1">
        <v>878</v>
      </c>
      <c r="B622">
        <v>37087</v>
      </c>
      <c r="C622">
        <v>50</v>
      </c>
      <c r="D622">
        <v>3</v>
      </c>
      <c r="E622">
        <v>4</v>
      </c>
      <c r="F622">
        <v>2</v>
      </c>
      <c r="G622">
        <v>8</v>
      </c>
      <c r="H622">
        <v>6</v>
      </c>
      <c r="I622">
        <v>0</v>
      </c>
      <c r="J622">
        <v>0</v>
      </c>
      <c r="K622">
        <v>0</v>
      </c>
      <c r="L622" t="b">
        <f t="shared" si="28"/>
        <v>0</v>
      </c>
      <c r="M622">
        <v>112</v>
      </c>
      <c r="N622">
        <v>49</v>
      </c>
      <c r="O622" t="str">
        <f t="shared" si="27"/>
        <v>Middle_age</v>
      </c>
      <c r="P622">
        <v>401</v>
      </c>
      <c r="Q622">
        <v>1</v>
      </c>
      <c r="R622">
        <v>5</v>
      </c>
      <c r="S622" t="s">
        <v>23</v>
      </c>
      <c r="T622" t="str">
        <f t="shared" si="29"/>
        <v>uknown</v>
      </c>
      <c r="U622">
        <v>0</v>
      </c>
    </row>
    <row r="623" spans="1:21" x14ac:dyDescent="0.25">
      <c r="A623" s="1">
        <v>420</v>
      </c>
      <c r="B623">
        <v>51529</v>
      </c>
      <c r="C623">
        <v>14</v>
      </c>
      <c r="D623">
        <v>2</v>
      </c>
      <c r="E623">
        <v>9</v>
      </c>
      <c r="F623">
        <v>1</v>
      </c>
      <c r="G623">
        <v>5</v>
      </c>
      <c r="H623">
        <v>8</v>
      </c>
      <c r="I623">
        <v>0</v>
      </c>
      <c r="J623">
        <v>0</v>
      </c>
      <c r="K623">
        <v>0</v>
      </c>
      <c r="L623" t="b">
        <f t="shared" si="28"/>
        <v>0</v>
      </c>
      <c r="M623">
        <v>111</v>
      </c>
      <c r="N623">
        <v>74</v>
      </c>
      <c r="O623" t="str">
        <f t="shared" si="27"/>
        <v>Old</v>
      </c>
      <c r="P623">
        <v>467</v>
      </c>
      <c r="Q623">
        <v>1</v>
      </c>
      <c r="R623">
        <v>4</v>
      </c>
      <c r="S623" t="s">
        <v>22</v>
      </c>
      <c r="T623" t="str">
        <f t="shared" si="29"/>
        <v>uknown</v>
      </c>
      <c r="U623">
        <v>0</v>
      </c>
    </row>
    <row r="624" spans="1:21" x14ac:dyDescent="0.25">
      <c r="A624" s="1">
        <v>318</v>
      </c>
      <c r="B624">
        <v>22010</v>
      </c>
      <c r="C624">
        <v>51</v>
      </c>
      <c r="D624">
        <v>2</v>
      </c>
      <c r="E624">
        <v>2</v>
      </c>
      <c r="F624">
        <v>0</v>
      </c>
      <c r="G624">
        <v>3</v>
      </c>
      <c r="H624">
        <v>8</v>
      </c>
      <c r="I624">
        <v>0</v>
      </c>
      <c r="J624">
        <v>0</v>
      </c>
      <c r="K624">
        <v>0</v>
      </c>
      <c r="L624" t="b">
        <f t="shared" si="28"/>
        <v>0</v>
      </c>
      <c r="M624">
        <v>114</v>
      </c>
      <c r="N624">
        <v>40</v>
      </c>
      <c r="O624" t="str">
        <f t="shared" si="27"/>
        <v>Middle_age</v>
      </c>
      <c r="P624">
        <v>33</v>
      </c>
      <c r="Q624">
        <v>1</v>
      </c>
      <c r="R624">
        <v>3</v>
      </c>
      <c r="S624" t="s">
        <v>21</v>
      </c>
      <c r="T624" t="str">
        <f t="shared" si="29"/>
        <v>uknown</v>
      </c>
      <c r="U624">
        <v>0</v>
      </c>
    </row>
    <row r="625" spans="1:21" x14ac:dyDescent="0.25">
      <c r="A625" s="1">
        <v>319</v>
      </c>
      <c r="B625">
        <v>62204</v>
      </c>
      <c r="C625">
        <v>38</v>
      </c>
      <c r="D625">
        <v>1</v>
      </c>
      <c r="E625">
        <v>4</v>
      </c>
      <c r="F625">
        <v>5</v>
      </c>
      <c r="G625">
        <v>12</v>
      </c>
      <c r="H625">
        <v>3</v>
      </c>
      <c r="I625">
        <v>0</v>
      </c>
      <c r="J625">
        <v>0</v>
      </c>
      <c r="K625">
        <v>0</v>
      </c>
      <c r="L625" t="b">
        <f t="shared" si="28"/>
        <v>0</v>
      </c>
      <c r="M625">
        <v>123</v>
      </c>
      <c r="N625">
        <v>63</v>
      </c>
      <c r="O625" t="str">
        <f t="shared" si="27"/>
        <v>Old</v>
      </c>
      <c r="P625">
        <v>946</v>
      </c>
      <c r="Q625">
        <v>2</v>
      </c>
      <c r="R625">
        <v>3</v>
      </c>
      <c r="S625" t="s">
        <v>21</v>
      </c>
      <c r="T625" t="str">
        <f t="shared" si="29"/>
        <v>at_risk</v>
      </c>
      <c r="U625">
        <v>0</v>
      </c>
    </row>
    <row r="626" spans="1:21" x14ac:dyDescent="0.25">
      <c r="A626" s="1">
        <v>320</v>
      </c>
      <c r="B626">
        <v>75693</v>
      </c>
      <c r="C626">
        <v>10</v>
      </c>
      <c r="D626">
        <v>1</v>
      </c>
      <c r="E626">
        <v>11</v>
      </c>
      <c r="F626">
        <v>4</v>
      </c>
      <c r="G626">
        <v>6</v>
      </c>
      <c r="H626">
        <v>4</v>
      </c>
      <c r="I626">
        <v>0</v>
      </c>
      <c r="J626">
        <v>1</v>
      </c>
      <c r="K626">
        <v>1</v>
      </c>
      <c r="L626" t="b">
        <f t="shared" si="28"/>
        <v>1</v>
      </c>
      <c r="M626">
        <v>120</v>
      </c>
      <c r="N626">
        <v>55</v>
      </c>
      <c r="O626" t="str">
        <f t="shared" si="27"/>
        <v>Middle_age</v>
      </c>
      <c r="P626">
        <v>1442</v>
      </c>
      <c r="Q626">
        <v>0</v>
      </c>
      <c r="R626">
        <v>3</v>
      </c>
      <c r="S626" t="s">
        <v>21</v>
      </c>
      <c r="T626" t="str">
        <f t="shared" si="29"/>
        <v>uknown</v>
      </c>
      <c r="U626">
        <v>1</v>
      </c>
    </row>
    <row r="627" spans="1:21" x14ac:dyDescent="0.25">
      <c r="A627" s="1">
        <v>321</v>
      </c>
      <c r="B627">
        <v>30675</v>
      </c>
      <c r="C627">
        <v>14</v>
      </c>
      <c r="D627">
        <v>1</v>
      </c>
      <c r="E627">
        <v>1</v>
      </c>
      <c r="F627">
        <v>0</v>
      </c>
      <c r="G627">
        <v>3</v>
      </c>
      <c r="H627">
        <v>8</v>
      </c>
      <c r="I627">
        <v>0</v>
      </c>
      <c r="J627">
        <v>0</v>
      </c>
      <c r="K627">
        <v>0</v>
      </c>
      <c r="L627" t="b">
        <f t="shared" si="28"/>
        <v>0</v>
      </c>
      <c r="M627">
        <v>121</v>
      </c>
      <c r="N627">
        <v>51</v>
      </c>
      <c r="O627" t="str">
        <f t="shared" si="27"/>
        <v>Middle_age</v>
      </c>
      <c r="P627">
        <v>62</v>
      </c>
      <c r="Q627">
        <v>1</v>
      </c>
      <c r="R627">
        <v>3</v>
      </c>
      <c r="S627" t="s">
        <v>21</v>
      </c>
      <c r="T627" t="str">
        <f t="shared" si="29"/>
        <v>uknown</v>
      </c>
      <c r="U627">
        <v>0</v>
      </c>
    </row>
    <row r="628" spans="1:21" x14ac:dyDescent="0.25">
      <c r="A628" s="1">
        <v>322</v>
      </c>
      <c r="B628">
        <v>83003</v>
      </c>
      <c r="C628">
        <v>18</v>
      </c>
      <c r="D628">
        <v>1</v>
      </c>
      <c r="E628">
        <v>7</v>
      </c>
      <c r="F628">
        <v>6</v>
      </c>
      <c r="G628">
        <v>8</v>
      </c>
      <c r="H628">
        <v>3</v>
      </c>
      <c r="I628">
        <v>0</v>
      </c>
      <c r="J628">
        <v>1</v>
      </c>
      <c r="K628">
        <v>0</v>
      </c>
      <c r="L628" t="b">
        <f t="shared" si="28"/>
        <v>1</v>
      </c>
      <c r="M628">
        <v>118</v>
      </c>
      <c r="N628">
        <v>58</v>
      </c>
      <c r="O628" t="str">
        <f t="shared" si="27"/>
        <v>Middle_age</v>
      </c>
      <c r="P628">
        <v>1674</v>
      </c>
      <c r="Q628">
        <v>0</v>
      </c>
      <c r="R628">
        <v>3</v>
      </c>
      <c r="S628" t="s">
        <v>21</v>
      </c>
      <c r="T628" t="str">
        <f t="shared" si="29"/>
        <v>LOYAL</v>
      </c>
      <c r="U628">
        <v>1</v>
      </c>
    </row>
    <row r="629" spans="1:21" x14ac:dyDescent="0.25">
      <c r="A629" s="1">
        <v>323</v>
      </c>
      <c r="B629">
        <v>68655</v>
      </c>
      <c r="C629">
        <v>95</v>
      </c>
      <c r="D629">
        <v>1</v>
      </c>
      <c r="E629">
        <v>4</v>
      </c>
      <c r="F629">
        <v>5</v>
      </c>
      <c r="G629">
        <v>11</v>
      </c>
      <c r="H629">
        <v>3</v>
      </c>
      <c r="I629">
        <v>0</v>
      </c>
      <c r="J629">
        <v>0</v>
      </c>
      <c r="K629">
        <v>0</v>
      </c>
      <c r="L629" t="b">
        <f t="shared" si="28"/>
        <v>0</v>
      </c>
      <c r="M629">
        <v>124</v>
      </c>
      <c r="N629">
        <v>35</v>
      </c>
      <c r="O629" t="str">
        <f t="shared" si="27"/>
        <v>Young</v>
      </c>
      <c r="P629">
        <v>1538</v>
      </c>
      <c r="Q629">
        <v>0</v>
      </c>
      <c r="R629">
        <v>3</v>
      </c>
      <c r="S629" t="s">
        <v>21</v>
      </c>
      <c r="T629" t="str">
        <f t="shared" si="29"/>
        <v>uknown</v>
      </c>
      <c r="U629">
        <v>0</v>
      </c>
    </row>
    <row r="630" spans="1:21" x14ac:dyDescent="0.25">
      <c r="A630" s="1">
        <v>324</v>
      </c>
      <c r="B630">
        <v>41411</v>
      </c>
      <c r="C630">
        <v>11</v>
      </c>
      <c r="D630">
        <v>1</v>
      </c>
      <c r="E630">
        <v>2</v>
      </c>
      <c r="F630">
        <v>1</v>
      </c>
      <c r="G630">
        <v>4</v>
      </c>
      <c r="H630">
        <v>6</v>
      </c>
      <c r="I630">
        <v>0</v>
      </c>
      <c r="J630">
        <v>0</v>
      </c>
      <c r="K630">
        <v>0</v>
      </c>
      <c r="L630" t="b">
        <f t="shared" si="28"/>
        <v>0</v>
      </c>
      <c r="M630">
        <v>108</v>
      </c>
      <c r="N630">
        <v>37</v>
      </c>
      <c r="O630" t="str">
        <f t="shared" si="27"/>
        <v>Middle_age</v>
      </c>
      <c r="P630">
        <v>139</v>
      </c>
      <c r="Q630">
        <v>0</v>
      </c>
      <c r="R630">
        <v>3</v>
      </c>
      <c r="S630" t="s">
        <v>21</v>
      </c>
      <c r="T630" t="str">
        <f t="shared" si="29"/>
        <v>uknown</v>
      </c>
      <c r="U630">
        <v>0</v>
      </c>
    </row>
    <row r="631" spans="1:21" x14ac:dyDescent="0.25">
      <c r="A631" s="1">
        <v>738</v>
      </c>
      <c r="B631">
        <v>40662</v>
      </c>
      <c r="C631">
        <v>0</v>
      </c>
      <c r="D631">
        <v>2</v>
      </c>
      <c r="E631">
        <v>2</v>
      </c>
      <c r="F631">
        <v>1</v>
      </c>
      <c r="G631">
        <v>3</v>
      </c>
      <c r="H631">
        <v>4</v>
      </c>
      <c r="I631">
        <v>0</v>
      </c>
      <c r="J631">
        <v>0</v>
      </c>
      <c r="K631">
        <v>0</v>
      </c>
      <c r="L631" t="b">
        <f t="shared" si="28"/>
        <v>0</v>
      </c>
      <c r="M631">
        <v>117</v>
      </c>
      <c r="N631">
        <v>44</v>
      </c>
      <c r="O631" t="str">
        <f t="shared" si="27"/>
        <v>Middle_age</v>
      </c>
      <c r="P631">
        <v>92</v>
      </c>
      <c r="Q631">
        <v>1</v>
      </c>
      <c r="R631">
        <v>4</v>
      </c>
      <c r="S631" t="s">
        <v>22</v>
      </c>
      <c r="T631" t="str">
        <f t="shared" si="29"/>
        <v>uknown</v>
      </c>
      <c r="U631">
        <v>0</v>
      </c>
    </row>
    <row r="632" spans="1:21" x14ac:dyDescent="0.25">
      <c r="A632" s="1">
        <v>1253</v>
      </c>
      <c r="B632">
        <v>23748</v>
      </c>
      <c r="C632">
        <v>97</v>
      </c>
      <c r="D632">
        <v>3</v>
      </c>
      <c r="E632">
        <v>2</v>
      </c>
      <c r="F632">
        <v>1</v>
      </c>
      <c r="G632">
        <v>3</v>
      </c>
      <c r="H632">
        <v>8</v>
      </c>
      <c r="I632">
        <v>0</v>
      </c>
      <c r="J632">
        <v>0</v>
      </c>
      <c r="K632">
        <v>0</v>
      </c>
      <c r="L632" t="b">
        <f t="shared" si="28"/>
        <v>0</v>
      </c>
      <c r="M632">
        <v>121</v>
      </c>
      <c r="N632">
        <v>55</v>
      </c>
      <c r="O632" t="str">
        <f t="shared" si="27"/>
        <v>Middle_age</v>
      </c>
      <c r="P632">
        <v>76</v>
      </c>
      <c r="Q632">
        <v>1</v>
      </c>
      <c r="R632">
        <v>4</v>
      </c>
      <c r="S632" t="s">
        <v>22</v>
      </c>
      <c r="T632" t="str">
        <f t="shared" si="29"/>
        <v>uknown</v>
      </c>
      <c r="U632">
        <v>0</v>
      </c>
    </row>
    <row r="633" spans="1:21" x14ac:dyDescent="0.25">
      <c r="A633" s="1">
        <v>327</v>
      </c>
      <c r="B633">
        <v>27190</v>
      </c>
      <c r="C633">
        <v>13</v>
      </c>
      <c r="D633">
        <v>1</v>
      </c>
      <c r="E633">
        <v>1</v>
      </c>
      <c r="F633">
        <v>0</v>
      </c>
      <c r="G633">
        <v>2</v>
      </c>
      <c r="H633">
        <v>8</v>
      </c>
      <c r="I633">
        <v>1</v>
      </c>
      <c r="J633">
        <v>0</v>
      </c>
      <c r="K633">
        <v>0</v>
      </c>
      <c r="L633" t="b">
        <f t="shared" si="28"/>
        <v>1</v>
      </c>
      <c r="M633">
        <v>112</v>
      </c>
      <c r="N633">
        <v>50</v>
      </c>
      <c r="O633" t="str">
        <f t="shared" si="27"/>
        <v>Middle_age</v>
      </c>
      <c r="P633">
        <v>18</v>
      </c>
      <c r="Q633">
        <v>1</v>
      </c>
      <c r="R633">
        <v>1</v>
      </c>
      <c r="S633" t="s">
        <v>19</v>
      </c>
      <c r="T633" t="str">
        <f t="shared" si="29"/>
        <v>uknown</v>
      </c>
      <c r="U633">
        <v>1</v>
      </c>
    </row>
    <row r="634" spans="1:21" x14ac:dyDescent="0.25">
      <c r="A634" s="1">
        <v>328</v>
      </c>
      <c r="B634">
        <v>82623</v>
      </c>
      <c r="C634">
        <v>58</v>
      </c>
      <c r="D634">
        <v>1</v>
      </c>
      <c r="E634">
        <v>2</v>
      </c>
      <c r="F634">
        <v>9</v>
      </c>
      <c r="G634">
        <v>4</v>
      </c>
      <c r="H634">
        <v>1</v>
      </c>
      <c r="I634">
        <v>0</v>
      </c>
      <c r="J634">
        <v>0</v>
      </c>
      <c r="K634">
        <v>0</v>
      </c>
      <c r="L634" t="b">
        <f t="shared" si="28"/>
        <v>0</v>
      </c>
      <c r="M634">
        <v>109</v>
      </c>
      <c r="N634">
        <v>71</v>
      </c>
      <c r="O634" t="str">
        <f t="shared" si="27"/>
        <v>Old</v>
      </c>
      <c r="P634">
        <v>940</v>
      </c>
      <c r="Q634">
        <v>0</v>
      </c>
      <c r="R634">
        <v>3</v>
      </c>
      <c r="S634" t="s">
        <v>21</v>
      </c>
      <c r="T634" t="str">
        <f t="shared" si="29"/>
        <v>at_risk</v>
      </c>
      <c r="U634">
        <v>0</v>
      </c>
    </row>
    <row r="635" spans="1:21" x14ac:dyDescent="0.25">
      <c r="A635" s="1">
        <v>329</v>
      </c>
      <c r="B635">
        <v>44300</v>
      </c>
      <c r="C635">
        <v>65</v>
      </c>
      <c r="D635">
        <v>2</v>
      </c>
      <c r="E635">
        <v>1</v>
      </c>
      <c r="F635">
        <v>0</v>
      </c>
      <c r="G635">
        <v>3</v>
      </c>
      <c r="H635">
        <v>6</v>
      </c>
      <c r="I635">
        <v>0</v>
      </c>
      <c r="J635">
        <v>0</v>
      </c>
      <c r="K635">
        <v>0</v>
      </c>
      <c r="L635" t="b">
        <f t="shared" si="28"/>
        <v>0</v>
      </c>
      <c r="M635">
        <v>114</v>
      </c>
      <c r="N635">
        <v>58</v>
      </c>
      <c r="O635" t="str">
        <f t="shared" si="27"/>
        <v>Middle_age</v>
      </c>
      <c r="P635">
        <v>42</v>
      </c>
      <c r="Q635">
        <v>2</v>
      </c>
      <c r="R635">
        <v>3</v>
      </c>
      <c r="S635" t="s">
        <v>21</v>
      </c>
      <c r="T635" t="str">
        <f t="shared" si="29"/>
        <v>uknown</v>
      </c>
      <c r="U635">
        <v>0</v>
      </c>
    </row>
    <row r="636" spans="1:21" x14ac:dyDescent="0.25">
      <c r="A636" s="1">
        <v>330</v>
      </c>
      <c r="B636">
        <v>84835</v>
      </c>
      <c r="C636">
        <v>0</v>
      </c>
      <c r="D636">
        <v>1</v>
      </c>
      <c r="E636">
        <v>4</v>
      </c>
      <c r="F636">
        <v>4</v>
      </c>
      <c r="G636">
        <v>6</v>
      </c>
      <c r="H636">
        <v>1</v>
      </c>
      <c r="I636">
        <v>0</v>
      </c>
      <c r="J636">
        <v>0</v>
      </c>
      <c r="K636">
        <v>0</v>
      </c>
      <c r="L636" t="b">
        <f t="shared" si="28"/>
        <v>0</v>
      </c>
      <c r="M636">
        <v>102</v>
      </c>
      <c r="N636">
        <v>53</v>
      </c>
      <c r="O636" t="str">
        <f t="shared" si="27"/>
        <v>Middle_age</v>
      </c>
      <c r="P636">
        <v>1190</v>
      </c>
      <c r="Q636">
        <v>0</v>
      </c>
      <c r="R636">
        <v>3</v>
      </c>
      <c r="S636" t="s">
        <v>21</v>
      </c>
      <c r="T636" t="str">
        <f t="shared" si="29"/>
        <v>uknown</v>
      </c>
      <c r="U636">
        <v>1</v>
      </c>
    </row>
    <row r="637" spans="1:21" x14ac:dyDescent="0.25">
      <c r="A637" s="1">
        <v>331</v>
      </c>
      <c r="B637">
        <v>30372</v>
      </c>
      <c r="C637">
        <v>33</v>
      </c>
      <c r="D637">
        <v>3</v>
      </c>
      <c r="E637">
        <v>2</v>
      </c>
      <c r="F637">
        <v>0</v>
      </c>
      <c r="G637">
        <v>3</v>
      </c>
      <c r="H637">
        <v>7</v>
      </c>
      <c r="I637">
        <v>0</v>
      </c>
      <c r="J637">
        <v>0</v>
      </c>
      <c r="K637">
        <v>0</v>
      </c>
      <c r="L637" t="b">
        <f t="shared" si="28"/>
        <v>0</v>
      </c>
      <c r="M637">
        <v>120</v>
      </c>
      <c r="N637">
        <v>52</v>
      </c>
      <c r="O637" t="str">
        <f t="shared" si="27"/>
        <v>Middle_age</v>
      </c>
      <c r="P637">
        <v>44</v>
      </c>
      <c r="Q637">
        <v>2</v>
      </c>
      <c r="R637">
        <v>3</v>
      </c>
      <c r="S637" t="s">
        <v>21</v>
      </c>
      <c r="T637" t="str">
        <f t="shared" si="29"/>
        <v>uknown</v>
      </c>
      <c r="U637">
        <v>0</v>
      </c>
    </row>
    <row r="638" spans="1:21" x14ac:dyDescent="0.25">
      <c r="A638" s="1">
        <v>333</v>
      </c>
      <c r="B638">
        <v>71113</v>
      </c>
      <c r="C638">
        <v>95</v>
      </c>
      <c r="D638">
        <v>4</v>
      </c>
      <c r="E638">
        <v>6</v>
      </c>
      <c r="F638">
        <v>7</v>
      </c>
      <c r="G638">
        <v>9</v>
      </c>
      <c r="H638">
        <v>4</v>
      </c>
      <c r="I638">
        <v>0</v>
      </c>
      <c r="J638">
        <v>0</v>
      </c>
      <c r="K638">
        <v>0</v>
      </c>
      <c r="L638" t="b">
        <f t="shared" si="28"/>
        <v>0</v>
      </c>
      <c r="M638">
        <v>108</v>
      </c>
      <c r="N638">
        <v>66</v>
      </c>
      <c r="O638" t="str">
        <f t="shared" si="27"/>
        <v>Old</v>
      </c>
      <c r="P638">
        <v>835</v>
      </c>
      <c r="Q638">
        <v>1</v>
      </c>
      <c r="R638">
        <v>3</v>
      </c>
      <c r="S638" t="s">
        <v>21</v>
      </c>
      <c r="T638" t="str">
        <f t="shared" si="29"/>
        <v>uknown</v>
      </c>
      <c r="U638">
        <v>0</v>
      </c>
    </row>
    <row r="639" spans="1:21" x14ac:dyDescent="0.25">
      <c r="A639" s="1">
        <v>334</v>
      </c>
      <c r="B639">
        <v>71952</v>
      </c>
      <c r="C639">
        <v>93</v>
      </c>
      <c r="D639">
        <v>2</v>
      </c>
      <c r="E639">
        <v>8</v>
      </c>
      <c r="F639">
        <v>4</v>
      </c>
      <c r="G639">
        <v>8</v>
      </c>
      <c r="H639">
        <v>4</v>
      </c>
      <c r="I639">
        <v>1</v>
      </c>
      <c r="J639">
        <v>1</v>
      </c>
      <c r="K639">
        <v>0</v>
      </c>
      <c r="L639" t="b">
        <f t="shared" si="28"/>
        <v>1</v>
      </c>
      <c r="M639">
        <v>119</v>
      </c>
      <c r="N639">
        <v>37</v>
      </c>
      <c r="O639" t="str">
        <f t="shared" si="27"/>
        <v>Middle_age</v>
      </c>
      <c r="P639">
        <v>1443</v>
      </c>
      <c r="Q639">
        <v>1</v>
      </c>
      <c r="R639">
        <v>3</v>
      </c>
      <c r="S639" t="s">
        <v>21</v>
      </c>
      <c r="T639" t="str">
        <f t="shared" si="29"/>
        <v>uknown</v>
      </c>
      <c r="U639">
        <v>0</v>
      </c>
    </row>
    <row r="640" spans="1:21" x14ac:dyDescent="0.25">
      <c r="A640" s="1">
        <v>342</v>
      </c>
      <c r="B640">
        <v>46681</v>
      </c>
      <c r="C640">
        <v>52</v>
      </c>
      <c r="D640">
        <v>2</v>
      </c>
      <c r="E640">
        <v>4</v>
      </c>
      <c r="F640">
        <v>6</v>
      </c>
      <c r="G640">
        <v>4</v>
      </c>
      <c r="H640">
        <v>5</v>
      </c>
      <c r="I640">
        <v>0</v>
      </c>
      <c r="J640">
        <v>0</v>
      </c>
      <c r="K640">
        <v>0</v>
      </c>
      <c r="L640" t="b">
        <f t="shared" si="28"/>
        <v>0</v>
      </c>
      <c r="M640">
        <v>110</v>
      </c>
      <c r="N640">
        <v>75</v>
      </c>
      <c r="O640" t="str">
        <f t="shared" si="27"/>
        <v>Old</v>
      </c>
      <c r="P640">
        <v>425</v>
      </c>
      <c r="Q640">
        <v>2</v>
      </c>
      <c r="R640">
        <v>5</v>
      </c>
      <c r="S640" t="s">
        <v>23</v>
      </c>
      <c r="T640" t="str">
        <f t="shared" si="29"/>
        <v>uknown</v>
      </c>
      <c r="U640">
        <v>0</v>
      </c>
    </row>
    <row r="641" spans="1:21" x14ac:dyDescent="0.25">
      <c r="A641" s="1">
        <v>336</v>
      </c>
      <c r="B641">
        <v>72099</v>
      </c>
      <c r="C641">
        <v>18</v>
      </c>
      <c r="D641">
        <v>1</v>
      </c>
      <c r="E641">
        <v>3</v>
      </c>
      <c r="F641">
        <v>4</v>
      </c>
      <c r="G641">
        <v>10</v>
      </c>
      <c r="H641">
        <v>1</v>
      </c>
      <c r="I641">
        <v>0</v>
      </c>
      <c r="J641">
        <v>0</v>
      </c>
      <c r="K641">
        <v>0</v>
      </c>
      <c r="L641" t="b">
        <f t="shared" si="28"/>
        <v>0</v>
      </c>
      <c r="M641">
        <v>122</v>
      </c>
      <c r="N641">
        <v>49</v>
      </c>
      <c r="O641" t="str">
        <f t="shared" si="27"/>
        <v>Middle_age</v>
      </c>
      <c r="P641">
        <v>1188</v>
      </c>
      <c r="Q641">
        <v>0</v>
      </c>
      <c r="R641">
        <v>3</v>
      </c>
      <c r="S641" t="s">
        <v>21</v>
      </c>
      <c r="T641" t="str">
        <f t="shared" si="29"/>
        <v>uknown</v>
      </c>
      <c r="U641">
        <v>0</v>
      </c>
    </row>
    <row r="642" spans="1:21" x14ac:dyDescent="0.25">
      <c r="A642" s="1">
        <v>869</v>
      </c>
      <c r="B642">
        <v>68092</v>
      </c>
      <c r="C642">
        <v>7</v>
      </c>
      <c r="D642">
        <v>2</v>
      </c>
      <c r="E642">
        <v>2</v>
      </c>
      <c r="F642">
        <v>6</v>
      </c>
      <c r="G642">
        <v>10</v>
      </c>
      <c r="H642">
        <v>5</v>
      </c>
      <c r="I642">
        <v>0</v>
      </c>
      <c r="J642">
        <v>0</v>
      </c>
      <c r="K642">
        <v>0</v>
      </c>
      <c r="L642" t="b">
        <f t="shared" si="28"/>
        <v>0</v>
      </c>
      <c r="M642">
        <v>108</v>
      </c>
      <c r="N642">
        <v>45</v>
      </c>
      <c r="O642" t="str">
        <f t="shared" ref="O642:O705" si="30">IF(N642&gt;59, "Old",IF(N642&gt;35,"Middle_age","Young"))</f>
        <v>Middle_age</v>
      </c>
      <c r="P642">
        <v>1281</v>
      </c>
      <c r="Q642">
        <v>0</v>
      </c>
      <c r="R642">
        <v>4</v>
      </c>
      <c r="S642" t="s">
        <v>22</v>
      </c>
      <c r="T642" t="str">
        <f t="shared" si="29"/>
        <v>uknown</v>
      </c>
      <c r="U642">
        <v>0</v>
      </c>
    </row>
    <row r="643" spans="1:21" x14ac:dyDescent="0.25">
      <c r="A643" s="1">
        <v>338</v>
      </c>
      <c r="B643">
        <v>38643</v>
      </c>
      <c r="C643">
        <v>45</v>
      </c>
      <c r="D643">
        <v>2</v>
      </c>
      <c r="E643">
        <v>2</v>
      </c>
      <c r="F643">
        <v>0</v>
      </c>
      <c r="G643">
        <v>3</v>
      </c>
      <c r="H643">
        <v>7</v>
      </c>
      <c r="I643">
        <v>0</v>
      </c>
      <c r="J643">
        <v>0</v>
      </c>
      <c r="K643">
        <v>0</v>
      </c>
      <c r="L643" t="b">
        <f t="shared" ref="L643:L706" si="31">OR(I643,J643,K643)</f>
        <v>0</v>
      </c>
      <c r="M643">
        <v>109</v>
      </c>
      <c r="N643">
        <v>45</v>
      </c>
      <c r="O643" t="str">
        <f t="shared" si="30"/>
        <v>Middle_age</v>
      </c>
      <c r="P643">
        <v>49</v>
      </c>
      <c r="Q643">
        <v>2</v>
      </c>
      <c r="R643">
        <v>3</v>
      </c>
      <c r="S643" t="s">
        <v>21</v>
      </c>
      <c r="T643" t="str">
        <f t="shared" ref="T643:T706" si="32">IF(AND(C643&lt;30,L643=TRUE,P643&gt;1500),"LOYAL",IF(AND(C643&lt;60,C643&gt;=30,L643=FALSE,P643&gt;500),"at_risk","uknown"))</f>
        <v>uknown</v>
      </c>
      <c r="U643">
        <v>0</v>
      </c>
    </row>
    <row r="644" spans="1:21" x14ac:dyDescent="0.25">
      <c r="A644" s="1">
        <v>339</v>
      </c>
      <c r="B644">
        <v>50737</v>
      </c>
      <c r="C644">
        <v>61</v>
      </c>
      <c r="D644">
        <v>1</v>
      </c>
      <c r="E644">
        <v>2</v>
      </c>
      <c r="F644">
        <v>0</v>
      </c>
      <c r="G644">
        <v>4</v>
      </c>
      <c r="H644">
        <v>6</v>
      </c>
      <c r="I644">
        <v>0</v>
      </c>
      <c r="J644">
        <v>0</v>
      </c>
      <c r="K644">
        <v>0</v>
      </c>
      <c r="L644" t="b">
        <f t="shared" si="31"/>
        <v>0</v>
      </c>
      <c r="M644">
        <v>115</v>
      </c>
      <c r="N644">
        <v>68</v>
      </c>
      <c r="O644" t="str">
        <f t="shared" si="30"/>
        <v>Old</v>
      </c>
      <c r="P644">
        <v>99</v>
      </c>
      <c r="Q644">
        <v>1</v>
      </c>
      <c r="R644">
        <v>3</v>
      </c>
      <c r="S644" t="s">
        <v>21</v>
      </c>
      <c r="T644" t="str">
        <f t="shared" si="32"/>
        <v>uknown</v>
      </c>
      <c r="U644">
        <v>0</v>
      </c>
    </row>
    <row r="645" spans="1:21" x14ac:dyDescent="0.25">
      <c r="A645" s="1">
        <v>1766</v>
      </c>
      <c r="B645">
        <v>28520</v>
      </c>
      <c r="C645">
        <v>55</v>
      </c>
      <c r="D645">
        <v>1</v>
      </c>
      <c r="E645">
        <v>1</v>
      </c>
      <c r="F645">
        <v>1</v>
      </c>
      <c r="G645">
        <v>2</v>
      </c>
      <c r="H645">
        <v>6</v>
      </c>
      <c r="I645">
        <v>0</v>
      </c>
      <c r="J645">
        <v>0</v>
      </c>
      <c r="K645">
        <v>0</v>
      </c>
      <c r="L645" t="b">
        <f t="shared" si="31"/>
        <v>0</v>
      </c>
      <c r="M645">
        <v>114</v>
      </c>
      <c r="N645">
        <v>63</v>
      </c>
      <c r="O645" t="str">
        <f t="shared" si="30"/>
        <v>Old</v>
      </c>
      <c r="P645">
        <v>43</v>
      </c>
      <c r="Q645">
        <v>2</v>
      </c>
      <c r="R645">
        <v>4</v>
      </c>
      <c r="S645" t="s">
        <v>22</v>
      </c>
      <c r="T645" t="str">
        <f t="shared" si="32"/>
        <v>uknown</v>
      </c>
      <c r="U645">
        <v>0</v>
      </c>
    </row>
    <row r="646" spans="1:21" x14ac:dyDescent="0.25">
      <c r="A646" s="1">
        <v>77</v>
      </c>
      <c r="B646">
        <v>38620</v>
      </c>
      <c r="C646">
        <v>56</v>
      </c>
      <c r="D646">
        <v>1</v>
      </c>
      <c r="E646">
        <v>2</v>
      </c>
      <c r="F646">
        <v>5</v>
      </c>
      <c r="G646">
        <v>3</v>
      </c>
      <c r="H646">
        <v>3</v>
      </c>
      <c r="I646">
        <v>0</v>
      </c>
      <c r="J646">
        <v>0</v>
      </c>
      <c r="K646">
        <v>0</v>
      </c>
      <c r="L646" t="b">
        <f t="shared" si="31"/>
        <v>0</v>
      </c>
      <c r="M646">
        <v>115</v>
      </c>
      <c r="N646">
        <v>60</v>
      </c>
      <c r="O646" t="str">
        <f t="shared" si="30"/>
        <v>Old</v>
      </c>
      <c r="P646">
        <v>318</v>
      </c>
      <c r="Q646">
        <v>0</v>
      </c>
      <c r="R646">
        <v>4</v>
      </c>
      <c r="S646" t="s">
        <v>22</v>
      </c>
      <c r="T646" t="str">
        <f t="shared" si="32"/>
        <v>uknown</v>
      </c>
      <c r="U646">
        <v>0</v>
      </c>
    </row>
    <row r="647" spans="1:21" x14ac:dyDescent="0.25">
      <c r="A647" s="1">
        <v>343</v>
      </c>
      <c r="B647">
        <v>78618</v>
      </c>
      <c r="C647">
        <v>87</v>
      </c>
      <c r="D647">
        <v>1</v>
      </c>
      <c r="E647">
        <v>4</v>
      </c>
      <c r="F647">
        <v>7</v>
      </c>
      <c r="G647">
        <v>10</v>
      </c>
      <c r="H647">
        <v>2</v>
      </c>
      <c r="I647">
        <v>0</v>
      </c>
      <c r="J647">
        <v>0</v>
      </c>
      <c r="K647">
        <v>0</v>
      </c>
      <c r="L647" t="b">
        <f t="shared" si="31"/>
        <v>0</v>
      </c>
      <c r="M647">
        <v>123</v>
      </c>
      <c r="N647">
        <v>66</v>
      </c>
      <c r="O647" t="str">
        <f t="shared" si="30"/>
        <v>Old</v>
      </c>
      <c r="P647">
        <v>2153</v>
      </c>
      <c r="Q647">
        <v>0</v>
      </c>
      <c r="R647">
        <v>3</v>
      </c>
      <c r="S647" t="s">
        <v>21</v>
      </c>
      <c r="T647" t="str">
        <f t="shared" si="32"/>
        <v>uknown</v>
      </c>
      <c r="U647">
        <v>0</v>
      </c>
    </row>
    <row r="648" spans="1:21" x14ac:dyDescent="0.25">
      <c r="A648" s="1">
        <v>1597</v>
      </c>
      <c r="B648">
        <v>54549</v>
      </c>
      <c r="C648">
        <v>8</v>
      </c>
      <c r="D648">
        <v>2</v>
      </c>
      <c r="E648">
        <v>5</v>
      </c>
      <c r="F648">
        <v>1</v>
      </c>
      <c r="G648">
        <v>4</v>
      </c>
      <c r="H648">
        <v>7</v>
      </c>
      <c r="I648">
        <v>0</v>
      </c>
      <c r="J648">
        <v>0</v>
      </c>
      <c r="K648">
        <v>0</v>
      </c>
      <c r="L648" t="b">
        <f t="shared" si="31"/>
        <v>0</v>
      </c>
      <c r="M648">
        <v>106</v>
      </c>
      <c r="N648">
        <v>71</v>
      </c>
      <c r="O648" t="str">
        <f t="shared" si="30"/>
        <v>Old</v>
      </c>
      <c r="P648">
        <v>233</v>
      </c>
      <c r="Q648">
        <v>1</v>
      </c>
      <c r="R648">
        <v>5</v>
      </c>
      <c r="S648" t="s">
        <v>23</v>
      </c>
      <c r="T648" t="str">
        <f t="shared" si="32"/>
        <v>uknown</v>
      </c>
      <c r="U648">
        <v>0</v>
      </c>
    </row>
    <row r="649" spans="1:21" x14ac:dyDescent="0.25">
      <c r="A649" s="1">
        <v>345</v>
      </c>
      <c r="B649">
        <v>28442</v>
      </c>
      <c r="C649">
        <v>53</v>
      </c>
      <c r="D649">
        <v>3</v>
      </c>
      <c r="E649">
        <v>2</v>
      </c>
      <c r="F649">
        <v>1</v>
      </c>
      <c r="G649">
        <v>4</v>
      </c>
      <c r="H649">
        <v>4</v>
      </c>
      <c r="I649">
        <v>0</v>
      </c>
      <c r="J649">
        <v>0</v>
      </c>
      <c r="K649">
        <v>0</v>
      </c>
      <c r="L649" t="b">
        <f t="shared" si="31"/>
        <v>0</v>
      </c>
      <c r="M649">
        <v>106</v>
      </c>
      <c r="N649">
        <v>45</v>
      </c>
      <c r="O649" t="str">
        <f t="shared" si="30"/>
        <v>Middle_age</v>
      </c>
      <c r="P649">
        <v>57</v>
      </c>
      <c r="Q649">
        <v>2</v>
      </c>
      <c r="R649">
        <v>3</v>
      </c>
      <c r="S649" t="s">
        <v>21</v>
      </c>
      <c r="T649" t="str">
        <f t="shared" si="32"/>
        <v>uknown</v>
      </c>
      <c r="U649">
        <v>0</v>
      </c>
    </row>
    <row r="650" spans="1:21" x14ac:dyDescent="0.25">
      <c r="A650" s="1">
        <v>1220</v>
      </c>
      <c r="B650">
        <v>59062</v>
      </c>
      <c r="C650">
        <v>74</v>
      </c>
      <c r="D650">
        <v>2</v>
      </c>
      <c r="E650">
        <v>2</v>
      </c>
      <c r="F650">
        <v>0</v>
      </c>
      <c r="G650">
        <v>3</v>
      </c>
      <c r="H650">
        <v>4</v>
      </c>
      <c r="I650">
        <v>0</v>
      </c>
      <c r="J650">
        <v>0</v>
      </c>
      <c r="K650">
        <v>0</v>
      </c>
      <c r="L650" t="b">
        <f t="shared" si="31"/>
        <v>0</v>
      </c>
      <c r="M650">
        <v>111</v>
      </c>
      <c r="N650">
        <v>56</v>
      </c>
      <c r="O650" t="str">
        <f t="shared" si="30"/>
        <v>Middle_age</v>
      </c>
      <c r="P650">
        <v>71</v>
      </c>
      <c r="Q650">
        <v>3</v>
      </c>
      <c r="R650">
        <v>5</v>
      </c>
      <c r="S650" t="s">
        <v>23</v>
      </c>
      <c r="T650" t="str">
        <f t="shared" si="32"/>
        <v>uknown</v>
      </c>
      <c r="U650">
        <v>0</v>
      </c>
    </row>
    <row r="651" spans="1:21" x14ac:dyDescent="0.25">
      <c r="A651" s="1">
        <v>347</v>
      </c>
      <c r="B651">
        <v>51479</v>
      </c>
      <c r="C651">
        <v>67</v>
      </c>
      <c r="D651">
        <v>7</v>
      </c>
      <c r="E651">
        <v>6</v>
      </c>
      <c r="F651">
        <v>3</v>
      </c>
      <c r="G651">
        <v>6</v>
      </c>
      <c r="H651">
        <v>7</v>
      </c>
      <c r="I651">
        <v>0</v>
      </c>
      <c r="J651">
        <v>0</v>
      </c>
      <c r="K651">
        <v>0</v>
      </c>
      <c r="L651" t="b">
        <f t="shared" si="31"/>
        <v>0</v>
      </c>
      <c r="M651">
        <v>120</v>
      </c>
      <c r="N651">
        <v>56</v>
      </c>
      <c r="O651" t="str">
        <f t="shared" si="30"/>
        <v>Middle_age</v>
      </c>
      <c r="P651">
        <v>494</v>
      </c>
      <c r="Q651">
        <v>2</v>
      </c>
      <c r="R651">
        <v>3</v>
      </c>
      <c r="S651" t="s">
        <v>21</v>
      </c>
      <c r="T651" t="str">
        <f t="shared" si="32"/>
        <v>uknown</v>
      </c>
      <c r="U651">
        <v>0</v>
      </c>
    </row>
    <row r="652" spans="1:21" x14ac:dyDescent="0.25">
      <c r="A652" s="1">
        <v>348</v>
      </c>
      <c r="B652">
        <v>54803</v>
      </c>
      <c r="C652">
        <v>65</v>
      </c>
      <c r="D652">
        <v>2</v>
      </c>
      <c r="E652">
        <v>6</v>
      </c>
      <c r="F652">
        <v>2</v>
      </c>
      <c r="G652">
        <v>9</v>
      </c>
      <c r="H652">
        <v>4</v>
      </c>
      <c r="I652">
        <v>0</v>
      </c>
      <c r="J652">
        <v>0</v>
      </c>
      <c r="K652">
        <v>0</v>
      </c>
      <c r="L652" t="b">
        <f t="shared" si="31"/>
        <v>0</v>
      </c>
      <c r="M652">
        <v>124</v>
      </c>
      <c r="N652">
        <v>54</v>
      </c>
      <c r="O652" t="str">
        <f t="shared" si="30"/>
        <v>Middle_age</v>
      </c>
      <c r="P652">
        <v>693</v>
      </c>
      <c r="Q652">
        <v>1</v>
      </c>
      <c r="R652">
        <v>3</v>
      </c>
      <c r="S652" t="s">
        <v>21</v>
      </c>
      <c r="T652" t="str">
        <f t="shared" si="32"/>
        <v>uknown</v>
      </c>
      <c r="U652">
        <v>0</v>
      </c>
    </row>
    <row r="653" spans="1:21" x14ac:dyDescent="0.25">
      <c r="A653" s="1">
        <v>349</v>
      </c>
      <c r="B653">
        <v>79530</v>
      </c>
      <c r="C653">
        <v>64</v>
      </c>
      <c r="D653">
        <v>1</v>
      </c>
      <c r="E653">
        <v>4</v>
      </c>
      <c r="F653">
        <v>10</v>
      </c>
      <c r="G653">
        <v>11</v>
      </c>
      <c r="H653">
        <v>2</v>
      </c>
      <c r="I653">
        <v>0</v>
      </c>
      <c r="J653">
        <v>0</v>
      </c>
      <c r="K653">
        <v>0</v>
      </c>
      <c r="L653" t="b">
        <f t="shared" si="31"/>
        <v>0</v>
      </c>
      <c r="M653">
        <v>115</v>
      </c>
      <c r="N653">
        <v>63</v>
      </c>
      <c r="O653" t="str">
        <f t="shared" si="30"/>
        <v>Old</v>
      </c>
      <c r="P653">
        <v>1348</v>
      </c>
      <c r="Q653">
        <v>0</v>
      </c>
      <c r="R653">
        <v>3</v>
      </c>
      <c r="S653" t="s">
        <v>21</v>
      </c>
      <c r="T653" t="str">
        <f t="shared" si="32"/>
        <v>uknown</v>
      </c>
      <c r="U653">
        <v>0</v>
      </c>
    </row>
    <row r="654" spans="1:21" x14ac:dyDescent="0.25">
      <c r="A654" s="1">
        <v>350</v>
      </c>
      <c r="B654">
        <v>31615</v>
      </c>
      <c r="C654">
        <v>82</v>
      </c>
      <c r="D654">
        <v>2</v>
      </c>
      <c r="E654">
        <v>2</v>
      </c>
      <c r="F654">
        <v>0</v>
      </c>
      <c r="G654">
        <v>3</v>
      </c>
      <c r="H654">
        <v>7</v>
      </c>
      <c r="I654">
        <v>0</v>
      </c>
      <c r="J654">
        <v>0</v>
      </c>
      <c r="K654">
        <v>0</v>
      </c>
      <c r="L654" t="b">
        <f t="shared" si="31"/>
        <v>0</v>
      </c>
      <c r="M654">
        <v>117</v>
      </c>
      <c r="N654">
        <v>47</v>
      </c>
      <c r="O654" t="str">
        <f t="shared" si="30"/>
        <v>Middle_age</v>
      </c>
      <c r="P654">
        <v>51</v>
      </c>
      <c r="Q654">
        <v>1</v>
      </c>
      <c r="R654">
        <v>3</v>
      </c>
      <c r="S654" t="s">
        <v>21</v>
      </c>
      <c r="T654" t="str">
        <f t="shared" si="32"/>
        <v>uknown</v>
      </c>
      <c r="U654">
        <v>0</v>
      </c>
    </row>
    <row r="655" spans="1:21" x14ac:dyDescent="0.25">
      <c r="A655" s="1">
        <v>351</v>
      </c>
      <c r="B655">
        <v>72025</v>
      </c>
      <c r="C655">
        <v>27</v>
      </c>
      <c r="D655">
        <v>1</v>
      </c>
      <c r="E655">
        <v>4</v>
      </c>
      <c r="F655">
        <v>3</v>
      </c>
      <c r="G655">
        <v>8</v>
      </c>
      <c r="H655">
        <v>3</v>
      </c>
      <c r="I655">
        <v>0</v>
      </c>
      <c r="J655">
        <v>0</v>
      </c>
      <c r="K655">
        <v>0</v>
      </c>
      <c r="L655" t="b">
        <f t="shared" si="31"/>
        <v>0</v>
      </c>
      <c r="M655">
        <v>121</v>
      </c>
      <c r="N655">
        <v>61</v>
      </c>
      <c r="O655" t="str">
        <f t="shared" si="30"/>
        <v>Old</v>
      </c>
      <c r="P655">
        <v>1932</v>
      </c>
      <c r="Q655">
        <v>0</v>
      </c>
      <c r="R655">
        <v>3</v>
      </c>
      <c r="S655" t="s">
        <v>21</v>
      </c>
      <c r="T655" t="str">
        <f t="shared" si="32"/>
        <v>uknown</v>
      </c>
      <c r="U655">
        <v>0</v>
      </c>
    </row>
    <row r="656" spans="1:21" x14ac:dyDescent="0.25">
      <c r="A656" s="1">
        <v>291</v>
      </c>
      <c r="B656">
        <v>80950</v>
      </c>
      <c r="C656">
        <v>44</v>
      </c>
      <c r="D656">
        <v>1</v>
      </c>
      <c r="E656">
        <v>6</v>
      </c>
      <c r="F656">
        <v>7</v>
      </c>
      <c r="G656">
        <v>9</v>
      </c>
      <c r="H656">
        <v>2</v>
      </c>
      <c r="I656">
        <v>0</v>
      </c>
      <c r="J656">
        <v>0</v>
      </c>
      <c r="K656">
        <v>1</v>
      </c>
      <c r="L656" t="b">
        <f t="shared" si="31"/>
        <v>1</v>
      </c>
      <c r="M656">
        <v>117</v>
      </c>
      <c r="N656">
        <v>62</v>
      </c>
      <c r="O656" t="str">
        <f t="shared" si="30"/>
        <v>Old</v>
      </c>
      <c r="P656">
        <v>1213</v>
      </c>
      <c r="Q656">
        <v>0</v>
      </c>
      <c r="R656">
        <v>4</v>
      </c>
      <c r="S656" t="s">
        <v>22</v>
      </c>
      <c r="T656" t="str">
        <f t="shared" si="32"/>
        <v>uknown</v>
      </c>
      <c r="U656">
        <v>0</v>
      </c>
    </row>
    <row r="657" spans="1:21" x14ac:dyDescent="0.25">
      <c r="A657" s="1">
        <v>353</v>
      </c>
      <c r="B657">
        <v>35684</v>
      </c>
      <c r="C657">
        <v>66</v>
      </c>
      <c r="D657">
        <v>1</v>
      </c>
      <c r="E657">
        <v>1</v>
      </c>
      <c r="F657">
        <v>0</v>
      </c>
      <c r="G657">
        <v>3</v>
      </c>
      <c r="H657">
        <v>6</v>
      </c>
      <c r="I657">
        <v>0</v>
      </c>
      <c r="J657">
        <v>0</v>
      </c>
      <c r="K657">
        <v>0</v>
      </c>
      <c r="L657" t="b">
        <f t="shared" si="31"/>
        <v>0</v>
      </c>
      <c r="M657">
        <v>104</v>
      </c>
      <c r="N657">
        <v>39</v>
      </c>
      <c r="O657" t="str">
        <f t="shared" si="30"/>
        <v>Middle_age</v>
      </c>
      <c r="P657">
        <v>30</v>
      </c>
      <c r="Q657">
        <v>1</v>
      </c>
      <c r="R657">
        <v>2</v>
      </c>
      <c r="S657" t="s">
        <v>20</v>
      </c>
      <c r="T657" t="str">
        <f t="shared" si="32"/>
        <v>uknown</v>
      </c>
      <c r="U657">
        <v>0</v>
      </c>
    </row>
    <row r="658" spans="1:21" x14ac:dyDescent="0.25">
      <c r="A658" s="1">
        <v>354</v>
      </c>
      <c r="B658">
        <v>48178</v>
      </c>
      <c r="C658">
        <v>69</v>
      </c>
      <c r="D658">
        <v>6</v>
      </c>
      <c r="E658">
        <v>5</v>
      </c>
      <c r="F658">
        <v>1</v>
      </c>
      <c r="G658">
        <v>4</v>
      </c>
      <c r="H658">
        <v>8</v>
      </c>
      <c r="I658">
        <v>0</v>
      </c>
      <c r="J658">
        <v>0</v>
      </c>
      <c r="K658">
        <v>0</v>
      </c>
      <c r="L658" t="b">
        <f t="shared" si="31"/>
        <v>0</v>
      </c>
      <c r="M658">
        <v>122</v>
      </c>
      <c r="N658">
        <v>48</v>
      </c>
      <c r="O658" t="str">
        <f t="shared" si="30"/>
        <v>Middle_age</v>
      </c>
      <c r="P658">
        <v>254</v>
      </c>
      <c r="Q658">
        <v>2</v>
      </c>
      <c r="R658">
        <v>3</v>
      </c>
      <c r="S658" t="s">
        <v>21</v>
      </c>
      <c r="T658" t="str">
        <f t="shared" si="32"/>
        <v>uknown</v>
      </c>
      <c r="U658">
        <v>0</v>
      </c>
    </row>
    <row r="659" spans="1:21" x14ac:dyDescent="0.25">
      <c r="A659" s="1">
        <v>356</v>
      </c>
      <c r="B659">
        <v>63810</v>
      </c>
      <c r="C659">
        <v>45</v>
      </c>
      <c r="D659">
        <v>4</v>
      </c>
      <c r="E659">
        <v>4</v>
      </c>
      <c r="F659">
        <v>3</v>
      </c>
      <c r="G659">
        <v>12</v>
      </c>
      <c r="H659">
        <v>8</v>
      </c>
      <c r="I659">
        <v>0</v>
      </c>
      <c r="J659">
        <v>0</v>
      </c>
      <c r="K659">
        <v>0</v>
      </c>
      <c r="L659" t="b">
        <f t="shared" si="31"/>
        <v>0</v>
      </c>
      <c r="M659">
        <v>121</v>
      </c>
      <c r="N659">
        <v>57</v>
      </c>
      <c r="O659" t="str">
        <f t="shared" si="30"/>
        <v>Middle_age</v>
      </c>
      <c r="P659">
        <v>1371</v>
      </c>
      <c r="Q659">
        <v>1</v>
      </c>
      <c r="R659">
        <v>3</v>
      </c>
      <c r="S659" t="s">
        <v>21</v>
      </c>
      <c r="T659" t="str">
        <f t="shared" si="32"/>
        <v>at_risk</v>
      </c>
      <c r="U659">
        <v>0</v>
      </c>
    </row>
    <row r="660" spans="1:21" x14ac:dyDescent="0.25">
      <c r="A660" s="1">
        <v>864</v>
      </c>
      <c r="B660">
        <v>86857</v>
      </c>
      <c r="C660">
        <v>96</v>
      </c>
      <c r="D660">
        <v>1</v>
      </c>
      <c r="E660">
        <v>5</v>
      </c>
      <c r="F660">
        <v>6</v>
      </c>
      <c r="G660">
        <v>10</v>
      </c>
      <c r="H660">
        <v>2</v>
      </c>
      <c r="I660">
        <v>0</v>
      </c>
      <c r="J660">
        <v>0</v>
      </c>
      <c r="K660">
        <v>0</v>
      </c>
      <c r="L660" t="b">
        <f t="shared" si="31"/>
        <v>0</v>
      </c>
      <c r="M660">
        <v>123</v>
      </c>
      <c r="N660">
        <v>51</v>
      </c>
      <c r="O660" t="str">
        <f t="shared" si="30"/>
        <v>Middle_age</v>
      </c>
      <c r="P660">
        <v>2114</v>
      </c>
      <c r="Q660">
        <v>0</v>
      </c>
      <c r="R660">
        <v>5</v>
      </c>
      <c r="S660" t="s">
        <v>23</v>
      </c>
      <c r="T660" t="str">
        <f t="shared" si="32"/>
        <v>uknown</v>
      </c>
      <c r="U660">
        <v>1</v>
      </c>
    </row>
    <row r="661" spans="1:21" x14ac:dyDescent="0.25">
      <c r="A661" s="1">
        <v>359</v>
      </c>
      <c r="B661">
        <v>22585</v>
      </c>
      <c r="C661">
        <v>23</v>
      </c>
      <c r="D661">
        <v>1</v>
      </c>
      <c r="E661">
        <v>1</v>
      </c>
      <c r="F661">
        <v>1</v>
      </c>
      <c r="G661">
        <v>2</v>
      </c>
      <c r="H661">
        <v>9</v>
      </c>
      <c r="I661">
        <v>1</v>
      </c>
      <c r="J661">
        <v>0</v>
      </c>
      <c r="K661">
        <v>0</v>
      </c>
      <c r="L661" t="b">
        <f t="shared" si="31"/>
        <v>1</v>
      </c>
      <c r="M661">
        <v>117</v>
      </c>
      <c r="N661">
        <v>53</v>
      </c>
      <c r="O661" t="str">
        <f t="shared" si="30"/>
        <v>Middle_age</v>
      </c>
      <c r="P661">
        <v>81</v>
      </c>
      <c r="Q661">
        <v>0</v>
      </c>
      <c r="R661">
        <v>3</v>
      </c>
      <c r="S661" t="s">
        <v>21</v>
      </c>
      <c r="T661" t="str">
        <f t="shared" si="32"/>
        <v>uknown</v>
      </c>
      <c r="U661">
        <v>1</v>
      </c>
    </row>
    <row r="662" spans="1:21" x14ac:dyDescent="0.25">
      <c r="A662" s="1">
        <v>360</v>
      </c>
      <c r="B662">
        <v>30279</v>
      </c>
      <c r="C662">
        <v>13</v>
      </c>
      <c r="D662">
        <v>1</v>
      </c>
      <c r="E662">
        <v>1</v>
      </c>
      <c r="F662">
        <v>0</v>
      </c>
      <c r="G662">
        <v>3</v>
      </c>
      <c r="H662">
        <v>8</v>
      </c>
      <c r="I662">
        <v>0</v>
      </c>
      <c r="J662">
        <v>0</v>
      </c>
      <c r="K662">
        <v>0</v>
      </c>
      <c r="L662" t="b">
        <f t="shared" si="31"/>
        <v>0</v>
      </c>
      <c r="M662">
        <v>120</v>
      </c>
      <c r="N662">
        <v>34</v>
      </c>
      <c r="O662" t="str">
        <f t="shared" si="30"/>
        <v>Young</v>
      </c>
      <c r="P662">
        <v>37</v>
      </c>
      <c r="Q662">
        <v>1</v>
      </c>
      <c r="R662">
        <v>3</v>
      </c>
      <c r="S662" t="s">
        <v>21</v>
      </c>
      <c r="T662" t="str">
        <f t="shared" si="32"/>
        <v>uknown</v>
      </c>
      <c r="U662">
        <v>0</v>
      </c>
    </row>
    <row r="663" spans="1:21" x14ac:dyDescent="0.25">
      <c r="A663" s="1">
        <v>170</v>
      </c>
      <c r="B663">
        <v>66835</v>
      </c>
      <c r="C663">
        <v>21</v>
      </c>
      <c r="D663">
        <v>1</v>
      </c>
      <c r="E663">
        <v>6</v>
      </c>
      <c r="F663">
        <v>4</v>
      </c>
      <c r="G663">
        <v>13</v>
      </c>
      <c r="H663">
        <v>2</v>
      </c>
      <c r="I663">
        <v>0</v>
      </c>
      <c r="J663">
        <v>0</v>
      </c>
      <c r="K663">
        <v>0</v>
      </c>
      <c r="L663" t="b">
        <f t="shared" si="31"/>
        <v>0</v>
      </c>
      <c r="M663">
        <v>111</v>
      </c>
      <c r="N663">
        <v>77</v>
      </c>
      <c r="O663" t="str">
        <f t="shared" si="30"/>
        <v>Old</v>
      </c>
      <c r="P663">
        <v>1033</v>
      </c>
      <c r="Q663">
        <v>0</v>
      </c>
      <c r="R663">
        <v>4</v>
      </c>
      <c r="S663" t="s">
        <v>22</v>
      </c>
      <c r="T663" t="str">
        <f t="shared" si="32"/>
        <v>uknown</v>
      </c>
      <c r="U663">
        <v>0</v>
      </c>
    </row>
    <row r="664" spans="1:21" x14ac:dyDescent="0.25">
      <c r="A664" s="1">
        <v>362</v>
      </c>
      <c r="B664">
        <v>30822</v>
      </c>
      <c r="C664">
        <v>92</v>
      </c>
      <c r="D664">
        <v>1</v>
      </c>
      <c r="E664">
        <v>1</v>
      </c>
      <c r="F664">
        <v>0</v>
      </c>
      <c r="G664">
        <v>3</v>
      </c>
      <c r="H664">
        <v>7</v>
      </c>
      <c r="I664">
        <v>0</v>
      </c>
      <c r="J664">
        <v>0</v>
      </c>
      <c r="K664">
        <v>0</v>
      </c>
      <c r="L664" t="b">
        <f t="shared" si="31"/>
        <v>0</v>
      </c>
      <c r="M664">
        <v>114</v>
      </c>
      <c r="N664">
        <v>54</v>
      </c>
      <c r="O664" t="str">
        <f t="shared" si="30"/>
        <v>Middle_age</v>
      </c>
      <c r="P664">
        <v>51</v>
      </c>
      <c r="Q664">
        <v>1</v>
      </c>
      <c r="R664">
        <v>3</v>
      </c>
      <c r="S664" t="s">
        <v>21</v>
      </c>
      <c r="T664" t="str">
        <f t="shared" si="32"/>
        <v>uknown</v>
      </c>
      <c r="U664">
        <v>0</v>
      </c>
    </row>
    <row r="665" spans="1:21" x14ac:dyDescent="0.25">
      <c r="A665" s="1">
        <v>421</v>
      </c>
      <c r="B665">
        <v>32011</v>
      </c>
      <c r="C665">
        <v>89</v>
      </c>
      <c r="D665">
        <v>3</v>
      </c>
      <c r="E665">
        <v>2</v>
      </c>
      <c r="F665">
        <v>1</v>
      </c>
      <c r="G665">
        <v>4</v>
      </c>
      <c r="H665">
        <v>7</v>
      </c>
      <c r="I665">
        <v>0</v>
      </c>
      <c r="J665">
        <v>0</v>
      </c>
      <c r="K665">
        <v>0</v>
      </c>
      <c r="L665" t="b">
        <f t="shared" si="31"/>
        <v>0</v>
      </c>
      <c r="M665">
        <v>112</v>
      </c>
      <c r="N665">
        <v>52</v>
      </c>
      <c r="O665" t="str">
        <f t="shared" si="30"/>
        <v>Middle_age</v>
      </c>
      <c r="P665">
        <v>122</v>
      </c>
      <c r="Q665">
        <v>1</v>
      </c>
      <c r="R665">
        <v>5</v>
      </c>
      <c r="S665" t="s">
        <v>23</v>
      </c>
      <c r="T665" t="str">
        <f t="shared" si="32"/>
        <v>uknown</v>
      </c>
      <c r="U665">
        <v>0</v>
      </c>
    </row>
    <row r="666" spans="1:21" x14ac:dyDescent="0.25">
      <c r="A666" s="1">
        <v>364</v>
      </c>
      <c r="B666">
        <v>19986</v>
      </c>
      <c r="C666">
        <v>74</v>
      </c>
      <c r="D666">
        <v>1</v>
      </c>
      <c r="E666">
        <v>0</v>
      </c>
      <c r="F666">
        <v>0</v>
      </c>
      <c r="G666">
        <v>3</v>
      </c>
      <c r="H666">
        <v>7</v>
      </c>
      <c r="I666">
        <v>0</v>
      </c>
      <c r="J666">
        <v>0</v>
      </c>
      <c r="K666">
        <v>0</v>
      </c>
      <c r="L666" t="b">
        <f t="shared" si="31"/>
        <v>0</v>
      </c>
      <c r="M666">
        <v>109</v>
      </c>
      <c r="N666">
        <v>38</v>
      </c>
      <c r="O666" t="str">
        <f t="shared" si="30"/>
        <v>Middle_age</v>
      </c>
      <c r="P666">
        <v>22</v>
      </c>
      <c r="Q666">
        <v>1</v>
      </c>
      <c r="R666">
        <v>3</v>
      </c>
      <c r="S666" t="s">
        <v>21</v>
      </c>
      <c r="T666" t="str">
        <f t="shared" si="32"/>
        <v>uknown</v>
      </c>
      <c r="U666">
        <v>0</v>
      </c>
    </row>
    <row r="667" spans="1:21" x14ac:dyDescent="0.25">
      <c r="A667" s="1">
        <v>365</v>
      </c>
      <c r="B667">
        <v>27421</v>
      </c>
      <c r="C667">
        <v>14</v>
      </c>
      <c r="D667">
        <v>3</v>
      </c>
      <c r="E667">
        <v>4</v>
      </c>
      <c r="F667">
        <v>1</v>
      </c>
      <c r="G667">
        <v>6</v>
      </c>
      <c r="H667">
        <v>7</v>
      </c>
      <c r="I667">
        <v>0</v>
      </c>
      <c r="J667">
        <v>0</v>
      </c>
      <c r="K667">
        <v>0</v>
      </c>
      <c r="L667" t="b">
        <f t="shared" si="31"/>
        <v>0</v>
      </c>
      <c r="M667">
        <v>120</v>
      </c>
      <c r="N667">
        <v>69</v>
      </c>
      <c r="O667" t="str">
        <f t="shared" si="30"/>
        <v>Old</v>
      </c>
      <c r="P667">
        <v>324</v>
      </c>
      <c r="Q667">
        <v>0</v>
      </c>
      <c r="R667">
        <v>3</v>
      </c>
      <c r="S667" t="s">
        <v>21</v>
      </c>
      <c r="T667" t="str">
        <f t="shared" si="32"/>
        <v>uknown</v>
      </c>
      <c r="U667">
        <v>0</v>
      </c>
    </row>
    <row r="668" spans="1:21" x14ac:dyDescent="0.25">
      <c r="A668" s="1">
        <v>366</v>
      </c>
      <c r="B668">
        <v>35688</v>
      </c>
      <c r="C668">
        <v>94</v>
      </c>
      <c r="D668">
        <v>7</v>
      </c>
      <c r="E668">
        <v>4</v>
      </c>
      <c r="F668">
        <v>1</v>
      </c>
      <c r="G668">
        <v>4</v>
      </c>
      <c r="H668">
        <v>8</v>
      </c>
      <c r="I668">
        <v>0</v>
      </c>
      <c r="J668">
        <v>0</v>
      </c>
      <c r="K668">
        <v>0</v>
      </c>
      <c r="L668" t="b">
        <f t="shared" si="31"/>
        <v>0</v>
      </c>
      <c r="M668">
        <v>124</v>
      </c>
      <c r="N668">
        <v>50</v>
      </c>
      <c r="O668" t="str">
        <f t="shared" si="30"/>
        <v>Middle_age</v>
      </c>
      <c r="P668">
        <v>211</v>
      </c>
      <c r="Q668">
        <v>3</v>
      </c>
      <c r="R668">
        <v>2</v>
      </c>
      <c r="S668" t="s">
        <v>20</v>
      </c>
      <c r="T668" t="str">
        <f t="shared" si="32"/>
        <v>uknown</v>
      </c>
      <c r="U668">
        <v>0</v>
      </c>
    </row>
    <row r="669" spans="1:21" x14ac:dyDescent="0.25">
      <c r="A669" s="1">
        <v>368</v>
      </c>
      <c r="B669">
        <v>10245</v>
      </c>
      <c r="C669">
        <v>32</v>
      </c>
      <c r="D669">
        <v>3</v>
      </c>
      <c r="E669">
        <v>1</v>
      </c>
      <c r="F669">
        <v>2</v>
      </c>
      <c r="G669">
        <v>2</v>
      </c>
      <c r="H669">
        <v>5</v>
      </c>
      <c r="I669">
        <v>0</v>
      </c>
      <c r="J669">
        <v>0</v>
      </c>
      <c r="K669">
        <v>0</v>
      </c>
      <c r="L669" t="b">
        <f t="shared" si="31"/>
        <v>0</v>
      </c>
      <c r="M669">
        <v>115</v>
      </c>
      <c r="N669">
        <v>52</v>
      </c>
      <c r="O669" t="str">
        <f t="shared" si="30"/>
        <v>Middle_age</v>
      </c>
      <c r="P669">
        <v>41</v>
      </c>
      <c r="Q669">
        <v>1</v>
      </c>
      <c r="R669">
        <v>3</v>
      </c>
      <c r="S669" t="s">
        <v>21</v>
      </c>
      <c r="T669" t="str">
        <f t="shared" si="32"/>
        <v>uknown</v>
      </c>
      <c r="U669">
        <v>0</v>
      </c>
    </row>
    <row r="670" spans="1:21" x14ac:dyDescent="0.25">
      <c r="A670" s="1">
        <v>370</v>
      </c>
      <c r="B670">
        <v>63381</v>
      </c>
      <c r="C670">
        <v>78</v>
      </c>
      <c r="D670">
        <v>4</v>
      </c>
      <c r="E670">
        <v>4</v>
      </c>
      <c r="F670">
        <v>5</v>
      </c>
      <c r="G670">
        <v>13</v>
      </c>
      <c r="H670">
        <v>2</v>
      </c>
      <c r="I670">
        <v>0</v>
      </c>
      <c r="J670">
        <v>0</v>
      </c>
      <c r="K670">
        <v>0</v>
      </c>
      <c r="L670" t="b">
        <f t="shared" si="31"/>
        <v>0</v>
      </c>
      <c r="M670">
        <v>122</v>
      </c>
      <c r="N670">
        <v>63</v>
      </c>
      <c r="O670" t="str">
        <f t="shared" si="30"/>
        <v>Old</v>
      </c>
      <c r="P670">
        <v>1005</v>
      </c>
      <c r="Q670">
        <v>1</v>
      </c>
      <c r="R670">
        <v>3</v>
      </c>
      <c r="S670" t="s">
        <v>21</v>
      </c>
      <c r="T670" t="str">
        <f t="shared" si="32"/>
        <v>uknown</v>
      </c>
      <c r="U670">
        <v>0</v>
      </c>
    </row>
    <row r="671" spans="1:21" x14ac:dyDescent="0.25">
      <c r="A671" s="1">
        <v>371</v>
      </c>
      <c r="B671">
        <v>38823</v>
      </c>
      <c r="C671">
        <v>56</v>
      </c>
      <c r="D671">
        <v>1</v>
      </c>
      <c r="E671">
        <v>2</v>
      </c>
      <c r="F671">
        <v>1</v>
      </c>
      <c r="G671">
        <v>3</v>
      </c>
      <c r="H671">
        <v>6</v>
      </c>
      <c r="I671">
        <v>0</v>
      </c>
      <c r="J671">
        <v>0</v>
      </c>
      <c r="K671">
        <v>0</v>
      </c>
      <c r="L671" t="b">
        <f t="shared" si="31"/>
        <v>0</v>
      </c>
      <c r="M671">
        <v>124</v>
      </c>
      <c r="N671">
        <v>74</v>
      </c>
      <c r="O671" t="str">
        <f t="shared" si="30"/>
        <v>Old</v>
      </c>
      <c r="P671">
        <v>114</v>
      </c>
      <c r="Q671">
        <v>1</v>
      </c>
      <c r="R671">
        <v>3</v>
      </c>
      <c r="S671" t="s">
        <v>21</v>
      </c>
      <c r="T671" t="str">
        <f t="shared" si="32"/>
        <v>uknown</v>
      </c>
      <c r="U671">
        <v>0</v>
      </c>
    </row>
    <row r="672" spans="1:21" x14ac:dyDescent="0.25">
      <c r="A672" s="1">
        <v>216</v>
      </c>
      <c r="B672">
        <v>34320</v>
      </c>
      <c r="C672">
        <v>66</v>
      </c>
      <c r="D672">
        <v>1</v>
      </c>
      <c r="E672">
        <v>1</v>
      </c>
      <c r="F672">
        <v>0</v>
      </c>
      <c r="G672">
        <v>2</v>
      </c>
      <c r="H672">
        <v>8</v>
      </c>
      <c r="I672">
        <v>0</v>
      </c>
      <c r="J672">
        <v>0</v>
      </c>
      <c r="K672">
        <v>0</v>
      </c>
      <c r="L672" t="b">
        <f t="shared" si="31"/>
        <v>0</v>
      </c>
      <c r="M672">
        <v>106</v>
      </c>
      <c r="N672">
        <v>37</v>
      </c>
      <c r="O672" t="str">
        <f t="shared" si="30"/>
        <v>Middle_age</v>
      </c>
      <c r="P672">
        <v>17</v>
      </c>
      <c r="Q672">
        <v>1</v>
      </c>
      <c r="R672">
        <v>5</v>
      </c>
      <c r="S672" t="s">
        <v>23</v>
      </c>
      <c r="T672" t="str">
        <f t="shared" si="32"/>
        <v>uknown</v>
      </c>
      <c r="U672">
        <v>0</v>
      </c>
    </row>
    <row r="673" spans="1:21" x14ac:dyDescent="0.25">
      <c r="A673" s="1">
        <v>373</v>
      </c>
      <c r="B673">
        <v>90300</v>
      </c>
      <c r="C673">
        <v>7</v>
      </c>
      <c r="D673">
        <v>0</v>
      </c>
      <c r="E673">
        <v>5</v>
      </c>
      <c r="F673">
        <v>6</v>
      </c>
      <c r="G673">
        <v>8</v>
      </c>
      <c r="H673">
        <v>1</v>
      </c>
      <c r="I673">
        <v>0</v>
      </c>
      <c r="J673">
        <v>1</v>
      </c>
      <c r="K673">
        <v>0</v>
      </c>
      <c r="L673" t="b">
        <f t="shared" si="31"/>
        <v>1</v>
      </c>
      <c r="M673">
        <v>108</v>
      </c>
      <c r="N673">
        <v>44</v>
      </c>
      <c r="O673" t="str">
        <f t="shared" si="30"/>
        <v>Middle_age</v>
      </c>
      <c r="P673">
        <v>1738</v>
      </c>
      <c r="Q673">
        <v>0</v>
      </c>
      <c r="R673">
        <v>3</v>
      </c>
      <c r="S673" t="s">
        <v>21</v>
      </c>
      <c r="T673" t="str">
        <f t="shared" si="32"/>
        <v>LOYAL</v>
      </c>
      <c r="U673">
        <v>0</v>
      </c>
    </row>
    <row r="674" spans="1:21" x14ac:dyDescent="0.25">
      <c r="A674" s="1">
        <v>375</v>
      </c>
      <c r="B674">
        <v>74293</v>
      </c>
      <c r="C674">
        <v>66</v>
      </c>
      <c r="D674">
        <v>1</v>
      </c>
      <c r="E674">
        <v>5</v>
      </c>
      <c r="F674">
        <v>4</v>
      </c>
      <c r="G674">
        <v>6</v>
      </c>
      <c r="H674">
        <v>2</v>
      </c>
      <c r="I674">
        <v>0</v>
      </c>
      <c r="J674">
        <v>0</v>
      </c>
      <c r="K674">
        <v>0</v>
      </c>
      <c r="L674" t="b">
        <f t="shared" si="31"/>
        <v>0</v>
      </c>
      <c r="M674">
        <v>103</v>
      </c>
      <c r="N674">
        <v>30</v>
      </c>
      <c r="O674" t="str">
        <f t="shared" si="30"/>
        <v>Young</v>
      </c>
      <c r="P674">
        <v>1127</v>
      </c>
      <c r="Q674">
        <v>0</v>
      </c>
      <c r="R674">
        <v>3</v>
      </c>
      <c r="S674" t="s">
        <v>21</v>
      </c>
      <c r="T674" t="str">
        <f t="shared" si="32"/>
        <v>uknown</v>
      </c>
      <c r="U674">
        <v>0</v>
      </c>
    </row>
    <row r="675" spans="1:21" x14ac:dyDescent="0.25">
      <c r="A675" s="1">
        <v>1026</v>
      </c>
      <c r="B675">
        <v>33585</v>
      </c>
      <c r="C675">
        <v>91</v>
      </c>
      <c r="D675">
        <v>1</v>
      </c>
      <c r="E675">
        <v>2</v>
      </c>
      <c r="F675">
        <v>0</v>
      </c>
      <c r="G675">
        <v>4</v>
      </c>
      <c r="H675">
        <v>4</v>
      </c>
      <c r="I675">
        <v>0</v>
      </c>
      <c r="J675">
        <v>0</v>
      </c>
      <c r="K675">
        <v>0</v>
      </c>
      <c r="L675" t="b">
        <f t="shared" si="31"/>
        <v>0</v>
      </c>
      <c r="M675">
        <v>111</v>
      </c>
      <c r="N675">
        <v>57</v>
      </c>
      <c r="O675" t="str">
        <f t="shared" si="30"/>
        <v>Middle_age</v>
      </c>
      <c r="P675">
        <v>122</v>
      </c>
      <c r="Q675">
        <v>1</v>
      </c>
      <c r="R675">
        <v>4</v>
      </c>
      <c r="S675" t="s">
        <v>22</v>
      </c>
      <c r="T675" t="str">
        <f t="shared" si="32"/>
        <v>uknown</v>
      </c>
      <c r="U675">
        <v>0</v>
      </c>
    </row>
    <row r="676" spans="1:21" x14ac:dyDescent="0.25">
      <c r="A676" s="1">
        <v>231</v>
      </c>
      <c r="B676">
        <v>31686</v>
      </c>
      <c r="C676">
        <v>31</v>
      </c>
      <c r="D676">
        <v>2</v>
      </c>
      <c r="E676">
        <v>1</v>
      </c>
      <c r="F676">
        <v>0</v>
      </c>
      <c r="G676">
        <v>3</v>
      </c>
      <c r="H676">
        <v>6</v>
      </c>
      <c r="I676">
        <v>0</v>
      </c>
      <c r="J676">
        <v>0</v>
      </c>
      <c r="K676">
        <v>0</v>
      </c>
      <c r="L676" t="b">
        <f t="shared" si="31"/>
        <v>0</v>
      </c>
      <c r="M676">
        <v>102</v>
      </c>
      <c r="N676">
        <v>59</v>
      </c>
      <c r="O676" t="str">
        <f t="shared" si="30"/>
        <v>Middle_age</v>
      </c>
      <c r="P676">
        <v>17</v>
      </c>
      <c r="Q676">
        <v>2</v>
      </c>
      <c r="R676">
        <v>5</v>
      </c>
      <c r="S676" t="s">
        <v>23</v>
      </c>
      <c r="T676" t="str">
        <f t="shared" si="32"/>
        <v>uknown</v>
      </c>
      <c r="U676">
        <v>0</v>
      </c>
    </row>
    <row r="677" spans="1:21" x14ac:dyDescent="0.25">
      <c r="A677" s="1">
        <v>379</v>
      </c>
      <c r="B677">
        <v>43824</v>
      </c>
      <c r="C677">
        <v>18</v>
      </c>
      <c r="D677">
        <v>4</v>
      </c>
      <c r="E677">
        <v>3</v>
      </c>
      <c r="F677">
        <v>1</v>
      </c>
      <c r="G677">
        <v>4</v>
      </c>
      <c r="H677">
        <v>8</v>
      </c>
      <c r="I677">
        <v>0</v>
      </c>
      <c r="J677">
        <v>0</v>
      </c>
      <c r="K677">
        <v>0</v>
      </c>
      <c r="L677" t="b">
        <f t="shared" si="31"/>
        <v>0</v>
      </c>
      <c r="M677">
        <v>123</v>
      </c>
      <c r="N677">
        <v>52</v>
      </c>
      <c r="O677" t="str">
        <f t="shared" si="30"/>
        <v>Middle_age</v>
      </c>
      <c r="P677">
        <v>186</v>
      </c>
      <c r="Q677">
        <v>2</v>
      </c>
      <c r="R677">
        <v>3</v>
      </c>
      <c r="S677" t="s">
        <v>21</v>
      </c>
      <c r="T677" t="str">
        <f t="shared" si="32"/>
        <v>uknown</v>
      </c>
      <c r="U677">
        <v>0</v>
      </c>
    </row>
    <row r="678" spans="1:21" x14ac:dyDescent="0.25">
      <c r="A678" s="1">
        <v>380</v>
      </c>
      <c r="B678">
        <v>15345</v>
      </c>
      <c r="C678">
        <v>51</v>
      </c>
      <c r="D678">
        <v>2</v>
      </c>
      <c r="E678">
        <v>1</v>
      </c>
      <c r="F678">
        <v>1</v>
      </c>
      <c r="G678">
        <v>2</v>
      </c>
      <c r="H678">
        <v>8</v>
      </c>
      <c r="I678">
        <v>0</v>
      </c>
      <c r="J678">
        <v>0</v>
      </c>
      <c r="K678">
        <v>0</v>
      </c>
      <c r="L678" t="b">
        <f t="shared" si="31"/>
        <v>0</v>
      </c>
      <c r="M678">
        <v>124</v>
      </c>
      <c r="N678">
        <v>39</v>
      </c>
      <c r="O678" t="str">
        <f t="shared" si="30"/>
        <v>Middle_age</v>
      </c>
      <c r="P678">
        <v>47</v>
      </c>
      <c r="Q678">
        <v>1</v>
      </c>
      <c r="R678">
        <v>3</v>
      </c>
      <c r="S678" t="s">
        <v>21</v>
      </c>
      <c r="T678" t="str">
        <f t="shared" si="32"/>
        <v>uknown</v>
      </c>
      <c r="U678">
        <v>1</v>
      </c>
    </row>
    <row r="679" spans="1:21" x14ac:dyDescent="0.25">
      <c r="A679" s="1">
        <v>381</v>
      </c>
      <c r="B679">
        <v>23442</v>
      </c>
      <c r="C679">
        <v>71</v>
      </c>
      <c r="D679">
        <v>1</v>
      </c>
      <c r="E679">
        <v>1</v>
      </c>
      <c r="F679">
        <v>0</v>
      </c>
      <c r="G679">
        <v>3</v>
      </c>
      <c r="H679">
        <v>7</v>
      </c>
      <c r="I679">
        <v>0</v>
      </c>
      <c r="J679">
        <v>0</v>
      </c>
      <c r="K679">
        <v>0</v>
      </c>
      <c r="L679" t="b">
        <f t="shared" si="31"/>
        <v>0</v>
      </c>
      <c r="M679">
        <v>120</v>
      </c>
      <c r="N679">
        <v>36</v>
      </c>
      <c r="O679" t="str">
        <f t="shared" si="30"/>
        <v>Middle_age</v>
      </c>
      <c r="P679">
        <v>27</v>
      </c>
      <c r="Q679">
        <v>1</v>
      </c>
      <c r="R679">
        <v>3</v>
      </c>
      <c r="S679" t="s">
        <v>21</v>
      </c>
      <c r="T679" t="str">
        <f t="shared" si="32"/>
        <v>uknown</v>
      </c>
      <c r="U679">
        <v>0</v>
      </c>
    </row>
    <row r="680" spans="1:21" x14ac:dyDescent="0.25">
      <c r="A680" s="1">
        <v>382</v>
      </c>
      <c r="B680">
        <v>14515</v>
      </c>
      <c r="C680">
        <v>71</v>
      </c>
      <c r="D680">
        <v>4</v>
      </c>
      <c r="E680">
        <v>2</v>
      </c>
      <c r="F680">
        <v>2</v>
      </c>
      <c r="G680">
        <v>3</v>
      </c>
      <c r="H680">
        <v>7</v>
      </c>
      <c r="I680">
        <v>0</v>
      </c>
      <c r="J680">
        <v>0</v>
      </c>
      <c r="K680">
        <v>0</v>
      </c>
      <c r="L680" t="b">
        <f t="shared" si="31"/>
        <v>0</v>
      </c>
      <c r="M680">
        <v>121</v>
      </c>
      <c r="N680">
        <v>43</v>
      </c>
      <c r="O680" t="str">
        <f t="shared" si="30"/>
        <v>Middle_age</v>
      </c>
      <c r="P680">
        <v>96</v>
      </c>
      <c r="Q680">
        <v>1</v>
      </c>
      <c r="R680">
        <v>2</v>
      </c>
      <c r="S680" t="s">
        <v>20</v>
      </c>
      <c r="T680" t="str">
        <f t="shared" si="32"/>
        <v>uknown</v>
      </c>
      <c r="U680">
        <v>1</v>
      </c>
    </row>
    <row r="681" spans="1:21" x14ac:dyDescent="0.25">
      <c r="A681" s="1">
        <v>383</v>
      </c>
      <c r="B681">
        <v>31395</v>
      </c>
      <c r="C681">
        <v>80</v>
      </c>
      <c r="D681">
        <v>4</v>
      </c>
      <c r="E681">
        <v>2</v>
      </c>
      <c r="F681">
        <v>1</v>
      </c>
      <c r="G681">
        <v>3</v>
      </c>
      <c r="H681">
        <v>6</v>
      </c>
      <c r="I681">
        <v>0</v>
      </c>
      <c r="J681">
        <v>0</v>
      </c>
      <c r="K681">
        <v>0</v>
      </c>
      <c r="L681" t="b">
        <f t="shared" si="31"/>
        <v>0</v>
      </c>
      <c r="M681">
        <v>117</v>
      </c>
      <c r="N681">
        <v>67</v>
      </c>
      <c r="O681" t="str">
        <f t="shared" si="30"/>
        <v>Old</v>
      </c>
      <c r="P681">
        <v>64</v>
      </c>
      <c r="Q681">
        <v>2</v>
      </c>
      <c r="R681">
        <v>2</v>
      </c>
      <c r="S681" t="s">
        <v>20</v>
      </c>
      <c r="T681" t="str">
        <f t="shared" si="32"/>
        <v>uknown</v>
      </c>
      <c r="U681">
        <v>0</v>
      </c>
    </row>
    <row r="682" spans="1:21" x14ac:dyDescent="0.25">
      <c r="A682" s="1">
        <v>384</v>
      </c>
      <c r="B682">
        <v>75276</v>
      </c>
      <c r="C682">
        <v>2</v>
      </c>
      <c r="D682">
        <v>1</v>
      </c>
      <c r="E682">
        <v>9</v>
      </c>
      <c r="F682">
        <v>4</v>
      </c>
      <c r="G682">
        <v>9</v>
      </c>
      <c r="H682">
        <v>5</v>
      </c>
      <c r="I682">
        <v>0</v>
      </c>
      <c r="J682">
        <v>0</v>
      </c>
      <c r="K682">
        <v>0</v>
      </c>
      <c r="L682" t="b">
        <f t="shared" si="31"/>
        <v>0</v>
      </c>
      <c r="M682">
        <v>123</v>
      </c>
      <c r="N682">
        <v>58</v>
      </c>
      <c r="O682" t="str">
        <f t="shared" si="30"/>
        <v>Middle_age</v>
      </c>
      <c r="P682">
        <v>1040</v>
      </c>
      <c r="Q682">
        <v>0</v>
      </c>
      <c r="R682">
        <v>3</v>
      </c>
      <c r="S682" t="s">
        <v>21</v>
      </c>
      <c r="T682" t="str">
        <f t="shared" si="32"/>
        <v>uknown</v>
      </c>
      <c r="U682">
        <v>0</v>
      </c>
    </row>
    <row r="683" spans="1:21" x14ac:dyDescent="0.25">
      <c r="A683" s="1">
        <v>385</v>
      </c>
      <c r="B683">
        <v>42373</v>
      </c>
      <c r="C683">
        <v>83</v>
      </c>
      <c r="D683">
        <v>5</v>
      </c>
      <c r="E683">
        <v>2</v>
      </c>
      <c r="F683">
        <v>1</v>
      </c>
      <c r="G683">
        <v>5</v>
      </c>
      <c r="H683">
        <v>5</v>
      </c>
      <c r="I683">
        <v>0</v>
      </c>
      <c r="J683">
        <v>0</v>
      </c>
      <c r="K683">
        <v>0</v>
      </c>
      <c r="L683" t="b">
        <f t="shared" si="31"/>
        <v>0</v>
      </c>
      <c r="M683">
        <v>112</v>
      </c>
      <c r="N683">
        <v>49</v>
      </c>
      <c r="O683" t="str">
        <f t="shared" si="30"/>
        <v>Middle_age</v>
      </c>
      <c r="P683">
        <v>163</v>
      </c>
      <c r="Q683">
        <v>2</v>
      </c>
      <c r="R683">
        <v>3</v>
      </c>
      <c r="S683" t="s">
        <v>21</v>
      </c>
      <c r="T683" t="str">
        <f t="shared" si="32"/>
        <v>uknown</v>
      </c>
      <c r="U683">
        <v>0</v>
      </c>
    </row>
    <row r="684" spans="1:21" x14ac:dyDescent="0.25">
      <c r="A684" s="1">
        <v>386</v>
      </c>
      <c r="B684">
        <v>30507</v>
      </c>
      <c r="C684">
        <v>29</v>
      </c>
      <c r="D684">
        <v>1</v>
      </c>
      <c r="E684">
        <v>5</v>
      </c>
      <c r="F684">
        <v>1</v>
      </c>
      <c r="G684">
        <v>4</v>
      </c>
      <c r="H684">
        <v>7</v>
      </c>
      <c r="I684">
        <v>0</v>
      </c>
      <c r="J684">
        <v>0</v>
      </c>
      <c r="K684">
        <v>0</v>
      </c>
      <c r="L684" t="b">
        <f t="shared" si="31"/>
        <v>0</v>
      </c>
      <c r="M684">
        <v>117</v>
      </c>
      <c r="N684">
        <v>63</v>
      </c>
      <c r="O684" t="str">
        <f t="shared" si="30"/>
        <v>Old</v>
      </c>
      <c r="P684">
        <v>343</v>
      </c>
      <c r="Q684">
        <v>0</v>
      </c>
      <c r="R684">
        <v>3</v>
      </c>
      <c r="S684" t="s">
        <v>21</v>
      </c>
      <c r="T684" t="str">
        <f t="shared" si="32"/>
        <v>uknown</v>
      </c>
      <c r="U684">
        <v>0</v>
      </c>
    </row>
    <row r="685" spans="1:21" x14ac:dyDescent="0.25">
      <c r="A685" s="1">
        <v>1185</v>
      </c>
      <c r="B685">
        <v>84618</v>
      </c>
      <c r="C685">
        <v>96</v>
      </c>
      <c r="D685">
        <v>1</v>
      </c>
      <c r="E685">
        <v>6</v>
      </c>
      <c r="F685">
        <v>9</v>
      </c>
      <c r="G685">
        <v>10</v>
      </c>
      <c r="H685">
        <v>2</v>
      </c>
      <c r="I685">
        <v>0</v>
      </c>
      <c r="J685">
        <v>1</v>
      </c>
      <c r="K685">
        <v>0</v>
      </c>
      <c r="L685" t="b">
        <f t="shared" si="31"/>
        <v>1</v>
      </c>
      <c r="M685">
        <v>109</v>
      </c>
      <c r="N685">
        <v>58</v>
      </c>
      <c r="O685" t="str">
        <f t="shared" si="30"/>
        <v>Middle_age</v>
      </c>
      <c r="P685">
        <v>1672</v>
      </c>
      <c r="Q685">
        <v>0</v>
      </c>
      <c r="R685">
        <v>5</v>
      </c>
      <c r="S685" t="s">
        <v>23</v>
      </c>
      <c r="T685" t="str">
        <f t="shared" si="32"/>
        <v>uknown</v>
      </c>
      <c r="U685">
        <v>0</v>
      </c>
    </row>
    <row r="686" spans="1:21" x14ac:dyDescent="0.25">
      <c r="A686" s="1">
        <v>388</v>
      </c>
      <c r="B686">
        <v>48006</v>
      </c>
      <c r="C686">
        <v>55</v>
      </c>
      <c r="D686">
        <v>1</v>
      </c>
      <c r="E686">
        <v>1</v>
      </c>
      <c r="F686">
        <v>0</v>
      </c>
      <c r="G686">
        <v>3</v>
      </c>
      <c r="H686">
        <v>6</v>
      </c>
      <c r="I686">
        <v>0</v>
      </c>
      <c r="J686">
        <v>0</v>
      </c>
      <c r="K686">
        <v>0</v>
      </c>
      <c r="L686" t="b">
        <f t="shared" si="31"/>
        <v>0</v>
      </c>
      <c r="M686">
        <v>102</v>
      </c>
      <c r="N686">
        <v>58</v>
      </c>
      <c r="O686" t="str">
        <f t="shared" si="30"/>
        <v>Middle_age</v>
      </c>
      <c r="P686">
        <v>41</v>
      </c>
      <c r="Q686">
        <v>2</v>
      </c>
      <c r="R686">
        <v>3</v>
      </c>
      <c r="S686" t="s">
        <v>21</v>
      </c>
      <c r="T686" t="str">
        <f t="shared" si="32"/>
        <v>uknown</v>
      </c>
      <c r="U686">
        <v>0</v>
      </c>
    </row>
    <row r="687" spans="1:21" x14ac:dyDescent="0.25">
      <c r="A687" s="1">
        <v>194</v>
      </c>
      <c r="B687">
        <v>48721</v>
      </c>
      <c r="C687">
        <v>50</v>
      </c>
      <c r="D687">
        <v>6</v>
      </c>
      <c r="E687">
        <v>4</v>
      </c>
      <c r="F687">
        <v>2</v>
      </c>
      <c r="G687">
        <v>5</v>
      </c>
      <c r="H687">
        <v>6</v>
      </c>
      <c r="I687">
        <v>0</v>
      </c>
      <c r="J687">
        <v>0</v>
      </c>
      <c r="K687">
        <v>0</v>
      </c>
      <c r="L687" t="b">
        <f t="shared" si="31"/>
        <v>0</v>
      </c>
      <c r="M687">
        <v>115</v>
      </c>
      <c r="N687">
        <v>60</v>
      </c>
      <c r="O687" t="str">
        <f t="shared" si="30"/>
        <v>Old</v>
      </c>
      <c r="P687">
        <v>293</v>
      </c>
      <c r="Q687">
        <v>2</v>
      </c>
      <c r="R687">
        <v>4</v>
      </c>
      <c r="S687" t="s">
        <v>22</v>
      </c>
      <c r="T687" t="str">
        <f t="shared" si="32"/>
        <v>uknown</v>
      </c>
      <c r="U687">
        <v>0</v>
      </c>
    </row>
    <row r="688" spans="1:21" x14ac:dyDescent="0.25">
      <c r="A688" s="1">
        <v>164</v>
      </c>
      <c r="B688">
        <v>83837</v>
      </c>
      <c r="C688">
        <v>79</v>
      </c>
      <c r="D688">
        <v>1</v>
      </c>
      <c r="E688">
        <v>9</v>
      </c>
      <c r="F688">
        <v>10</v>
      </c>
      <c r="G688">
        <v>5</v>
      </c>
      <c r="H688">
        <v>4</v>
      </c>
      <c r="I688">
        <v>0</v>
      </c>
      <c r="J688">
        <v>0</v>
      </c>
      <c r="K688">
        <v>1</v>
      </c>
      <c r="L688" t="b">
        <f t="shared" si="31"/>
        <v>1</v>
      </c>
      <c r="M688">
        <v>120</v>
      </c>
      <c r="N688">
        <v>75</v>
      </c>
      <c r="O688" t="str">
        <f t="shared" si="30"/>
        <v>Old</v>
      </c>
      <c r="P688">
        <v>1318</v>
      </c>
      <c r="Q688">
        <v>0</v>
      </c>
      <c r="R688">
        <v>5</v>
      </c>
      <c r="S688" t="s">
        <v>23</v>
      </c>
      <c r="T688" t="str">
        <f t="shared" si="32"/>
        <v>uknown</v>
      </c>
      <c r="U688">
        <v>1</v>
      </c>
    </row>
    <row r="689" spans="1:21" x14ac:dyDescent="0.25">
      <c r="A689" s="1">
        <v>1710</v>
      </c>
      <c r="B689">
        <v>42403</v>
      </c>
      <c r="C689">
        <v>18</v>
      </c>
      <c r="D689">
        <v>1</v>
      </c>
      <c r="E689">
        <v>1</v>
      </c>
      <c r="F689">
        <v>0</v>
      </c>
      <c r="G689">
        <v>3</v>
      </c>
      <c r="H689">
        <v>8</v>
      </c>
      <c r="I689">
        <v>0</v>
      </c>
      <c r="J689">
        <v>0</v>
      </c>
      <c r="K689">
        <v>0</v>
      </c>
      <c r="L689" t="b">
        <f t="shared" si="31"/>
        <v>0</v>
      </c>
      <c r="M689">
        <v>108</v>
      </c>
      <c r="N689">
        <v>52</v>
      </c>
      <c r="O689" t="str">
        <f t="shared" si="30"/>
        <v>Middle_age</v>
      </c>
      <c r="P689">
        <v>42</v>
      </c>
      <c r="Q689">
        <v>1</v>
      </c>
      <c r="R689">
        <v>5</v>
      </c>
      <c r="S689" t="s">
        <v>23</v>
      </c>
      <c r="T689" t="str">
        <f t="shared" si="32"/>
        <v>uknown</v>
      </c>
      <c r="U689">
        <v>0</v>
      </c>
    </row>
    <row r="690" spans="1:21" x14ac:dyDescent="0.25">
      <c r="A690" s="1">
        <v>392</v>
      </c>
      <c r="B690">
        <v>50437</v>
      </c>
      <c r="C690">
        <v>28</v>
      </c>
      <c r="D690">
        <v>3</v>
      </c>
      <c r="E690">
        <v>7</v>
      </c>
      <c r="F690">
        <v>1</v>
      </c>
      <c r="G690">
        <v>8</v>
      </c>
      <c r="H690">
        <v>7</v>
      </c>
      <c r="I690">
        <v>0</v>
      </c>
      <c r="J690">
        <v>0</v>
      </c>
      <c r="K690">
        <v>0</v>
      </c>
      <c r="L690" t="b">
        <f t="shared" si="31"/>
        <v>0</v>
      </c>
      <c r="M690">
        <v>122</v>
      </c>
      <c r="N690">
        <v>60</v>
      </c>
      <c r="O690" t="str">
        <f t="shared" si="30"/>
        <v>Old</v>
      </c>
      <c r="P690">
        <v>490</v>
      </c>
      <c r="Q690">
        <v>2</v>
      </c>
      <c r="R690">
        <v>3</v>
      </c>
      <c r="S690" t="s">
        <v>21</v>
      </c>
      <c r="T690" t="str">
        <f t="shared" si="32"/>
        <v>uknown</v>
      </c>
      <c r="U690">
        <v>0</v>
      </c>
    </row>
    <row r="691" spans="1:21" x14ac:dyDescent="0.25">
      <c r="A691" s="1">
        <v>393</v>
      </c>
      <c r="B691">
        <v>23616</v>
      </c>
      <c r="C691">
        <v>76</v>
      </c>
      <c r="D691">
        <v>2</v>
      </c>
      <c r="E691">
        <v>3</v>
      </c>
      <c r="F691">
        <v>0</v>
      </c>
      <c r="G691">
        <v>3</v>
      </c>
      <c r="H691">
        <v>8</v>
      </c>
      <c r="I691">
        <v>0</v>
      </c>
      <c r="J691">
        <v>0</v>
      </c>
      <c r="K691">
        <v>0</v>
      </c>
      <c r="L691" t="b">
        <f t="shared" si="31"/>
        <v>0</v>
      </c>
      <c r="M691">
        <v>121</v>
      </c>
      <c r="N691">
        <v>41</v>
      </c>
      <c r="O691" t="str">
        <f t="shared" si="30"/>
        <v>Middle_age</v>
      </c>
      <c r="P691">
        <v>79</v>
      </c>
      <c r="Q691">
        <v>1</v>
      </c>
      <c r="R691">
        <v>2</v>
      </c>
      <c r="S691" t="s">
        <v>20</v>
      </c>
      <c r="T691" t="str">
        <f t="shared" si="32"/>
        <v>uknown</v>
      </c>
      <c r="U691">
        <v>1</v>
      </c>
    </row>
    <row r="692" spans="1:21" x14ac:dyDescent="0.25">
      <c r="A692" s="1">
        <v>394</v>
      </c>
      <c r="B692">
        <v>53858</v>
      </c>
      <c r="C692">
        <v>50</v>
      </c>
      <c r="D692">
        <v>4</v>
      </c>
      <c r="E692">
        <v>4</v>
      </c>
      <c r="F692">
        <v>3</v>
      </c>
      <c r="G692">
        <v>6</v>
      </c>
      <c r="H692">
        <v>4</v>
      </c>
      <c r="I692">
        <v>0</v>
      </c>
      <c r="J692">
        <v>0</v>
      </c>
      <c r="K692">
        <v>0</v>
      </c>
      <c r="L692" t="b">
        <f t="shared" si="31"/>
        <v>0</v>
      </c>
      <c r="M692">
        <v>121</v>
      </c>
      <c r="N692">
        <v>47</v>
      </c>
      <c r="O692" t="str">
        <f t="shared" si="30"/>
        <v>Middle_age</v>
      </c>
      <c r="P692">
        <v>915</v>
      </c>
      <c r="Q692">
        <v>1</v>
      </c>
      <c r="R692">
        <v>3</v>
      </c>
      <c r="S692" t="s">
        <v>21</v>
      </c>
      <c r="T692" t="str">
        <f t="shared" si="32"/>
        <v>at_risk</v>
      </c>
      <c r="U692">
        <v>0</v>
      </c>
    </row>
    <row r="693" spans="1:21" x14ac:dyDescent="0.25">
      <c r="A693" s="1">
        <v>1975</v>
      </c>
      <c r="B693">
        <v>46423</v>
      </c>
      <c r="C693">
        <v>6</v>
      </c>
      <c r="D693">
        <v>3</v>
      </c>
      <c r="E693">
        <v>2</v>
      </c>
      <c r="F693">
        <v>0</v>
      </c>
      <c r="G693">
        <v>4</v>
      </c>
      <c r="H693">
        <v>7</v>
      </c>
      <c r="I693">
        <v>0</v>
      </c>
      <c r="J693">
        <v>0</v>
      </c>
      <c r="K693">
        <v>0</v>
      </c>
      <c r="L693" t="b">
        <f t="shared" si="31"/>
        <v>0</v>
      </c>
      <c r="M693">
        <v>111</v>
      </c>
      <c r="N693">
        <v>51</v>
      </c>
      <c r="O693" t="str">
        <f t="shared" si="30"/>
        <v>Middle_age</v>
      </c>
      <c r="P693">
        <v>92</v>
      </c>
      <c r="Q693">
        <v>2</v>
      </c>
      <c r="R693">
        <v>4</v>
      </c>
      <c r="S693" t="s">
        <v>22</v>
      </c>
      <c r="T693" t="str">
        <f t="shared" si="32"/>
        <v>uknown</v>
      </c>
      <c r="U693">
        <v>0</v>
      </c>
    </row>
    <row r="694" spans="1:21" x14ac:dyDescent="0.25">
      <c r="A694" s="1">
        <v>396</v>
      </c>
      <c r="B694">
        <v>46923</v>
      </c>
      <c r="C694">
        <v>90</v>
      </c>
      <c r="D694">
        <v>3</v>
      </c>
      <c r="E694">
        <v>5</v>
      </c>
      <c r="F694">
        <v>1</v>
      </c>
      <c r="G694">
        <v>7</v>
      </c>
      <c r="H694">
        <v>7</v>
      </c>
      <c r="I694">
        <v>0</v>
      </c>
      <c r="J694">
        <v>0</v>
      </c>
      <c r="K694">
        <v>0</v>
      </c>
      <c r="L694" t="b">
        <f t="shared" si="31"/>
        <v>0</v>
      </c>
      <c r="M694">
        <v>124</v>
      </c>
      <c r="N694">
        <v>36</v>
      </c>
      <c r="O694" t="str">
        <f t="shared" si="30"/>
        <v>Middle_age</v>
      </c>
      <c r="P694">
        <v>369</v>
      </c>
      <c r="Q694">
        <v>1</v>
      </c>
      <c r="R694">
        <v>3</v>
      </c>
      <c r="S694" t="s">
        <v>21</v>
      </c>
      <c r="T694" t="str">
        <f t="shared" si="32"/>
        <v>uknown</v>
      </c>
      <c r="U694">
        <v>0</v>
      </c>
    </row>
    <row r="695" spans="1:21" x14ac:dyDescent="0.25">
      <c r="A695" s="1">
        <v>397</v>
      </c>
      <c r="B695">
        <v>75072</v>
      </c>
      <c r="C695">
        <v>83</v>
      </c>
      <c r="D695">
        <v>2</v>
      </c>
      <c r="E695">
        <v>5</v>
      </c>
      <c r="F695">
        <v>4</v>
      </c>
      <c r="G695">
        <v>8</v>
      </c>
      <c r="H695">
        <v>3</v>
      </c>
      <c r="I695">
        <v>0</v>
      </c>
      <c r="J695">
        <v>0</v>
      </c>
      <c r="K695">
        <v>0</v>
      </c>
      <c r="L695" t="b">
        <f t="shared" si="31"/>
        <v>0</v>
      </c>
      <c r="M695">
        <v>119</v>
      </c>
      <c r="N695">
        <v>61</v>
      </c>
      <c r="O695" t="str">
        <f t="shared" si="30"/>
        <v>Old</v>
      </c>
      <c r="P695">
        <v>1073</v>
      </c>
      <c r="Q695">
        <v>1</v>
      </c>
      <c r="R695">
        <v>3</v>
      </c>
      <c r="S695" t="s">
        <v>21</v>
      </c>
      <c r="T695" t="str">
        <f t="shared" si="32"/>
        <v>uknown</v>
      </c>
      <c r="U695">
        <v>0</v>
      </c>
    </row>
    <row r="696" spans="1:21" x14ac:dyDescent="0.25">
      <c r="A696" s="1">
        <v>711</v>
      </c>
      <c r="B696">
        <v>53593</v>
      </c>
      <c r="C696">
        <v>60</v>
      </c>
      <c r="D696">
        <v>8</v>
      </c>
      <c r="E696">
        <v>7</v>
      </c>
      <c r="F696">
        <v>2</v>
      </c>
      <c r="G696">
        <v>6</v>
      </c>
      <c r="H696">
        <v>8</v>
      </c>
      <c r="I696">
        <v>0</v>
      </c>
      <c r="J696">
        <v>0</v>
      </c>
      <c r="K696">
        <v>0</v>
      </c>
      <c r="L696" t="b">
        <f t="shared" si="31"/>
        <v>0</v>
      </c>
      <c r="M696">
        <v>124</v>
      </c>
      <c r="N696">
        <v>70</v>
      </c>
      <c r="O696" t="str">
        <f t="shared" si="30"/>
        <v>Old</v>
      </c>
      <c r="P696">
        <v>480</v>
      </c>
      <c r="Q696">
        <v>2</v>
      </c>
      <c r="R696">
        <v>5</v>
      </c>
      <c r="S696" t="s">
        <v>23</v>
      </c>
      <c r="T696" t="str">
        <f t="shared" si="32"/>
        <v>uknown</v>
      </c>
      <c r="U696">
        <v>0</v>
      </c>
    </row>
    <row r="697" spans="1:21" x14ac:dyDescent="0.25">
      <c r="A697" s="1">
        <v>399</v>
      </c>
      <c r="B697">
        <v>19789</v>
      </c>
      <c r="C697">
        <v>24</v>
      </c>
      <c r="D697">
        <v>3</v>
      </c>
      <c r="E697">
        <v>2</v>
      </c>
      <c r="F697">
        <v>1</v>
      </c>
      <c r="G697">
        <v>3</v>
      </c>
      <c r="H697">
        <v>5</v>
      </c>
      <c r="I697">
        <v>1</v>
      </c>
      <c r="J697">
        <v>0</v>
      </c>
      <c r="K697">
        <v>0</v>
      </c>
      <c r="L697" t="b">
        <f t="shared" si="31"/>
        <v>1</v>
      </c>
      <c r="M697">
        <v>109</v>
      </c>
      <c r="N697">
        <v>48</v>
      </c>
      <c r="O697" t="str">
        <f t="shared" si="30"/>
        <v>Middle_age</v>
      </c>
      <c r="P697">
        <v>78</v>
      </c>
      <c r="Q697">
        <v>1</v>
      </c>
      <c r="R697">
        <v>2</v>
      </c>
      <c r="S697" t="s">
        <v>20</v>
      </c>
      <c r="T697" t="str">
        <f t="shared" si="32"/>
        <v>uknown</v>
      </c>
      <c r="U697">
        <v>0</v>
      </c>
    </row>
    <row r="698" spans="1:21" x14ac:dyDescent="0.25">
      <c r="A698" s="1">
        <v>400</v>
      </c>
      <c r="B698">
        <v>80134</v>
      </c>
      <c r="C698">
        <v>11</v>
      </c>
      <c r="D698">
        <v>1</v>
      </c>
      <c r="E698">
        <v>2</v>
      </c>
      <c r="F698">
        <v>7</v>
      </c>
      <c r="G698">
        <v>11</v>
      </c>
      <c r="H698">
        <v>5</v>
      </c>
      <c r="I698">
        <v>0</v>
      </c>
      <c r="J698">
        <v>1</v>
      </c>
      <c r="K698">
        <v>1</v>
      </c>
      <c r="L698" t="b">
        <f t="shared" si="31"/>
        <v>1</v>
      </c>
      <c r="M698">
        <v>106</v>
      </c>
      <c r="N698">
        <v>29</v>
      </c>
      <c r="O698" t="str">
        <f t="shared" si="30"/>
        <v>Young</v>
      </c>
      <c r="P698">
        <v>1378</v>
      </c>
      <c r="Q698">
        <v>0</v>
      </c>
      <c r="R698">
        <v>3</v>
      </c>
      <c r="S698" t="s">
        <v>21</v>
      </c>
      <c r="T698" t="str">
        <f t="shared" si="32"/>
        <v>uknown</v>
      </c>
      <c r="U698">
        <v>0</v>
      </c>
    </row>
    <row r="699" spans="1:21" x14ac:dyDescent="0.25">
      <c r="A699" s="1">
        <v>401</v>
      </c>
      <c r="B699">
        <v>91065</v>
      </c>
      <c r="C699">
        <v>33</v>
      </c>
      <c r="D699">
        <v>1</v>
      </c>
      <c r="E699">
        <v>7</v>
      </c>
      <c r="F699">
        <v>9</v>
      </c>
      <c r="G699">
        <v>9</v>
      </c>
      <c r="H699">
        <v>3</v>
      </c>
      <c r="I699">
        <v>0</v>
      </c>
      <c r="J699">
        <v>1</v>
      </c>
      <c r="K699">
        <v>1</v>
      </c>
      <c r="L699" t="b">
        <f t="shared" si="31"/>
        <v>1</v>
      </c>
      <c r="M699">
        <v>118</v>
      </c>
      <c r="N699">
        <v>42</v>
      </c>
      <c r="O699" t="str">
        <f t="shared" si="30"/>
        <v>Middle_age</v>
      </c>
      <c r="P699">
        <v>1474</v>
      </c>
      <c r="Q699">
        <v>0</v>
      </c>
      <c r="R699">
        <v>3</v>
      </c>
      <c r="S699" t="s">
        <v>21</v>
      </c>
      <c r="T699" t="str">
        <f t="shared" si="32"/>
        <v>uknown</v>
      </c>
      <c r="U699">
        <v>1</v>
      </c>
    </row>
    <row r="700" spans="1:21" x14ac:dyDescent="0.25">
      <c r="A700" s="1">
        <v>418</v>
      </c>
      <c r="B700">
        <v>50943</v>
      </c>
      <c r="C700">
        <v>49</v>
      </c>
      <c r="D700">
        <v>1</v>
      </c>
      <c r="E700">
        <v>1</v>
      </c>
      <c r="F700">
        <v>0</v>
      </c>
      <c r="G700">
        <v>3</v>
      </c>
      <c r="H700">
        <v>5</v>
      </c>
      <c r="I700">
        <v>0</v>
      </c>
      <c r="J700">
        <v>0</v>
      </c>
      <c r="K700">
        <v>0</v>
      </c>
      <c r="L700" t="b">
        <f t="shared" si="31"/>
        <v>0</v>
      </c>
      <c r="M700">
        <v>114</v>
      </c>
      <c r="N700">
        <v>67</v>
      </c>
      <c r="O700" t="str">
        <f t="shared" si="30"/>
        <v>Old</v>
      </c>
      <c r="P700">
        <v>46</v>
      </c>
      <c r="Q700">
        <v>1</v>
      </c>
      <c r="R700">
        <v>4</v>
      </c>
      <c r="S700" t="s">
        <v>22</v>
      </c>
      <c r="T700" t="str">
        <f t="shared" si="32"/>
        <v>uknown</v>
      </c>
      <c r="U700">
        <v>0</v>
      </c>
    </row>
    <row r="701" spans="1:21" x14ac:dyDescent="0.25">
      <c r="A701" s="1">
        <v>404</v>
      </c>
      <c r="B701">
        <v>30096</v>
      </c>
      <c r="C701">
        <v>30</v>
      </c>
      <c r="D701">
        <v>1</v>
      </c>
      <c r="E701">
        <v>2</v>
      </c>
      <c r="F701">
        <v>0</v>
      </c>
      <c r="G701">
        <v>3</v>
      </c>
      <c r="H701">
        <v>6</v>
      </c>
      <c r="I701">
        <v>0</v>
      </c>
      <c r="J701">
        <v>0</v>
      </c>
      <c r="K701">
        <v>0</v>
      </c>
      <c r="L701" t="b">
        <f t="shared" si="31"/>
        <v>0</v>
      </c>
      <c r="M701">
        <v>103</v>
      </c>
      <c r="N701">
        <v>40</v>
      </c>
      <c r="O701" t="str">
        <f t="shared" si="30"/>
        <v>Middle_age</v>
      </c>
      <c r="P701">
        <v>45</v>
      </c>
      <c r="Q701">
        <v>1</v>
      </c>
      <c r="R701">
        <v>3</v>
      </c>
      <c r="S701" t="s">
        <v>21</v>
      </c>
      <c r="T701" t="str">
        <f t="shared" si="32"/>
        <v>uknown</v>
      </c>
      <c r="U701">
        <v>0</v>
      </c>
    </row>
    <row r="702" spans="1:21" x14ac:dyDescent="0.25">
      <c r="A702" s="1">
        <v>1662</v>
      </c>
      <c r="B702">
        <v>61787</v>
      </c>
      <c r="C702">
        <v>71</v>
      </c>
      <c r="D702">
        <v>1</v>
      </c>
      <c r="E702">
        <v>8</v>
      </c>
      <c r="F702">
        <v>4</v>
      </c>
      <c r="G702">
        <v>6</v>
      </c>
      <c r="H702">
        <v>5</v>
      </c>
      <c r="I702">
        <v>0</v>
      </c>
      <c r="J702">
        <v>0</v>
      </c>
      <c r="K702">
        <v>0</v>
      </c>
      <c r="L702" t="b">
        <f t="shared" si="31"/>
        <v>0</v>
      </c>
      <c r="M702">
        <v>113</v>
      </c>
      <c r="N702">
        <v>36</v>
      </c>
      <c r="O702" t="str">
        <f t="shared" si="30"/>
        <v>Middle_age</v>
      </c>
      <c r="P702">
        <v>1319</v>
      </c>
      <c r="Q702">
        <v>0</v>
      </c>
      <c r="R702">
        <v>4</v>
      </c>
      <c r="S702" t="s">
        <v>22</v>
      </c>
      <c r="T702" t="str">
        <f t="shared" si="32"/>
        <v>uknown</v>
      </c>
      <c r="U702">
        <v>0</v>
      </c>
    </row>
    <row r="703" spans="1:21" x14ac:dyDescent="0.25">
      <c r="A703" s="1">
        <v>408</v>
      </c>
      <c r="B703">
        <v>48686</v>
      </c>
      <c r="C703">
        <v>8</v>
      </c>
      <c r="D703">
        <v>1</v>
      </c>
      <c r="E703">
        <v>1</v>
      </c>
      <c r="F703">
        <v>0</v>
      </c>
      <c r="G703">
        <v>2</v>
      </c>
      <c r="H703">
        <v>8</v>
      </c>
      <c r="I703">
        <v>0</v>
      </c>
      <c r="J703">
        <v>0</v>
      </c>
      <c r="K703">
        <v>0</v>
      </c>
      <c r="L703" t="b">
        <f t="shared" si="31"/>
        <v>0</v>
      </c>
      <c r="M703">
        <v>108</v>
      </c>
      <c r="N703">
        <v>70</v>
      </c>
      <c r="O703" t="str">
        <f t="shared" si="30"/>
        <v>Old</v>
      </c>
      <c r="P703">
        <v>20</v>
      </c>
      <c r="Q703">
        <v>3</v>
      </c>
      <c r="R703">
        <v>3</v>
      </c>
      <c r="S703" t="s">
        <v>21</v>
      </c>
      <c r="T703" t="str">
        <f t="shared" si="32"/>
        <v>uknown</v>
      </c>
      <c r="U703">
        <v>0</v>
      </c>
    </row>
    <row r="704" spans="1:21" x14ac:dyDescent="0.25">
      <c r="A704" s="1">
        <v>409</v>
      </c>
      <c r="B704">
        <v>92910</v>
      </c>
      <c r="C704">
        <v>42</v>
      </c>
      <c r="D704">
        <v>1</v>
      </c>
      <c r="E704">
        <v>6</v>
      </c>
      <c r="F704">
        <v>7</v>
      </c>
      <c r="G704">
        <v>13</v>
      </c>
      <c r="H704">
        <v>1</v>
      </c>
      <c r="I704">
        <v>0</v>
      </c>
      <c r="J704">
        <v>1</v>
      </c>
      <c r="K704">
        <v>1</v>
      </c>
      <c r="L704" t="b">
        <f t="shared" si="31"/>
        <v>1</v>
      </c>
      <c r="M704">
        <v>104</v>
      </c>
      <c r="N704">
        <v>37</v>
      </c>
      <c r="O704" t="str">
        <f t="shared" si="30"/>
        <v>Middle_age</v>
      </c>
      <c r="P704">
        <v>1795</v>
      </c>
      <c r="Q704">
        <v>0</v>
      </c>
      <c r="R704">
        <v>3</v>
      </c>
      <c r="S704" t="s">
        <v>21</v>
      </c>
      <c r="T704" t="str">
        <f t="shared" si="32"/>
        <v>uknown</v>
      </c>
      <c r="U704">
        <v>0</v>
      </c>
    </row>
    <row r="705" spans="1:21" x14ac:dyDescent="0.25">
      <c r="A705" s="1">
        <v>410</v>
      </c>
      <c r="B705">
        <v>75433</v>
      </c>
      <c r="C705">
        <v>28</v>
      </c>
      <c r="D705">
        <v>2</v>
      </c>
      <c r="E705">
        <v>2</v>
      </c>
      <c r="F705">
        <v>5</v>
      </c>
      <c r="G705">
        <v>10</v>
      </c>
      <c r="H705">
        <v>6</v>
      </c>
      <c r="I705">
        <v>0</v>
      </c>
      <c r="J705">
        <v>0</v>
      </c>
      <c r="K705">
        <v>1</v>
      </c>
      <c r="L705" t="b">
        <f t="shared" si="31"/>
        <v>1</v>
      </c>
      <c r="M705">
        <v>104</v>
      </c>
      <c r="N705">
        <v>34</v>
      </c>
      <c r="O705" t="str">
        <f t="shared" si="30"/>
        <v>Young</v>
      </c>
      <c r="P705">
        <v>1188</v>
      </c>
      <c r="Q705">
        <v>1</v>
      </c>
      <c r="R705">
        <v>3</v>
      </c>
      <c r="S705" t="s">
        <v>21</v>
      </c>
      <c r="T705" t="str">
        <f t="shared" si="32"/>
        <v>uknown</v>
      </c>
      <c r="U705">
        <v>0</v>
      </c>
    </row>
    <row r="706" spans="1:21" x14ac:dyDescent="0.25">
      <c r="A706" s="1">
        <v>411</v>
      </c>
      <c r="B706">
        <v>10404</v>
      </c>
      <c r="C706">
        <v>52</v>
      </c>
      <c r="D706">
        <v>2</v>
      </c>
      <c r="E706">
        <v>1</v>
      </c>
      <c r="F706">
        <v>0</v>
      </c>
      <c r="G706">
        <v>4</v>
      </c>
      <c r="H706">
        <v>5</v>
      </c>
      <c r="I706">
        <v>0</v>
      </c>
      <c r="J706">
        <v>0</v>
      </c>
      <c r="K706">
        <v>0</v>
      </c>
      <c r="L706" t="b">
        <f t="shared" si="31"/>
        <v>0</v>
      </c>
      <c r="M706">
        <v>103</v>
      </c>
      <c r="N706">
        <v>34</v>
      </c>
      <c r="O706" t="str">
        <f t="shared" ref="O706:O769" si="33">IF(N706&gt;59, "Old",IF(N706&gt;35,"Middle_age","Young"))</f>
        <v>Young</v>
      </c>
      <c r="P706">
        <v>43</v>
      </c>
      <c r="Q706">
        <v>1</v>
      </c>
      <c r="R706">
        <v>2</v>
      </c>
      <c r="S706" t="s">
        <v>20</v>
      </c>
      <c r="T706" t="str">
        <f t="shared" si="32"/>
        <v>uknown</v>
      </c>
      <c r="U706">
        <v>0</v>
      </c>
    </row>
    <row r="707" spans="1:21" x14ac:dyDescent="0.25">
      <c r="A707" s="1">
        <v>412</v>
      </c>
      <c r="B707">
        <v>61314</v>
      </c>
      <c r="C707">
        <v>1</v>
      </c>
      <c r="D707">
        <v>2</v>
      </c>
      <c r="E707">
        <v>5</v>
      </c>
      <c r="F707">
        <v>5</v>
      </c>
      <c r="G707">
        <v>12</v>
      </c>
      <c r="H707">
        <v>3</v>
      </c>
      <c r="I707">
        <v>0</v>
      </c>
      <c r="J707">
        <v>0</v>
      </c>
      <c r="K707">
        <v>0</v>
      </c>
      <c r="L707" t="b">
        <f t="shared" ref="L707:L770" si="34">OR(I707,J707,K707)</f>
        <v>0</v>
      </c>
      <c r="M707">
        <v>116</v>
      </c>
      <c r="N707">
        <v>55</v>
      </c>
      <c r="O707" t="str">
        <f t="shared" si="33"/>
        <v>Middle_age</v>
      </c>
      <c r="P707">
        <v>1008</v>
      </c>
      <c r="Q707">
        <v>1</v>
      </c>
      <c r="R707">
        <v>3</v>
      </c>
      <c r="S707" t="s">
        <v>21</v>
      </c>
      <c r="T707" t="str">
        <f t="shared" ref="T707:T770" si="35">IF(AND(C707&lt;30,L707=TRUE,P707&gt;1500),"LOYAL",IF(AND(C707&lt;60,C707&gt;=30,L707=FALSE,P707&gt;500),"at_risk","uknown"))</f>
        <v>uknown</v>
      </c>
      <c r="U707">
        <v>0</v>
      </c>
    </row>
    <row r="708" spans="1:21" x14ac:dyDescent="0.25">
      <c r="A708" s="1">
        <v>1617</v>
      </c>
      <c r="B708">
        <v>39228</v>
      </c>
      <c r="C708">
        <v>1</v>
      </c>
      <c r="D708">
        <v>1</v>
      </c>
      <c r="E708">
        <v>0</v>
      </c>
      <c r="F708">
        <v>0</v>
      </c>
      <c r="G708">
        <v>3</v>
      </c>
      <c r="H708">
        <v>4</v>
      </c>
      <c r="I708">
        <v>0</v>
      </c>
      <c r="J708">
        <v>0</v>
      </c>
      <c r="K708">
        <v>0</v>
      </c>
      <c r="L708" t="b">
        <f t="shared" si="34"/>
        <v>0</v>
      </c>
      <c r="M708">
        <v>115</v>
      </c>
      <c r="N708">
        <v>63</v>
      </c>
      <c r="O708" t="str">
        <f t="shared" si="33"/>
        <v>Old</v>
      </c>
      <c r="P708">
        <v>20</v>
      </c>
      <c r="Q708">
        <v>0</v>
      </c>
      <c r="R708">
        <v>4</v>
      </c>
      <c r="S708" t="s">
        <v>22</v>
      </c>
      <c r="T708" t="str">
        <f t="shared" si="35"/>
        <v>uknown</v>
      </c>
      <c r="U708">
        <v>0</v>
      </c>
    </row>
    <row r="709" spans="1:21" x14ac:dyDescent="0.25">
      <c r="A709" s="1">
        <v>414</v>
      </c>
      <c r="B709">
        <v>42387</v>
      </c>
      <c r="C709">
        <v>42</v>
      </c>
      <c r="D709">
        <v>5</v>
      </c>
      <c r="E709">
        <v>8</v>
      </c>
      <c r="F709">
        <v>1</v>
      </c>
      <c r="G709">
        <v>7</v>
      </c>
      <c r="H709">
        <v>8</v>
      </c>
      <c r="I709">
        <v>0</v>
      </c>
      <c r="J709">
        <v>0</v>
      </c>
      <c r="K709">
        <v>0</v>
      </c>
      <c r="L709" t="b">
        <f t="shared" si="34"/>
        <v>0</v>
      </c>
      <c r="M709">
        <v>122</v>
      </c>
      <c r="N709">
        <v>34</v>
      </c>
      <c r="O709" t="str">
        <f t="shared" si="33"/>
        <v>Young</v>
      </c>
      <c r="P709">
        <v>684</v>
      </c>
      <c r="Q709">
        <v>1</v>
      </c>
      <c r="R709">
        <v>3</v>
      </c>
      <c r="S709" t="s">
        <v>21</v>
      </c>
      <c r="T709" t="str">
        <f t="shared" si="35"/>
        <v>at_risk</v>
      </c>
      <c r="U709">
        <v>0</v>
      </c>
    </row>
    <row r="710" spans="1:21" x14ac:dyDescent="0.25">
      <c r="A710" s="1">
        <v>415</v>
      </c>
      <c r="B710">
        <v>67309</v>
      </c>
      <c r="C710">
        <v>76</v>
      </c>
      <c r="D710">
        <v>15</v>
      </c>
      <c r="E710">
        <v>9</v>
      </c>
      <c r="F710">
        <v>6</v>
      </c>
      <c r="G710">
        <v>9</v>
      </c>
      <c r="H710">
        <v>7</v>
      </c>
      <c r="I710">
        <v>0</v>
      </c>
      <c r="J710">
        <v>0</v>
      </c>
      <c r="K710">
        <v>0</v>
      </c>
      <c r="L710" t="b">
        <f t="shared" si="34"/>
        <v>0</v>
      </c>
      <c r="M710">
        <v>119</v>
      </c>
      <c r="N710">
        <v>56</v>
      </c>
      <c r="O710" t="str">
        <f t="shared" si="33"/>
        <v>Middle_age</v>
      </c>
      <c r="P710">
        <v>1082</v>
      </c>
      <c r="Q710">
        <v>2</v>
      </c>
      <c r="R710">
        <v>2</v>
      </c>
      <c r="S710" t="s">
        <v>20</v>
      </c>
      <c r="T710" t="str">
        <f t="shared" si="35"/>
        <v>uknown</v>
      </c>
      <c r="U710">
        <v>0</v>
      </c>
    </row>
    <row r="711" spans="1:21" x14ac:dyDescent="0.25">
      <c r="A711" s="1">
        <v>416</v>
      </c>
      <c r="B711">
        <v>75236</v>
      </c>
      <c r="C711">
        <v>27</v>
      </c>
      <c r="D711">
        <v>1</v>
      </c>
      <c r="E711">
        <v>8</v>
      </c>
      <c r="F711">
        <v>3</v>
      </c>
      <c r="G711">
        <v>13</v>
      </c>
      <c r="H711">
        <v>4</v>
      </c>
      <c r="I711">
        <v>0</v>
      </c>
      <c r="J711">
        <v>0</v>
      </c>
      <c r="K711">
        <v>0</v>
      </c>
      <c r="L711" t="b">
        <f t="shared" si="34"/>
        <v>0</v>
      </c>
      <c r="M711">
        <v>109</v>
      </c>
      <c r="N711">
        <v>59</v>
      </c>
      <c r="O711" t="str">
        <f t="shared" si="33"/>
        <v>Middle_age</v>
      </c>
      <c r="P711">
        <v>1068</v>
      </c>
      <c r="Q711">
        <v>1</v>
      </c>
      <c r="R711">
        <v>3</v>
      </c>
      <c r="S711" t="s">
        <v>21</v>
      </c>
      <c r="T711" t="str">
        <f t="shared" si="35"/>
        <v>uknown</v>
      </c>
      <c r="U711">
        <v>0</v>
      </c>
    </row>
    <row r="712" spans="1:21" x14ac:dyDescent="0.25">
      <c r="A712" s="1">
        <v>417</v>
      </c>
      <c r="B712">
        <v>30015</v>
      </c>
      <c r="C712">
        <v>28</v>
      </c>
      <c r="D712">
        <v>2</v>
      </c>
      <c r="E712">
        <v>1</v>
      </c>
      <c r="F712">
        <v>0</v>
      </c>
      <c r="G712">
        <v>4</v>
      </c>
      <c r="H712">
        <v>5</v>
      </c>
      <c r="I712">
        <v>0</v>
      </c>
      <c r="J712">
        <v>0</v>
      </c>
      <c r="K712">
        <v>0</v>
      </c>
      <c r="L712" t="b">
        <f t="shared" si="34"/>
        <v>0</v>
      </c>
      <c r="M712">
        <v>107</v>
      </c>
      <c r="N712">
        <v>53</v>
      </c>
      <c r="O712" t="str">
        <f t="shared" si="33"/>
        <v>Middle_age</v>
      </c>
      <c r="P712">
        <v>57</v>
      </c>
      <c r="Q712">
        <v>1</v>
      </c>
      <c r="R712">
        <v>3</v>
      </c>
      <c r="S712" t="s">
        <v>21</v>
      </c>
      <c r="T712" t="str">
        <f t="shared" si="35"/>
        <v>uknown</v>
      </c>
      <c r="U712">
        <v>0</v>
      </c>
    </row>
    <row r="713" spans="1:21" x14ac:dyDescent="0.25">
      <c r="A713" s="1">
        <v>419</v>
      </c>
      <c r="B713">
        <v>67272</v>
      </c>
      <c r="C713">
        <v>12</v>
      </c>
      <c r="D713">
        <v>3</v>
      </c>
      <c r="E713">
        <v>6</v>
      </c>
      <c r="F713">
        <v>2</v>
      </c>
      <c r="G713">
        <v>12</v>
      </c>
      <c r="H713">
        <v>5</v>
      </c>
      <c r="I713">
        <v>0</v>
      </c>
      <c r="J713">
        <v>0</v>
      </c>
      <c r="K713">
        <v>0</v>
      </c>
      <c r="L713" t="b">
        <f t="shared" si="34"/>
        <v>0</v>
      </c>
      <c r="M713">
        <v>108</v>
      </c>
      <c r="N713">
        <v>57</v>
      </c>
      <c r="O713" t="str">
        <f t="shared" si="33"/>
        <v>Middle_age</v>
      </c>
      <c r="P713">
        <v>733</v>
      </c>
      <c r="Q713">
        <v>1</v>
      </c>
      <c r="R713">
        <v>3</v>
      </c>
      <c r="S713" t="s">
        <v>21</v>
      </c>
      <c r="T713" t="str">
        <f t="shared" si="35"/>
        <v>uknown</v>
      </c>
      <c r="U713">
        <v>0</v>
      </c>
    </row>
    <row r="714" spans="1:21" x14ac:dyDescent="0.25">
      <c r="A714" s="1">
        <v>1299</v>
      </c>
      <c r="B714">
        <v>46692</v>
      </c>
      <c r="C714">
        <v>37</v>
      </c>
      <c r="D714">
        <v>3</v>
      </c>
      <c r="E714">
        <v>6</v>
      </c>
      <c r="F714">
        <v>1</v>
      </c>
      <c r="G714">
        <v>5</v>
      </c>
      <c r="H714">
        <v>6</v>
      </c>
      <c r="I714">
        <v>0</v>
      </c>
      <c r="J714">
        <v>0</v>
      </c>
      <c r="K714">
        <v>0</v>
      </c>
      <c r="L714" t="b">
        <f t="shared" si="34"/>
        <v>0</v>
      </c>
      <c r="M714">
        <v>114</v>
      </c>
      <c r="N714">
        <v>65</v>
      </c>
      <c r="O714" t="str">
        <f t="shared" si="33"/>
        <v>Old</v>
      </c>
      <c r="P714">
        <v>397</v>
      </c>
      <c r="Q714">
        <v>1</v>
      </c>
      <c r="R714">
        <v>4</v>
      </c>
      <c r="S714" t="s">
        <v>22</v>
      </c>
      <c r="T714" t="str">
        <f t="shared" si="35"/>
        <v>uknown</v>
      </c>
      <c r="U714">
        <v>0</v>
      </c>
    </row>
    <row r="715" spans="1:21" x14ac:dyDescent="0.25">
      <c r="A715" s="1">
        <v>422</v>
      </c>
      <c r="B715">
        <v>7500</v>
      </c>
      <c r="C715">
        <v>96</v>
      </c>
      <c r="D715">
        <v>2</v>
      </c>
      <c r="E715">
        <v>2</v>
      </c>
      <c r="F715">
        <v>0</v>
      </c>
      <c r="G715">
        <v>3</v>
      </c>
      <c r="H715">
        <v>8</v>
      </c>
      <c r="I715">
        <v>0</v>
      </c>
      <c r="J715">
        <v>0</v>
      </c>
      <c r="K715">
        <v>0</v>
      </c>
      <c r="L715" t="b">
        <f t="shared" si="34"/>
        <v>0</v>
      </c>
      <c r="M715">
        <v>118</v>
      </c>
      <c r="N715">
        <v>37</v>
      </c>
      <c r="O715" t="str">
        <f t="shared" si="33"/>
        <v>Middle_age</v>
      </c>
      <c r="P715">
        <v>36</v>
      </c>
      <c r="Q715">
        <v>1</v>
      </c>
      <c r="R715">
        <v>2</v>
      </c>
      <c r="S715" t="s">
        <v>20</v>
      </c>
      <c r="T715" t="str">
        <f t="shared" si="35"/>
        <v>uknown</v>
      </c>
      <c r="U715">
        <v>0</v>
      </c>
    </row>
    <row r="716" spans="1:21" x14ac:dyDescent="0.25">
      <c r="A716" s="1">
        <v>423</v>
      </c>
      <c r="B716">
        <v>28691</v>
      </c>
      <c r="C716">
        <v>56</v>
      </c>
      <c r="D716">
        <v>1</v>
      </c>
      <c r="E716">
        <v>1</v>
      </c>
      <c r="F716">
        <v>0</v>
      </c>
      <c r="G716">
        <v>3</v>
      </c>
      <c r="H716">
        <v>8</v>
      </c>
      <c r="I716">
        <v>0</v>
      </c>
      <c r="J716">
        <v>0</v>
      </c>
      <c r="K716">
        <v>0</v>
      </c>
      <c r="L716" t="b">
        <f t="shared" si="34"/>
        <v>0</v>
      </c>
      <c r="M716">
        <v>113</v>
      </c>
      <c r="N716">
        <v>34</v>
      </c>
      <c r="O716" t="str">
        <f t="shared" si="33"/>
        <v>Young</v>
      </c>
      <c r="P716">
        <v>34</v>
      </c>
      <c r="Q716">
        <v>1</v>
      </c>
      <c r="R716">
        <v>3</v>
      </c>
      <c r="S716" t="s">
        <v>21</v>
      </c>
      <c r="T716" t="str">
        <f t="shared" si="35"/>
        <v>uknown</v>
      </c>
      <c r="U716">
        <v>0</v>
      </c>
    </row>
    <row r="717" spans="1:21" x14ac:dyDescent="0.25">
      <c r="A717" s="1">
        <v>1477</v>
      </c>
      <c r="B717">
        <v>49667</v>
      </c>
      <c r="C717">
        <v>35</v>
      </c>
      <c r="D717">
        <v>2</v>
      </c>
      <c r="E717">
        <v>5</v>
      </c>
      <c r="F717">
        <v>10</v>
      </c>
      <c r="G717">
        <v>5</v>
      </c>
      <c r="H717">
        <v>8</v>
      </c>
      <c r="I717">
        <v>1</v>
      </c>
      <c r="J717">
        <v>0</v>
      </c>
      <c r="K717">
        <v>0</v>
      </c>
      <c r="L717" t="b">
        <f t="shared" si="34"/>
        <v>1</v>
      </c>
      <c r="M717">
        <v>124</v>
      </c>
      <c r="N717">
        <v>68</v>
      </c>
      <c r="O717" t="str">
        <f t="shared" si="33"/>
        <v>Old</v>
      </c>
      <c r="P717">
        <v>1396</v>
      </c>
      <c r="Q717">
        <v>0</v>
      </c>
      <c r="R717">
        <v>5</v>
      </c>
      <c r="S717" t="s">
        <v>23</v>
      </c>
      <c r="T717" t="str">
        <f t="shared" si="35"/>
        <v>uknown</v>
      </c>
      <c r="U717">
        <v>1</v>
      </c>
    </row>
    <row r="718" spans="1:21" x14ac:dyDescent="0.25">
      <c r="A718" s="1">
        <v>425</v>
      </c>
      <c r="B718">
        <v>18100</v>
      </c>
      <c r="C718">
        <v>14</v>
      </c>
      <c r="D718">
        <v>1</v>
      </c>
      <c r="E718">
        <v>0</v>
      </c>
      <c r="F718">
        <v>0</v>
      </c>
      <c r="G718">
        <v>3</v>
      </c>
      <c r="H718">
        <v>5</v>
      </c>
      <c r="I718">
        <v>0</v>
      </c>
      <c r="J718">
        <v>0</v>
      </c>
      <c r="K718">
        <v>0</v>
      </c>
      <c r="L718" t="b">
        <f t="shared" si="34"/>
        <v>0</v>
      </c>
      <c r="M718">
        <v>112</v>
      </c>
      <c r="N718">
        <v>77</v>
      </c>
      <c r="O718" t="str">
        <f t="shared" si="33"/>
        <v>Old</v>
      </c>
      <c r="P718">
        <v>14</v>
      </c>
      <c r="Q718">
        <v>0</v>
      </c>
      <c r="R718">
        <v>3</v>
      </c>
      <c r="S718" t="s">
        <v>21</v>
      </c>
      <c r="T718" t="str">
        <f t="shared" si="35"/>
        <v>uknown</v>
      </c>
      <c r="U718">
        <v>0</v>
      </c>
    </row>
    <row r="719" spans="1:21" x14ac:dyDescent="0.25">
      <c r="A719" s="1">
        <v>426</v>
      </c>
      <c r="B719">
        <v>30279</v>
      </c>
      <c r="C719">
        <v>13</v>
      </c>
      <c r="D719">
        <v>1</v>
      </c>
      <c r="E719">
        <v>1</v>
      </c>
      <c r="F719">
        <v>0</v>
      </c>
      <c r="G719">
        <v>3</v>
      </c>
      <c r="H719">
        <v>8</v>
      </c>
      <c r="I719">
        <v>0</v>
      </c>
      <c r="J719">
        <v>0</v>
      </c>
      <c r="K719">
        <v>0</v>
      </c>
      <c r="L719" t="b">
        <f t="shared" si="34"/>
        <v>0</v>
      </c>
      <c r="M719">
        <v>120</v>
      </c>
      <c r="N719">
        <v>34</v>
      </c>
      <c r="O719" t="str">
        <f t="shared" si="33"/>
        <v>Young</v>
      </c>
      <c r="P719">
        <v>37</v>
      </c>
      <c r="Q719">
        <v>1</v>
      </c>
      <c r="R719">
        <v>3</v>
      </c>
      <c r="S719" t="s">
        <v>21</v>
      </c>
      <c r="T719" t="str">
        <f t="shared" si="35"/>
        <v>uknown</v>
      </c>
      <c r="U719">
        <v>0</v>
      </c>
    </row>
    <row r="720" spans="1:21" x14ac:dyDescent="0.25">
      <c r="A720" s="1">
        <v>427</v>
      </c>
      <c r="B720">
        <v>20130</v>
      </c>
      <c r="C720">
        <v>99</v>
      </c>
      <c r="D720">
        <v>1</v>
      </c>
      <c r="E720">
        <v>1</v>
      </c>
      <c r="F720">
        <v>0</v>
      </c>
      <c r="G720">
        <v>3</v>
      </c>
      <c r="H720">
        <v>8</v>
      </c>
      <c r="I720">
        <v>0</v>
      </c>
      <c r="J720">
        <v>0</v>
      </c>
      <c r="K720">
        <v>0</v>
      </c>
      <c r="L720" t="b">
        <f t="shared" si="34"/>
        <v>0</v>
      </c>
      <c r="M720">
        <v>105</v>
      </c>
      <c r="N720">
        <v>49</v>
      </c>
      <c r="O720" t="str">
        <f t="shared" si="33"/>
        <v>Middle_age</v>
      </c>
      <c r="P720">
        <v>34</v>
      </c>
      <c r="Q720">
        <v>0</v>
      </c>
      <c r="R720">
        <v>2</v>
      </c>
      <c r="S720" t="s">
        <v>20</v>
      </c>
      <c r="T720" t="str">
        <f t="shared" si="35"/>
        <v>uknown</v>
      </c>
      <c r="U720">
        <v>0</v>
      </c>
    </row>
    <row r="721" spans="1:21" x14ac:dyDescent="0.25">
      <c r="A721" s="1">
        <v>428</v>
      </c>
      <c r="B721">
        <v>23295</v>
      </c>
      <c r="C721">
        <v>72</v>
      </c>
      <c r="D721">
        <v>1</v>
      </c>
      <c r="E721">
        <v>1</v>
      </c>
      <c r="F721">
        <v>0</v>
      </c>
      <c r="G721">
        <v>2</v>
      </c>
      <c r="H721">
        <v>8</v>
      </c>
      <c r="I721">
        <v>0</v>
      </c>
      <c r="J721">
        <v>0</v>
      </c>
      <c r="K721">
        <v>0</v>
      </c>
      <c r="L721" t="b">
        <f t="shared" si="34"/>
        <v>0</v>
      </c>
      <c r="M721">
        <v>113</v>
      </c>
      <c r="N721">
        <v>64</v>
      </c>
      <c r="O721" t="str">
        <f t="shared" si="33"/>
        <v>Old</v>
      </c>
      <c r="P721">
        <v>20</v>
      </c>
      <c r="Q721">
        <v>0</v>
      </c>
      <c r="R721">
        <v>3</v>
      </c>
      <c r="S721" t="s">
        <v>21</v>
      </c>
      <c r="T721" t="str">
        <f t="shared" si="35"/>
        <v>uknown</v>
      </c>
      <c r="U721">
        <v>0</v>
      </c>
    </row>
    <row r="722" spans="1:21" x14ac:dyDescent="0.25">
      <c r="A722" s="1">
        <v>430</v>
      </c>
      <c r="B722">
        <v>81246</v>
      </c>
      <c r="C722">
        <v>87</v>
      </c>
      <c r="D722">
        <v>1</v>
      </c>
      <c r="E722">
        <v>4</v>
      </c>
      <c r="F722">
        <v>5</v>
      </c>
      <c r="G722">
        <v>7</v>
      </c>
      <c r="H722">
        <v>1</v>
      </c>
      <c r="I722">
        <v>1</v>
      </c>
      <c r="J722">
        <v>0</v>
      </c>
      <c r="K722">
        <v>1</v>
      </c>
      <c r="L722" t="b">
        <f t="shared" si="34"/>
        <v>1</v>
      </c>
      <c r="M722">
        <v>108</v>
      </c>
      <c r="N722">
        <v>59</v>
      </c>
      <c r="O722" t="str">
        <f t="shared" si="33"/>
        <v>Middle_age</v>
      </c>
      <c r="P722">
        <v>1379</v>
      </c>
      <c r="Q722">
        <v>0</v>
      </c>
      <c r="R722">
        <v>3</v>
      </c>
      <c r="S722" t="s">
        <v>21</v>
      </c>
      <c r="T722" t="str">
        <f t="shared" si="35"/>
        <v>uknown</v>
      </c>
      <c r="U722">
        <v>0</v>
      </c>
    </row>
    <row r="723" spans="1:21" x14ac:dyDescent="0.25">
      <c r="A723" s="1">
        <v>431</v>
      </c>
      <c r="B723">
        <v>24027</v>
      </c>
      <c r="C723">
        <v>7</v>
      </c>
      <c r="D723">
        <v>2</v>
      </c>
      <c r="E723">
        <v>2</v>
      </c>
      <c r="F723">
        <v>0</v>
      </c>
      <c r="G723">
        <v>3</v>
      </c>
      <c r="H723">
        <v>8</v>
      </c>
      <c r="I723">
        <v>0</v>
      </c>
      <c r="J723">
        <v>0</v>
      </c>
      <c r="K723">
        <v>0</v>
      </c>
      <c r="L723" t="b">
        <f t="shared" si="34"/>
        <v>0</v>
      </c>
      <c r="M723">
        <v>114</v>
      </c>
      <c r="N723">
        <v>47</v>
      </c>
      <c r="O723" t="str">
        <f t="shared" si="33"/>
        <v>Middle_age</v>
      </c>
      <c r="P723">
        <v>48</v>
      </c>
      <c r="Q723">
        <v>1</v>
      </c>
      <c r="R723">
        <v>3</v>
      </c>
      <c r="S723" t="s">
        <v>21</v>
      </c>
      <c r="T723" t="str">
        <f t="shared" si="35"/>
        <v>uknown</v>
      </c>
      <c r="U723">
        <v>0</v>
      </c>
    </row>
    <row r="724" spans="1:21" x14ac:dyDescent="0.25">
      <c r="A724" s="1">
        <v>1847</v>
      </c>
      <c r="B724">
        <v>33051</v>
      </c>
      <c r="C724">
        <v>15</v>
      </c>
      <c r="D724">
        <v>3</v>
      </c>
      <c r="E724">
        <v>9</v>
      </c>
      <c r="F724">
        <v>1</v>
      </c>
      <c r="G724">
        <v>8</v>
      </c>
      <c r="H724">
        <v>9</v>
      </c>
      <c r="I724">
        <v>0</v>
      </c>
      <c r="J724">
        <v>0</v>
      </c>
      <c r="K724">
        <v>0</v>
      </c>
      <c r="L724" t="b">
        <f t="shared" si="34"/>
        <v>0</v>
      </c>
      <c r="M724">
        <v>124</v>
      </c>
      <c r="N724">
        <v>64</v>
      </c>
      <c r="O724" t="str">
        <f t="shared" si="33"/>
        <v>Old</v>
      </c>
      <c r="P724">
        <v>835</v>
      </c>
      <c r="Q724">
        <v>0</v>
      </c>
      <c r="R724">
        <v>4</v>
      </c>
      <c r="S724" t="s">
        <v>22</v>
      </c>
      <c r="T724" t="str">
        <f t="shared" si="35"/>
        <v>uknown</v>
      </c>
      <c r="U724">
        <v>1</v>
      </c>
    </row>
    <row r="725" spans="1:21" x14ac:dyDescent="0.25">
      <c r="A725" s="1">
        <v>433</v>
      </c>
      <c r="B725">
        <v>57959</v>
      </c>
      <c r="C725">
        <v>71</v>
      </c>
      <c r="D725">
        <v>5</v>
      </c>
      <c r="E725">
        <v>4</v>
      </c>
      <c r="F725">
        <v>7</v>
      </c>
      <c r="G725">
        <v>11</v>
      </c>
      <c r="H725">
        <v>3</v>
      </c>
      <c r="I725">
        <v>0</v>
      </c>
      <c r="J725">
        <v>0</v>
      </c>
      <c r="K725">
        <v>0</v>
      </c>
      <c r="L725" t="b">
        <f t="shared" si="34"/>
        <v>0</v>
      </c>
      <c r="M725">
        <v>116</v>
      </c>
      <c r="N725">
        <v>68</v>
      </c>
      <c r="O725" t="str">
        <f t="shared" si="33"/>
        <v>Old</v>
      </c>
      <c r="P725">
        <v>868</v>
      </c>
      <c r="Q725">
        <v>1</v>
      </c>
      <c r="R725">
        <v>3</v>
      </c>
      <c r="S725" t="s">
        <v>21</v>
      </c>
      <c r="T725" t="str">
        <f t="shared" si="35"/>
        <v>uknown</v>
      </c>
      <c r="U725">
        <v>0</v>
      </c>
    </row>
    <row r="726" spans="1:21" x14ac:dyDescent="0.25">
      <c r="A726" s="1">
        <v>434</v>
      </c>
      <c r="B726">
        <v>56796</v>
      </c>
      <c r="C726">
        <v>24</v>
      </c>
      <c r="D726">
        <v>3</v>
      </c>
      <c r="E726">
        <v>8</v>
      </c>
      <c r="F726">
        <v>9</v>
      </c>
      <c r="G726">
        <v>7</v>
      </c>
      <c r="H726">
        <v>7</v>
      </c>
      <c r="I726">
        <v>0</v>
      </c>
      <c r="J726">
        <v>0</v>
      </c>
      <c r="K726">
        <v>0</v>
      </c>
      <c r="L726" t="b">
        <f t="shared" si="34"/>
        <v>0</v>
      </c>
      <c r="M726">
        <v>118</v>
      </c>
      <c r="N726">
        <v>54</v>
      </c>
      <c r="O726" t="str">
        <f t="shared" si="33"/>
        <v>Middle_age</v>
      </c>
      <c r="P726">
        <v>1001</v>
      </c>
      <c r="Q726">
        <v>1</v>
      </c>
      <c r="R726">
        <v>3</v>
      </c>
      <c r="S726" t="s">
        <v>21</v>
      </c>
      <c r="T726" t="str">
        <f t="shared" si="35"/>
        <v>uknown</v>
      </c>
      <c r="U726">
        <v>0</v>
      </c>
    </row>
    <row r="727" spans="1:21" x14ac:dyDescent="0.25">
      <c r="A727" s="1">
        <v>436</v>
      </c>
      <c r="B727">
        <v>70829</v>
      </c>
      <c r="C727">
        <v>87</v>
      </c>
      <c r="D727">
        <v>2</v>
      </c>
      <c r="E727">
        <v>4</v>
      </c>
      <c r="F727">
        <v>2</v>
      </c>
      <c r="G727">
        <v>8</v>
      </c>
      <c r="H727">
        <v>3</v>
      </c>
      <c r="I727">
        <v>0</v>
      </c>
      <c r="J727">
        <v>0</v>
      </c>
      <c r="K727">
        <v>0</v>
      </c>
      <c r="L727" t="b">
        <f t="shared" si="34"/>
        <v>0</v>
      </c>
      <c r="M727">
        <v>109</v>
      </c>
      <c r="N727">
        <v>43</v>
      </c>
      <c r="O727" t="str">
        <f t="shared" si="33"/>
        <v>Middle_age</v>
      </c>
      <c r="P727">
        <v>431</v>
      </c>
      <c r="Q727">
        <v>2</v>
      </c>
      <c r="R727">
        <v>2</v>
      </c>
      <c r="S727" t="s">
        <v>20</v>
      </c>
      <c r="T727" t="str">
        <f t="shared" si="35"/>
        <v>uknown</v>
      </c>
      <c r="U727">
        <v>0</v>
      </c>
    </row>
    <row r="728" spans="1:21" x14ac:dyDescent="0.25">
      <c r="A728" s="1">
        <v>437</v>
      </c>
      <c r="B728">
        <v>65991</v>
      </c>
      <c r="C728">
        <v>21</v>
      </c>
      <c r="D728">
        <v>3</v>
      </c>
      <c r="E728">
        <v>9</v>
      </c>
      <c r="F728">
        <v>5</v>
      </c>
      <c r="G728">
        <v>10</v>
      </c>
      <c r="H728">
        <v>7</v>
      </c>
      <c r="I728">
        <v>0</v>
      </c>
      <c r="J728">
        <v>0</v>
      </c>
      <c r="K728">
        <v>0</v>
      </c>
      <c r="L728" t="b">
        <f t="shared" si="34"/>
        <v>0</v>
      </c>
      <c r="M728">
        <v>123</v>
      </c>
      <c r="N728">
        <v>47</v>
      </c>
      <c r="O728" t="str">
        <f t="shared" si="33"/>
        <v>Middle_age</v>
      </c>
      <c r="P728">
        <v>971</v>
      </c>
      <c r="Q728">
        <v>1</v>
      </c>
      <c r="R728">
        <v>3</v>
      </c>
      <c r="S728" t="s">
        <v>21</v>
      </c>
      <c r="T728" t="str">
        <f t="shared" si="35"/>
        <v>uknown</v>
      </c>
      <c r="U728">
        <v>0</v>
      </c>
    </row>
    <row r="729" spans="1:21" x14ac:dyDescent="0.25">
      <c r="A729" s="1">
        <v>438</v>
      </c>
      <c r="B729">
        <v>38988</v>
      </c>
      <c r="C729">
        <v>90</v>
      </c>
      <c r="D729">
        <v>7</v>
      </c>
      <c r="E729">
        <v>5</v>
      </c>
      <c r="F729">
        <v>1</v>
      </c>
      <c r="G729">
        <v>6</v>
      </c>
      <c r="H729">
        <v>8</v>
      </c>
      <c r="I729">
        <v>0</v>
      </c>
      <c r="J729">
        <v>0</v>
      </c>
      <c r="K729">
        <v>0</v>
      </c>
      <c r="L729" t="b">
        <f t="shared" si="34"/>
        <v>0</v>
      </c>
      <c r="M729">
        <v>124</v>
      </c>
      <c r="N729">
        <v>51</v>
      </c>
      <c r="O729" t="str">
        <f t="shared" si="33"/>
        <v>Middle_age</v>
      </c>
      <c r="P729">
        <v>348</v>
      </c>
      <c r="Q729">
        <v>3</v>
      </c>
      <c r="R729">
        <v>3</v>
      </c>
      <c r="S729" t="s">
        <v>21</v>
      </c>
      <c r="T729" t="str">
        <f t="shared" si="35"/>
        <v>uknown</v>
      </c>
      <c r="U729">
        <v>0</v>
      </c>
    </row>
    <row r="730" spans="1:21" x14ac:dyDescent="0.25">
      <c r="A730" s="1">
        <v>439</v>
      </c>
      <c r="B730">
        <v>89572</v>
      </c>
      <c r="C730">
        <v>44</v>
      </c>
      <c r="D730">
        <v>1</v>
      </c>
      <c r="E730">
        <v>7</v>
      </c>
      <c r="F730">
        <v>7</v>
      </c>
      <c r="G730">
        <v>9</v>
      </c>
      <c r="H730">
        <v>4</v>
      </c>
      <c r="I730">
        <v>0</v>
      </c>
      <c r="J730">
        <v>0</v>
      </c>
      <c r="K730">
        <v>1</v>
      </c>
      <c r="L730" t="b">
        <f t="shared" si="34"/>
        <v>1</v>
      </c>
      <c r="M730">
        <v>123</v>
      </c>
      <c r="N730">
        <v>57</v>
      </c>
      <c r="O730" t="str">
        <f t="shared" si="33"/>
        <v>Middle_age</v>
      </c>
      <c r="P730">
        <v>2059</v>
      </c>
      <c r="Q730">
        <v>0</v>
      </c>
      <c r="R730">
        <v>2</v>
      </c>
      <c r="S730" t="s">
        <v>20</v>
      </c>
      <c r="T730" t="str">
        <f t="shared" si="35"/>
        <v>uknown</v>
      </c>
      <c r="U730">
        <v>1</v>
      </c>
    </row>
    <row r="731" spans="1:21" x14ac:dyDescent="0.25">
      <c r="A731" s="1">
        <v>441</v>
      </c>
      <c r="B731">
        <v>50300</v>
      </c>
      <c r="C731">
        <v>52</v>
      </c>
      <c r="D731">
        <v>2</v>
      </c>
      <c r="E731">
        <v>2</v>
      </c>
      <c r="F731">
        <v>1</v>
      </c>
      <c r="G731">
        <v>8</v>
      </c>
      <c r="H731">
        <v>2</v>
      </c>
      <c r="I731">
        <v>0</v>
      </c>
      <c r="J731">
        <v>0</v>
      </c>
      <c r="K731">
        <v>0</v>
      </c>
      <c r="L731" t="b">
        <f t="shared" si="34"/>
        <v>0</v>
      </c>
      <c r="M731">
        <v>103</v>
      </c>
      <c r="N731">
        <v>71</v>
      </c>
      <c r="O731" t="str">
        <f t="shared" si="33"/>
        <v>Old</v>
      </c>
      <c r="P731">
        <v>270</v>
      </c>
      <c r="Q731">
        <v>1</v>
      </c>
      <c r="R731">
        <v>3</v>
      </c>
      <c r="S731" t="s">
        <v>21</v>
      </c>
      <c r="T731" t="str">
        <f t="shared" si="35"/>
        <v>uknown</v>
      </c>
      <c r="U731">
        <v>0</v>
      </c>
    </row>
    <row r="732" spans="1:21" x14ac:dyDescent="0.25">
      <c r="A732" s="1">
        <v>442</v>
      </c>
      <c r="B732">
        <v>66664</v>
      </c>
      <c r="C732">
        <v>78</v>
      </c>
      <c r="D732">
        <v>1</v>
      </c>
      <c r="E732">
        <v>5</v>
      </c>
      <c r="F732">
        <v>7</v>
      </c>
      <c r="G732">
        <v>6</v>
      </c>
      <c r="H732">
        <v>3</v>
      </c>
      <c r="I732">
        <v>0</v>
      </c>
      <c r="J732">
        <v>0</v>
      </c>
      <c r="K732">
        <v>0</v>
      </c>
      <c r="L732" t="b">
        <f t="shared" si="34"/>
        <v>0</v>
      </c>
      <c r="M732">
        <v>123</v>
      </c>
      <c r="N732">
        <v>41</v>
      </c>
      <c r="O732" t="str">
        <f t="shared" si="33"/>
        <v>Middle_age</v>
      </c>
      <c r="P732">
        <v>1289</v>
      </c>
      <c r="Q732">
        <v>0</v>
      </c>
      <c r="R732">
        <v>2</v>
      </c>
      <c r="S732" t="s">
        <v>20</v>
      </c>
      <c r="T732" t="str">
        <f t="shared" si="35"/>
        <v>uknown</v>
      </c>
      <c r="U732">
        <v>0</v>
      </c>
    </row>
    <row r="733" spans="1:21" x14ac:dyDescent="0.25">
      <c r="A733" s="1">
        <v>443</v>
      </c>
      <c r="B733">
        <v>60597</v>
      </c>
      <c r="C733">
        <v>2</v>
      </c>
      <c r="D733">
        <v>4</v>
      </c>
      <c r="E733">
        <v>2</v>
      </c>
      <c r="F733">
        <v>2</v>
      </c>
      <c r="G733">
        <v>8</v>
      </c>
      <c r="H733">
        <v>7</v>
      </c>
      <c r="I733">
        <v>0</v>
      </c>
      <c r="J733">
        <v>0</v>
      </c>
      <c r="K733">
        <v>1</v>
      </c>
      <c r="L733" t="b">
        <f t="shared" si="34"/>
        <v>1</v>
      </c>
      <c r="M733">
        <v>108</v>
      </c>
      <c r="N733">
        <v>59</v>
      </c>
      <c r="O733" t="str">
        <f t="shared" si="33"/>
        <v>Middle_age</v>
      </c>
      <c r="P733">
        <v>893</v>
      </c>
      <c r="Q733">
        <v>1</v>
      </c>
      <c r="R733">
        <v>3</v>
      </c>
      <c r="S733" t="s">
        <v>21</v>
      </c>
      <c r="T733" t="str">
        <f t="shared" si="35"/>
        <v>uknown</v>
      </c>
      <c r="U733">
        <v>1</v>
      </c>
    </row>
    <row r="734" spans="1:21" x14ac:dyDescent="0.25">
      <c r="A734" s="1">
        <v>444</v>
      </c>
      <c r="B734">
        <v>70165</v>
      </c>
      <c r="C734">
        <v>60</v>
      </c>
      <c r="D734">
        <v>1</v>
      </c>
      <c r="E734">
        <v>3</v>
      </c>
      <c r="F734">
        <v>7</v>
      </c>
      <c r="G734">
        <v>11</v>
      </c>
      <c r="H734">
        <v>1</v>
      </c>
      <c r="I734">
        <v>0</v>
      </c>
      <c r="J734">
        <v>0</v>
      </c>
      <c r="K734">
        <v>0</v>
      </c>
      <c r="L734" t="b">
        <f t="shared" si="34"/>
        <v>0</v>
      </c>
      <c r="M734">
        <v>111</v>
      </c>
      <c r="N734">
        <v>74</v>
      </c>
      <c r="O734" t="str">
        <f t="shared" si="33"/>
        <v>Old</v>
      </c>
      <c r="P734">
        <v>926</v>
      </c>
      <c r="Q734">
        <v>0</v>
      </c>
      <c r="R734">
        <v>3</v>
      </c>
      <c r="S734" t="s">
        <v>21</v>
      </c>
      <c r="T734" t="str">
        <f t="shared" si="35"/>
        <v>uknown</v>
      </c>
      <c r="U734">
        <v>0</v>
      </c>
    </row>
    <row r="735" spans="1:21" x14ac:dyDescent="0.25">
      <c r="A735" s="1">
        <v>899</v>
      </c>
      <c r="B735">
        <v>74637</v>
      </c>
      <c r="C735">
        <v>73</v>
      </c>
      <c r="D735">
        <v>1</v>
      </c>
      <c r="E735">
        <v>6</v>
      </c>
      <c r="F735">
        <v>9</v>
      </c>
      <c r="G735">
        <v>9</v>
      </c>
      <c r="H735">
        <v>3</v>
      </c>
      <c r="I735">
        <v>0</v>
      </c>
      <c r="J735">
        <v>0</v>
      </c>
      <c r="K735">
        <v>1</v>
      </c>
      <c r="L735" t="b">
        <f t="shared" si="34"/>
        <v>1</v>
      </c>
      <c r="M735">
        <v>115</v>
      </c>
      <c r="N735">
        <v>69</v>
      </c>
      <c r="O735" t="str">
        <f t="shared" si="33"/>
        <v>Old</v>
      </c>
      <c r="P735">
        <v>1650</v>
      </c>
      <c r="Q735">
        <v>0</v>
      </c>
      <c r="R735">
        <v>5</v>
      </c>
      <c r="S735" t="s">
        <v>23</v>
      </c>
      <c r="T735" t="str">
        <f t="shared" si="35"/>
        <v>uknown</v>
      </c>
      <c r="U735">
        <v>0</v>
      </c>
    </row>
    <row r="736" spans="1:21" x14ac:dyDescent="0.25">
      <c r="A736" s="1">
        <v>446</v>
      </c>
      <c r="B736">
        <v>80124</v>
      </c>
      <c r="C736">
        <v>47</v>
      </c>
      <c r="D736">
        <v>1</v>
      </c>
      <c r="E736">
        <v>3</v>
      </c>
      <c r="F736">
        <v>7</v>
      </c>
      <c r="G736">
        <v>8</v>
      </c>
      <c r="H736">
        <v>1</v>
      </c>
      <c r="I736">
        <v>1</v>
      </c>
      <c r="J736">
        <v>0</v>
      </c>
      <c r="K736">
        <v>0</v>
      </c>
      <c r="L736" t="b">
        <f t="shared" si="34"/>
        <v>1</v>
      </c>
      <c r="M736">
        <v>102</v>
      </c>
      <c r="N736">
        <v>60</v>
      </c>
      <c r="O736" t="str">
        <f t="shared" si="33"/>
        <v>Old</v>
      </c>
      <c r="P736">
        <v>1495</v>
      </c>
      <c r="Q736">
        <v>0</v>
      </c>
      <c r="R736">
        <v>3</v>
      </c>
      <c r="S736" t="s">
        <v>21</v>
      </c>
      <c r="T736" t="str">
        <f t="shared" si="35"/>
        <v>uknown</v>
      </c>
      <c r="U736">
        <v>0</v>
      </c>
    </row>
    <row r="737" spans="1:21" x14ac:dyDescent="0.25">
      <c r="A737" s="1">
        <v>447</v>
      </c>
      <c r="B737">
        <v>33183</v>
      </c>
      <c r="C737">
        <v>46</v>
      </c>
      <c r="D737">
        <v>2</v>
      </c>
      <c r="E737">
        <v>4</v>
      </c>
      <c r="F737">
        <v>0</v>
      </c>
      <c r="G737">
        <v>3</v>
      </c>
      <c r="H737">
        <v>7</v>
      </c>
      <c r="I737">
        <v>0</v>
      </c>
      <c r="J737">
        <v>0</v>
      </c>
      <c r="K737">
        <v>0</v>
      </c>
      <c r="L737" t="b">
        <f t="shared" si="34"/>
        <v>0</v>
      </c>
      <c r="M737">
        <v>106</v>
      </c>
      <c r="N737">
        <v>48</v>
      </c>
      <c r="O737" t="str">
        <f t="shared" si="33"/>
        <v>Middle_age</v>
      </c>
      <c r="P737">
        <v>120</v>
      </c>
      <c r="Q737">
        <v>1</v>
      </c>
      <c r="R737">
        <v>3</v>
      </c>
      <c r="S737" t="s">
        <v>21</v>
      </c>
      <c r="T737" t="str">
        <f t="shared" si="35"/>
        <v>uknown</v>
      </c>
      <c r="U737">
        <v>0</v>
      </c>
    </row>
    <row r="738" spans="1:21" x14ac:dyDescent="0.25">
      <c r="A738" s="1">
        <v>1721</v>
      </c>
      <c r="B738">
        <v>63342</v>
      </c>
      <c r="C738">
        <v>48</v>
      </c>
      <c r="D738">
        <v>3</v>
      </c>
      <c r="E738">
        <v>8</v>
      </c>
      <c r="F738">
        <v>3</v>
      </c>
      <c r="G738">
        <v>5</v>
      </c>
      <c r="H738">
        <v>6</v>
      </c>
      <c r="I738">
        <v>0</v>
      </c>
      <c r="J738">
        <v>0</v>
      </c>
      <c r="K738">
        <v>0</v>
      </c>
      <c r="L738" t="b">
        <f t="shared" si="34"/>
        <v>0</v>
      </c>
      <c r="M738">
        <v>122</v>
      </c>
      <c r="N738">
        <v>62</v>
      </c>
      <c r="O738" t="str">
        <f t="shared" si="33"/>
        <v>Old</v>
      </c>
      <c r="P738">
        <v>1101</v>
      </c>
      <c r="Q738">
        <v>1</v>
      </c>
      <c r="R738">
        <v>5</v>
      </c>
      <c r="S738" t="s">
        <v>23</v>
      </c>
      <c r="T738" t="str">
        <f t="shared" si="35"/>
        <v>at_risk</v>
      </c>
      <c r="U738">
        <v>1</v>
      </c>
    </row>
    <row r="739" spans="1:21" x14ac:dyDescent="0.25">
      <c r="A739" s="1">
        <v>932</v>
      </c>
      <c r="B739">
        <v>44051</v>
      </c>
      <c r="C739">
        <v>20</v>
      </c>
      <c r="D739">
        <v>4</v>
      </c>
      <c r="E739">
        <v>3</v>
      </c>
      <c r="F739">
        <v>1</v>
      </c>
      <c r="G739">
        <v>4</v>
      </c>
      <c r="H739">
        <v>6</v>
      </c>
      <c r="I739">
        <v>0</v>
      </c>
      <c r="J739">
        <v>0</v>
      </c>
      <c r="K739">
        <v>0</v>
      </c>
      <c r="L739" t="b">
        <f t="shared" si="34"/>
        <v>0</v>
      </c>
      <c r="M739">
        <v>119</v>
      </c>
      <c r="N739">
        <v>50</v>
      </c>
      <c r="O739" t="str">
        <f t="shared" si="33"/>
        <v>Middle_age</v>
      </c>
      <c r="P739">
        <v>171</v>
      </c>
      <c r="Q739">
        <v>2</v>
      </c>
      <c r="R739">
        <v>4</v>
      </c>
      <c r="S739" t="s">
        <v>22</v>
      </c>
      <c r="T739" t="str">
        <f t="shared" si="35"/>
        <v>uknown</v>
      </c>
      <c r="U739">
        <v>1</v>
      </c>
    </row>
    <row r="740" spans="1:21" x14ac:dyDescent="0.25">
      <c r="A740" s="1">
        <v>450</v>
      </c>
      <c r="B740">
        <v>31880</v>
      </c>
      <c r="C740">
        <v>13</v>
      </c>
      <c r="D740">
        <v>1</v>
      </c>
      <c r="E740">
        <v>1</v>
      </c>
      <c r="F740">
        <v>0</v>
      </c>
      <c r="G740">
        <v>2</v>
      </c>
      <c r="H740">
        <v>8</v>
      </c>
      <c r="I740">
        <v>0</v>
      </c>
      <c r="J740">
        <v>0</v>
      </c>
      <c r="K740">
        <v>0</v>
      </c>
      <c r="L740" t="b">
        <f t="shared" si="34"/>
        <v>0</v>
      </c>
      <c r="M740">
        <v>122</v>
      </c>
      <c r="N740">
        <v>53</v>
      </c>
      <c r="O740" t="str">
        <f t="shared" si="33"/>
        <v>Middle_age</v>
      </c>
      <c r="P740">
        <v>15</v>
      </c>
      <c r="Q740">
        <v>1</v>
      </c>
      <c r="R740">
        <v>3</v>
      </c>
      <c r="S740" t="s">
        <v>21</v>
      </c>
      <c r="T740" t="str">
        <f t="shared" si="35"/>
        <v>uknown</v>
      </c>
      <c r="U740">
        <v>0</v>
      </c>
    </row>
    <row r="741" spans="1:21" x14ac:dyDescent="0.25">
      <c r="A741" s="1">
        <v>451</v>
      </c>
      <c r="B741">
        <v>53790</v>
      </c>
      <c r="C741">
        <v>86</v>
      </c>
      <c r="D741">
        <v>3</v>
      </c>
      <c r="E741">
        <v>7</v>
      </c>
      <c r="F741">
        <v>2</v>
      </c>
      <c r="G741">
        <v>8</v>
      </c>
      <c r="H741">
        <v>6</v>
      </c>
      <c r="I741">
        <v>0</v>
      </c>
      <c r="J741">
        <v>0</v>
      </c>
      <c r="K741">
        <v>0</v>
      </c>
      <c r="L741" t="b">
        <f t="shared" si="34"/>
        <v>0</v>
      </c>
      <c r="M741">
        <v>105</v>
      </c>
      <c r="N741">
        <v>72</v>
      </c>
      <c r="O741" t="str">
        <f t="shared" si="33"/>
        <v>Old</v>
      </c>
      <c r="P741">
        <v>542</v>
      </c>
      <c r="Q741">
        <v>2</v>
      </c>
      <c r="R741">
        <v>3</v>
      </c>
      <c r="S741" t="s">
        <v>21</v>
      </c>
      <c r="T741" t="str">
        <f t="shared" si="35"/>
        <v>uknown</v>
      </c>
      <c r="U741">
        <v>0</v>
      </c>
    </row>
    <row r="742" spans="1:21" x14ac:dyDescent="0.25">
      <c r="A742" s="1">
        <v>424</v>
      </c>
      <c r="B742">
        <v>56223</v>
      </c>
      <c r="C742">
        <v>72</v>
      </c>
      <c r="D742">
        <v>2</v>
      </c>
      <c r="E742">
        <v>2</v>
      </c>
      <c r="F742">
        <v>1</v>
      </c>
      <c r="G742">
        <v>5</v>
      </c>
      <c r="H742">
        <v>4</v>
      </c>
      <c r="I742">
        <v>0</v>
      </c>
      <c r="J742">
        <v>0</v>
      </c>
      <c r="K742">
        <v>0</v>
      </c>
      <c r="L742" t="b">
        <f t="shared" si="34"/>
        <v>0</v>
      </c>
      <c r="M742">
        <v>108</v>
      </c>
      <c r="N742">
        <v>75</v>
      </c>
      <c r="O742" t="str">
        <f t="shared" si="33"/>
        <v>Old</v>
      </c>
      <c r="P742">
        <v>156</v>
      </c>
      <c r="Q742">
        <v>1</v>
      </c>
      <c r="R742">
        <v>5</v>
      </c>
      <c r="S742" t="s">
        <v>23</v>
      </c>
      <c r="T742" t="str">
        <f t="shared" si="35"/>
        <v>uknown</v>
      </c>
      <c r="U742">
        <v>0</v>
      </c>
    </row>
    <row r="743" spans="1:21" x14ac:dyDescent="0.25">
      <c r="A743" s="1">
        <v>453</v>
      </c>
      <c r="B743">
        <v>61456</v>
      </c>
      <c r="C743">
        <v>47</v>
      </c>
      <c r="D743">
        <v>4</v>
      </c>
      <c r="E743">
        <v>6</v>
      </c>
      <c r="F743">
        <v>10</v>
      </c>
      <c r="G743">
        <v>13</v>
      </c>
      <c r="H743">
        <v>4</v>
      </c>
      <c r="I743">
        <v>0</v>
      </c>
      <c r="J743">
        <v>0</v>
      </c>
      <c r="K743">
        <v>0</v>
      </c>
      <c r="L743" t="b">
        <f t="shared" si="34"/>
        <v>0</v>
      </c>
      <c r="M743">
        <v>117</v>
      </c>
      <c r="N743">
        <v>48</v>
      </c>
      <c r="O743" t="str">
        <f t="shared" si="33"/>
        <v>Middle_age</v>
      </c>
      <c r="P743">
        <v>1388</v>
      </c>
      <c r="Q743">
        <v>1</v>
      </c>
      <c r="R743">
        <v>3</v>
      </c>
      <c r="S743" t="s">
        <v>21</v>
      </c>
      <c r="T743" t="str">
        <f t="shared" si="35"/>
        <v>at_risk</v>
      </c>
      <c r="U743">
        <v>0</v>
      </c>
    </row>
    <row r="744" spans="1:21" x14ac:dyDescent="0.25">
      <c r="A744" s="1">
        <v>454</v>
      </c>
      <c r="B744">
        <v>37406</v>
      </c>
      <c r="C744">
        <v>18</v>
      </c>
      <c r="D744">
        <v>1</v>
      </c>
      <c r="E744">
        <v>1</v>
      </c>
      <c r="F744">
        <v>0</v>
      </c>
      <c r="G744">
        <v>2</v>
      </c>
      <c r="H744">
        <v>8</v>
      </c>
      <c r="I744">
        <v>0</v>
      </c>
      <c r="J744">
        <v>0</v>
      </c>
      <c r="K744">
        <v>0</v>
      </c>
      <c r="L744" t="b">
        <f t="shared" si="34"/>
        <v>0</v>
      </c>
      <c r="M744">
        <v>110</v>
      </c>
      <c r="N744">
        <v>43</v>
      </c>
      <c r="O744" t="str">
        <f t="shared" si="33"/>
        <v>Middle_age</v>
      </c>
      <c r="P744">
        <v>17</v>
      </c>
      <c r="Q744">
        <v>1</v>
      </c>
      <c r="R744">
        <v>3</v>
      </c>
      <c r="S744" t="s">
        <v>21</v>
      </c>
      <c r="T744" t="str">
        <f t="shared" si="35"/>
        <v>uknown</v>
      </c>
      <c r="U744">
        <v>1</v>
      </c>
    </row>
    <row r="745" spans="1:21" x14ac:dyDescent="0.25">
      <c r="A745" s="1">
        <v>700</v>
      </c>
      <c r="B745">
        <v>74806</v>
      </c>
      <c r="C745">
        <v>1</v>
      </c>
      <c r="D745">
        <v>2</v>
      </c>
      <c r="E745">
        <v>5</v>
      </c>
      <c r="F745">
        <v>4</v>
      </c>
      <c r="G745">
        <v>5</v>
      </c>
      <c r="H745">
        <v>4</v>
      </c>
      <c r="I745">
        <v>0</v>
      </c>
      <c r="J745">
        <v>0</v>
      </c>
      <c r="K745">
        <v>0</v>
      </c>
      <c r="L745" t="b">
        <f t="shared" si="34"/>
        <v>0</v>
      </c>
      <c r="M745">
        <v>120</v>
      </c>
      <c r="N745">
        <v>58</v>
      </c>
      <c r="O745" t="str">
        <f t="shared" si="33"/>
        <v>Middle_age</v>
      </c>
      <c r="P745">
        <v>965</v>
      </c>
      <c r="Q745">
        <v>1</v>
      </c>
      <c r="R745">
        <v>4</v>
      </c>
      <c r="S745" t="s">
        <v>22</v>
      </c>
      <c r="T745" t="str">
        <f t="shared" si="35"/>
        <v>uknown</v>
      </c>
      <c r="U745">
        <v>0</v>
      </c>
    </row>
    <row r="746" spans="1:21" x14ac:dyDescent="0.25">
      <c r="A746" s="1">
        <v>456</v>
      </c>
      <c r="B746">
        <v>38415</v>
      </c>
      <c r="C746">
        <v>91</v>
      </c>
      <c r="D746">
        <v>2</v>
      </c>
      <c r="E746">
        <v>1</v>
      </c>
      <c r="F746">
        <v>0</v>
      </c>
      <c r="G746">
        <v>3</v>
      </c>
      <c r="H746">
        <v>7</v>
      </c>
      <c r="I746">
        <v>0</v>
      </c>
      <c r="J746">
        <v>0</v>
      </c>
      <c r="K746">
        <v>0</v>
      </c>
      <c r="L746" t="b">
        <f t="shared" si="34"/>
        <v>0</v>
      </c>
      <c r="M746">
        <v>120</v>
      </c>
      <c r="N746">
        <v>45</v>
      </c>
      <c r="O746" t="str">
        <f t="shared" si="33"/>
        <v>Middle_age</v>
      </c>
      <c r="P746">
        <v>44</v>
      </c>
      <c r="Q746">
        <v>2</v>
      </c>
      <c r="R746">
        <v>3</v>
      </c>
      <c r="S746" t="s">
        <v>21</v>
      </c>
      <c r="T746" t="str">
        <f t="shared" si="35"/>
        <v>uknown</v>
      </c>
      <c r="U746">
        <v>0</v>
      </c>
    </row>
    <row r="747" spans="1:21" x14ac:dyDescent="0.25">
      <c r="A747" s="1">
        <v>457</v>
      </c>
      <c r="B747">
        <v>20518</v>
      </c>
      <c r="C747">
        <v>58</v>
      </c>
      <c r="D747">
        <v>1</v>
      </c>
      <c r="E747">
        <v>1</v>
      </c>
      <c r="F747">
        <v>1</v>
      </c>
      <c r="G747">
        <v>2</v>
      </c>
      <c r="H747">
        <v>5</v>
      </c>
      <c r="I747">
        <v>0</v>
      </c>
      <c r="J747">
        <v>0</v>
      </c>
      <c r="K747">
        <v>0</v>
      </c>
      <c r="L747" t="b">
        <f t="shared" si="34"/>
        <v>0</v>
      </c>
      <c r="M747">
        <v>103</v>
      </c>
      <c r="N747">
        <v>35</v>
      </c>
      <c r="O747" t="str">
        <f t="shared" si="33"/>
        <v>Young</v>
      </c>
      <c r="P747">
        <v>25</v>
      </c>
      <c r="Q747">
        <v>1</v>
      </c>
      <c r="R747">
        <v>3</v>
      </c>
      <c r="S747" t="s">
        <v>21</v>
      </c>
      <c r="T747" t="str">
        <f t="shared" si="35"/>
        <v>uknown</v>
      </c>
      <c r="U747">
        <v>0</v>
      </c>
    </row>
    <row r="748" spans="1:21" x14ac:dyDescent="0.25">
      <c r="A748" s="1">
        <v>458</v>
      </c>
      <c r="B748">
        <v>62503</v>
      </c>
      <c r="C748">
        <v>40</v>
      </c>
      <c r="D748">
        <v>4</v>
      </c>
      <c r="E748">
        <v>8</v>
      </c>
      <c r="F748">
        <v>3</v>
      </c>
      <c r="G748">
        <v>11</v>
      </c>
      <c r="H748">
        <v>5</v>
      </c>
      <c r="I748">
        <v>0</v>
      </c>
      <c r="J748">
        <v>0</v>
      </c>
      <c r="K748">
        <v>0</v>
      </c>
      <c r="L748" t="b">
        <f t="shared" si="34"/>
        <v>0</v>
      </c>
      <c r="M748">
        <v>118</v>
      </c>
      <c r="N748">
        <v>67</v>
      </c>
      <c r="O748" t="str">
        <f t="shared" si="33"/>
        <v>Old</v>
      </c>
      <c r="P748">
        <v>973</v>
      </c>
      <c r="Q748">
        <v>1</v>
      </c>
      <c r="R748">
        <v>3</v>
      </c>
      <c r="S748" t="s">
        <v>21</v>
      </c>
      <c r="T748" t="str">
        <f t="shared" si="35"/>
        <v>at_risk</v>
      </c>
      <c r="U748">
        <v>0</v>
      </c>
    </row>
    <row r="749" spans="1:21" x14ac:dyDescent="0.25">
      <c r="A749" s="1">
        <v>986</v>
      </c>
      <c r="B749">
        <v>65569</v>
      </c>
      <c r="C749">
        <v>96</v>
      </c>
      <c r="D749">
        <v>2</v>
      </c>
      <c r="E749">
        <v>6</v>
      </c>
      <c r="F749">
        <v>5</v>
      </c>
      <c r="G749">
        <v>10</v>
      </c>
      <c r="H749">
        <v>3</v>
      </c>
      <c r="I749">
        <v>0</v>
      </c>
      <c r="J749">
        <v>0</v>
      </c>
      <c r="K749">
        <v>0</v>
      </c>
      <c r="L749" t="b">
        <f t="shared" si="34"/>
        <v>0</v>
      </c>
      <c r="M749">
        <v>121</v>
      </c>
      <c r="N749">
        <v>70</v>
      </c>
      <c r="O749" t="str">
        <f t="shared" si="33"/>
        <v>Old</v>
      </c>
      <c r="P749">
        <v>859</v>
      </c>
      <c r="Q749">
        <v>1</v>
      </c>
      <c r="R749">
        <v>4</v>
      </c>
      <c r="S749" t="s">
        <v>22</v>
      </c>
      <c r="T749" t="str">
        <f t="shared" si="35"/>
        <v>uknown</v>
      </c>
      <c r="U749">
        <v>0</v>
      </c>
    </row>
    <row r="750" spans="1:21" x14ac:dyDescent="0.25">
      <c r="A750" s="1">
        <v>722</v>
      </c>
      <c r="B750">
        <v>48767</v>
      </c>
      <c r="C750">
        <v>79</v>
      </c>
      <c r="D750">
        <v>3</v>
      </c>
      <c r="E750">
        <v>2</v>
      </c>
      <c r="F750">
        <v>1</v>
      </c>
      <c r="G750">
        <v>3</v>
      </c>
      <c r="H750">
        <v>5</v>
      </c>
      <c r="I750">
        <v>0</v>
      </c>
      <c r="J750">
        <v>0</v>
      </c>
      <c r="K750">
        <v>0</v>
      </c>
      <c r="L750" t="b">
        <f t="shared" si="34"/>
        <v>0</v>
      </c>
      <c r="M750">
        <v>108</v>
      </c>
      <c r="N750">
        <v>73</v>
      </c>
      <c r="O750" t="str">
        <f t="shared" si="33"/>
        <v>Old</v>
      </c>
      <c r="P750">
        <v>63</v>
      </c>
      <c r="Q750">
        <v>3</v>
      </c>
      <c r="R750">
        <v>5</v>
      </c>
      <c r="S750" t="s">
        <v>23</v>
      </c>
      <c r="T750" t="str">
        <f t="shared" si="35"/>
        <v>uknown</v>
      </c>
      <c r="U750">
        <v>0</v>
      </c>
    </row>
    <row r="751" spans="1:21" x14ac:dyDescent="0.25">
      <c r="A751" s="1">
        <v>462</v>
      </c>
      <c r="B751">
        <v>41124</v>
      </c>
      <c r="C751">
        <v>41</v>
      </c>
      <c r="D751">
        <v>7</v>
      </c>
      <c r="E751">
        <v>7</v>
      </c>
      <c r="F751">
        <v>3</v>
      </c>
      <c r="G751">
        <v>4</v>
      </c>
      <c r="H751">
        <v>8</v>
      </c>
      <c r="I751">
        <v>0</v>
      </c>
      <c r="J751">
        <v>0</v>
      </c>
      <c r="K751">
        <v>0</v>
      </c>
      <c r="L751" t="b">
        <f t="shared" si="34"/>
        <v>0</v>
      </c>
      <c r="M751">
        <v>122</v>
      </c>
      <c r="N751">
        <v>46</v>
      </c>
      <c r="O751" t="str">
        <f t="shared" si="33"/>
        <v>Middle_age</v>
      </c>
      <c r="P751">
        <v>506</v>
      </c>
      <c r="Q751">
        <v>1</v>
      </c>
      <c r="R751">
        <v>3</v>
      </c>
      <c r="S751" t="s">
        <v>21</v>
      </c>
      <c r="T751" t="str">
        <f t="shared" si="35"/>
        <v>at_risk</v>
      </c>
      <c r="U751">
        <v>0</v>
      </c>
    </row>
    <row r="752" spans="1:21" x14ac:dyDescent="0.25">
      <c r="A752" s="1">
        <v>465</v>
      </c>
      <c r="B752">
        <v>32233</v>
      </c>
      <c r="C752">
        <v>26</v>
      </c>
      <c r="D752">
        <v>2</v>
      </c>
      <c r="E752">
        <v>6</v>
      </c>
      <c r="F752">
        <v>2</v>
      </c>
      <c r="G752">
        <v>2</v>
      </c>
      <c r="H752">
        <v>9</v>
      </c>
      <c r="I752">
        <v>1</v>
      </c>
      <c r="J752">
        <v>0</v>
      </c>
      <c r="K752">
        <v>0</v>
      </c>
      <c r="L752" t="b">
        <f t="shared" si="34"/>
        <v>1</v>
      </c>
      <c r="M752">
        <v>124</v>
      </c>
      <c r="N752">
        <v>49</v>
      </c>
      <c r="O752" t="str">
        <f t="shared" si="33"/>
        <v>Middle_age</v>
      </c>
      <c r="P752">
        <v>296</v>
      </c>
      <c r="Q752">
        <v>1</v>
      </c>
      <c r="R752">
        <v>3</v>
      </c>
      <c r="S752" t="s">
        <v>21</v>
      </c>
      <c r="T752" t="str">
        <f t="shared" si="35"/>
        <v>uknown</v>
      </c>
      <c r="U752">
        <v>1</v>
      </c>
    </row>
    <row r="753" spans="1:21" x14ac:dyDescent="0.25">
      <c r="A753" s="1">
        <v>466</v>
      </c>
      <c r="B753">
        <v>43057</v>
      </c>
      <c r="C753">
        <v>30</v>
      </c>
      <c r="D753">
        <v>4</v>
      </c>
      <c r="E753">
        <v>4</v>
      </c>
      <c r="F753">
        <v>2</v>
      </c>
      <c r="G753">
        <v>5</v>
      </c>
      <c r="H753">
        <v>5</v>
      </c>
      <c r="I753">
        <v>0</v>
      </c>
      <c r="J753">
        <v>0</v>
      </c>
      <c r="K753">
        <v>0</v>
      </c>
      <c r="L753" t="b">
        <f t="shared" si="34"/>
        <v>0</v>
      </c>
      <c r="M753">
        <v>110</v>
      </c>
      <c r="N753">
        <v>48</v>
      </c>
      <c r="O753" t="str">
        <f t="shared" si="33"/>
        <v>Middle_age</v>
      </c>
      <c r="P753">
        <v>266</v>
      </c>
      <c r="Q753">
        <v>1</v>
      </c>
      <c r="R753">
        <v>3</v>
      </c>
      <c r="S753" t="s">
        <v>21</v>
      </c>
      <c r="T753" t="str">
        <f t="shared" si="35"/>
        <v>uknown</v>
      </c>
      <c r="U753">
        <v>0</v>
      </c>
    </row>
    <row r="754" spans="1:21" x14ac:dyDescent="0.25">
      <c r="A754" s="1">
        <v>70</v>
      </c>
      <c r="B754">
        <v>75251</v>
      </c>
      <c r="C754">
        <v>34</v>
      </c>
      <c r="D754">
        <v>1</v>
      </c>
      <c r="E754">
        <v>7</v>
      </c>
      <c r="F754">
        <v>6</v>
      </c>
      <c r="G754">
        <v>5</v>
      </c>
      <c r="H754">
        <v>5</v>
      </c>
      <c r="I754">
        <v>0</v>
      </c>
      <c r="J754">
        <v>0</v>
      </c>
      <c r="K754">
        <v>0</v>
      </c>
      <c r="L754" t="b">
        <f t="shared" si="34"/>
        <v>0</v>
      </c>
      <c r="M754">
        <v>124</v>
      </c>
      <c r="N754">
        <v>51</v>
      </c>
      <c r="O754" t="str">
        <f t="shared" si="33"/>
        <v>Middle_age</v>
      </c>
      <c r="P754">
        <v>1890</v>
      </c>
      <c r="Q754">
        <v>0</v>
      </c>
      <c r="R754">
        <v>4</v>
      </c>
      <c r="S754" t="s">
        <v>22</v>
      </c>
      <c r="T754" t="str">
        <f t="shared" si="35"/>
        <v>at_risk</v>
      </c>
      <c r="U754">
        <v>1</v>
      </c>
    </row>
    <row r="755" spans="1:21" x14ac:dyDescent="0.25">
      <c r="A755" s="1">
        <v>470</v>
      </c>
      <c r="B755">
        <v>60093</v>
      </c>
      <c r="C755">
        <v>92</v>
      </c>
      <c r="D755">
        <v>2</v>
      </c>
      <c r="E755">
        <v>7</v>
      </c>
      <c r="F755">
        <v>2</v>
      </c>
      <c r="G755">
        <v>10</v>
      </c>
      <c r="H755">
        <v>6</v>
      </c>
      <c r="I755">
        <v>0</v>
      </c>
      <c r="J755">
        <v>0</v>
      </c>
      <c r="K755">
        <v>0</v>
      </c>
      <c r="L755" t="b">
        <f t="shared" si="34"/>
        <v>0</v>
      </c>
      <c r="M755">
        <v>114</v>
      </c>
      <c r="N755">
        <v>49</v>
      </c>
      <c r="O755" t="str">
        <f t="shared" si="33"/>
        <v>Middle_age</v>
      </c>
      <c r="P755">
        <v>735</v>
      </c>
      <c r="Q755">
        <v>1</v>
      </c>
      <c r="R755">
        <v>3</v>
      </c>
      <c r="S755" t="s">
        <v>21</v>
      </c>
      <c r="T755" t="str">
        <f t="shared" si="35"/>
        <v>uknown</v>
      </c>
      <c r="U755">
        <v>0</v>
      </c>
    </row>
    <row r="756" spans="1:21" x14ac:dyDescent="0.25">
      <c r="A756" s="1">
        <v>471</v>
      </c>
      <c r="B756">
        <v>14045</v>
      </c>
      <c r="C756">
        <v>24</v>
      </c>
      <c r="D756">
        <v>1</v>
      </c>
      <c r="E756">
        <v>1</v>
      </c>
      <c r="F756">
        <v>0</v>
      </c>
      <c r="G756">
        <v>3</v>
      </c>
      <c r="H756">
        <v>7</v>
      </c>
      <c r="I756">
        <v>0</v>
      </c>
      <c r="J756">
        <v>0</v>
      </c>
      <c r="K756">
        <v>0</v>
      </c>
      <c r="L756" t="b">
        <f t="shared" si="34"/>
        <v>0</v>
      </c>
      <c r="M756">
        <v>107</v>
      </c>
      <c r="N756">
        <v>54</v>
      </c>
      <c r="O756" t="str">
        <f t="shared" si="33"/>
        <v>Middle_age</v>
      </c>
      <c r="P756">
        <v>20</v>
      </c>
      <c r="Q756">
        <v>1</v>
      </c>
      <c r="R756">
        <v>3</v>
      </c>
      <c r="S756" t="s">
        <v>21</v>
      </c>
      <c r="T756" t="str">
        <f t="shared" si="35"/>
        <v>uknown</v>
      </c>
      <c r="U756">
        <v>0</v>
      </c>
    </row>
    <row r="757" spans="1:21" x14ac:dyDescent="0.25">
      <c r="A757" s="1">
        <v>472</v>
      </c>
      <c r="B757">
        <v>28457</v>
      </c>
      <c r="C757">
        <v>96</v>
      </c>
      <c r="D757">
        <v>1</v>
      </c>
      <c r="E757">
        <v>4</v>
      </c>
      <c r="F757">
        <v>1</v>
      </c>
      <c r="G757">
        <v>4</v>
      </c>
      <c r="H757">
        <v>8</v>
      </c>
      <c r="I757">
        <v>0</v>
      </c>
      <c r="J757">
        <v>0</v>
      </c>
      <c r="K757">
        <v>0</v>
      </c>
      <c r="L757" t="b">
        <f t="shared" si="34"/>
        <v>0</v>
      </c>
      <c r="M757">
        <v>122</v>
      </c>
      <c r="N757">
        <v>71</v>
      </c>
      <c r="O757" t="str">
        <f t="shared" si="33"/>
        <v>Old</v>
      </c>
      <c r="P757">
        <v>205</v>
      </c>
      <c r="Q757">
        <v>0</v>
      </c>
      <c r="R757">
        <v>2</v>
      </c>
      <c r="S757" t="s">
        <v>20</v>
      </c>
      <c r="T757" t="str">
        <f t="shared" si="35"/>
        <v>uknown</v>
      </c>
      <c r="U757">
        <v>0</v>
      </c>
    </row>
    <row r="758" spans="1:21" x14ac:dyDescent="0.25">
      <c r="A758" s="1">
        <v>586</v>
      </c>
      <c r="B758">
        <v>61467</v>
      </c>
      <c r="C758">
        <v>69</v>
      </c>
      <c r="D758">
        <v>3</v>
      </c>
      <c r="E758">
        <v>5</v>
      </c>
      <c r="F758">
        <v>2</v>
      </c>
      <c r="G758">
        <v>10</v>
      </c>
      <c r="H758">
        <v>5</v>
      </c>
      <c r="I758">
        <v>0</v>
      </c>
      <c r="J758">
        <v>0</v>
      </c>
      <c r="K758">
        <v>0</v>
      </c>
      <c r="L758" t="b">
        <f t="shared" si="34"/>
        <v>0</v>
      </c>
      <c r="M758">
        <v>120</v>
      </c>
      <c r="N758">
        <v>75</v>
      </c>
      <c r="O758" t="str">
        <f t="shared" si="33"/>
        <v>Old</v>
      </c>
      <c r="P758">
        <v>594</v>
      </c>
      <c r="Q758">
        <v>2</v>
      </c>
      <c r="R758">
        <v>5</v>
      </c>
      <c r="S758" t="s">
        <v>23</v>
      </c>
      <c r="T758" t="str">
        <f t="shared" si="35"/>
        <v>uknown</v>
      </c>
      <c r="U758">
        <v>0</v>
      </c>
    </row>
    <row r="759" spans="1:21" x14ac:dyDescent="0.25">
      <c r="A759" s="1">
        <v>474</v>
      </c>
      <c r="B759">
        <v>46310</v>
      </c>
      <c r="C759">
        <v>99</v>
      </c>
      <c r="D759">
        <v>2</v>
      </c>
      <c r="E759">
        <v>6</v>
      </c>
      <c r="F759">
        <v>1</v>
      </c>
      <c r="G759">
        <v>5</v>
      </c>
      <c r="H759">
        <v>8</v>
      </c>
      <c r="I759">
        <v>0</v>
      </c>
      <c r="J759">
        <v>0</v>
      </c>
      <c r="K759">
        <v>0</v>
      </c>
      <c r="L759" t="b">
        <f t="shared" si="34"/>
        <v>0</v>
      </c>
      <c r="M759">
        <v>121</v>
      </c>
      <c r="N759">
        <v>47</v>
      </c>
      <c r="O759" t="str">
        <f t="shared" si="33"/>
        <v>Middle_age</v>
      </c>
      <c r="P759">
        <v>309</v>
      </c>
      <c r="Q759">
        <v>1</v>
      </c>
      <c r="R759">
        <v>3</v>
      </c>
      <c r="S759" t="s">
        <v>21</v>
      </c>
      <c r="T759" t="str">
        <f t="shared" si="35"/>
        <v>uknown</v>
      </c>
      <c r="U759">
        <v>0</v>
      </c>
    </row>
    <row r="760" spans="1:21" x14ac:dyDescent="0.25">
      <c r="A760" s="1">
        <v>475</v>
      </c>
      <c r="B760">
        <v>76005</v>
      </c>
      <c r="C760">
        <v>72</v>
      </c>
      <c r="D760">
        <v>1</v>
      </c>
      <c r="E760">
        <v>3</v>
      </c>
      <c r="F760">
        <v>5</v>
      </c>
      <c r="G760">
        <v>13</v>
      </c>
      <c r="H760">
        <v>6</v>
      </c>
      <c r="I760">
        <v>0</v>
      </c>
      <c r="J760">
        <v>0</v>
      </c>
      <c r="K760">
        <v>1</v>
      </c>
      <c r="L760" t="b">
        <f t="shared" si="34"/>
        <v>1</v>
      </c>
      <c r="M760">
        <v>118</v>
      </c>
      <c r="N760">
        <v>68</v>
      </c>
      <c r="O760" t="str">
        <f t="shared" si="33"/>
        <v>Old</v>
      </c>
      <c r="P760">
        <v>1722</v>
      </c>
      <c r="Q760">
        <v>0</v>
      </c>
      <c r="R760">
        <v>3</v>
      </c>
      <c r="S760" t="s">
        <v>21</v>
      </c>
      <c r="T760" t="str">
        <f t="shared" si="35"/>
        <v>uknown</v>
      </c>
      <c r="U760">
        <v>0</v>
      </c>
    </row>
    <row r="761" spans="1:21" x14ac:dyDescent="0.25">
      <c r="A761" s="1">
        <v>269</v>
      </c>
      <c r="B761">
        <v>65640</v>
      </c>
      <c r="C761">
        <v>74</v>
      </c>
      <c r="D761">
        <v>1</v>
      </c>
      <c r="E761">
        <v>5</v>
      </c>
      <c r="F761">
        <v>1</v>
      </c>
      <c r="G761">
        <v>8</v>
      </c>
      <c r="H761">
        <v>2</v>
      </c>
      <c r="I761">
        <v>0</v>
      </c>
      <c r="J761">
        <v>0</v>
      </c>
      <c r="K761">
        <v>0</v>
      </c>
      <c r="L761" t="b">
        <f t="shared" si="34"/>
        <v>0</v>
      </c>
      <c r="M761">
        <v>106</v>
      </c>
      <c r="N761">
        <v>49</v>
      </c>
      <c r="O761" t="str">
        <f t="shared" si="33"/>
        <v>Middle_age</v>
      </c>
      <c r="P761">
        <v>461</v>
      </c>
      <c r="Q761">
        <v>1</v>
      </c>
      <c r="R761">
        <v>5</v>
      </c>
      <c r="S761" t="s">
        <v>23</v>
      </c>
      <c r="T761" t="str">
        <f t="shared" si="35"/>
        <v>uknown</v>
      </c>
      <c r="U761">
        <v>0</v>
      </c>
    </row>
    <row r="762" spans="1:21" x14ac:dyDescent="0.25">
      <c r="A762" s="1">
        <v>479</v>
      </c>
      <c r="B762">
        <v>55563</v>
      </c>
      <c r="C762">
        <v>22</v>
      </c>
      <c r="D762">
        <v>1</v>
      </c>
      <c r="E762">
        <v>2</v>
      </c>
      <c r="F762">
        <v>0</v>
      </c>
      <c r="G762">
        <v>3</v>
      </c>
      <c r="H762">
        <v>3</v>
      </c>
      <c r="I762">
        <v>0</v>
      </c>
      <c r="J762">
        <v>0</v>
      </c>
      <c r="K762">
        <v>0</v>
      </c>
      <c r="L762" t="b">
        <f t="shared" si="34"/>
        <v>0</v>
      </c>
      <c r="M762">
        <v>104</v>
      </c>
      <c r="N762">
        <v>45</v>
      </c>
      <c r="O762" t="str">
        <f t="shared" si="33"/>
        <v>Middle_age</v>
      </c>
      <c r="P762">
        <v>43</v>
      </c>
      <c r="Q762">
        <v>1</v>
      </c>
      <c r="R762">
        <v>3</v>
      </c>
      <c r="S762" t="s">
        <v>21</v>
      </c>
      <c r="T762" t="str">
        <f t="shared" si="35"/>
        <v>uknown</v>
      </c>
      <c r="U762">
        <v>0</v>
      </c>
    </row>
    <row r="763" spans="1:21" x14ac:dyDescent="0.25">
      <c r="A763" s="1">
        <v>893</v>
      </c>
      <c r="B763">
        <v>35641</v>
      </c>
      <c r="C763">
        <v>11</v>
      </c>
      <c r="D763">
        <v>2</v>
      </c>
      <c r="E763">
        <v>3</v>
      </c>
      <c r="F763">
        <v>1</v>
      </c>
      <c r="G763">
        <v>4</v>
      </c>
      <c r="H763">
        <v>7</v>
      </c>
      <c r="I763">
        <v>0</v>
      </c>
      <c r="J763">
        <v>0</v>
      </c>
      <c r="K763">
        <v>0</v>
      </c>
      <c r="L763" t="b">
        <f t="shared" si="34"/>
        <v>0</v>
      </c>
      <c r="M763">
        <v>113</v>
      </c>
      <c r="N763">
        <v>51</v>
      </c>
      <c r="O763" t="str">
        <f t="shared" si="33"/>
        <v>Middle_age</v>
      </c>
      <c r="P763">
        <v>178</v>
      </c>
      <c r="Q763">
        <v>1</v>
      </c>
      <c r="R763">
        <v>4</v>
      </c>
      <c r="S763" t="s">
        <v>22</v>
      </c>
      <c r="T763" t="str">
        <f t="shared" si="35"/>
        <v>uknown</v>
      </c>
      <c r="U763">
        <v>1</v>
      </c>
    </row>
    <row r="764" spans="1:21" x14ac:dyDescent="0.25">
      <c r="A764" s="1">
        <v>515</v>
      </c>
      <c r="B764">
        <v>57954</v>
      </c>
      <c r="C764">
        <v>52</v>
      </c>
      <c r="D764">
        <v>7</v>
      </c>
      <c r="E764">
        <v>8</v>
      </c>
      <c r="F764">
        <v>2</v>
      </c>
      <c r="G764">
        <v>6</v>
      </c>
      <c r="H764">
        <v>7</v>
      </c>
      <c r="I764">
        <v>0</v>
      </c>
      <c r="J764">
        <v>0</v>
      </c>
      <c r="K764">
        <v>0</v>
      </c>
      <c r="L764" t="b">
        <f t="shared" si="34"/>
        <v>0</v>
      </c>
      <c r="M764">
        <v>102</v>
      </c>
      <c r="N764">
        <v>46</v>
      </c>
      <c r="O764" t="str">
        <f t="shared" si="33"/>
        <v>Middle_age</v>
      </c>
      <c r="P764">
        <v>493</v>
      </c>
      <c r="Q764">
        <v>2</v>
      </c>
      <c r="R764">
        <v>4</v>
      </c>
      <c r="S764" t="s">
        <v>22</v>
      </c>
      <c r="T764" t="str">
        <f t="shared" si="35"/>
        <v>uknown</v>
      </c>
      <c r="U764">
        <v>0</v>
      </c>
    </row>
    <row r="765" spans="1:21" x14ac:dyDescent="0.25">
      <c r="A765" s="1">
        <v>482</v>
      </c>
      <c r="B765">
        <v>65275</v>
      </c>
      <c r="C765">
        <v>9</v>
      </c>
      <c r="D765">
        <v>1</v>
      </c>
      <c r="E765">
        <v>4</v>
      </c>
      <c r="F765">
        <v>3</v>
      </c>
      <c r="G765">
        <v>13</v>
      </c>
      <c r="H765">
        <v>2</v>
      </c>
      <c r="I765">
        <v>0</v>
      </c>
      <c r="J765">
        <v>0</v>
      </c>
      <c r="K765">
        <v>0</v>
      </c>
      <c r="L765" t="b">
        <f t="shared" si="34"/>
        <v>0</v>
      </c>
      <c r="M765">
        <v>117</v>
      </c>
      <c r="N765">
        <v>79</v>
      </c>
      <c r="O765" t="str">
        <f t="shared" si="33"/>
        <v>Old</v>
      </c>
      <c r="P765">
        <v>746</v>
      </c>
      <c r="Q765">
        <v>0</v>
      </c>
      <c r="R765">
        <v>3</v>
      </c>
      <c r="S765" t="s">
        <v>21</v>
      </c>
      <c r="T765" t="str">
        <f t="shared" si="35"/>
        <v>uknown</v>
      </c>
      <c r="U765">
        <v>0</v>
      </c>
    </row>
    <row r="766" spans="1:21" x14ac:dyDescent="0.25">
      <c r="A766" s="1">
        <v>483</v>
      </c>
      <c r="B766">
        <v>27203</v>
      </c>
      <c r="C766">
        <v>92</v>
      </c>
      <c r="D766">
        <v>2</v>
      </c>
      <c r="E766">
        <v>1</v>
      </c>
      <c r="F766">
        <v>1</v>
      </c>
      <c r="G766">
        <v>2</v>
      </c>
      <c r="H766">
        <v>8</v>
      </c>
      <c r="I766">
        <v>0</v>
      </c>
      <c r="J766">
        <v>0</v>
      </c>
      <c r="K766">
        <v>0</v>
      </c>
      <c r="L766" t="b">
        <f t="shared" si="34"/>
        <v>0</v>
      </c>
      <c r="M766">
        <v>124</v>
      </c>
      <c r="N766">
        <v>73</v>
      </c>
      <c r="O766" t="str">
        <f t="shared" si="33"/>
        <v>Old</v>
      </c>
      <c r="P766">
        <v>64</v>
      </c>
      <c r="Q766">
        <v>2</v>
      </c>
      <c r="R766">
        <v>3</v>
      </c>
      <c r="S766" t="s">
        <v>21</v>
      </c>
      <c r="T766" t="str">
        <f t="shared" si="35"/>
        <v>uknown</v>
      </c>
      <c r="U766">
        <v>0</v>
      </c>
    </row>
    <row r="767" spans="1:21" x14ac:dyDescent="0.25">
      <c r="A767" s="1">
        <v>485</v>
      </c>
      <c r="B767">
        <v>24279</v>
      </c>
      <c r="C767">
        <v>6</v>
      </c>
      <c r="D767">
        <v>1</v>
      </c>
      <c r="E767">
        <v>4</v>
      </c>
      <c r="F767">
        <v>1</v>
      </c>
      <c r="G767">
        <v>3</v>
      </c>
      <c r="H767">
        <v>8</v>
      </c>
      <c r="I767">
        <v>0</v>
      </c>
      <c r="J767">
        <v>0</v>
      </c>
      <c r="K767">
        <v>0</v>
      </c>
      <c r="L767" t="b">
        <f t="shared" si="34"/>
        <v>0</v>
      </c>
      <c r="M767">
        <v>120</v>
      </c>
      <c r="N767">
        <v>33</v>
      </c>
      <c r="O767" t="str">
        <f t="shared" si="33"/>
        <v>Young</v>
      </c>
      <c r="P767">
        <v>263</v>
      </c>
      <c r="Q767">
        <v>0</v>
      </c>
      <c r="R767">
        <v>1</v>
      </c>
      <c r="S767" t="s">
        <v>19</v>
      </c>
      <c r="T767" t="str">
        <f t="shared" si="35"/>
        <v>uknown</v>
      </c>
      <c r="U767">
        <v>0</v>
      </c>
    </row>
    <row r="768" spans="1:21" x14ac:dyDescent="0.25">
      <c r="A768" s="1">
        <v>635</v>
      </c>
      <c r="B768">
        <v>50616</v>
      </c>
      <c r="C768">
        <v>71</v>
      </c>
      <c r="D768">
        <v>1</v>
      </c>
      <c r="E768">
        <v>1</v>
      </c>
      <c r="F768">
        <v>1</v>
      </c>
      <c r="G768">
        <v>4</v>
      </c>
      <c r="H768">
        <v>2</v>
      </c>
      <c r="I768">
        <v>0</v>
      </c>
      <c r="J768">
        <v>0</v>
      </c>
      <c r="K768">
        <v>0</v>
      </c>
      <c r="L768" t="b">
        <f t="shared" si="34"/>
        <v>0</v>
      </c>
      <c r="M768">
        <v>104</v>
      </c>
      <c r="N768">
        <v>73</v>
      </c>
      <c r="O768" t="str">
        <f t="shared" si="33"/>
        <v>Old</v>
      </c>
      <c r="P768">
        <v>67</v>
      </c>
      <c r="Q768">
        <v>1</v>
      </c>
      <c r="R768">
        <v>5</v>
      </c>
      <c r="S768" t="s">
        <v>23</v>
      </c>
      <c r="T768" t="str">
        <f t="shared" si="35"/>
        <v>uknown</v>
      </c>
      <c r="U768">
        <v>0</v>
      </c>
    </row>
    <row r="769" spans="1:21" x14ac:dyDescent="0.25">
      <c r="A769" s="1">
        <v>488</v>
      </c>
      <c r="B769">
        <v>53653</v>
      </c>
      <c r="C769">
        <v>29</v>
      </c>
      <c r="D769">
        <v>2</v>
      </c>
      <c r="E769">
        <v>10</v>
      </c>
      <c r="F769">
        <v>4</v>
      </c>
      <c r="G769">
        <v>12</v>
      </c>
      <c r="H769">
        <v>6</v>
      </c>
      <c r="I769">
        <v>0</v>
      </c>
      <c r="J769">
        <v>0</v>
      </c>
      <c r="K769">
        <v>0</v>
      </c>
      <c r="L769" t="b">
        <f t="shared" si="34"/>
        <v>0</v>
      </c>
      <c r="M769">
        <v>121</v>
      </c>
      <c r="N769">
        <v>70</v>
      </c>
      <c r="O769" t="str">
        <f t="shared" si="33"/>
        <v>Old</v>
      </c>
      <c r="P769">
        <v>1210</v>
      </c>
      <c r="Q769">
        <v>0</v>
      </c>
      <c r="R769">
        <v>3</v>
      </c>
      <c r="S769" t="s">
        <v>21</v>
      </c>
      <c r="T769" t="str">
        <f t="shared" si="35"/>
        <v>uknown</v>
      </c>
      <c r="U769">
        <v>0</v>
      </c>
    </row>
    <row r="770" spans="1:21" x14ac:dyDescent="0.25">
      <c r="A770" s="1">
        <v>489</v>
      </c>
      <c r="B770">
        <v>65665</v>
      </c>
      <c r="C770">
        <v>77</v>
      </c>
      <c r="D770">
        <v>1</v>
      </c>
      <c r="E770">
        <v>5</v>
      </c>
      <c r="F770">
        <v>10</v>
      </c>
      <c r="G770">
        <v>8</v>
      </c>
      <c r="H770">
        <v>3</v>
      </c>
      <c r="I770">
        <v>0</v>
      </c>
      <c r="J770">
        <v>0</v>
      </c>
      <c r="K770">
        <v>0</v>
      </c>
      <c r="L770" t="b">
        <f t="shared" si="34"/>
        <v>0</v>
      </c>
      <c r="M770">
        <v>109</v>
      </c>
      <c r="N770">
        <v>47</v>
      </c>
      <c r="O770" t="str">
        <f t="shared" ref="O770:O833" si="36">IF(N770&gt;59, "Old",IF(N770&gt;35,"Middle_age","Young"))</f>
        <v>Middle_age</v>
      </c>
      <c r="P770">
        <v>945</v>
      </c>
      <c r="Q770">
        <v>1</v>
      </c>
      <c r="R770">
        <v>3</v>
      </c>
      <c r="S770" t="s">
        <v>21</v>
      </c>
      <c r="T770" t="str">
        <f t="shared" si="35"/>
        <v>uknown</v>
      </c>
      <c r="U770">
        <v>0</v>
      </c>
    </row>
    <row r="771" spans="1:21" x14ac:dyDescent="0.25">
      <c r="A771" s="1">
        <v>490</v>
      </c>
      <c r="B771">
        <v>81217</v>
      </c>
      <c r="C771">
        <v>77</v>
      </c>
      <c r="D771">
        <v>1</v>
      </c>
      <c r="E771">
        <v>3</v>
      </c>
      <c r="F771">
        <v>7</v>
      </c>
      <c r="G771">
        <v>11</v>
      </c>
      <c r="H771">
        <v>1</v>
      </c>
      <c r="I771">
        <v>0</v>
      </c>
      <c r="J771">
        <v>0</v>
      </c>
      <c r="K771">
        <v>0</v>
      </c>
      <c r="L771" t="b">
        <f t="shared" ref="L771:L834" si="37">OR(I771,J771,K771)</f>
        <v>0</v>
      </c>
      <c r="M771">
        <v>113</v>
      </c>
      <c r="N771">
        <v>34</v>
      </c>
      <c r="O771" t="str">
        <f t="shared" si="36"/>
        <v>Young</v>
      </c>
      <c r="P771">
        <v>1157</v>
      </c>
      <c r="Q771">
        <v>0</v>
      </c>
      <c r="R771">
        <v>3</v>
      </c>
      <c r="S771" t="s">
        <v>21</v>
      </c>
      <c r="T771" t="str">
        <f t="shared" ref="T771:T834" si="38">IF(AND(C771&lt;30,L771=TRUE,P771&gt;1500),"LOYAL",IF(AND(C771&lt;60,C771&gt;=30,L771=FALSE,P771&gt;500),"at_risk","uknown"))</f>
        <v>uknown</v>
      </c>
      <c r="U771">
        <v>0</v>
      </c>
    </row>
    <row r="772" spans="1:21" x14ac:dyDescent="0.25">
      <c r="A772" s="1">
        <v>491</v>
      </c>
      <c r="B772">
        <v>34935</v>
      </c>
      <c r="C772">
        <v>71</v>
      </c>
      <c r="D772">
        <v>1</v>
      </c>
      <c r="E772">
        <v>2</v>
      </c>
      <c r="F772">
        <v>1</v>
      </c>
      <c r="G772">
        <v>4</v>
      </c>
      <c r="H772">
        <v>7</v>
      </c>
      <c r="I772">
        <v>0</v>
      </c>
      <c r="J772">
        <v>0</v>
      </c>
      <c r="K772">
        <v>0</v>
      </c>
      <c r="L772" t="b">
        <f t="shared" si="37"/>
        <v>0</v>
      </c>
      <c r="M772">
        <v>114</v>
      </c>
      <c r="N772">
        <v>31</v>
      </c>
      <c r="O772" t="str">
        <f t="shared" si="36"/>
        <v>Young</v>
      </c>
      <c r="P772">
        <v>137</v>
      </c>
      <c r="Q772">
        <v>0</v>
      </c>
      <c r="R772">
        <v>3</v>
      </c>
      <c r="S772" t="s">
        <v>21</v>
      </c>
      <c r="T772" t="str">
        <f t="shared" si="38"/>
        <v>uknown</v>
      </c>
      <c r="U772">
        <v>0</v>
      </c>
    </row>
    <row r="773" spans="1:21" x14ac:dyDescent="0.25">
      <c r="A773" s="1">
        <v>492</v>
      </c>
      <c r="B773">
        <v>61250</v>
      </c>
      <c r="C773">
        <v>49</v>
      </c>
      <c r="D773">
        <v>6</v>
      </c>
      <c r="E773">
        <v>5</v>
      </c>
      <c r="F773">
        <v>2</v>
      </c>
      <c r="G773">
        <v>12</v>
      </c>
      <c r="H773">
        <v>5</v>
      </c>
      <c r="I773">
        <v>0</v>
      </c>
      <c r="J773">
        <v>0</v>
      </c>
      <c r="K773">
        <v>0</v>
      </c>
      <c r="L773" t="b">
        <f t="shared" si="37"/>
        <v>0</v>
      </c>
      <c r="M773">
        <v>120</v>
      </c>
      <c r="N773">
        <v>64</v>
      </c>
      <c r="O773" t="str">
        <f t="shared" si="36"/>
        <v>Old</v>
      </c>
      <c r="P773">
        <v>730</v>
      </c>
      <c r="Q773">
        <v>1</v>
      </c>
      <c r="R773">
        <v>3</v>
      </c>
      <c r="S773" t="s">
        <v>21</v>
      </c>
      <c r="T773" t="str">
        <f t="shared" si="38"/>
        <v>at_risk</v>
      </c>
      <c r="U773">
        <v>0</v>
      </c>
    </row>
    <row r="774" spans="1:21" x14ac:dyDescent="0.25">
      <c r="A774" s="1">
        <v>1592</v>
      </c>
      <c r="B774">
        <v>51717</v>
      </c>
      <c r="C774">
        <v>55</v>
      </c>
      <c r="D774">
        <v>1</v>
      </c>
      <c r="E774">
        <v>3</v>
      </c>
      <c r="F774">
        <v>0</v>
      </c>
      <c r="G774">
        <v>4</v>
      </c>
      <c r="H774">
        <v>7</v>
      </c>
      <c r="I774">
        <v>0</v>
      </c>
      <c r="J774">
        <v>0</v>
      </c>
      <c r="K774">
        <v>0</v>
      </c>
      <c r="L774" t="b">
        <f t="shared" si="37"/>
        <v>0</v>
      </c>
      <c r="M774">
        <v>112</v>
      </c>
      <c r="N774">
        <v>58</v>
      </c>
      <c r="O774" t="str">
        <f t="shared" si="36"/>
        <v>Middle_age</v>
      </c>
      <c r="P774">
        <v>122</v>
      </c>
      <c r="Q774">
        <v>1</v>
      </c>
      <c r="R774">
        <v>5</v>
      </c>
      <c r="S774" t="s">
        <v>23</v>
      </c>
      <c r="T774" t="str">
        <f t="shared" si="38"/>
        <v>uknown</v>
      </c>
      <c r="U774">
        <v>0</v>
      </c>
    </row>
    <row r="775" spans="1:21" x14ac:dyDescent="0.25">
      <c r="A775" s="1">
        <v>494</v>
      </c>
      <c r="B775">
        <v>60152</v>
      </c>
      <c r="C775">
        <v>6</v>
      </c>
      <c r="D775">
        <v>1</v>
      </c>
      <c r="E775">
        <v>6</v>
      </c>
      <c r="F775">
        <v>4</v>
      </c>
      <c r="G775">
        <v>12</v>
      </c>
      <c r="H775">
        <v>3</v>
      </c>
      <c r="I775">
        <v>0</v>
      </c>
      <c r="J775">
        <v>0</v>
      </c>
      <c r="K775">
        <v>0</v>
      </c>
      <c r="L775" t="b">
        <f t="shared" si="37"/>
        <v>0</v>
      </c>
      <c r="M775">
        <v>117</v>
      </c>
      <c r="N775">
        <v>44</v>
      </c>
      <c r="O775" t="str">
        <f t="shared" si="36"/>
        <v>Middle_age</v>
      </c>
      <c r="P775">
        <v>943</v>
      </c>
      <c r="Q775">
        <v>1</v>
      </c>
      <c r="R775">
        <v>3</v>
      </c>
      <c r="S775" t="s">
        <v>21</v>
      </c>
      <c r="T775" t="str">
        <f t="shared" si="38"/>
        <v>uknown</v>
      </c>
      <c r="U775">
        <v>0</v>
      </c>
    </row>
    <row r="776" spans="1:21" x14ac:dyDescent="0.25">
      <c r="A776" s="1">
        <v>495</v>
      </c>
      <c r="B776">
        <v>48920</v>
      </c>
      <c r="C776">
        <v>93</v>
      </c>
      <c r="D776">
        <v>3</v>
      </c>
      <c r="E776">
        <v>6</v>
      </c>
      <c r="F776">
        <v>2</v>
      </c>
      <c r="G776">
        <v>5</v>
      </c>
      <c r="H776">
        <v>7</v>
      </c>
      <c r="I776">
        <v>0</v>
      </c>
      <c r="J776">
        <v>0</v>
      </c>
      <c r="K776">
        <v>0</v>
      </c>
      <c r="L776" t="b">
        <f t="shared" si="37"/>
        <v>0</v>
      </c>
      <c r="M776">
        <v>110</v>
      </c>
      <c r="N776">
        <v>59</v>
      </c>
      <c r="O776" t="str">
        <f t="shared" si="36"/>
        <v>Middle_age</v>
      </c>
      <c r="P776">
        <v>347</v>
      </c>
      <c r="Q776">
        <v>2</v>
      </c>
      <c r="R776">
        <v>3</v>
      </c>
      <c r="S776" t="s">
        <v>21</v>
      </c>
      <c r="T776" t="str">
        <f t="shared" si="38"/>
        <v>uknown</v>
      </c>
      <c r="U776">
        <v>0</v>
      </c>
    </row>
    <row r="777" spans="1:21" x14ac:dyDescent="0.25">
      <c r="A777" s="1">
        <v>221</v>
      </c>
      <c r="B777">
        <v>62745</v>
      </c>
      <c r="C777">
        <v>89</v>
      </c>
      <c r="D777">
        <v>3</v>
      </c>
      <c r="E777">
        <v>7</v>
      </c>
      <c r="F777">
        <v>8</v>
      </c>
      <c r="G777">
        <v>11</v>
      </c>
      <c r="H777">
        <v>5</v>
      </c>
      <c r="I777">
        <v>0</v>
      </c>
      <c r="J777">
        <v>0</v>
      </c>
      <c r="K777">
        <v>0</v>
      </c>
      <c r="L777" t="b">
        <f t="shared" si="37"/>
        <v>0</v>
      </c>
      <c r="M777">
        <v>117</v>
      </c>
      <c r="N777">
        <v>58</v>
      </c>
      <c r="O777" t="str">
        <f t="shared" si="36"/>
        <v>Middle_age</v>
      </c>
      <c r="P777">
        <v>1117</v>
      </c>
      <c r="Q777">
        <v>1</v>
      </c>
      <c r="R777">
        <v>5</v>
      </c>
      <c r="S777" t="s">
        <v>23</v>
      </c>
      <c r="T777" t="str">
        <f t="shared" si="38"/>
        <v>uknown</v>
      </c>
      <c r="U777">
        <v>0</v>
      </c>
    </row>
    <row r="778" spans="1:21" x14ac:dyDescent="0.25">
      <c r="A778" s="1">
        <v>499</v>
      </c>
      <c r="B778">
        <v>36443</v>
      </c>
      <c r="C778">
        <v>9</v>
      </c>
      <c r="D778">
        <v>4</v>
      </c>
      <c r="E778">
        <v>3</v>
      </c>
      <c r="F778">
        <v>1</v>
      </c>
      <c r="G778">
        <v>3</v>
      </c>
      <c r="H778">
        <v>8</v>
      </c>
      <c r="I778">
        <v>0</v>
      </c>
      <c r="J778">
        <v>0</v>
      </c>
      <c r="K778">
        <v>0</v>
      </c>
      <c r="L778" t="b">
        <f t="shared" si="37"/>
        <v>0</v>
      </c>
      <c r="M778">
        <v>119</v>
      </c>
      <c r="N778">
        <v>62</v>
      </c>
      <c r="O778" t="str">
        <f t="shared" si="36"/>
        <v>Old</v>
      </c>
      <c r="P778">
        <v>138</v>
      </c>
      <c r="Q778">
        <v>2</v>
      </c>
      <c r="R778">
        <v>3</v>
      </c>
      <c r="S778" t="s">
        <v>21</v>
      </c>
      <c r="T778" t="str">
        <f t="shared" si="38"/>
        <v>uknown</v>
      </c>
      <c r="U778">
        <v>0</v>
      </c>
    </row>
    <row r="779" spans="1:21" x14ac:dyDescent="0.25">
      <c r="A779" s="1">
        <v>500</v>
      </c>
      <c r="B779">
        <v>26095</v>
      </c>
      <c r="C779">
        <v>77</v>
      </c>
      <c r="D779">
        <v>1</v>
      </c>
      <c r="E779">
        <v>1</v>
      </c>
      <c r="F779">
        <v>0</v>
      </c>
      <c r="G779">
        <v>3</v>
      </c>
      <c r="H779">
        <v>7</v>
      </c>
      <c r="I779">
        <v>0</v>
      </c>
      <c r="J779">
        <v>0</v>
      </c>
      <c r="K779">
        <v>0</v>
      </c>
      <c r="L779" t="b">
        <f t="shared" si="37"/>
        <v>0</v>
      </c>
      <c r="M779">
        <v>114</v>
      </c>
      <c r="N779">
        <v>33</v>
      </c>
      <c r="O779" t="str">
        <f t="shared" si="36"/>
        <v>Young</v>
      </c>
      <c r="P779">
        <v>42</v>
      </c>
      <c r="Q779">
        <v>1</v>
      </c>
      <c r="R779">
        <v>3</v>
      </c>
      <c r="S779" t="s">
        <v>21</v>
      </c>
      <c r="T779" t="str">
        <f t="shared" si="38"/>
        <v>uknown</v>
      </c>
      <c r="U779">
        <v>0</v>
      </c>
    </row>
    <row r="780" spans="1:21" x14ac:dyDescent="0.25">
      <c r="A780" s="1">
        <v>501</v>
      </c>
      <c r="B780">
        <v>71367</v>
      </c>
      <c r="C780">
        <v>24</v>
      </c>
      <c r="D780">
        <v>1</v>
      </c>
      <c r="E780">
        <v>4</v>
      </c>
      <c r="F780">
        <v>5</v>
      </c>
      <c r="G780">
        <v>7</v>
      </c>
      <c r="H780">
        <v>2</v>
      </c>
      <c r="I780">
        <v>0</v>
      </c>
      <c r="J780">
        <v>0</v>
      </c>
      <c r="K780">
        <v>0</v>
      </c>
      <c r="L780" t="b">
        <f t="shared" si="37"/>
        <v>0</v>
      </c>
      <c r="M780">
        <v>112</v>
      </c>
      <c r="N780">
        <v>64</v>
      </c>
      <c r="O780" t="str">
        <f t="shared" si="36"/>
        <v>Old</v>
      </c>
      <c r="P780">
        <v>777</v>
      </c>
      <c r="Q780">
        <v>0</v>
      </c>
      <c r="R780">
        <v>3</v>
      </c>
      <c r="S780" t="s">
        <v>21</v>
      </c>
      <c r="T780" t="str">
        <f t="shared" si="38"/>
        <v>uknown</v>
      </c>
      <c r="U780">
        <v>0</v>
      </c>
    </row>
    <row r="781" spans="1:21" x14ac:dyDescent="0.25">
      <c r="A781" s="1">
        <v>503</v>
      </c>
      <c r="B781">
        <v>30630</v>
      </c>
      <c r="C781">
        <v>67</v>
      </c>
      <c r="D781">
        <v>2</v>
      </c>
      <c r="E781">
        <v>2</v>
      </c>
      <c r="F781">
        <v>0</v>
      </c>
      <c r="G781">
        <v>3</v>
      </c>
      <c r="H781">
        <v>7</v>
      </c>
      <c r="I781">
        <v>0</v>
      </c>
      <c r="J781">
        <v>0</v>
      </c>
      <c r="K781">
        <v>0</v>
      </c>
      <c r="L781" t="b">
        <f t="shared" si="37"/>
        <v>0</v>
      </c>
      <c r="M781">
        <v>107</v>
      </c>
      <c r="N781">
        <v>58</v>
      </c>
      <c r="O781" t="str">
        <f t="shared" si="36"/>
        <v>Middle_age</v>
      </c>
      <c r="P781">
        <v>52</v>
      </c>
      <c r="Q781">
        <v>2</v>
      </c>
      <c r="R781">
        <v>3</v>
      </c>
      <c r="S781" t="s">
        <v>21</v>
      </c>
      <c r="T781" t="str">
        <f t="shared" si="38"/>
        <v>uknown</v>
      </c>
      <c r="U781">
        <v>0</v>
      </c>
    </row>
    <row r="782" spans="1:21" x14ac:dyDescent="0.25">
      <c r="A782" s="1">
        <v>505</v>
      </c>
      <c r="B782">
        <v>42691</v>
      </c>
      <c r="C782">
        <v>48</v>
      </c>
      <c r="D782">
        <v>1</v>
      </c>
      <c r="E782">
        <v>5</v>
      </c>
      <c r="F782">
        <v>1</v>
      </c>
      <c r="G782">
        <v>6</v>
      </c>
      <c r="H782">
        <v>5</v>
      </c>
      <c r="I782">
        <v>0</v>
      </c>
      <c r="J782">
        <v>0</v>
      </c>
      <c r="K782">
        <v>0</v>
      </c>
      <c r="L782" t="b">
        <f t="shared" si="37"/>
        <v>0</v>
      </c>
      <c r="M782">
        <v>112</v>
      </c>
      <c r="N782">
        <v>32</v>
      </c>
      <c r="O782" t="str">
        <f t="shared" si="36"/>
        <v>Young</v>
      </c>
      <c r="P782">
        <v>358</v>
      </c>
      <c r="Q782">
        <v>0</v>
      </c>
      <c r="R782">
        <v>3</v>
      </c>
      <c r="S782" t="s">
        <v>21</v>
      </c>
      <c r="T782" t="str">
        <f t="shared" si="38"/>
        <v>uknown</v>
      </c>
      <c r="U782">
        <v>0</v>
      </c>
    </row>
    <row r="783" spans="1:21" x14ac:dyDescent="0.25">
      <c r="A783" s="1">
        <v>506</v>
      </c>
      <c r="B783">
        <v>70503</v>
      </c>
      <c r="C783">
        <v>73</v>
      </c>
      <c r="D783">
        <v>1</v>
      </c>
      <c r="E783">
        <v>2</v>
      </c>
      <c r="F783">
        <v>4</v>
      </c>
      <c r="G783">
        <v>9</v>
      </c>
      <c r="H783">
        <v>6</v>
      </c>
      <c r="I783">
        <v>0</v>
      </c>
      <c r="J783">
        <v>1</v>
      </c>
      <c r="K783">
        <v>0</v>
      </c>
      <c r="L783" t="b">
        <f t="shared" si="37"/>
        <v>1</v>
      </c>
      <c r="M783">
        <v>123</v>
      </c>
      <c r="N783">
        <v>70</v>
      </c>
      <c r="O783" t="str">
        <f t="shared" si="36"/>
        <v>Old</v>
      </c>
      <c r="P783">
        <v>1727</v>
      </c>
      <c r="Q783">
        <v>0</v>
      </c>
      <c r="R783">
        <v>3</v>
      </c>
      <c r="S783" t="s">
        <v>21</v>
      </c>
      <c r="T783" t="str">
        <f t="shared" si="38"/>
        <v>uknown</v>
      </c>
      <c r="U783">
        <v>0</v>
      </c>
    </row>
    <row r="784" spans="1:21" x14ac:dyDescent="0.25">
      <c r="A784" s="1">
        <v>507</v>
      </c>
      <c r="B784">
        <v>25545</v>
      </c>
      <c r="C784">
        <v>35</v>
      </c>
      <c r="D784">
        <v>3</v>
      </c>
      <c r="E784">
        <v>2</v>
      </c>
      <c r="F784">
        <v>2</v>
      </c>
      <c r="G784">
        <v>3</v>
      </c>
      <c r="H784">
        <v>6</v>
      </c>
      <c r="I784">
        <v>0</v>
      </c>
      <c r="J784">
        <v>0</v>
      </c>
      <c r="K784">
        <v>0</v>
      </c>
      <c r="L784" t="b">
        <f t="shared" si="37"/>
        <v>0</v>
      </c>
      <c r="M784">
        <v>123</v>
      </c>
      <c r="N784">
        <v>36</v>
      </c>
      <c r="O784" t="str">
        <f t="shared" si="36"/>
        <v>Middle_age</v>
      </c>
      <c r="P784">
        <v>210</v>
      </c>
      <c r="Q784">
        <v>1</v>
      </c>
      <c r="R784">
        <v>3</v>
      </c>
      <c r="S784" t="s">
        <v>21</v>
      </c>
      <c r="T784" t="str">
        <f t="shared" si="38"/>
        <v>uknown</v>
      </c>
      <c r="U784">
        <v>1</v>
      </c>
    </row>
    <row r="785" spans="1:21" x14ac:dyDescent="0.25">
      <c r="A785" s="1">
        <v>508</v>
      </c>
      <c r="B785">
        <v>32880</v>
      </c>
      <c r="C785">
        <v>76</v>
      </c>
      <c r="D785">
        <v>1</v>
      </c>
      <c r="E785">
        <v>1</v>
      </c>
      <c r="F785">
        <v>0</v>
      </c>
      <c r="G785">
        <v>3</v>
      </c>
      <c r="H785">
        <v>8</v>
      </c>
      <c r="I785">
        <v>0</v>
      </c>
      <c r="J785">
        <v>0</v>
      </c>
      <c r="K785">
        <v>0</v>
      </c>
      <c r="L785" t="b">
        <f t="shared" si="37"/>
        <v>0</v>
      </c>
      <c r="M785">
        <v>120</v>
      </c>
      <c r="N785">
        <v>37</v>
      </c>
      <c r="O785" t="str">
        <f t="shared" si="36"/>
        <v>Middle_age</v>
      </c>
      <c r="P785">
        <v>42</v>
      </c>
      <c r="Q785">
        <v>1</v>
      </c>
      <c r="R785">
        <v>3</v>
      </c>
      <c r="S785" t="s">
        <v>21</v>
      </c>
      <c r="T785" t="str">
        <f t="shared" si="38"/>
        <v>uknown</v>
      </c>
      <c r="U785">
        <v>0</v>
      </c>
    </row>
    <row r="786" spans="1:21" x14ac:dyDescent="0.25">
      <c r="A786" s="1">
        <v>448</v>
      </c>
      <c r="B786">
        <v>66582</v>
      </c>
      <c r="C786">
        <v>83</v>
      </c>
      <c r="D786">
        <v>1</v>
      </c>
      <c r="E786">
        <v>2</v>
      </c>
      <c r="F786">
        <v>8</v>
      </c>
      <c r="G786">
        <v>9</v>
      </c>
      <c r="H786">
        <v>1</v>
      </c>
      <c r="I786">
        <v>0</v>
      </c>
      <c r="J786">
        <v>0</v>
      </c>
      <c r="K786">
        <v>0</v>
      </c>
      <c r="L786" t="b">
        <f t="shared" si="37"/>
        <v>0</v>
      </c>
      <c r="M786">
        <v>106</v>
      </c>
      <c r="N786">
        <v>54</v>
      </c>
      <c r="O786" t="str">
        <f t="shared" si="36"/>
        <v>Middle_age</v>
      </c>
      <c r="P786">
        <v>1288</v>
      </c>
      <c r="Q786">
        <v>0</v>
      </c>
      <c r="R786">
        <v>5</v>
      </c>
      <c r="S786" t="s">
        <v>23</v>
      </c>
      <c r="T786" t="str">
        <f t="shared" si="38"/>
        <v>uknown</v>
      </c>
      <c r="U786">
        <v>0</v>
      </c>
    </row>
    <row r="787" spans="1:21" x14ac:dyDescent="0.25">
      <c r="A787" s="1">
        <v>511</v>
      </c>
      <c r="B787">
        <v>61839</v>
      </c>
      <c r="C787">
        <v>20</v>
      </c>
      <c r="D787">
        <v>1</v>
      </c>
      <c r="E787">
        <v>4</v>
      </c>
      <c r="F787">
        <v>8</v>
      </c>
      <c r="G787">
        <v>4</v>
      </c>
      <c r="H787">
        <v>8</v>
      </c>
      <c r="I787">
        <v>0</v>
      </c>
      <c r="J787">
        <v>0</v>
      </c>
      <c r="K787">
        <v>0</v>
      </c>
      <c r="L787" t="b">
        <f t="shared" si="37"/>
        <v>0</v>
      </c>
      <c r="M787">
        <v>124</v>
      </c>
      <c r="N787">
        <v>59</v>
      </c>
      <c r="O787" t="str">
        <f t="shared" si="36"/>
        <v>Middle_age</v>
      </c>
      <c r="P787">
        <v>1895</v>
      </c>
      <c r="Q787">
        <v>0</v>
      </c>
      <c r="R787">
        <v>3</v>
      </c>
      <c r="S787" t="s">
        <v>21</v>
      </c>
      <c r="T787" t="str">
        <f t="shared" si="38"/>
        <v>uknown</v>
      </c>
      <c r="U787">
        <v>0</v>
      </c>
    </row>
    <row r="788" spans="1:21" x14ac:dyDescent="0.25">
      <c r="A788" s="1">
        <v>651</v>
      </c>
      <c r="B788">
        <v>59304</v>
      </c>
      <c r="C788">
        <v>81</v>
      </c>
      <c r="D788">
        <v>3</v>
      </c>
      <c r="E788">
        <v>7</v>
      </c>
      <c r="F788">
        <v>8</v>
      </c>
      <c r="G788">
        <v>10</v>
      </c>
      <c r="H788">
        <v>5</v>
      </c>
      <c r="I788">
        <v>0</v>
      </c>
      <c r="J788">
        <v>0</v>
      </c>
      <c r="K788">
        <v>0</v>
      </c>
      <c r="L788" t="b">
        <f t="shared" si="37"/>
        <v>0</v>
      </c>
      <c r="M788">
        <v>113</v>
      </c>
      <c r="N788">
        <v>59</v>
      </c>
      <c r="O788" t="str">
        <f t="shared" si="36"/>
        <v>Middle_age</v>
      </c>
      <c r="P788">
        <v>1048</v>
      </c>
      <c r="Q788">
        <v>1</v>
      </c>
      <c r="R788">
        <v>5</v>
      </c>
      <c r="S788" t="s">
        <v>23</v>
      </c>
      <c r="T788" t="str">
        <f t="shared" si="38"/>
        <v>uknown</v>
      </c>
      <c r="U788">
        <v>0</v>
      </c>
    </row>
    <row r="789" spans="1:21" x14ac:dyDescent="0.25">
      <c r="A789" s="1">
        <v>513</v>
      </c>
      <c r="B789">
        <v>47682</v>
      </c>
      <c r="C789">
        <v>80</v>
      </c>
      <c r="D789">
        <v>4</v>
      </c>
      <c r="E789">
        <v>4</v>
      </c>
      <c r="F789">
        <v>3</v>
      </c>
      <c r="G789">
        <v>8</v>
      </c>
      <c r="H789">
        <v>5</v>
      </c>
      <c r="I789">
        <v>0</v>
      </c>
      <c r="J789">
        <v>0</v>
      </c>
      <c r="K789">
        <v>0</v>
      </c>
      <c r="L789" t="b">
        <f t="shared" si="37"/>
        <v>0</v>
      </c>
      <c r="M789">
        <v>118</v>
      </c>
      <c r="N789">
        <v>48</v>
      </c>
      <c r="O789" t="str">
        <f t="shared" si="36"/>
        <v>Middle_age</v>
      </c>
      <c r="P789">
        <v>521</v>
      </c>
      <c r="Q789">
        <v>1</v>
      </c>
      <c r="R789">
        <v>2</v>
      </c>
      <c r="S789" t="s">
        <v>20</v>
      </c>
      <c r="T789" t="str">
        <f t="shared" si="38"/>
        <v>uknown</v>
      </c>
      <c r="U789">
        <v>0</v>
      </c>
    </row>
    <row r="790" spans="1:21" x14ac:dyDescent="0.25">
      <c r="A790" s="1">
        <v>514</v>
      </c>
      <c r="B790">
        <v>72679</v>
      </c>
      <c r="C790">
        <v>65</v>
      </c>
      <c r="D790">
        <v>1</v>
      </c>
      <c r="E790">
        <v>4</v>
      </c>
      <c r="F790">
        <v>7</v>
      </c>
      <c r="G790">
        <v>5</v>
      </c>
      <c r="H790">
        <v>1</v>
      </c>
      <c r="I790">
        <v>0</v>
      </c>
      <c r="J790">
        <v>0</v>
      </c>
      <c r="K790">
        <v>0</v>
      </c>
      <c r="L790" t="b">
        <f t="shared" si="37"/>
        <v>0</v>
      </c>
      <c r="M790">
        <v>111</v>
      </c>
      <c r="N790">
        <v>54</v>
      </c>
      <c r="O790" t="str">
        <f t="shared" si="36"/>
        <v>Middle_age</v>
      </c>
      <c r="P790">
        <v>1168</v>
      </c>
      <c r="Q790">
        <v>1</v>
      </c>
      <c r="R790">
        <v>3</v>
      </c>
      <c r="S790" t="s">
        <v>21</v>
      </c>
      <c r="T790" t="str">
        <f t="shared" si="38"/>
        <v>uknown</v>
      </c>
      <c r="U790">
        <v>0</v>
      </c>
    </row>
    <row r="791" spans="1:21" x14ac:dyDescent="0.25">
      <c r="A791" s="1">
        <v>516</v>
      </c>
      <c r="B791">
        <v>65316</v>
      </c>
      <c r="C791">
        <v>65</v>
      </c>
      <c r="D791">
        <v>2</v>
      </c>
      <c r="E791">
        <v>3</v>
      </c>
      <c r="F791">
        <v>2</v>
      </c>
      <c r="G791">
        <v>5</v>
      </c>
      <c r="H791">
        <v>4</v>
      </c>
      <c r="I791">
        <v>0</v>
      </c>
      <c r="J791">
        <v>0</v>
      </c>
      <c r="K791">
        <v>0</v>
      </c>
      <c r="L791" t="b">
        <f t="shared" si="37"/>
        <v>0</v>
      </c>
      <c r="M791">
        <v>116</v>
      </c>
      <c r="N791">
        <v>61</v>
      </c>
      <c r="O791" t="str">
        <f t="shared" si="36"/>
        <v>Old</v>
      </c>
      <c r="P791">
        <v>260</v>
      </c>
      <c r="Q791">
        <v>2</v>
      </c>
      <c r="R791">
        <v>3</v>
      </c>
      <c r="S791" t="s">
        <v>21</v>
      </c>
      <c r="T791" t="str">
        <f t="shared" si="38"/>
        <v>uknown</v>
      </c>
      <c r="U791">
        <v>0</v>
      </c>
    </row>
    <row r="792" spans="1:21" x14ac:dyDescent="0.25">
      <c r="A792" s="1">
        <v>517</v>
      </c>
      <c r="B792">
        <v>28567</v>
      </c>
      <c r="C792">
        <v>57</v>
      </c>
      <c r="D792">
        <v>2</v>
      </c>
      <c r="E792">
        <v>2</v>
      </c>
      <c r="F792">
        <v>0</v>
      </c>
      <c r="G792">
        <v>3</v>
      </c>
      <c r="H792">
        <v>6</v>
      </c>
      <c r="I792">
        <v>0</v>
      </c>
      <c r="J792">
        <v>0</v>
      </c>
      <c r="K792">
        <v>0</v>
      </c>
      <c r="L792" t="b">
        <f t="shared" si="37"/>
        <v>0</v>
      </c>
      <c r="M792">
        <v>114</v>
      </c>
      <c r="N792">
        <v>41</v>
      </c>
      <c r="O792" t="str">
        <f t="shared" si="36"/>
        <v>Middle_age</v>
      </c>
      <c r="P792">
        <v>46</v>
      </c>
      <c r="Q792">
        <v>1</v>
      </c>
      <c r="R792">
        <v>3</v>
      </c>
      <c r="S792" t="s">
        <v>21</v>
      </c>
      <c r="T792" t="str">
        <f t="shared" si="38"/>
        <v>uknown</v>
      </c>
      <c r="U792">
        <v>0</v>
      </c>
    </row>
    <row r="793" spans="1:21" x14ac:dyDescent="0.25">
      <c r="A793" s="1">
        <v>519</v>
      </c>
      <c r="B793">
        <v>44931</v>
      </c>
      <c r="C793">
        <v>0</v>
      </c>
      <c r="D793">
        <v>1</v>
      </c>
      <c r="E793">
        <v>2</v>
      </c>
      <c r="F793">
        <v>1</v>
      </c>
      <c r="G793">
        <v>3</v>
      </c>
      <c r="H793">
        <v>5</v>
      </c>
      <c r="I793">
        <v>0</v>
      </c>
      <c r="J793">
        <v>0</v>
      </c>
      <c r="K793">
        <v>0</v>
      </c>
      <c r="L793" t="b">
        <f t="shared" si="37"/>
        <v>0</v>
      </c>
      <c r="M793">
        <v>107</v>
      </c>
      <c r="N793">
        <v>56</v>
      </c>
      <c r="O793" t="str">
        <f t="shared" si="36"/>
        <v>Middle_age</v>
      </c>
      <c r="P793">
        <v>96</v>
      </c>
      <c r="Q793">
        <v>1</v>
      </c>
      <c r="R793">
        <v>3</v>
      </c>
      <c r="S793" t="s">
        <v>21</v>
      </c>
      <c r="T793" t="str">
        <f t="shared" si="38"/>
        <v>uknown</v>
      </c>
      <c r="U793">
        <v>0</v>
      </c>
    </row>
    <row r="794" spans="1:21" x14ac:dyDescent="0.25">
      <c r="A794" s="1">
        <v>520</v>
      </c>
      <c r="B794">
        <v>76982</v>
      </c>
      <c r="C794">
        <v>19</v>
      </c>
      <c r="D794">
        <v>1</v>
      </c>
      <c r="E794">
        <v>8</v>
      </c>
      <c r="F794">
        <v>3</v>
      </c>
      <c r="G794">
        <v>4</v>
      </c>
      <c r="H794">
        <v>4</v>
      </c>
      <c r="I794">
        <v>0</v>
      </c>
      <c r="J794">
        <v>1</v>
      </c>
      <c r="K794">
        <v>0</v>
      </c>
      <c r="L794" t="b">
        <f t="shared" si="37"/>
        <v>1</v>
      </c>
      <c r="M794">
        <v>106</v>
      </c>
      <c r="N794">
        <v>56</v>
      </c>
      <c r="O794" t="str">
        <f t="shared" si="36"/>
        <v>Middle_age</v>
      </c>
      <c r="P794">
        <v>1062</v>
      </c>
      <c r="Q794">
        <v>0</v>
      </c>
      <c r="R794">
        <v>3</v>
      </c>
      <c r="S794" t="s">
        <v>21</v>
      </c>
      <c r="T794" t="str">
        <f t="shared" si="38"/>
        <v>uknown</v>
      </c>
      <c r="U794">
        <v>1</v>
      </c>
    </row>
    <row r="795" spans="1:21" x14ac:dyDescent="0.25">
      <c r="A795" s="1">
        <v>521</v>
      </c>
      <c r="B795">
        <v>57247</v>
      </c>
      <c r="C795">
        <v>50</v>
      </c>
      <c r="D795">
        <v>2</v>
      </c>
      <c r="E795">
        <v>2</v>
      </c>
      <c r="F795">
        <v>1</v>
      </c>
      <c r="G795">
        <v>7</v>
      </c>
      <c r="H795">
        <v>2</v>
      </c>
      <c r="I795">
        <v>0</v>
      </c>
      <c r="J795">
        <v>0</v>
      </c>
      <c r="K795">
        <v>0</v>
      </c>
      <c r="L795" t="b">
        <f t="shared" si="37"/>
        <v>0</v>
      </c>
      <c r="M795">
        <v>112</v>
      </c>
      <c r="N795">
        <v>71</v>
      </c>
      <c r="O795" t="str">
        <f t="shared" si="36"/>
        <v>Old</v>
      </c>
      <c r="P795">
        <v>232</v>
      </c>
      <c r="Q795">
        <v>1</v>
      </c>
      <c r="R795">
        <v>2</v>
      </c>
      <c r="S795" t="s">
        <v>20</v>
      </c>
      <c r="T795" t="str">
        <f t="shared" si="38"/>
        <v>uknown</v>
      </c>
      <c r="U795">
        <v>0</v>
      </c>
    </row>
    <row r="796" spans="1:21" x14ac:dyDescent="0.25">
      <c r="A796" s="1">
        <v>523</v>
      </c>
      <c r="B796">
        <v>25315</v>
      </c>
      <c r="C796">
        <v>46</v>
      </c>
      <c r="D796">
        <v>3</v>
      </c>
      <c r="E796">
        <v>3</v>
      </c>
      <c r="F796">
        <v>0</v>
      </c>
      <c r="G796">
        <v>3</v>
      </c>
      <c r="H796">
        <v>8</v>
      </c>
      <c r="I796">
        <v>0</v>
      </c>
      <c r="J796">
        <v>0</v>
      </c>
      <c r="K796">
        <v>0</v>
      </c>
      <c r="L796" t="b">
        <f t="shared" si="37"/>
        <v>0</v>
      </c>
      <c r="M796">
        <v>109</v>
      </c>
      <c r="N796">
        <v>46</v>
      </c>
      <c r="O796" t="str">
        <f t="shared" si="36"/>
        <v>Middle_age</v>
      </c>
      <c r="P796">
        <v>54</v>
      </c>
      <c r="Q796">
        <v>1</v>
      </c>
      <c r="R796">
        <v>2</v>
      </c>
      <c r="S796" t="s">
        <v>20</v>
      </c>
      <c r="T796" t="str">
        <f t="shared" si="38"/>
        <v>uknown</v>
      </c>
      <c r="U796">
        <v>0</v>
      </c>
    </row>
    <row r="797" spans="1:21" x14ac:dyDescent="0.25">
      <c r="A797" s="1">
        <v>524</v>
      </c>
      <c r="B797">
        <v>43638</v>
      </c>
      <c r="C797">
        <v>37</v>
      </c>
      <c r="D797">
        <v>2</v>
      </c>
      <c r="E797">
        <v>4</v>
      </c>
      <c r="F797">
        <v>1</v>
      </c>
      <c r="G797">
        <v>4</v>
      </c>
      <c r="H797">
        <v>7</v>
      </c>
      <c r="I797">
        <v>0</v>
      </c>
      <c r="J797">
        <v>0</v>
      </c>
      <c r="K797">
        <v>0</v>
      </c>
      <c r="L797" t="b">
        <f t="shared" si="37"/>
        <v>0</v>
      </c>
      <c r="M797">
        <v>124</v>
      </c>
      <c r="N797">
        <v>54</v>
      </c>
      <c r="O797" t="str">
        <f t="shared" si="36"/>
        <v>Middle_age</v>
      </c>
      <c r="P797">
        <v>201</v>
      </c>
      <c r="Q797">
        <v>1</v>
      </c>
      <c r="R797">
        <v>3</v>
      </c>
      <c r="S797" t="s">
        <v>21</v>
      </c>
      <c r="T797" t="str">
        <f t="shared" si="38"/>
        <v>uknown</v>
      </c>
      <c r="U797">
        <v>0</v>
      </c>
    </row>
    <row r="798" spans="1:21" x14ac:dyDescent="0.25">
      <c r="A798" s="1">
        <v>294</v>
      </c>
      <c r="B798">
        <v>64100</v>
      </c>
      <c r="C798">
        <v>93</v>
      </c>
      <c r="D798">
        <v>1</v>
      </c>
      <c r="E798">
        <v>8</v>
      </c>
      <c r="F798">
        <v>3</v>
      </c>
      <c r="G798">
        <v>6</v>
      </c>
      <c r="H798">
        <v>7</v>
      </c>
      <c r="I798">
        <v>0</v>
      </c>
      <c r="J798">
        <v>0</v>
      </c>
      <c r="K798">
        <v>0</v>
      </c>
      <c r="L798" t="b">
        <f t="shared" si="37"/>
        <v>0</v>
      </c>
      <c r="M798">
        <v>111</v>
      </c>
      <c r="N798">
        <v>59</v>
      </c>
      <c r="O798" t="str">
        <f t="shared" si="36"/>
        <v>Middle_age</v>
      </c>
      <c r="P798">
        <v>546</v>
      </c>
      <c r="Q798">
        <v>1</v>
      </c>
      <c r="R798">
        <v>4</v>
      </c>
      <c r="S798" t="s">
        <v>22</v>
      </c>
      <c r="T798" t="str">
        <f t="shared" si="38"/>
        <v>uknown</v>
      </c>
      <c r="U798">
        <v>0</v>
      </c>
    </row>
    <row r="799" spans="1:21" x14ac:dyDescent="0.25">
      <c r="A799" s="1">
        <v>1369</v>
      </c>
      <c r="B799">
        <v>63915</v>
      </c>
      <c r="C799">
        <v>2</v>
      </c>
      <c r="D799">
        <v>2</v>
      </c>
      <c r="E799">
        <v>6</v>
      </c>
      <c r="F799">
        <v>3</v>
      </c>
      <c r="G799">
        <v>12</v>
      </c>
      <c r="H799">
        <v>5</v>
      </c>
      <c r="I799">
        <v>0</v>
      </c>
      <c r="J799">
        <v>0</v>
      </c>
      <c r="K799">
        <v>0</v>
      </c>
      <c r="L799" t="b">
        <f t="shared" si="37"/>
        <v>0</v>
      </c>
      <c r="M799">
        <v>113</v>
      </c>
      <c r="N799">
        <v>67</v>
      </c>
      <c r="O799" t="str">
        <f t="shared" si="36"/>
        <v>Old</v>
      </c>
      <c r="P799">
        <v>789</v>
      </c>
      <c r="Q799">
        <v>2</v>
      </c>
      <c r="R799">
        <v>4</v>
      </c>
      <c r="S799" t="s">
        <v>22</v>
      </c>
      <c r="T799" t="str">
        <f t="shared" si="38"/>
        <v>uknown</v>
      </c>
      <c r="U799">
        <v>0</v>
      </c>
    </row>
    <row r="800" spans="1:21" x14ac:dyDescent="0.25">
      <c r="A800" s="1">
        <v>527</v>
      </c>
      <c r="B800">
        <v>54058</v>
      </c>
      <c r="C800">
        <v>56</v>
      </c>
      <c r="D800">
        <v>2</v>
      </c>
      <c r="E800">
        <v>4</v>
      </c>
      <c r="F800">
        <v>6</v>
      </c>
      <c r="G800">
        <v>8</v>
      </c>
      <c r="H800">
        <v>3</v>
      </c>
      <c r="I800">
        <v>0</v>
      </c>
      <c r="J800">
        <v>0</v>
      </c>
      <c r="K800">
        <v>0</v>
      </c>
      <c r="L800" t="b">
        <f t="shared" si="37"/>
        <v>0</v>
      </c>
      <c r="M800">
        <v>114</v>
      </c>
      <c r="N800">
        <v>47</v>
      </c>
      <c r="O800" t="str">
        <f t="shared" si="36"/>
        <v>Middle_age</v>
      </c>
      <c r="P800">
        <v>662</v>
      </c>
      <c r="Q800">
        <v>1</v>
      </c>
      <c r="R800">
        <v>3</v>
      </c>
      <c r="S800" t="s">
        <v>21</v>
      </c>
      <c r="T800" t="str">
        <f t="shared" si="38"/>
        <v>at_risk</v>
      </c>
      <c r="U800">
        <v>0</v>
      </c>
    </row>
    <row r="801" spans="1:21" x14ac:dyDescent="0.25">
      <c r="A801" s="1">
        <v>528</v>
      </c>
      <c r="B801">
        <v>24683</v>
      </c>
      <c r="C801">
        <v>98</v>
      </c>
      <c r="D801">
        <v>2</v>
      </c>
      <c r="E801">
        <v>2</v>
      </c>
      <c r="F801">
        <v>0</v>
      </c>
      <c r="G801">
        <v>4</v>
      </c>
      <c r="H801">
        <v>5</v>
      </c>
      <c r="I801">
        <v>0</v>
      </c>
      <c r="J801">
        <v>0</v>
      </c>
      <c r="K801">
        <v>0</v>
      </c>
      <c r="L801" t="b">
        <f t="shared" si="37"/>
        <v>0</v>
      </c>
      <c r="M801">
        <v>105</v>
      </c>
      <c r="N801">
        <v>33</v>
      </c>
      <c r="O801" t="str">
        <f t="shared" si="36"/>
        <v>Young</v>
      </c>
      <c r="P801">
        <v>41</v>
      </c>
      <c r="Q801">
        <v>1</v>
      </c>
      <c r="R801">
        <v>2</v>
      </c>
      <c r="S801" t="s">
        <v>20</v>
      </c>
      <c r="T801" t="str">
        <f t="shared" si="38"/>
        <v>uknown</v>
      </c>
      <c r="U801">
        <v>0</v>
      </c>
    </row>
    <row r="802" spans="1:21" x14ac:dyDescent="0.25">
      <c r="A802" s="1">
        <v>529</v>
      </c>
      <c r="B802">
        <v>85620</v>
      </c>
      <c r="C802">
        <v>68</v>
      </c>
      <c r="D802">
        <v>1</v>
      </c>
      <c r="E802">
        <v>3</v>
      </c>
      <c r="F802">
        <v>6</v>
      </c>
      <c r="G802">
        <v>4</v>
      </c>
      <c r="H802">
        <v>1</v>
      </c>
      <c r="I802">
        <v>0</v>
      </c>
      <c r="J802">
        <v>0</v>
      </c>
      <c r="K802">
        <v>0</v>
      </c>
      <c r="L802" t="b">
        <f t="shared" si="37"/>
        <v>0</v>
      </c>
      <c r="M802">
        <v>107</v>
      </c>
      <c r="N802">
        <v>59</v>
      </c>
      <c r="O802" t="str">
        <f t="shared" si="36"/>
        <v>Middle_age</v>
      </c>
      <c r="P802">
        <v>1600</v>
      </c>
      <c r="Q802">
        <v>0</v>
      </c>
      <c r="R802">
        <v>3</v>
      </c>
      <c r="S802" t="s">
        <v>21</v>
      </c>
      <c r="T802" t="str">
        <f t="shared" si="38"/>
        <v>uknown</v>
      </c>
      <c r="U802">
        <v>1</v>
      </c>
    </row>
    <row r="803" spans="1:21" x14ac:dyDescent="0.25">
      <c r="A803" s="1">
        <v>530</v>
      </c>
      <c r="B803">
        <v>47850</v>
      </c>
      <c r="C803">
        <v>72</v>
      </c>
      <c r="D803">
        <v>1</v>
      </c>
      <c r="E803">
        <v>3</v>
      </c>
      <c r="F803">
        <v>0</v>
      </c>
      <c r="G803">
        <v>4</v>
      </c>
      <c r="H803">
        <v>6</v>
      </c>
      <c r="I803">
        <v>0</v>
      </c>
      <c r="J803">
        <v>0</v>
      </c>
      <c r="K803">
        <v>0</v>
      </c>
      <c r="L803" t="b">
        <f t="shared" si="37"/>
        <v>0</v>
      </c>
      <c r="M803">
        <v>109</v>
      </c>
      <c r="N803">
        <v>43</v>
      </c>
      <c r="O803" t="str">
        <f t="shared" si="36"/>
        <v>Middle_age</v>
      </c>
      <c r="P803">
        <v>134</v>
      </c>
      <c r="Q803">
        <v>1</v>
      </c>
      <c r="R803">
        <v>3</v>
      </c>
      <c r="S803" t="s">
        <v>21</v>
      </c>
      <c r="T803" t="str">
        <f t="shared" si="38"/>
        <v>uknown</v>
      </c>
      <c r="U803">
        <v>0</v>
      </c>
    </row>
    <row r="804" spans="1:21" x14ac:dyDescent="0.25">
      <c r="A804" s="1">
        <v>531</v>
      </c>
      <c r="B804">
        <v>19514</v>
      </c>
      <c r="C804">
        <v>47</v>
      </c>
      <c r="D804">
        <v>4</v>
      </c>
      <c r="E804">
        <v>3</v>
      </c>
      <c r="F804">
        <v>1</v>
      </c>
      <c r="G804">
        <v>2</v>
      </c>
      <c r="H804">
        <v>8</v>
      </c>
      <c r="I804">
        <v>1</v>
      </c>
      <c r="J804">
        <v>0</v>
      </c>
      <c r="K804">
        <v>0</v>
      </c>
      <c r="L804" t="b">
        <f t="shared" si="37"/>
        <v>1</v>
      </c>
      <c r="M804">
        <v>107</v>
      </c>
      <c r="N804">
        <v>55</v>
      </c>
      <c r="O804" t="str">
        <f t="shared" si="36"/>
        <v>Middle_age</v>
      </c>
      <c r="P804">
        <v>69</v>
      </c>
      <c r="Q804">
        <v>2</v>
      </c>
      <c r="R804">
        <v>3</v>
      </c>
      <c r="S804" t="s">
        <v>21</v>
      </c>
      <c r="T804" t="str">
        <f t="shared" si="38"/>
        <v>uknown</v>
      </c>
      <c r="U804">
        <v>1</v>
      </c>
    </row>
    <row r="805" spans="1:21" x14ac:dyDescent="0.25">
      <c r="A805" s="1">
        <v>533</v>
      </c>
      <c r="B805">
        <v>39548</v>
      </c>
      <c r="C805">
        <v>87</v>
      </c>
      <c r="D805">
        <v>2</v>
      </c>
      <c r="E805">
        <v>1</v>
      </c>
      <c r="F805">
        <v>1</v>
      </c>
      <c r="G805">
        <v>3</v>
      </c>
      <c r="H805">
        <v>3</v>
      </c>
      <c r="I805">
        <v>0</v>
      </c>
      <c r="J805">
        <v>0</v>
      </c>
      <c r="K805">
        <v>0</v>
      </c>
      <c r="L805" t="b">
        <f t="shared" si="37"/>
        <v>0</v>
      </c>
      <c r="M805">
        <v>105</v>
      </c>
      <c r="N805">
        <v>60</v>
      </c>
      <c r="O805" t="str">
        <f t="shared" si="36"/>
        <v>Old</v>
      </c>
      <c r="P805">
        <v>54</v>
      </c>
      <c r="Q805">
        <v>2</v>
      </c>
      <c r="R805">
        <v>2</v>
      </c>
      <c r="S805" t="s">
        <v>20</v>
      </c>
      <c r="T805" t="str">
        <f t="shared" si="38"/>
        <v>uknown</v>
      </c>
      <c r="U805">
        <v>0</v>
      </c>
    </row>
    <row r="806" spans="1:21" x14ac:dyDescent="0.25">
      <c r="A806" s="1">
        <v>534</v>
      </c>
      <c r="B806">
        <v>21474</v>
      </c>
      <c r="C806">
        <v>0</v>
      </c>
      <c r="D806">
        <v>2</v>
      </c>
      <c r="E806">
        <v>3</v>
      </c>
      <c r="F806">
        <v>1</v>
      </c>
      <c r="G806">
        <v>2</v>
      </c>
      <c r="H806">
        <v>7</v>
      </c>
      <c r="I806">
        <v>1</v>
      </c>
      <c r="J806">
        <v>0</v>
      </c>
      <c r="K806">
        <v>0</v>
      </c>
      <c r="L806" t="b">
        <f t="shared" si="37"/>
        <v>1</v>
      </c>
      <c r="M806">
        <v>104</v>
      </c>
      <c r="N806">
        <v>34</v>
      </c>
      <c r="O806" t="str">
        <f t="shared" si="36"/>
        <v>Young</v>
      </c>
      <c r="P806">
        <v>91</v>
      </c>
      <c r="Q806">
        <v>1</v>
      </c>
      <c r="R806">
        <v>3</v>
      </c>
      <c r="S806" t="s">
        <v>21</v>
      </c>
      <c r="T806" t="str">
        <f t="shared" si="38"/>
        <v>uknown</v>
      </c>
      <c r="U806">
        <v>1</v>
      </c>
    </row>
    <row r="807" spans="1:21" x14ac:dyDescent="0.25">
      <c r="A807" s="1">
        <v>2031</v>
      </c>
      <c r="B807">
        <v>70038</v>
      </c>
      <c r="C807">
        <v>54</v>
      </c>
      <c r="D807">
        <v>1</v>
      </c>
      <c r="E807">
        <v>4</v>
      </c>
      <c r="F807">
        <v>4</v>
      </c>
      <c r="G807">
        <v>8</v>
      </c>
      <c r="H807">
        <v>2</v>
      </c>
      <c r="I807">
        <v>0</v>
      </c>
      <c r="J807">
        <v>0</v>
      </c>
      <c r="K807">
        <v>0</v>
      </c>
      <c r="L807" t="b">
        <f t="shared" si="37"/>
        <v>0</v>
      </c>
      <c r="M807">
        <v>110</v>
      </c>
      <c r="N807">
        <v>41</v>
      </c>
      <c r="O807" t="str">
        <f t="shared" si="36"/>
        <v>Middle_age</v>
      </c>
      <c r="P807">
        <v>1244</v>
      </c>
      <c r="Q807">
        <v>0</v>
      </c>
      <c r="R807">
        <v>5</v>
      </c>
      <c r="S807" t="s">
        <v>23</v>
      </c>
      <c r="T807" t="str">
        <f t="shared" si="38"/>
        <v>at_risk</v>
      </c>
      <c r="U807">
        <v>0</v>
      </c>
    </row>
    <row r="808" spans="1:21" x14ac:dyDescent="0.25">
      <c r="A808" s="1">
        <v>536</v>
      </c>
      <c r="B808">
        <v>22419</v>
      </c>
      <c r="C808">
        <v>74</v>
      </c>
      <c r="D808">
        <v>1</v>
      </c>
      <c r="E808">
        <v>3</v>
      </c>
      <c r="F808">
        <v>2</v>
      </c>
      <c r="G808">
        <v>2</v>
      </c>
      <c r="H808">
        <v>8</v>
      </c>
      <c r="I808">
        <v>0</v>
      </c>
      <c r="J808">
        <v>0</v>
      </c>
      <c r="K808">
        <v>0</v>
      </c>
      <c r="L808" t="b">
        <f t="shared" si="37"/>
        <v>0</v>
      </c>
      <c r="M808">
        <v>116</v>
      </c>
      <c r="N808">
        <v>60</v>
      </c>
      <c r="O808" t="str">
        <f t="shared" si="36"/>
        <v>Old</v>
      </c>
      <c r="P808">
        <v>162</v>
      </c>
      <c r="Q808">
        <v>0</v>
      </c>
      <c r="R808">
        <v>3</v>
      </c>
      <c r="S808" t="s">
        <v>21</v>
      </c>
      <c r="T808" t="str">
        <f t="shared" si="38"/>
        <v>uknown</v>
      </c>
      <c r="U808">
        <v>0</v>
      </c>
    </row>
    <row r="809" spans="1:21" x14ac:dyDescent="0.25">
      <c r="A809" s="1">
        <v>538</v>
      </c>
      <c r="B809">
        <v>43462</v>
      </c>
      <c r="C809">
        <v>50</v>
      </c>
      <c r="D809">
        <v>6</v>
      </c>
      <c r="E809">
        <v>4</v>
      </c>
      <c r="F809">
        <v>1</v>
      </c>
      <c r="G809">
        <v>5</v>
      </c>
      <c r="H809">
        <v>8</v>
      </c>
      <c r="I809">
        <v>0</v>
      </c>
      <c r="J809">
        <v>0</v>
      </c>
      <c r="K809">
        <v>0</v>
      </c>
      <c r="L809" t="b">
        <f t="shared" si="37"/>
        <v>0</v>
      </c>
      <c r="M809">
        <v>123</v>
      </c>
      <c r="N809">
        <v>71</v>
      </c>
      <c r="O809" t="str">
        <f t="shared" si="36"/>
        <v>Old</v>
      </c>
      <c r="P809">
        <v>240</v>
      </c>
      <c r="Q809">
        <v>2</v>
      </c>
      <c r="R809">
        <v>3</v>
      </c>
      <c r="S809" t="s">
        <v>21</v>
      </c>
      <c r="T809" t="str">
        <f t="shared" si="38"/>
        <v>uknown</v>
      </c>
      <c r="U809">
        <v>0</v>
      </c>
    </row>
    <row r="810" spans="1:21" x14ac:dyDescent="0.25">
      <c r="A810" s="1">
        <v>2082</v>
      </c>
      <c r="B810">
        <v>72217</v>
      </c>
      <c r="C810">
        <v>93</v>
      </c>
      <c r="D810">
        <v>1</v>
      </c>
      <c r="E810">
        <v>3</v>
      </c>
      <c r="F810">
        <v>10</v>
      </c>
      <c r="G810">
        <v>8</v>
      </c>
      <c r="H810">
        <v>2</v>
      </c>
      <c r="I810">
        <v>0</v>
      </c>
      <c r="J810">
        <v>0</v>
      </c>
      <c r="K810">
        <v>0</v>
      </c>
      <c r="L810" t="b">
        <f t="shared" si="37"/>
        <v>0</v>
      </c>
      <c r="M810">
        <v>116</v>
      </c>
      <c r="N810">
        <v>61</v>
      </c>
      <c r="O810" t="str">
        <f t="shared" si="36"/>
        <v>Old</v>
      </c>
      <c r="P810">
        <v>1573</v>
      </c>
      <c r="Q810">
        <v>0</v>
      </c>
      <c r="R810">
        <v>4</v>
      </c>
      <c r="S810" t="s">
        <v>22</v>
      </c>
      <c r="T810" t="str">
        <f t="shared" si="38"/>
        <v>uknown</v>
      </c>
      <c r="U810">
        <v>0</v>
      </c>
    </row>
    <row r="811" spans="1:21" x14ac:dyDescent="0.25">
      <c r="A811" s="1">
        <v>540</v>
      </c>
      <c r="B811">
        <v>79908</v>
      </c>
      <c r="C811">
        <v>30</v>
      </c>
      <c r="D811">
        <v>1</v>
      </c>
      <c r="E811">
        <v>5</v>
      </c>
      <c r="F811">
        <v>6</v>
      </c>
      <c r="G811">
        <v>7</v>
      </c>
      <c r="H811">
        <v>2</v>
      </c>
      <c r="I811">
        <v>0</v>
      </c>
      <c r="J811">
        <v>1</v>
      </c>
      <c r="K811">
        <v>0</v>
      </c>
      <c r="L811" t="b">
        <f t="shared" si="37"/>
        <v>1</v>
      </c>
      <c r="M811">
        <v>116</v>
      </c>
      <c r="N811">
        <v>41</v>
      </c>
      <c r="O811" t="str">
        <f t="shared" si="36"/>
        <v>Middle_age</v>
      </c>
      <c r="P811">
        <v>1772</v>
      </c>
      <c r="Q811">
        <v>0</v>
      </c>
      <c r="R811">
        <v>3</v>
      </c>
      <c r="S811" t="s">
        <v>21</v>
      </c>
      <c r="T811" t="str">
        <f t="shared" si="38"/>
        <v>uknown</v>
      </c>
      <c r="U811">
        <v>0</v>
      </c>
    </row>
    <row r="812" spans="1:21" x14ac:dyDescent="0.25">
      <c r="A812" s="1">
        <v>541</v>
      </c>
      <c r="B812">
        <v>15315</v>
      </c>
      <c r="C812">
        <v>27</v>
      </c>
      <c r="D812">
        <v>2</v>
      </c>
      <c r="E812">
        <v>2</v>
      </c>
      <c r="F812">
        <v>0</v>
      </c>
      <c r="G812">
        <v>4</v>
      </c>
      <c r="H812">
        <v>5</v>
      </c>
      <c r="I812">
        <v>0</v>
      </c>
      <c r="J812">
        <v>0</v>
      </c>
      <c r="K812">
        <v>0</v>
      </c>
      <c r="L812" t="b">
        <f t="shared" si="37"/>
        <v>0</v>
      </c>
      <c r="M812">
        <v>113</v>
      </c>
      <c r="N812">
        <v>53</v>
      </c>
      <c r="O812" t="str">
        <f t="shared" si="36"/>
        <v>Middle_age</v>
      </c>
      <c r="P812">
        <v>64</v>
      </c>
      <c r="Q812">
        <v>0</v>
      </c>
      <c r="R812">
        <v>2</v>
      </c>
      <c r="S812" t="s">
        <v>20</v>
      </c>
      <c r="T812" t="str">
        <f t="shared" si="38"/>
        <v>uknown</v>
      </c>
      <c r="U812">
        <v>0</v>
      </c>
    </row>
    <row r="813" spans="1:21" x14ac:dyDescent="0.25">
      <c r="A813" s="1">
        <v>542</v>
      </c>
      <c r="B813">
        <v>87771</v>
      </c>
      <c r="C813">
        <v>61</v>
      </c>
      <c r="D813">
        <v>1</v>
      </c>
      <c r="E813">
        <v>5</v>
      </c>
      <c r="F813">
        <v>10</v>
      </c>
      <c r="G813">
        <v>4</v>
      </c>
      <c r="H813">
        <v>6</v>
      </c>
      <c r="I813">
        <v>0</v>
      </c>
      <c r="J813">
        <v>1</v>
      </c>
      <c r="K813">
        <v>1</v>
      </c>
      <c r="L813" t="b">
        <f t="shared" si="37"/>
        <v>1</v>
      </c>
      <c r="M813">
        <v>115</v>
      </c>
      <c r="N813">
        <v>64</v>
      </c>
      <c r="O813" t="str">
        <f t="shared" si="36"/>
        <v>Old</v>
      </c>
      <c r="P813">
        <v>1957</v>
      </c>
      <c r="Q813">
        <v>1</v>
      </c>
      <c r="R813">
        <v>3</v>
      </c>
      <c r="S813" t="s">
        <v>21</v>
      </c>
      <c r="T813" t="str">
        <f t="shared" si="38"/>
        <v>uknown</v>
      </c>
      <c r="U813">
        <v>1</v>
      </c>
    </row>
    <row r="814" spans="1:21" x14ac:dyDescent="0.25">
      <c r="A814" s="1">
        <v>543</v>
      </c>
      <c r="B814">
        <v>33039</v>
      </c>
      <c r="C814">
        <v>4</v>
      </c>
      <c r="D814">
        <v>1</v>
      </c>
      <c r="E814">
        <v>2</v>
      </c>
      <c r="F814">
        <v>0</v>
      </c>
      <c r="G814">
        <v>4</v>
      </c>
      <c r="H814">
        <v>5</v>
      </c>
      <c r="I814">
        <v>0</v>
      </c>
      <c r="J814">
        <v>0</v>
      </c>
      <c r="K814">
        <v>0</v>
      </c>
      <c r="L814" t="b">
        <f t="shared" si="37"/>
        <v>0</v>
      </c>
      <c r="M814">
        <v>111</v>
      </c>
      <c r="N814">
        <v>45</v>
      </c>
      <c r="O814" t="str">
        <f t="shared" si="36"/>
        <v>Middle_age</v>
      </c>
      <c r="P814">
        <v>78</v>
      </c>
      <c r="Q814">
        <v>1</v>
      </c>
      <c r="R814">
        <v>3</v>
      </c>
      <c r="S814" t="s">
        <v>21</v>
      </c>
      <c r="T814" t="str">
        <f t="shared" si="38"/>
        <v>uknown</v>
      </c>
      <c r="U814">
        <v>0</v>
      </c>
    </row>
    <row r="815" spans="1:21" x14ac:dyDescent="0.25">
      <c r="A815" s="1">
        <v>544</v>
      </c>
      <c r="B815">
        <v>81741</v>
      </c>
      <c r="C815">
        <v>75</v>
      </c>
      <c r="D815">
        <v>0</v>
      </c>
      <c r="E815">
        <v>6</v>
      </c>
      <c r="F815">
        <v>6</v>
      </c>
      <c r="G815">
        <v>7</v>
      </c>
      <c r="H815">
        <v>2</v>
      </c>
      <c r="I815">
        <v>0</v>
      </c>
      <c r="J815">
        <v>0</v>
      </c>
      <c r="K815">
        <v>0</v>
      </c>
      <c r="L815" t="b">
        <f t="shared" si="37"/>
        <v>0</v>
      </c>
      <c r="M815">
        <v>114</v>
      </c>
      <c r="N815">
        <v>43</v>
      </c>
      <c r="O815" t="str">
        <f t="shared" si="36"/>
        <v>Middle_age</v>
      </c>
      <c r="P815">
        <v>1572</v>
      </c>
      <c r="Q815">
        <v>0</v>
      </c>
      <c r="R815">
        <v>3</v>
      </c>
      <c r="S815" t="s">
        <v>21</v>
      </c>
      <c r="T815" t="str">
        <f t="shared" si="38"/>
        <v>uknown</v>
      </c>
      <c r="U815">
        <v>0</v>
      </c>
    </row>
    <row r="816" spans="1:21" x14ac:dyDescent="0.25">
      <c r="A816" s="1">
        <v>546</v>
      </c>
      <c r="B816">
        <v>62466</v>
      </c>
      <c r="C816">
        <v>13</v>
      </c>
      <c r="D816">
        <v>5</v>
      </c>
      <c r="E816">
        <v>6</v>
      </c>
      <c r="F816">
        <v>3</v>
      </c>
      <c r="G816">
        <v>12</v>
      </c>
      <c r="H816">
        <v>4</v>
      </c>
      <c r="I816">
        <v>0</v>
      </c>
      <c r="J816">
        <v>0</v>
      </c>
      <c r="K816">
        <v>0</v>
      </c>
      <c r="L816" t="b">
        <f t="shared" si="37"/>
        <v>0</v>
      </c>
      <c r="M816">
        <v>107</v>
      </c>
      <c r="N816">
        <v>53</v>
      </c>
      <c r="O816" t="str">
        <f t="shared" si="36"/>
        <v>Middle_age</v>
      </c>
      <c r="P816">
        <v>889</v>
      </c>
      <c r="Q816">
        <v>1</v>
      </c>
      <c r="R816">
        <v>2</v>
      </c>
      <c r="S816" t="s">
        <v>20</v>
      </c>
      <c r="T816" t="str">
        <f t="shared" si="38"/>
        <v>uknown</v>
      </c>
      <c r="U816">
        <v>0</v>
      </c>
    </row>
    <row r="817" spans="1:21" x14ac:dyDescent="0.25">
      <c r="A817" s="1">
        <v>786</v>
      </c>
      <c r="B817">
        <v>56850</v>
      </c>
      <c r="C817">
        <v>83</v>
      </c>
      <c r="D817">
        <v>1</v>
      </c>
      <c r="E817">
        <v>1</v>
      </c>
      <c r="F817">
        <v>1</v>
      </c>
      <c r="G817">
        <v>3</v>
      </c>
      <c r="H817">
        <v>2</v>
      </c>
      <c r="I817">
        <v>0</v>
      </c>
      <c r="J817">
        <v>0</v>
      </c>
      <c r="K817">
        <v>0</v>
      </c>
      <c r="L817" t="b">
        <f t="shared" si="37"/>
        <v>0</v>
      </c>
      <c r="M817">
        <v>105</v>
      </c>
      <c r="N817">
        <v>52</v>
      </c>
      <c r="O817" t="str">
        <f t="shared" si="36"/>
        <v>Middle_age</v>
      </c>
      <c r="P817">
        <v>63</v>
      </c>
      <c r="Q817">
        <v>1</v>
      </c>
      <c r="R817">
        <v>4</v>
      </c>
      <c r="S817" t="s">
        <v>22</v>
      </c>
      <c r="T817" t="str">
        <f t="shared" si="38"/>
        <v>uknown</v>
      </c>
      <c r="U817">
        <v>0</v>
      </c>
    </row>
    <row r="818" spans="1:21" x14ac:dyDescent="0.25">
      <c r="A818" s="1">
        <v>1176</v>
      </c>
      <c r="B818">
        <v>70091</v>
      </c>
      <c r="C818">
        <v>11</v>
      </c>
      <c r="D818">
        <v>2</v>
      </c>
      <c r="E818">
        <v>5</v>
      </c>
      <c r="F818">
        <v>2</v>
      </c>
      <c r="G818">
        <v>10</v>
      </c>
      <c r="H818">
        <v>8</v>
      </c>
      <c r="I818">
        <v>0</v>
      </c>
      <c r="J818">
        <v>0</v>
      </c>
      <c r="K818">
        <v>0</v>
      </c>
      <c r="L818" t="b">
        <f t="shared" si="37"/>
        <v>0</v>
      </c>
      <c r="M818">
        <v>117</v>
      </c>
      <c r="N818">
        <v>54</v>
      </c>
      <c r="O818" t="str">
        <f t="shared" si="36"/>
        <v>Middle_age</v>
      </c>
      <c r="P818">
        <v>1161</v>
      </c>
      <c r="Q818">
        <v>1</v>
      </c>
      <c r="R818">
        <v>4</v>
      </c>
      <c r="S818" t="s">
        <v>22</v>
      </c>
      <c r="T818" t="str">
        <f t="shared" si="38"/>
        <v>uknown</v>
      </c>
      <c r="U818">
        <v>0</v>
      </c>
    </row>
    <row r="819" spans="1:21" x14ac:dyDescent="0.25">
      <c r="A819" s="1">
        <v>549</v>
      </c>
      <c r="B819">
        <v>66565</v>
      </c>
      <c r="C819">
        <v>80</v>
      </c>
      <c r="D819">
        <v>4</v>
      </c>
      <c r="E819">
        <v>4</v>
      </c>
      <c r="F819">
        <v>2</v>
      </c>
      <c r="G819">
        <v>9</v>
      </c>
      <c r="H819">
        <v>8</v>
      </c>
      <c r="I819">
        <v>0</v>
      </c>
      <c r="J819">
        <v>0</v>
      </c>
      <c r="K819">
        <v>0</v>
      </c>
      <c r="L819" t="b">
        <f t="shared" si="37"/>
        <v>0</v>
      </c>
      <c r="M819">
        <v>120</v>
      </c>
      <c r="N819">
        <v>61</v>
      </c>
      <c r="O819" t="str">
        <f t="shared" si="36"/>
        <v>Old</v>
      </c>
      <c r="P819">
        <v>1065</v>
      </c>
      <c r="Q819">
        <v>1</v>
      </c>
      <c r="R819">
        <v>3</v>
      </c>
      <c r="S819" t="s">
        <v>21</v>
      </c>
      <c r="T819" t="str">
        <f t="shared" si="38"/>
        <v>uknown</v>
      </c>
      <c r="U819">
        <v>0</v>
      </c>
    </row>
    <row r="820" spans="1:21" x14ac:dyDescent="0.25">
      <c r="A820" s="1">
        <v>551</v>
      </c>
      <c r="B820">
        <v>47691</v>
      </c>
      <c r="C820">
        <v>43</v>
      </c>
      <c r="D820">
        <v>1</v>
      </c>
      <c r="E820">
        <v>1</v>
      </c>
      <c r="F820">
        <v>0</v>
      </c>
      <c r="G820">
        <v>2</v>
      </c>
      <c r="H820">
        <v>6</v>
      </c>
      <c r="I820">
        <v>0</v>
      </c>
      <c r="J820">
        <v>0</v>
      </c>
      <c r="K820">
        <v>0</v>
      </c>
      <c r="L820" t="b">
        <f t="shared" si="37"/>
        <v>0</v>
      </c>
      <c r="M820">
        <v>113</v>
      </c>
      <c r="N820">
        <v>44</v>
      </c>
      <c r="O820" t="str">
        <f t="shared" si="36"/>
        <v>Middle_age</v>
      </c>
      <c r="P820">
        <v>21</v>
      </c>
      <c r="Q820">
        <v>1</v>
      </c>
      <c r="R820">
        <v>3</v>
      </c>
      <c r="S820" t="s">
        <v>21</v>
      </c>
      <c r="T820" t="str">
        <f t="shared" si="38"/>
        <v>uknown</v>
      </c>
      <c r="U820">
        <v>0</v>
      </c>
    </row>
    <row r="821" spans="1:21" x14ac:dyDescent="0.25">
      <c r="A821" s="1">
        <v>552</v>
      </c>
      <c r="B821">
        <v>38200</v>
      </c>
      <c r="C821">
        <v>19</v>
      </c>
      <c r="D821">
        <v>1</v>
      </c>
      <c r="E821">
        <v>1</v>
      </c>
      <c r="F821">
        <v>0</v>
      </c>
      <c r="G821">
        <v>2</v>
      </c>
      <c r="H821">
        <v>7</v>
      </c>
      <c r="I821">
        <v>0</v>
      </c>
      <c r="J821">
        <v>0</v>
      </c>
      <c r="K821">
        <v>0</v>
      </c>
      <c r="L821" t="b">
        <f t="shared" si="37"/>
        <v>0</v>
      </c>
      <c r="M821">
        <v>120</v>
      </c>
      <c r="N821">
        <v>53</v>
      </c>
      <c r="O821" t="str">
        <f t="shared" si="36"/>
        <v>Middle_age</v>
      </c>
      <c r="P821">
        <v>17</v>
      </c>
      <c r="Q821">
        <v>2</v>
      </c>
      <c r="R821">
        <v>3</v>
      </c>
      <c r="S821" t="s">
        <v>21</v>
      </c>
      <c r="T821" t="str">
        <f t="shared" si="38"/>
        <v>uknown</v>
      </c>
      <c r="U821">
        <v>0</v>
      </c>
    </row>
    <row r="822" spans="1:21" x14ac:dyDescent="0.25">
      <c r="A822" s="1">
        <v>553</v>
      </c>
      <c r="B822">
        <v>44989</v>
      </c>
      <c r="C822">
        <v>26</v>
      </c>
      <c r="D822">
        <v>5</v>
      </c>
      <c r="E822">
        <v>5</v>
      </c>
      <c r="F822">
        <v>1</v>
      </c>
      <c r="G822">
        <v>5</v>
      </c>
      <c r="H822">
        <v>6</v>
      </c>
      <c r="I822">
        <v>0</v>
      </c>
      <c r="J822">
        <v>0</v>
      </c>
      <c r="K822">
        <v>0</v>
      </c>
      <c r="L822" t="b">
        <f t="shared" si="37"/>
        <v>0</v>
      </c>
      <c r="M822">
        <v>123</v>
      </c>
      <c r="N822">
        <v>49</v>
      </c>
      <c r="O822" t="str">
        <f t="shared" si="36"/>
        <v>Middle_age</v>
      </c>
      <c r="P822">
        <v>369</v>
      </c>
      <c r="Q822">
        <v>1</v>
      </c>
      <c r="R822">
        <v>3</v>
      </c>
      <c r="S822" t="s">
        <v>21</v>
      </c>
      <c r="T822" t="str">
        <f t="shared" si="38"/>
        <v>uknown</v>
      </c>
      <c r="U822">
        <v>0</v>
      </c>
    </row>
    <row r="823" spans="1:21" x14ac:dyDescent="0.25">
      <c r="A823" s="1">
        <v>1543</v>
      </c>
      <c r="B823">
        <v>82800</v>
      </c>
      <c r="C823">
        <v>23</v>
      </c>
      <c r="D823">
        <v>1</v>
      </c>
      <c r="E823">
        <v>7</v>
      </c>
      <c r="F823">
        <v>6</v>
      </c>
      <c r="G823">
        <v>12</v>
      </c>
      <c r="H823">
        <v>3</v>
      </c>
      <c r="I823">
        <v>0</v>
      </c>
      <c r="J823">
        <v>1</v>
      </c>
      <c r="K823">
        <v>1</v>
      </c>
      <c r="L823" t="b">
        <f t="shared" si="37"/>
        <v>1</v>
      </c>
      <c r="M823">
        <v>121</v>
      </c>
      <c r="N823">
        <v>77</v>
      </c>
      <c r="O823" t="str">
        <f t="shared" si="36"/>
        <v>Old</v>
      </c>
      <c r="P823">
        <v>1315</v>
      </c>
      <c r="Q823">
        <v>0</v>
      </c>
      <c r="R823">
        <v>5</v>
      </c>
      <c r="S823" t="s">
        <v>23</v>
      </c>
      <c r="T823" t="str">
        <f t="shared" si="38"/>
        <v>uknown</v>
      </c>
      <c r="U823">
        <v>1</v>
      </c>
    </row>
    <row r="824" spans="1:21" x14ac:dyDescent="0.25">
      <c r="A824" s="1">
        <v>555</v>
      </c>
      <c r="B824">
        <v>38593</v>
      </c>
      <c r="C824">
        <v>42</v>
      </c>
      <c r="D824">
        <v>3</v>
      </c>
      <c r="E824">
        <v>4</v>
      </c>
      <c r="F824">
        <v>1</v>
      </c>
      <c r="G824">
        <v>3</v>
      </c>
      <c r="H824">
        <v>8</v>
      </c>
      <c r="I824">
        <v>0</v>
      </c>
      <c r="J824">
        <v>0</v>
      </c>
      <c r="K824">
        <v>0</v>
      </c>
      <c r="L824" t="b">
        <f t="shared" si="37"/>
        <v>0</v>
      </c>
      <c r="M824">
        <v>111</v>
      </c>
      <c r="N824">
        <v>45</v>
      </c>
      <c r="O824" t="str">
        <f t="shared" si="36"/>
        <v>Middle_age</v>
      </c>
      <c r="P824">
        <v>177</v>
      </c>
      <c r="Q824">
        <v>1</v>
      </c>
      <c r="R824">
        <v>2</v>
      </c>
      <c r="S824" t="s">
        <v>20</v>
      </c>
      <c r="T824" t="str">
        <f t="shared" si="38"/>
        <v>uknown</v>
      </c>
      <c r="U824">
        <v>0</v>
      </c>
    </row>
    <row r="825" spans="1:21" x14ac:dyDescent="0.25">
      <c r="A825" s="1">
        <v>1854</v>
      </c>
      <c r="B825">
        <v>62772</v>
      </c>
      <c r="C825">
        <v>74</v>
      </c>
      <c r="D825">
        <v>1</v>
      </c>
      <c r="E825">
        <v>5</v>
      </c>
      <c r="F825">
        <v>6</v>
      </c>
      <c r="G825">
        <v>11</v>
      </c>
      <c r="H825">
        <v>2</v>
      </c>
      <c r="I825">
        <v>0</v>
      </c>
      <c r="J825">
        <v>0</v>
      </c>
      <c r="K825">
        <v>0</v>
      </c>
      <c r="L825" t="b">
        <f t="shared" si="37"/>
        <v>0</v>
      </c>
      <c r="M825">
        <v>115</v>
      </c>
      <c r="N825">
        <v>54</v>
      </c>
      <c r="O825" t="str">
        <f t="shared" si="36"/>
        <v>Middle_age</v>
      </c>
      <c r="P825">
        <v>946</v>
      </c>
      <c r="Q825">
        <v>1</v>
      </c>
      <c r="R825">
        <v>4</v>
      </c>
      <c r="S825" t="s">
        <v>22</v>
      </c>
      <c r="T825" t="str">
        <f t="shared" si="38"/>
        <v>uknown</v>
      </c>
      <c r="U825">
        <v>0</v>
      </c>
    </row>
    <row r="826" spans="1:21" x14ac:dyDescent="0.25">
      <c r="A826" s="1">
        <v>1110</v>
      </c>
      <c r="B826">
        <v>67381</v>
      </c>
      <c r="C826">
        <v>67</v>
      </c>
      <c r="D826">
        <v>4</v>
      </c>
      <c r="E826">
        <v>2</v>
      </c>
      <c r="F826">
        <v>2</v>
      </c>
      <c r="G826">
        <v>9</v>
      </c>
      <c r="H826">
        <v>7</v>
      </c>
      <c r="I826">
        <v>0</v>
      </c>
      <c r="J826">
        <v>0</v>
      </c>
      <c r="K826">
        <v>0</v>
      </c>
      <c r="L826" t="b">
        <f t="shared" si="37"/>
        <v>0</v>
      </c>
      <c r="M826">
        <v>119</v>
      </c>
      <c r="N826">
        <v>72</v>
      </c>
      <c r="O826" t="str">
        <f t="shared" si="36"/>
        <v>Old</v>
      </c>
      <c r="P826">
        <v>957</v>
      </c>
      <c r="Q826">
        <v>1</v>
      </c>
      <c r="R826">
        <v>4</v>
      </c>
      <c r="S826" t="s">
        <v>22</v>
      </c>
      <c r="T826" t="str">
        <f t="shared" si="38"/>
        <v>uknown</v>
      </c>
      <c r="U826">
        <v>0</v>
      </c>
    </row>
    <row r="827" spans="1:21" x14ac:dyDescent="0.25">
      <c r="A827" s="1">
        <v>559</v>
      </c>
      <c r="B827">
        <v>51287</v>
      </c>
      <c r="C827">
        <v>10</v>
      </c>
      <c r="D827">
        <v>3</v>
      </c>
      <c r="E827">
        <v>4</v>
      </c>
      <c r="F827">
        <v>1</v>
      </c>
      <c r="G827">
        <v>3</v>
      </c>
      <c r="H827">
        <v>7</v>
      </c>
      <c r="I827">
        <v>0</v>
      </c>
      <c r="J827">
        <v>0</v>
      </c>
      <c r="K827">
        <v>0</v>
      </c>
      <c r="L827" t="b">
        <f t="shared" si="37"/>
        <v>0</v>
      </c>
      <c r="M827">
        <v>105</v>
      </c>
      <c r="N827">
        <v>55</v>
      </c>
      <c r="O827" t="str">
        <f t="shared" si="36"/>
        <v>Middle_age</v>
      </c>
      <c r="P827">
        <v>182</v>
      </c>
      <c r="Q827">
        <v>2</v>
      </c>
      <c r="R827">
        <v>3</v>
      </c>
      <c r="S827" t="s">
        <v>21</v>
      </c>
      <c r="T827" t="str">
        <f t="shared" si="38"/>
        <v>uknown</v>
      </c>
      <c r="U827">
        <v>0</v>
      </c>
    </row>
    <row r="828" spans="1:21" x14ac:dyDescent="0.25">
      <c r="A828" s="1">
        <v>560</v>
      </c>
      <c r="B828">
        <v>13260</v>
      </c>
      <c r="C828">
        <v>48</v>
      </c>
      <c r="D828">
        <v>4</v>
      </c>
      <c r="E828">
        <v>3</v>
      </c>
      <c r="F828">
        <v>0</v>
      </c>
      <c r="G828">
        <v>3</v>
      </c>
      <c r="H828">
        <v>8</v>
      </c>
      <c r="I828">
        <v>0</v>
      </c>
      <c r="J828">
        <v>0</v>
      </c>
      <c r="K828">
        <v>0</v>
      </c>
      <c r="L828" t="b">
        <f t="shared" si="37"/>
        <v>0</v>
      </c>
      <c r="M828">
        <v>112</v>
      </c>
      <c r="N828">
        <v>53</v>
      </c>
      <c r="O828" t="str">
        <f t="shared" si="36"/>
        <v>Middle_age</v>
      </c>
      <c r="P828">
        <v>49</v>
      </c>
      <c r="Q828">
        <v>2</v>
      </c>
      <c r="R828">
        <v>3</v>
      </c>
      <c r="S828" t="s">
        <v>21</v>
      </c>
      <c r="T828" t="str">
        <f t="shared" si="38"/>
        <v>uknown</v>
      </c>
      <c r="U828">
        <v>0</v>
      </c>
    </row>
    <row r="829" spans="1:21" x14ac:dyDescent="0.25">
      <c r="A829" s="1">
        <v>1542</v>
      </c>
      <c r="B829">
        <v>75283</v>
      </c>
      <c r="C829">
        <v>26</v>
      </c>
      <c r="D829">
        <v>11</v>
      </c>
      <c r="E829">
        <v>6</v>
      </c>
      <c r="F829">
        <v>3</v>
      </c>
      <c r="G829">
        <v>5</v>
      </c>
      <c r="H829">
        <v>4</v>
      </c>
      <c r="I829">
        <v>0</v>
      </c>
      <c r="J829">
        <v>0</v>
      </c>
      <c r="K829">
        <v>0</v>
      </c>
      <c r="L829" t="b">
        <f t="shared" si="37"/>
        <v>0</v>
      </c>
      <c r="M829">
        <v>117</v>
      </c>
      <c r="N829">
        <v>66</v>
      </c>
      <c r="O829" t="str">
        <f t="shared" si="36"/>
        <v>Old</v>
      </c>
      <c r="P829">
        <v>1019</v>
      </c>
      <c r="Q829">
        <v>3</v>
      </c>
      <c r="R829">
        <v>5</v>
      </c>
      <c r="S829" t="s">
        <v>23</v>
      </c>
      <c r="T829" t="str">
        <f t="shared" si="38"/>
        <v>uknown</v>
      </c>
      <c r="U829">
        <v>0</v>
      </c>
    </row>
    <row r="830" spans="1:21" x14ac:dyDescent="0.25">
      <c r="A830" s="1">
        <v>1018</v>
      </c>
      <c r="B830">
        <v>37126</v>
      </c>
      <c r="C830">
        <v>9</v>
      </c>
      <c r="D830">
        <v>1</v>
      </c>
      <c r="E830">
        <v>1</v>
      </c>
      <c r="F830">
        <v>2</v>
      </c>
      <c r="G830">
        <v>2</v>
      </c>
      <c r="H830">
        <v>6</v>
      </c>
      <c r="I830">
        <v>1</v>
      </c>
      <c r="J830">
        <v>0</v>
      </c>
      <c r="K830">
        <v>0</v>
      </c>
      <c r="L830" t="b">
        <f t="shared" si="37"/>
        <v>1</v>
      </c>
      <c r="M830">
        <v>105</v>
      </c>
      <c r="N830">
        <v>52</v>
      </c>
      <c r="O830" t="str">
        <f t="shared" si="36"/>
        <v>Middle_age</v>
      </c>
      <c r="P830">
        <v>72</v>
      </c>
      <c r="Q830">
        <v>1</v>
      </c>
      <c r="R830">
        <v>5</v>
      </c>
      <c r="S830" t="s">
        <v>23</v>
      </c>
      <c r="T830" t="str">
        <f t="shared" si="38"/>
        <v>uknown</v>
      </c>
      <c r="U830">
        <v>1</v>
      </c>
    </row>
    <row r="831" spans="1:21" x14ac:dyDescent="0.25">
      <c r="A831" s="1">
        <v>564</v>
      </c>
      <c r="B831">
        <v>40689</v>
      </c>
      <c r="C831">
        <v>69</v>
      </c>
      <c r="D831">
        <v>7</v>
      </c>
      <c r="E831">
        <v>7</v>
      </c>
      <c r="F831">
        <v>1</v>
      </c>
      <c r="G831">
        <v>5</v>
      </c>
      <c r="H831">
        <v>8</v>
      </c>
      <c r="I831">
        <v>0</v>
      </c>
      <c r="J831">
        <v>0</v>
      </c>
      <c r="K831">
        <v>0</v>
      </c>
      <c r="L831" t="b">
        <f t="shared" si="37"/>
        <v>0</v>
      </c>
      <c r="M831">
        <v>117</v>
      </c>
      <c r="N831">
        <v>72</v>
      </c>
      <c r="O831" t="str">
        <f t="shared" si="36"/>
        <v>Old</v>
      </c>
      <c r="P831">
        <v>444</v>
      </c>
      <c r="Q831">
        <v>1</v>
      </c>
      <c r="R831">
        <v>3</v>
      </c>
      <c r="S831" t="s">
        <v>21</v>
      </c>
      <c r="T831" t="str">
        <f t="shared" si="38"/>
        <v>uknown</v>
      </c>
      <c r="U831">
        <v>0</v>
      </c>
    </row>
    <row r="832" spans="1:21" x14ac:dyDescent="0.25">
      <c r="A832" s="1">
        <v>565</v>
      </c>
      <c r="B832">
        <v>47821</v>
      </c>
      <c r="C832">
        <v>54</v>
      </c>
      <c r="D832">
        <v>1</v>
      </c>
      <c r="E832">
        <v>1</v>
      </c>
      <c r="F832">
        <v>0</v>
      </c>
      <c r="G832">
        <v>3</v>
      </c>
      <c r="H832">
        <v>8</v>
      </c>
      <c r="I832">
        <v>0</v>
      </c>
      <c r="J832">
        <v>0</v>
      </c>
      <c r="K832">
        <v>0</v>
      </c>
      <c r="L832" t="b">
        <f t="shared" si="37"/>
        <v>0</v>
      </c>
      <c r="M832">
        <v>110</v>
      </c>
      <c r="N832">
        <v>56</v>
      </c>
      <c r="O832" t="str">
        <f t="shared" si="36"/>
        <v>Middle_age</v>
      </c>
      <c r="P832">
        <v>47</v>
      </c>
      <c r="Q832">
        <v>2</v>
      </c>
      <c r="R832">
        <v>2</v>
      </c>
      <c r="S832" t="s">
        <v>20</v>
      </c>
      <c r="T832" t="str">
        <f t="shared" si="38"/>
        <v>uknown</v>
      </c>
      <c r="U832">
        <v>0</v>
      </c>
    </row>
    <row r="833" spans="1:21" x14ac:dyDescent="0.25">
      <c r="A833" s="1">
        <v>567</v>
      </c>
      <c r="B833">
        <v>39453</v>
      </c>
      <c r="C833">
        <v>64</v>
      </c>
      <c r="D833">
        <v>2</v>
      </c>
      <c r="E833">
        <v>2</v>
      </c>
      <c r="F833">
        <v>0</v>
      </c>
      <c r="G833">
        <v>3</v>
      </c>
      <c r="H833">
        <v>6</v>
      </c>
      <c r="I833">
        <v>0</v>
      </c>
      <c r="J833">
        <v>0</v>
      </c>
      <c r="K833">
        <v>0</v>
      </c>
      <c r="L833" t="b">
        <f t="shared" si="37"/>
        <v>0</v>
      </c>
      <c r="M833">
        <v>105</v>
      </c>
      <c r="N833">
        <v>40</v>
      </c>
      <c r="O833" t="str">
        <f t="shared" si="36"/>
        <v>Middle_age</v>
      </c>
      <c r="P833">
        <v>55</v>
      </c>
      <c r="Q833">
        <v>1</v>
      </c>
      <c r="R833">
        <v>3</v>
      </c>
      <c r="S833" t="s">
        <v>21</v>
      </c>
      <c r="T833" t="str">
        <f t="shared" si="38"/>
        <v>uknown</v>
      </c>
      <c r="U833">
        <v>0</v>
      </c>
    </row>
    <row r="834" spans="1:21" x14ac:dyDescent="0.25">
      <c r="A834" s="1">
        <v>568</v>
      </c>
      <c r="B834">
        <v>26850</v>
      </c>
      <c r="C834">
        <v>10</v>
      </c>
      <c r="D834">
        <v>4</v>
      </c>
      <c r="E834">
        <v>2</v>
      </c>
      <c r="F834">
        <v>1</v>
      </c>
      <c r="G834">
        <v>4</v>
      </c>
      <c r="H834">
        <v>4</v>
      </c>
      <c r="I834">
        <v>0</v>
      </c>
      <c r="J834">
        <v>0</v>
      </c>
      <c r="K834">
        <v>0</v>
      </c>
      <c r="L834" t="b">
        <f t="shared" si="37"/>
        <v>0</v>
      </c>
      <c r="M834">
        <v>104</v>
      </c>
      <c r="N834">
        <v>52</v>
      </c>
      <c r="O834" t="str">
        <f t="shared" ref="O834:O897" si="39">IF(N834&gt;59, "Old",IF(N834&gt;35,"Middle_age","Young"))</f>
        <v>Middle_age</v>
      </c>
      <c r="P834">
        <v>63</v>
      </c>
      <c r="Q834">
        <v>2</v>
      </c>
      <c r="R834">
        <v>2</v>
      </c>
      <c r="S834" t="s">
        <v>20</v>
      </c>
      <c r="T834" t="str">
        <f t="shared" si="38"/>
        <v>uknown</v>
      </c>
      <c r="U834">
        <v>0</v>
      </c>
    </row>
    <row r="835" spans="1:21" x14ac:dyDescent="0.25">
      <c r="A835" s="1">
        <v>569</v>
      </c>
      <c r="B835">
        <v>79800</v>
      </c>
      <c r="C835">
        <v>65</v>
      </c>
      <c r="D835">
        <v>1</v>
      </c>
      <c r="E835">
        <v>5</v>
      </c>
      <c r="F835">
        <v>11</v>
      </c>
      <c r="G835">
        <v>5</v>
      </c>
      <c r="H835">
        <v>3</v>
      </c>
      <c r="I835">
        <v>1</v>
      </c>
      <c r="J835">
        <v>1</v>
      </c>
      <c r="K835">
        <v>1</v>
      </c>
      <c r="L835" t="b">
        <f t="shared" ref="L835:L898" si="40">OR(I835,J835,K835)</f>
        <v>1</v>
      </c>
      <c r="M835">
        <v>123</v>
      </c>
      <c r="N835">
        <v>68</v>
      </c>
      <c r="O835" t="str">
        <f t="shared" si="39"/>
        <v>Old</v>
      </c>
      <c r="P835">
        <v>1867</v>
      </c>
      <c r="Q835">
        <v>0</v>
      </c>
      <c r="R835">
        <v>3</v>
      </c>
      <c r="S835" t="s">
        <v>21</v>
      </c>
      <c r="T835" t="str">
        <f t="shared" ref="T835:T898" si="41">IF(AND(C835&lt;30,L835=TRUE,P835&gt;1500),"LOYAL",IF(AND(C835&lt;60,C835&gt;=30,L835=FALSE,P835&gt;500),"at_risk","uknown"))</f>
        <v>uknown</v>
      </c>
      <c r="U835">
        <v>1</v>
      </c>
    </row>
    <row r="836" spans="1:21" x14ac:dyDescent="0.25">
      <c r="A836" s="1">
        <v>571</v>
      </c>
      <c r="B836">
        <v>53863</v>
      </c>
      <c r="C836">
        <v>4</v>
      </c>
      <c r="D836">
        <v>3</v>
      </c>
      <c r="E836">
        <v>7</v>
      </c>
      <c r="F836">
        <v>1</v>
      </c>
      <c r="G836">
        <v>7</v>
      </c>
      <c r="H836">
        <v>7</v>
      </c>
      <c r="I836">
        <v>0</v>
      </c>
      <c r="J836">
        <v>0</v>
      </c>
      <c r="K836">
        <v>0</v>
      </c>
      <c r="L836" t="b">
        <f t="shared" si="40"/>
        <v>0</v>
      </c>
      <c r="M836">
        <v>103</v>
      </c>
      <c r="N836">
        <v>68</v>
      </c>
      <c r="O836" t="str">
        <f t="shared" si="39"/>
        <v>Old</v>
      </c>
      <c r="P836">
        <v>473</v>
      </c>
      <c r="Q836">
        <v>1</v>
      </c>
      <c r="R836">
        <v>3</v>
      </c>
      <c r="S836" t="s">
        <v>21</v>
      </c>
      <c r="T836" t="str">
        <f t="shared" si="41"/>
        <v>uknown</v>
      </c>
      <c r="U836">
        <v>0</v>
      </c>
    </row>
    <row r="837" spans="1:21" x14ac:dyDescent="0.25">
      <c r="A837" s="1">
        <v>572</v>
      </c>
      <c r="B837">
        <v>24221</v>
      </c>
      <c r="C837">
        <v>94</v>
      </c>
      <c r="D837">
        <v>1</v>
      </c>
      <c r="E837">
        <v>1</v>
      </c>
      <c r="F837">
        <v>1</v>
      </c>
      <c r="G837">
        <v>3</v>
      </c>
      <c r="H837">
        <v>4</v>
      </c>
      <c r="I837">
        <v>0</v>
      </c>
      <c r="J837">
        <v>0</v>
      </c>
      <c r="K837">
        <v>0</v>
      </c>
      <c r="L837" t="b">
        <f t="shared" si="40"/>
        <v>0</v>
      </c>
      <c r="M837">
        <v>112</v>
      </c>
      <c r="N837">
        <v>64</v>
      </c>
      <c r="O837" t="str">
        <f t="shared" si="39"/>
        <v>Old</v>
      </c>
      <c r="P837">
        <v>55</v>
      </c>
      <c r="Q837">
        <v>0</v>
      </c>
      <c r="R837">
        <v>3</v>
      </c>
      <c r="S837" t="s">
        <v>21</v>
      </c>
      <c r="T837" t="str">
        <f t="shared" si="41"/>
        <v>uknown</v>
      </c>
      <c r="U837">
        <v>0</v>
      </c>
    </row>
    <row r="838" spans="1:21" x14ac:dyDescent="0.25">
      <c r="A838" s="1">
        <v>80</v>
      </c>
      <c r="B838">
        <v>36138</v>
      </c>
      <c r="C838">
        <v>48</v>
      </c>
      <c r="D838">
        <v>5</v>
      </c>
      <c r="E838">
        <v>3</v>
      </c>
      <c r="F838">
        <v>1</v>
      </c>
      <c r="G838">
        <v>4</v>
      </c>
      <c r="H838">
        <v>7</v>
      </c>
      <c r="I838">
        <v>0</v>
      </c>
      <c r="J838">
        <v>0</v>
      </c>
      <c r="K838">
        <v>0</v>
      </c>
      <c r="L838" t="b">
        <f t="shared" si="40"/>
        <v>0</v>
      </c>
      <c r="M838">
        <v>113</v>
      </c>
      <c r="N838">
        <v>53</v>
      </c>
      <c r="O838" t="str">
        <f t="shared" si="39"/>
        <v>Middle_age</v>
      </c>
      <c r="P838">
        <v>151</v>
      </c>
      <c r="Q838">
        <v>2</v>
      </c>
      <c r="R838">
        <v>4</v>
      </c>
      <c r="S838" t="s">
        <v>22</v>
      </c>
      <c r="T838" t="str">
        <f t="shared" si="41"/>
        <v>uknown</v>
      </c>
      <c r="U838">
        <v>0</v>
      </c>
    </row>
    <row r="839" spans="1:21" x14ac:dyDescent="0.25">
      <c r="A839" s="1">
        <v>576</v>
      </c>
      <c r="B839">
        <v>33178</v>
      </c>
      <c r="C839">
        <v>9</v>
      </c>
      <c r="D839">
        <v>1</v>
      </c>
      <c r="E839">
        <v>1</v>
      </c>
      <c r="F839">
        <v>0</v>
      </c>
      <c r="G839">
        <v>3</v>
      </c>
      <c r="H839">
        <v>4</v>
      </c>
      <c r="I839">
        <v>0</v>
      </c>
      <c r="J839">
        <v>0</v>
      </c>
      <c r="K839">
        <v>0</v>
      </c>
      <c r="L839" t="b">
        <f t="shared" si="40"/>
        <v>0</v>
      </c>
      <c r="M839">
        <v>107</v>
      </c>
      <c r="N839">
        <v>46</v>
      </c>
      <c r="O839" t="str">
        <f t="shared" si="39"/>
        <v>Middle_age</v>
      </c>
      <c r="P839">
        <v>49</v>
      </c>
      <c r="Q839">
        <v>1</v>
      </c>
      <c r="R839">
        <v>3</v>
      </c>
      <c r="S839" t="s">
        <v>21</v>
      </c>
      <c r="T839" t="str">
        <f t="shared" si="41"/>
        <v>uknown</v>
      </c>
      <c r="U839">
        <v>0</v>
      </c>
    </row>
    <row r="840" spans="1:21" x14ac:dyDescent="0.25">
      <c r="A840" s="1">
        <v>1518</v>
      </c>
      <c r="B840">
        <v>42386</v>
      </c>
      <c r="C840">
        <v>43</v>
      </c>
      <c r="D840">
        <v>1</v>
      </c>
      <c r="E840">
        <v>3</v>
      </c>
      <c r="F840">
        <v>0</v>
      </c>
      <c r="G840">
        <v>3</v>
      </c>
      <c r="H840">
        <v>8</v>
      </c>
      <c r="I840">
        <v>0</v>
      </c>
      <c r="J840">
        <v>0</v>
      </c>
      <c r="K840">
        <v>0</v>
      </c>
      <c r="L840" t="b">
        <f t="shared" si="40"/>
        <v>0</v>
      </c>
      <c r="M840">
        <v>119</v>
      </c>
      <c r="N840">
        <v>37</v>
      </c>
      <c r="O840" t="str">
        <f t="shared" si="39"/>
        <v>Middle_age</v>
      </c>
      <c r="P840">
        <v>100</v>
      </c>
      <c r="Q840">
        <v>1</v>
      </c>
      <c r="R840">
        <v>4</v>
      </c>
      <c r="S840" t="s">
        <v>22</v>
      </c>
      <c r="T840" t="str">
        <f t="shared" si="41"/>
        <v>uknown</v>
      </c>
      <c r="U840">
        <v>0</v>
      </c>
    </row>
    <row r="841" spans="1:21" x14ac:dyDescent="0.25">
      <c r="A841" s="1">
        <v>579</v>
      </c>
      <c r="B841">
        <v>23910</v>
      </c>
      <c r="C841">
        <v>80</v>
      </c>
      <c r="D841">
        <v>1</v>
      </c>
      <c r="E841">
        <v>2</v>
      </c>
      <c r="F841">
        <v>0</v>
      </c>
      <c r="G841">
        <v>3</v>
      </c>
      <c r="H841">
        <v>7</v>
      </c>
      <c r="I841">
        <v>0</v>
      </c>
      <c r="J841">
        <v>0</v>
      </c>
      <c r="K841">
        <v>0</v>
      </c>
      <c r="L841" t="b">
        <f t="shared" si="40"/>
        <v>0</v>
      </c>
      <c r="M841">
        <v>122</v>
      </c>
      <c r="N841">
        <v>54</v>
      </c>
      <c r="O841" t="str">
        <f t="shared" si="39"/>
        <v>Middle_age</v>
      </c>
      <c r="P841">
        <v>67</v>
      </c>
      <c r="Q841">
        <v>1</v>
      </c>
      <c r="R841">
        <v>3</v>
      </c>
      <c r="S841" t="s">
        <v>21</v>
      </c>
      <c r="T841" t="str">
        <f t="shared" si="41"/>
        <v>uknown</v>
      </c>
      <c r="U841">
        <v>0</v>
      </c>
    </row>
    <row r="842" spans="1:21" x14ac:dyDescent="0.25">
      <c r="A842" s="1">
        <v>581</v>
      </c>
      <c r="B842">
        <v>26224</v>
      </c>
      <c r="C842">
        <v>39</v>
      </c>
      <c r="D842">
        <v>3</v>
      </c>
      <c r="E842">
        <v>2</v>
      </c>
      <c r="F842">
        <v>1</v>
      </c>
      <c r="G842">
        <v>3</v>
      </c>
      <c r="H842">
        <v>6</v>
      </c>
      <c r="I842">
        <v>0</v>
      </c>
      <c r="J842">
        <v>0</v>
      </c>
      <c r="K842">
        <v>0</v>
      </c>
      <c r="L842" t="b">
        <f t="shared" si="40"/>
        <v>0</v>
      </c>
      <c r="M842">
        <v>114</v>
      </c>
      <c r="N842">
        <v>45</v>
      </c>
      <c r="O842" t="str">
        <f t="shared" si="39"/>
        <v>Middle_age</v>
      </c>
      <c r="P842">
        <v>63</v>
      </c>
      <c r="Q842">
        <v>1</v>
      </c>
      <c r="R842">
        <v>2</v>
      </c>
      <c r="S842" t="s">
        <v>20</v>
      </c>
      <c r="T842" t="str">
        <f t="shared" si="41"/>
        <v>uknown</v>
      </c>
      <c r="U842">
        <v>0</v>
      </c>
    </row>
    <row r="843" spans="1:21" x14ac:dyDescent="0.25">
      <c r="A843" s="1">
        <v>582</v>
      </c>
      <c r="B843">
        <v>31089</v>
      </c>
      <c r="C843">
        <v>57</v>
      </c>
      <c r="D843">
        <v>3</v>
      </c>
      <c r="E843">
        <v>3</v>
      </c>
      <c r="F843">
        <v>0</v>
      </c>
      <c r="G843">
        <v>4</v>
      </c>
      <c r="H843">
        <v>8</v>
      </c>
      <c r="I843">
        <v>0</v>
      </c>
      <c r="J843">
        <v>0</v>
      </c>
      <c r="K843">
        <v>0</v>
      </c>
      <c r="L843" t="b">
        <f t="shared" si="40"/>
        <v>0</v>
      </c>
      <c r="M843">
        <v>124</v>
      </c>
      <c r="N843">
        <v>42</v>
      </c>
      <c r="O843" t="str">
        <f t="shared" si="39"/>
        <v>Middle_age</v>
      </c>
      <c r="P843">
        <v>79</v>
      </c>
      <c r="Q843">
        <v>1</v>
      </c>
      <c r="R843">
        <v>3</v>
      </c>
      <c r="S843" t="s">
        <v>21</v>
      </c>
      <c r="T843" t="str">
        <f t="shared" si="41"/>
        <v>uknown</v>
      </c>
      <c r="U843">
        <v>0</v>
      </c>
    </row>
    <row r="844" spans="1:21" x14ac:dyDescent="0.25">
      <c r="A844" s="1">
        <v>583</v>
      </c>
      <c r="B844">
        <v>30081</v>
      </c>
      <c r="C844">
        <v>27</v>
      </c>
      <c r="D844">
        <v>1</v>
      </c>
      <c r="E844">
        <v>1</v>
      </c>
      <c r="F844">
        <v>0</v>
      </c>
      <c r="G844">
        <v>3</v>
      </c>
      <c r="H844">
        <v>7</v>
      </c>
      <c r="I844">
        <v>0</v>
      </c>
      <c r="J844">
        <v>0</v>
      </c>
      <c r="K844">
        <v>0</v>
      </c>
      <c r="L844" t="b">
        <f t="shared" si="40"/>
        <v>0</v>
      </c>
      <c r="M844">
        <v>118</v>
      </c>
      <c r="N844">
        <v>62</v>
      </c>
      <c r="O844" t="str">
        <f t="shared" si="39"/>
        <v>Old</v>
      </c>
      <c r="P844">
        <v>42</v>
      </c>
      <c r="Q844">
        <v>1</v>
      </c>
      <c r="R844">
        <v>3</v>
      </c>
      <c r="S844" t="s">
        <v>21</v>
      </c>
      <c r="T844" t="str">
        <f t="shared" si="41"/>
        <v>uknown</v>
      </c>
      <c r="U844">
        <v>0</v>
      </c>
    </row>
    <row r="845" spans="1:21" x14ac:dyDescent="0.25">
      <c r="A845" s="1">
        <v>584</v>
      </c>
      <c r="B845">
        <v>62807</v>
      </c>
      <c r="C845">
        <v>83</v>
      </c>
      <c r="D845">
        <v>3</v>
      </c>
      <c r="E845">
        <v>5</v>
      </c>
      <c r="F845">
        <v>3</v>
      </c>
      <c r="G845">
        <v>12</v>
      </c>
      <c r="H845">
        <v>5</v>
      </c>
      <c r="I845">
        <v>0</v>
      </c>
      <c r="J845">
        <v>0</v>
      </c>
      <c r="K845">
        <v>0</v>
      </c>
      <c r="L845" t="b">
        <f t="shared" si="40"/>
        <v>0</v>
      </c>
      <c r="M845">
        <v>124</v>
      </c>
      <c r="N845">
        <v>63</v>
      </c>
      <c r="O845" t="str">
        <f t="shared" si="39"/>
        <v>Old</v>
      </c>
      <c r="P845">
        <v>819</v>
      </c>
      <c r="Q845">
        <v>1</v>
      </c>
      <c r="R845">
        <v>3</v>
      </c>
      <c r="S845" t="s">
        <v>21</v>
      </c>
      <c r="T845" t="str">
        <f t="shared" si="41"/>
        <v>uknown</v>
      </c>
      <c r="U845">
        <v>0</v>
      </c>
    </row>
    <row r="846" spans="1:21" x14ac:dyDescent="0.25">
      <c r="A846" s="1">
        <v>585</v>
      </c>
      <c r="B846">
        <v>72906</v>
      </c>
      <c r="C846">
        <v>79</v>
      </c>
      <c r="D846">
        <v>1</v>
      </c>
      <c r="E846">
        <v>3</v>
      </c>
      <c r="F846">
        <v>4</v>
      </c>
      <c r="G846">
        <v>9</v>
      </c>
      <c r="H846">
        <v>1</v>
      </c>
      <c r="I846">
        <v>0</v>
      </c>
      <c r="J846">
        <v>0</v>
      </c>
      <c r="K846">
        <v>0</v>
      </c>
      <c r="L846" t="b">
        <f t="shared" si="40"/>
        <v>0</v>
      </c>
      <c r="M846">
        <v>111</v>
      </c>
      <c r="N846">
        <v>68</v>
      </c>
      <c r="O846" t="str">
        <f t="shared" si="39"/>
        <v>Old</v>
      </c>
      <c r="P846">
        <v>1151</v>
      </c>
      <c r="Q846">
        <v>0</v>
      </c>
      <c r="R846">
        <v>3</v>
      </c>
      <c r="S846" t="s">
        <v>21</v>
      </c>
      <c r="T846" t="str">
        <f t="shared" si="41"/>
        <v>uknown</v>
      </c>
      <c r="U846">
        <v>0</v>
      </c>
    </row>
    <row r="847" spans="1:21" x14ac:dyDescent="0.25">
      <c r="A847" s="1">
        <v>128</v>
      </c>
      <c r="B847">
        <v>36921</v>
      </c>
      <c r="C847">
        <v>74</v>
      </c>
      <c r="D847">
        <v>2</v>
      </c>
      <c r="E847">
        <v>2</v>
      </c>
      <c r="F847">
        <v>0</v>
      </c>
      <c r="G847">
        <v>3</v>
      </c>
      <c r="H847">
        <v>7</v>
      </c>
      <c r="I847">
        <v>0</v>
      </c>
      <c r="J847">
        <v>0</v>
      </c>
      <c r="K847">
        <v>0</v>
      </c>
      <c r="L847" t="b">
        <f t="shared" si="40"/>
        <v>0</v>
      </c>
      <c r="M847">
        <v>113</v>
      </c>
      <c r="N847">
        <v>58</v>
      </c>
      <c r="O847" t="str">
        <f t="shared" si="39"/>
        <v>Middle_age</v>
      </c>
      <c r="P847">
        <v>38</v>
      </c>
      <c r="Q847">
        <v>2</v>
      </c>
      <c r="R847">
        <v>5</v>
      </c>
      <c r="S847" t="s">
        <v>23</v>
      </c>
      <c r="T847" t="str">
        <f t="shared" si="41"/>
        <v>uknown</v>
      </c>
      <c r="U847">
        <v>0</v>
      </c>
    </row>
    <row r="848" spans="1:21" x14ac:dyDescent="0.25">
      <c r="A848" s="1">
        <v>589</v>
      </c>
      <c r="B848">
        <v>42429</v>
      </c>
      <c r="C848">
        <v>99</v>
      </c>
      <c r="D848">
        <v>2</v>
      </c>
      <c r="E848">
        <v>1</v>
      </c>
      <c r="F848">
        <v>1</v>
      </c>
      <c r="G848">
        <v>3</v>
      </c>
      <c r="H848">
        <v>5</v>
      </c>
      <c r="I848">
        <v>0</v>
      </c>
      <c r="J848">
        <v>0</v>
      </c>
      <c r="K848">
        <v>0</v>
      </c>
      <c r="L848" t="b">
        <f t="shared" si="40"/>
        <v>0</v>
      </c>
      <c r="M848">
        <v>106</v>
      </c>
      <c r="N848">
        <v>50</v>
      </c>
      <c r="O848" t="str">
        <f t="shared" si="39"/>
        <v>Middle_age</v>
      </c>
      <c r="P848">
        <v>67</v>
      </c>
      <c r="Q848">
        <v>1</v>
      </c>
      <c r="R848">
        <v>3</v>
      </c>
      <c r="S848" t="s">
        <v>21</v>
      </c>
      <c r="T848" t="str">
        <f t="shared" si="41"/>
        <v>uknown</v>
      </c>
      <c r="U848">
        <v>0</v>
      </c>
    </row>
    <row r="849" spans="1:21" x14ac:dyDescent="0.25">
      <c r="A849" s="1">
        <v>590</v>
      </c>
      <c r="B849">
        <v>26150</v>
      </c>
      <c r="C849">
        <v>61</v>
      </c>
      <c r="D849">
        <v>1</v>
      </c>
      <c r="E849">
        <v>1</v>
      </c>
      <c r="F849">
        <v>0</v>
      </c>
      <c r="G849">
        <v>3</v>
      </c>
      <c r="H849">
        <v>7</v>
      </c>
      <c r="I849">
        <v>0</v>
      </c>
      <c r="J849">
        <v>0</v>
      </c>
      <c r="K849">
        <v>0</v>
      </c>
      <c r="L849" t="b">
        <f t="shared" si="40"/>
        <v>0</v>
      </c>
      <c r="M849">
        <v>117</v>
      </c>
      <c r="N849">
        <v>67</v>
      </c>
      <c r="O849" t="str">
        <f t="shared" si="39"/>
        <v>Old</v>
      </c>
      <c r="P849">
        <v>28</v>
      </c>
      <c r="Q849">
        <v>3</v>
      </c>
      <c r="R849">
        <v>3</v>
      </c>
      <c r="S849" t="s">
        <v>21</v>
      </c>
      <c r="T849" t="str">
        <f t="shared" si="41"/>
        <v>uknown</v>
      </c>
      <c r="U849">
        <v>0</v>
      </c>
    </row>
    <row r="850" spans="1:21" x14ac:dyDescent="0.25">
      <c r="A850" s="1">
        <v>591</v>
      </c>
      <c r="B850">
        <v>30801</v>
      </c>
      <c r="C850">
        <v>23</v>
      </c>
      <c r="D850">
        <v>2</v>
      </c>
      <c r="E850">
        <v>1</v>
      </c>
      <c r="F850">
        <v>0</v>
      </c>
      <c r="G850">
        <v>3</v>
      </c>
      <c r="H850">
        <v>7</v>
      </c>
      <c r="I850">
        <v>0</v>
      </c>
      <c r="J850">
        <v>0</v>
      </c>
      <c r="K850">
        <v>0</v>
      </c>
      <c r="L850" t="b">
        <f t="shared" si="40"/>
        <v>0</v>
      </c>
      <c r="M850">
        <v>122</v>
      </c>
      <c r="N850">
        <v>48</v>
      </c>
      <c r="O850" t="str">
        <f t="shared" si="39"/>
        <v>Middle_age</v>
      </c>
      <c r="P850">
        <v>45</v>
      </c>
      <c r="Q850">
        <v>1</v>
      </c>
      <c r="R850">
        <v>1</v>
      </c>
      <c r="S850" t="s">
        <v>19</v>
      </c>
      <c r="T850" t="str">
        <f t="shared" si="41"/>
        <v>uknown</v>
      </c>
      <c r="U850">
        <v>0</v>
      </c>
    </row>
    <row r="851" spans="1:21" x14ac:dyDescent="0.25">
      <c r="A851" s="1">
        <v>592</v>
      </c>
      <c r="B851">
        <v>81168</v>
      </c>
      <c r="C851">
        <v>84</v>
      </c>
      <c r="D851">
        <v>1</v>
      </c>
      <c r="E851">
        <v>6</v>
      </c>
      <c r="F851">
        <v>4</v>
      </c>
      <c r="G851">
        <v>7</v>
      </c>
      <c r="H851">
        <v>3</v>
      </c>
      <c r="I851">
        <v>0</v>
      </c>
      <c r="J851">
        <v>0</v>
      </c>
      <c r="K851">
        <v>1</v>
      </c>
      <c r="L851" t="b">
        <f t="shared" si="40"/>
        <v>1</v>
      </c>
      <c r="M851">
        <v>103</v>
      </c>
      <c r="N851">
        <v>58</v>
      </c>
      <c r="O851" t="str">
        <f t="shared" si="39"/>
        <v>Middle_age</v>
      </c>
      <c r="P851">
        <v>1193</v>
      </c>
      <c r="Q851">
        <v>0</v>
      </c>
      <c r="R851">
        <v>3</v>
      </c>
      <c r="S851" t="s">
        <v>21</v>
      </c>
      <c r="T851" t="str">
        <f t="shared" si="41"/>
        <v>uknown</v>
      </c>
      <c r="U851">
        <v>0</v>
      </c>
    </row>
    <row r="852" spans="1:21" x14ac:dyDescent="0.25">
      <c r="A852" s="1">
        <v>595</v>
      </c>
      <c r="B852">
        <v>18978</v>
      </c>
      <c r="C852">
        <v>41</v>
      </c>
      <c r="D852">
        <v>1</v>
      </c>
      <c r="E852">
        <v>1</v>
      </c>
      <c r="F852">
        <v>0</v>
      </c>
      <c r="G852">
        <v>3</v>
      </c>
      <c r="H852">
        <v>8</v>
      </c>
      <c r="I852">
        <v>0</v>
      </c>
      <c r="J852">
        <v>0</v>
      </c>
      <c r="K852">
        <v>0</v>
      </c>
      <c r="L852" t="b">
        <f t="shared" si="40"/>
        <v>0</v>
      </c>
      <c r="M852">
        <v>120</v>
      </c>
      <c r="N852">
        <v>50</v>
      </c>
      <c r="O852" t="str">
        <f t="shared" si="39"/>
        <v>Middle_age</v>
      </c>
      <c r="P852">
        <v>37</v>
      </c>
      <c r="Q852">
        <v>1</v>
      </c>
      <c r="R852">
        <v>1</v>
      </c>
      <c r="S852" t="s">
        <v>19</v>
      </c>
      <c r="T852" t="str">
        <f t="shared" si="41"/>
        <v>uknown</v>
      </c>
      <c r="U852">
        <v>0</v>
      </c>
    </row>
    <row r="853" spans="1:21" x14ac:dyDescent="0.25">
      <c r="A853" s="1">
        <v>596</v>
      </c>
      <c r="B853">
        <v>22574</v>
      </c>
      <c r="C853">
        <v>28</v>
      </c>
      <c r="D853">
        <v>2</v>
      </c>
      <c r="E853">
        <v>2</v>
      </c>
      <c r="F853">
        <v>0</v>
      </c>
      <c r="G853">
        <v>3</v>
      </c>
      <c r="H853">
        <v>7</v>
      </c>
      <c r="I853">
        <v>0</v>
      </c>
      <c r="J853">
        <v>0</v>
      </c>
      <c r="K853">
        <v>0</v>
      </c>
      <c r="L853" t="b">
        <f t="shared" si="40"/>
        <v>0</v>
      </c>
      <c r="M853">
        <v>110</v>
      </c>
      <c r="N853">
        <v>56</v>
      </c>
      <c r="O853" t="str">
        <f t="shared" si="39"/>
        <v>Middle_age</v>
      </c>
      <c r="P853">
        <v>37</v>
      </c>
      <c r="Q853">
        <v>3</v>
      </c>
      <c r="R853">
        <v>3</v>
      </c>
      <c r="S853" t="s">
        <v>21</v>
      </c>
      <c r="T853" t="str">
        <f t="shared" si="41"/>
        <v>uknown</v>
      </c>
      <c r="U853">
        <v>0</v>
      </c>
    </row>
    <row r="854" spans="1:21" x14ac:dyDescent="0.25">
      <c r="A854" s="1">
        <v>1123</v>
      </c>
      <c r="B854">
        <v>33419</v>
      </c>
      <c r="C854">
        <v>76</v>
      </c>
      <c r="D854">
        <v>2</v>
      </c>
      <c r="E854">
        <v>2</v>
      </c>
      <c r="F854">
        <v>0</v>
      </c>
      <c r="G854">
        <v>4</v>
      </c>
      <c r="H854">
        <v>7</v>
      </c>
      <c r="I854">
        <v>0</v>
      </c>
      <c r="J854">
        <v>0</v>
      </c>
      <c r="K854">
        <v>0</v>
      </c>
      <c r="L854" t="b">
        <f t="shared" si="40"/>
        <v>0</v>
      </c>
      <c r="M854">
        <v>112</v>
      </c>
      <c r="N854">
        <v>61</v>
      </c>
      <c r="O854" t="str">
        <f t="shared" si="39"/>
        <v>Old</v>
      </c>
      <c r="P854">
        <v>86</v>
      </c>
      <c r="Q854">
        <v>1</v>
      </c>
      <c r="R854">
        <v>5</v>
      </c>
      <c r="S854" t="s">
        <v>23</v>
      </c>
      <c r="T854" t="str">
        <f t="shared" si="41"/>
        <v>uknown</v>
      </c>
      <c r="U854">
        <v>0</v>
      </c>
    </row>
    <row r="855" spans="1:21" x14ac:dyDescent="0.25">
      <c r="A855" s="1">
        <v>598</v>
      </c>
      <c r="B855">
        <v>45837</v>
      </c>
      <c r="C855">
        <v>88</v>
      </c>
      <c r="D855">
        <v>5</v>
      </c>
      <c r="E855">
        <v>6</v>
      </c>
      <c r="F855">
        <v>2</v>
      </c>
      <c r="G855">
        <v>5</v>
      </c>
      <c r="H855">
        <v>7</v>
      </c>
      <c r="I855">
        <v>0</v>
      </c>
      <c r="J855">
        <v>0</v>
      </c>
      <c r="K855">
        <v>0</v>
      </c>
      <c r="L855" t="b">
        <f t="shared" si="40"/>
        <v>0</v>
      </c>
      <c r="M855">
        <v>113</v>
      </c>
      <c r="N855">
        <v>49</v>
      </c>
      <c r="O855" t="str">
        <f t="shared" si="39"/>
        <v>Middle_age</v>
      </c>
      <c r="P855">
        <v>373</v>
      </c>
      <c r="Q855">
        <v>2</v>
      </c>
      <c r="R855">
        <v>3</v>
      </c>
      <c r="S855" t="s">
        <v>21</v>
      </c>
      <c r="T855" t="str">
        <f t="shared" si="41"/>
        <v>uknown</v>
      </c>
      <c r="U855">
        <v>0</v>
      </c>
    </row>
    <row r="856" spans="1:21" x14ac:dyDescent="0.25">
      <c r="A856" s="1">
        <v>600</v>
      </c>
      <c r="B856">
        <v>54162</v>
      </c>
      <c r="C856">
        <v>31</v>
      </c>
      <c r="D856">
        <v>1</v>
      </c>
      <c r="E856">
        <v>1</v>
      </c>
      <c r="F856">
        <v>0</v>
      </c>
      <c r="G856">
        <v>3</v>
      </c>
      <c r="H856">
        <v>4</v>
      </c>
      <c r="I856">
        <v>0</v>
      </c>
      <c r="J856">
        <v>0</v>
      </c>
      <c r="K856">
        <v>0</v>
      </c>
      <c r="L856" t="b">
        <f t="shared" si="40"/>
        <v>0</v>
      </c>
      <c r="M856">
        <v>117</v>
      </c>
      <c r="N856">
        <v>45</v>
      </c>
      <c r="O856" t="str">
        <f t="shared" si="39"/>
        <v>Middle_age</v>
      </c>
      <c r="P856">
        <v>42</v>
      </c>
      <c r="Q856">
        <v>2</v>
      </c>
      <c r="R856">
        <v>3</v>
      </c>
      <c r="S856" t="s">
        <v>21</v>
      </c>
      <c r="T856" t="str">
        <f t="shared" si="41"/>
        <v>uknown</v>
      </c>
      <c r="U856">
        <v>0</v>
      </c>
    </row>
    <row r="857" spans="1:21" x14ac:dyDescent="0.25">
      <c r="A857" s="1">
        <v>123</v>
      </c>
      <c r="B857">
        <v>41551</v>
      </c>
      <c r="C857">
        <v>51</v>
      </c>
      <c r="D857">
        <v>5</v>
      </c>
      <c r="E857">
        <v>5</v>
      </c>
      <c r="F857">
        <v>1</v>
      </c>
      <c r="G857">
        <v>5</v>
      </c>
      <c r="H857">
        <v>8</v>
      </c>
      <c r="I857">
        <v>0</v>
      </c>
      <c r="J857">
        <v>0</v>
      </c>
      <c r="K857">
        <v>0</v>
      </c>
      <c r="L857" t="b">
        <f t="shared" si="40"/>
        <v>0</v>
      </c>
      <c r="M857">
        <v>112</v>
      </c>
      <c r="N857">
        <v>59</v>
      </c>
      <c r="O857" t="str">
        <f t="shared" si="39"/>
        <v>Middle_age</v>
      </c>
      <c r="P857">
        <v>279</v>
      </c>
      <c r="Q857">
        <v>2</v>
      </c>
      <c r="R857">
        <v>5</v>
      </c>
      <c r="S857" t="s">
        <v>23</v>
      </c>
      <c r="T857" t="str">
        <f t="shared" si="41"/>
        <v>uknown</v>
      </c>
      <c r="U857">
        <v>0</v>
      </c>
    </row>
    <row r="858" spans="1:21" x14ac:dyDescent="0.25">
      <c r="A858" s="1">
        <v>603</v>
      </c>
      <c r="B858">
        <v>31632</v>
      </c>
      <c r="C858">
        <v>92</v>
      </c>
      <c r="D858">
        <v>1</v>
      </c>
      <c r="E858">
        <v>2</v>
      </c>
      <c r="F858">
        <v>1</v>
      </c>
      <c r="G858">
        <v>2</v>
      </c>
      <c r="H858">
        <v>7</v>
      </c>
      <c r="I858">
        <v>0</v>
      </c>
      <c r="J858">
        <v>0</v>
      </c>
      <c r="K858">
        <v>0</v>
      </c>
      <c r="L858" t="b">
        <f t="shared" si="40"/>
        <v>0</v>
      </c>
      <c r="M858">
        <v>113</v>
      </c>
      <c r="N858">
        <v>52</v>
      </c>
      <c r="O858" t="str">
        <f t="shared" si="39"/>
        <v>Middle_age</v>
      </c>
      <c r="P858">
        <v>95</v>
      </c>
      <c r="Q858">
        <v>0</v>
      </c>
      <c r="R858">
        <v>3</v>
      </c>
      <c r="S858" t="s">
        <v>21</v>
      </c>
      <c r="T858" t="str">
        <f t="shared" si="41"/>
        <v>uknown</v>
      </c>
      <c r="U858">
        <v>0</v>
      </c>
    </row>
    <row r="859" spans="1:21" x14ac:dyDescent="0.25">
      <c r="A859" s="1">
        <v>604</v>
      </c>
      <c r="B859">
        <v>72298</v>
      </c>
      <c r="C859">
        <v>52</v>
      </c>
      <c r="D859">
        <v>1</v>
      </c>
      <c r="E859">
        <v>4</v>
      </c>
      <c r="F859">
        <v>3</v>
      </c>
      <c r="G859">
        <v>6</v>
      </c>
      <c r="H859">
        <v>1</v>
      </c>
      <c r="I859">
        <v>0</v>
      </c>
      <c r="J859">
        <v>1</v>
      </c>
      <c r="K859">
        <v>0</v>
      </c>
      <c r="L859" t="b">
        <f t="shared" si="40"/>
        <v>1</v>
      </c>
      <c r="M859">
        <v>105</v>
      </c>
      <c r="N859">
        <v>74</v>
      </c>
      <c r="O859" t="str">
        <f t="shared" si="39"/>
        <v>Old</v>
      </c>
      <c r="P859">
        <v>939</v>
      </c>
      <c r="Q859">
        <v>0</v>
      </c>
      <c r="R859">
        <v>3</v>
      </c>
      <c r="S859" t="s">
        <v>21</v>
      </c>
      <c r="T859" t="str">
        <f t="shared" si="41"/>
        <v>uknown</v>
      </c>
      <c r="U859">
        <v>0</v>
      </c>
    </row>
    <row r="860" spans="1:21" x14ac:dyDescent="0.25">
      <c r="A860" s="1">
        <v>605</v>
      </c>
      <c r="B860">
        <v>36975</v>
      </c>
      <c r="C860">
        <v>50</v>
      </c>
      <c r="D860">
        <v>1</v>
      </c>
      <c r="E860">
        <v>1</v>
      </c>
      <c r="F860">
        <v>0</v>
      </c>
      <c r="G860">
        <v>3</v>
      </c>
      <c r="H860">
        <v>7</v>
      </c>
      <c r="I860">
        <v>0</v>
      </c>
      <c r="J860">
        <v>0</v>
      </c>
      <c r="K860">
        <v>0</v>
      </c>
      <c r="L860" t="b">
        <f t="shared" si="40"/>
        <v>0</v>
      </c>
      <c r="M860">
        <v>108</v>
      </c>
      <c r="N860">
        <v>45</v>
      </c>
      <c r="O860" t="str">
        <f t="shared" si="39"/>
        <v>Middle_age</v>
      </c>
      <c r="P860">
        <v>33</v>
      </c>
      <c r="Q860">
        <v>1</v>
      </c>
      <c r="R860">
        <v>2</v>
      </c>
      <c r="S860" t="s">
        <v>20</v>
      </c>
      <c r="T860" t="str">
        <f t="shared" si="41"/>
        <v>uknown</v>
      </c>
      <c r="U860">
        <v>0</v>
      </c>
    </row>
    <row r="861" spans="1:21" x14ac:dyDescent="0.25">
      <c r="A861" s="1">
        <v>606</v>
      </c>
      <c r="B861">
        <v>72635</v>
      </c>
      <c r="C861">
        <v>54</v>
      </c>
      <c r="D861">
        <v>1</v>
      </c>
      <c r="E861">
        <v>6</v>
      </c>
      <c r="F861">
        <v>8</v>
      </c>
      <c r="G861">
        <v>6</v>
      </c>
      <c r="H861">
        <v>3</v>
      </c>
      <c r="I861">
        <v>0</v>
      </c>
      <c r="J861">
        <v>0</v>
      </c>
      <c r="K861">
        <v>1</v>
      </c>
      <c r="L861" t="b">
        <f t="shared" si="40"/>
        <v>1</v>
      </c>
      <c r="M861">
        <v>115</v>
      </c>
      <c r="N861">
        <v>68</v>
      </c>
      <c r="O861" t="str">
        <f t="shared" si="39"/>
        <v>Old</v>
      </c>
      <c r="P861">
        <v>981</v>
      </c>
      <c r="Q861">
        <v>0</v>
      </c>
      <c r="R861">
        <v>2</v>
      </c>
      <c r="S861" t="s">
        <v>20</v>
      </c>
      <c r="T861" t="str">
        <f t="shared" si="41"/>
        <v>uknown</v>
      </c>
      <c r="U861">
        <v>0</v>
      </c>
    </row>
    <row r="862" spans="1:21" x14ac:dyDescent="0.25">
      <c r="A862" s="1">
        <v>607</v>
      </c>
      <c r="B862">
        <v>13624</v>
      </c>
      <c r="C862">
        <v>93</v>
      </c>
      <c r="D862">
        <v>2</v>
      </c>
      <c r="E862">
        <v>2</v>
      </c>
      <c r="F862">
        <v>0</v>
      </c>
      <c r="G862">
        <v>3</v>
      </c>
      <c r="H862">
        <v>6</v>
      </c>
      <c r="I862">
        <v>0</v>
      </c>
      <c r="J862">
        <v>0</v>
      </c>
      <c r="K862">
        <v>0</v>
      </c>
      <c r="L862" t="b">
        <f t="shared" si="40"/>
        <v>0</v>
      </c>
      <c r="M862">
        <v>119</v>
      </c>
      <c r="N862">
        <v>47</v>
      </c>
      <c r="O862" t="str">
        <f t="shared" si="39"/>
        <v>Middle_age</v>
      </c>
      <c r="P862">
        <v>36</v>
      </c>
      <c r="Q862">
        <v>1</v>
      </c>
      <c r="R862">
        <v>3</v>
      </c>
      <c r="S862" t="s">
        <v>21</v>
      </c>
      <c r="T862" t="str">
        <f t="shared" si="41"/>
        <v>uknown</v>
      </c>
      <c r="U862">
        <v>0</v>
      </c>
    </row>
    <row r="863" spans="1:21" x14ac:dyDescent="0.25">
      <c r="A863" s="1">
        <v>608</v>
      </c>
      <c r="B863">
        <v>84196</v>
      </c>
      <c r="C863">
        <v>56</v>
      </c>
      <c r="D863">
        <v>1</v>
      </c>
      <c r="E863">
        <v>8</v>
      </c>
      <c r="F863">
        <v>4</v>
      </c>
      <c r="G863">
        <v>7</v>
      </c>
      <c r="H863">
        <v>3</v>
      </c>
      <c r="I863">
        <v>0</v>
      </c>
      <c r="J863">
        <v>0</v>
      </c>
      <c r="K863">
        <v>0</v>
      </c>
      <c r="L863" t="b">
        <f t="shared" si="40"/>
        <v>0</v>
      </c>
      <c r="M863">
        <v>115</v>
      </c>
      <c r="N863">
        <v>48</v>
      </c>
      <c r="O863" t="str">
        <f t="shared" si="39"/>
        <v>Middle_age</v>
      </c>
      <c r="P863">
        <v>1237</v>
      </c>
      <c r="Q863">
        <v>1</v>
      </c>
      <c r="R863">
        <v>3</v>
      </c>
      <c r="S863" t="s">
        <v>21</v>
      </c>
      <c r="T863" t="str">
        <f t="shared" si="41"/>
        <v>at_risk</v>
      </c>
      <c r="U863">
        <v>0</v>
      </c>
    </row>
    <row r="864" spans="1:21" x14ac:dyDescent="0.25">
      <c r="A864" s="1">
        <v>609</v>
      </c>
      <c r="B864">
        <v>70971</v>
      </c>
      <c r="C864">
        <v>28</v>
      </c>
      <c r="D864">
        <v>7</v>
      </c>
      <c r="E864">
        <v>11</v>
      </c>
      <c r="F864">
        <v>11</v>
      </c>
      <c r="G864">
        <v>5</v>
      </c>
      <c r="H864">
        <v>7</v>
      </c>
      <c r="I864">
        <v>0</v>
      </c>
      <c r="J864">
        <v>0</v>
      </c>
      <c r="K864">
        <v>0</v>
      </c>
      <c r="L864" t="b">
        <f t="shared" si="40"/>
        <v>0</v>
      </c>
      <c r="M864">
        <v>123</v>
      </c>
      <c r="N864">
        <v>63</v>
      </c>
      <c r="O864" t="str">
        <f t="shared" si="39"/>
        <v>Old</v>
      </c>
      <c r="P864">
        <v>1825</v>
      </c>
      <c r="Q864">
        <v>1</v>
      </c>
      <c r="R864">
        <v>3</v>
      </c>
      <c r="S864" t="s">
        <v>21</v>
      </c>
      <c r="T864" t="str">
        <f t="shared" si="41"/>
        <v>uknown</v>
      </c>
      <c r="U864">
        <v>1</v>
      </c>
    </row>
    <row r="865" spans="1:21" x14ac:dyDescent="0.25">
      <c r="A865" s="1">
        <v>310</v>
      </c>
      <c r="B865">
        <v>14849</v>
      </c>
      <c r="C865">
        <v>39</v>
      </c>
      <c r="D865">
        <v>3</v>
      </c>
      <c r="E865">
        <v>2</v>
      </c>
      <c r="F865">
        <v>0</v>
      </c>
      <c r="G865">
        <v>4</v>
      </c>
      <c r="H865">
        <v>8</v>
      </c>
      <c r="I865">
        <v>0</v>
      </c>
      <c r="J865">
        <v>0</v>
      </c>
      <c r="K865">
        <v>0</v>
      </c>
      <c r="L865" t="b">
        <f t="shared" si="40"/>
        <v>0</v>
      </c>
      <c r="M865">
        <v>114</v>
      </c>
      <c r="N865">
        <v>47</v>
      </c>
      <c r="O865" t="str">
        <f t="shared" si="39"/>
        <v>Middle_age</v>
      </c>
      <c r="P865">
        <v>65</v>
      </c>
      <c r="Q865">
        <v>1</v>
      </c>
      <c r="R865">
        <v>5</v>
      </c>
      <c r="S865" t="s">
        <v>23</v>
      </c>
      <c r="T865" t="str">
        <f t="shared" si="41"/>
        <v>uknown</v>
      </c>
      <c r="U865">
        <v>0</v>
      </c>
    </row>
    <row r="866" spans="1:21" x14ac:dyDescent="0.25">
      <c r="A866" s="1">
        <v>611</v>
      </c>
      <c r="B866">
        <v>28769</v>
      </c>
      <c r="C866">
        <v>76</v>
      </c>
      <c r="D866">
        <v>3</v>
      </c>
      <c r="E866">
        <v>4</v>
      </c>
      <c r="F866">
        <v>1</v>
      </c>
      <c r="G866">
        <v>4</v>
      </c>
      <c r="H866">
        <v>9</v>
      </c>
      <c r="I866">
        <v>0</v>
      </c>
      <c r="J866">
        <v>0</v>
      </c>
      <c r="K866">
        <v>0</v>
      </c>
      <c r="L866" t="b">
        <f t="shared" si="40"/>
        <v>0</v>
      </c>
      <c r="M866">
        <v>120</v>
      </c>
      <c r="N866">
        <v>46</v>
      </c>
      <c r="O866" t="str">
        <f t="shared" si="39"/>
        <v>Middle_age</v>
      </c>
      <c r="P866">
        <v>191</v>
      </c>
      <c r="Q866">
        <v>1</v>
      </c>
      <c r="R866">
        <v>3</v>
      </c>
      <c r="S866" t="s">
        <v>21</v>
      </c>
      <c r="T866" t="str">
        <f t="shared" si="41"/>
        <v>uknown</v>
      </c>
      <c r="U866">
        <v>0</v>
      </c>
    </row>
    <row r="867" spans="1:21" x14ac:dyDescent="0.25">
      <c r="A867" s="1">
        <v>783</v>
      </c>
      <c r="B867">
        <v>82716</v>
      </c>
      <c r="C867">
        <v>8</v>
      </c>
      <c r="D867">
        <v>1</v>
      </c>
      <c r="E867">
        <v>6</v>
      </c>
      <c r="F867">
        <v>8</v>
      </c>
      <c r="G867">
        <v>13</v>
      </c>
      <c r="H867">
        <v>2</v>
      </c>
      <c r="I867">
        <v>0</v>
      </c>
      <c r="J867">
        <v>0</v>
      </c>
      <c r="K867">
        <v>0</v>
      </c>
      <c r="L867" t="b">
        <f t="shared" si="40"/>
        <v>0</v>
      </c>
      <c r="M867">
        <v>109</v>
      </c>
      <c r="N867">
        <v>79</v>
      </c>
      <c r="O867" t="str">
        <f t="shared" si="39"/>
        <v>Old</v>
      </c>
      <c r="P867">
        <v>1167</v>
      </c>
      <c r="Q867">
        <v>0</v>
      </c>
      <c r="R867">
        <v>5</v>
      </c>
      <c r="S867" t="s">
        <v>23</v>
      </c>
      <c r="T867" t="str">
        <f t="shared" si="41"/>
        <v>uknown</v>
      </c>
      <c r="U867">
        <v>0</v>
      </c>
    </row>
    <row r="868" spans="1:21" x14ac:dyDescent="0.25">
      <c r="A868" s="1">
        <v>143</v>
      </c>
      <c r="B868">
        <v>61010</v>
      </c>
      <c r="C868">
        <v>57</v>
      </c>
      <c r="D868">
        <v>2</v>
      </c>
      <c r="E868">
        <v>8</v>
      </c>
      <c r="F868">
        <v>5</v>
      </c>
      <c r="G868">
        <v>11</v>
      </c>
      <c r="H868">
        <v>5</v>
      </c>
      <c r="I868">
        <v>0</v>
      </c>
      <c r="J868">
        <v>0</v>
      </c>
      <c r="K868">
        <v>0</v>
      </c>
      <c r="L868" t="b">
        <f t="shared" si="40"/>
        <v>0</v>
      </c>
      <c r="M868">
        <v>122</v>
      </c>
      <c r="N868">
        <v>71</v>
      </c>
      <c r="O868" t="str">
        <f t="shared" si="39"/>
        <v>Old</v>
      </c>
      <c r="P868">
        <v>1021</v>
      </c>
      <c r="Q868">
        <v>1</v>
      </c>
      <c r="R868">
        <v>5</v>
      </c>
      <c r="S868" t="s">
        <v>23</v>
      </c>
      <c r="T868" t="str">
        <f t="shared" si="41"/>
        <v>at_risk</v>
      </c>
      <c r="U868">
        <v>0</v>
      </c>
    </row>
    <row r="869" spans="1:21" x14ac:dyDescent="0.25">
      <c r="A869" s="1">
        <v>614</v>
      </c>
      <c r="B869">
        <v>62466</v>
      </c>
      <c r="C869">
        <v>13</v>
      </c>
      <c r="D869">
        <v>5</v>
      </c>
      <c r="E869">
        <v>6</v>
      </c>
      <c r="F869">
        <v>3</v>
      </c>
      <c r="G869">
        <v>12</v>
      </c>
      <c r="H869">
        <v>4</v>
      </c>
      <c r="I869">
        <v>0</v>
      </c>
      <c r="J869">
        <v>0</v>
      </c>
      <c r="K869">
        <v>0</v>
      </c>
      <c r="L869" t="b">
        <f t="shared" si="40"/>
        <v>0</v>
      </c>
      <c r="M869">
        <v>107</v>
      </c>
      <c r="N869">
        <v>53</v>
      </c>
      <c r="O869" t="str">
        <f t="shared" si="39"/>
        <v>Middle_age</v>
      </c>
      <c r="P869">
        <v>889</v>
      </c>
      <c r="Q869">
        <v>1</v>
      </c>
      <c r="R869">
        <v>2</v>
      </c>
      <c r="S869" t="s">
        <v>20</v>
      </c>
      <c r="T869" t="str">
        <f t="shared" si="41"/>
        <v>uknown</v>
      </c>
      <c r="U869">
        <v>0</v>
      </c>
    </row>
    <row r="870" spans="1:21" x14ac:dyDescent="0.25">
      <c r="A870" s="1">
        <v>615</v>
      </c>
      <c r="B870">
        <v>32218</v>
      </c>
      <c r="C870">
        <v>27</v>
      </c>
      <c r="D870">
        <v>1</v>
      </c>
      <c r="E870">
        <v>2</v>
      </c>
      <c r="F870">
        <v>1</v>
      </c>
      <c r="G870">
        <v>3</v>
      </c>
      <c r="H870">
        <v>7</v>
      </c>
      <c r="I870">
        <v>1</v>
      </c>
      <c r="J870">
        <v>0</v>
      </c>
      <c r="K870">
        <v>0</v>
      </c>
      <c r="L870" t="b">
        <f t="shared" si="40"/>
        <v>1</v>
      </c>
      <c r="M870">
        <v>106</v>
      </c>
      <c r="N870">
        <v>63</v>
      </c>
      <c r="O870" t="str">
        <f t="shared" si="39"/>
        <v>Old</v>
      </c>
      <c r="P870">
        <v>93</v>
      </c>
      <c r="Q870">
        <v>0</v>
      </c>
      <c r="R870">
        <v>2</v>
      </c>
      <c r="S870" t="s">
        <v>20</v>
      </c>
      <c r="T870" t="str">
        <f t="shared" si="41"/>
        <v>uknown</v>
      </c>
      <c r="U870">
        <v>1</v>
      </c>
    </row>
    <row r="871" spans="1:21" x14ac:dyDescent="0.25">
      <c r="A871" s="1">
        <v>616</v>
      </c>
      <c r="B871">
        <v>83917</v>
      </c>
      <c r="C871">
        <v>12</v>
      </c>
      <c r="D871">
        <v>1</v>
      </c>
      <c r="E871">
        <v>6</v>
      </c>
      <c r="F871">
        <v>7</v>
      </c>
      <c r="G871">
        <v>7</v>
      </c>
      <c r="H871">
        <v>3</v>
      </c>
      <c r="I871">
        <v>0</v>
      </c>
      <c r="J871">
        <v>0</v>
      </c>
      <c r="K871">
        <v>0</v>
      </c>
      <c r="L871" t="b">
        <f t="shared" si="40"/>
        <v>0</v>
      </c>
      <c r="M871">
        <v>116</v>
      </c>
      <c r="N871">
        <v>50</v>
      </c>
      <c r="O871" t="str">
        <f t="shared" si="39"/>
        <v>Middle_age</v>
      </c>
      <c r="P871">
        <v>1587</v>
      </c>
      <c r="Q871">
        <v>0</v>
      </c>
      <c r="R871">
        <v>3</v>
      </c>
      <c r="S871" t="s">
        <v>21</v>
      </c>
      <c r="T871" t="str">
        <f t="shared" si="41"/>
        <v>uknown</v>
      </c>
      <c r="U871">
        <v>1</v>
      </c>
    </row>
    <row r="872" spans="1:21" x14ac:dyDescent="0.25">
      <c r="A872" s="1">
        <v>617</v>
      </c>
      <c r="B872">
        <v>46102</v>
      </c>
      <c r="C872">
        <v>3</v>
      </c>
      <c r="D872">
        <v>1</v>
      </c>
      <c r="E872">
        <v>1</v>
      </c>
      <c r="F872">
        <v>0</v>
      </c>
      <c r="G872">
        <v>2</v>
      </c>
      <c r="H872">
        <v>7</v>
      </c>
      <c r="I872">
        <v>0</v>
      </c>
      <c r="J872">
        <v>0</v>
      </c>
      <c r="K872">
        <v>0</v>
      </c>
      <c r="L872" t="b">
        <f t="shared" si="40"/>
        <v>0</v>
      </c>
      <c r="M872">
        <v>105</v>
      </c>
      <c r="N872">
        <v>61</v>
      </c>
      <c r="O872" t="str">
        <f t="shared" si="39"/>
        <v>Old</v>
      </c>
      <c r="P872">
        <v>16</v>
      </c>
      <c r="Q872">
        <v>3</v>
      </c>
      <c r="R872">
        <v>3</v>
      </c>
      <c r="S872" t="s">
        <v>21</v>
      </c>
      <c r="T872" t="str">
        <f t="shared" si="41"/>
        <v>uknown</v>
      </c>
      <c r="U872">
        <v>0</v>
      </c>
    </row>
    <row r="873" spans="1:21" x14ac:dyDescent="0.25">
      <c r="A873" s="1">
        <v>618</v>
      </c>
      <c r="B873">
        <v>84574</v>
      </c>
      <c r="C873">
        <v>72</v>
      </c>
      <c r="D873">
        <v>1</v>
      </c>
      <c r="E873">
        <v>9</v>
      </c>
      <c r="F873">
        <v>11</v>
      </c>
      <c r="G873">
        <v>11</v>
      </c>
      <c r="H873">
        <v>5</v>
      </c>
      <c r="I873">
        <v>0</v>
      </c>
      <c r="J873">
        <v>0</v>
      </c>
      <c r="K873">
        <v>0</v>
      </c>
      <c r="L873" t="b">
        <f t="shared" si="40"/>
        <v>0</v>
      </c>
      <c r="M873">
        <v>114</v>
      </c>
      <c r="N873">
        <v>71</v>
      </c>
      <c r="O873" t="str">
        <f t="shared" si="39"/>
        <v>Old</v>
      </c>
      <c r="P873">
        <v>1375</v>
      </c>
      <c r="Q873">
        <v>0</v>
      </c>
      <c r="R873">
        <v>3</v>
      </c>
      <c r="S873" t="s">
        <v>21</v>
      </c>
      <c r="T873" t="str">
        <f t="shared" si="41"/>
        <v>uknown</v>
      </c>
      <c r="U873">
        <v>0</v>
      </c>
    </row>
    <row r="874" spans="1:21" x14ac:dyDescent="0.25">
      <c r="A874" s="1">
        <v>619</v>
      </c>
      <c r="B874">
        <v>56181</v>
      </c>
      <c r="C874">
        <v>6</v>
      </c>
      <c r="D874">
        <v>1</v>
      </c>
      <c r="E874">
        <v>4</v>
      </c>
      <c r="F874">
        <v>2</v>
      </c>
      <c r="G874">
        <v>7</v>
      </c>
      <c r="H874">
        <v>4</v>
      </c>
      <c r="I874">
        <v>0</v>
      </c>
      <c r="J874">
        <v>0</v>
      </c>
      <c r="K874">
        <v>0</v>
      </c>
      <c r="L874" t="b">
        <f t="shared" si="40"/>
        <v>0</v>
      </c>
      <c r="M874">
        <v>119</v>
      </c>
      <c r="N874">
        <v>61</v>
      </c>
      <c r="O874" t="str">
        <f t="shared" si="39"/>
        <v>Old</v>
      </c>
      <c r="P874">
        <v>393</v>
      </c>
      <c r="Q874">
        <v>1</v>
      </c>
      <c r="R874">
        <v>3</v>
      </c>
      <c r="S874" t="s">
        <v>21</v>
      </c>
      <c r="T874" t="str">
        <f t="shared" si="41"/>
        <v>uknown</v>
      </c>
      <c r="U874">
        <v>0</v>
      </c>
    </row>
    <row r="875" spans="1:21" x14ac:dyDescent="0.25">
      <c r="A875" s="1">
        <v>621</v>
      </c>
      <c r="B875">
        <v>73691</v>
      </c>
      <c r="C875">
        <v>58</v>
      </c>
      <c r="D875">
        <v>2</v>
      </c>
      <c r="E875">
        <v>6</v>
      </c>
      <c r="F875">
        <v>2</v>
      </c>
      <c r="G875">
        <v>8</v>
      </c>
      <c r="H875">
        <v>2</v>
      </c>
      <c r="I875">
        <v>1</v>
      </c>
      <c r="J875">
        <v>0</v>
      </c>
      <c r="K875">
        <v>0</v>
      </c>
      <c r="L875" t="b">
        <f t="shared" si="40"/>
        <v>1</v>
      </c>
      <c r="M875">
        <v>109</v>
      </c>
      <c r="N875">
        <v>52</v>
      </c>
      <c r="O875" t="str">
        <f t="shared" si="39"/>
        <v>Middle_age</v>
      </c>
      <c r="P875">
        <v>1179</v>
      </c>
      <c r="Q875">
        <v>1</v>
      </c>
      <c r="R875">
        <v>3</v>
      </c>
      <c r="S875" t="s">
        <v>21</v>
      </c>
      <c r="T875" t="str">
        <f t="shared" si="41"/>
        <v>uknown</v>
      </c>
      <c r="U875">
        <v>0</v>
      </c>
    </row>
    <row r="876" spans="1:21" x14ac:dyDescent="0.25">
      <c r="A876" s="1">
        <v>622</v>
      </c>
      <c r="B876">
        <v>63381</v>
      </c>
      <c r="C876">
        <v>78</v>
      </c>
      <c r="D876">
        <v>4</v>
      </c>
      <c r="E876">
        <v>4</v>
      </c>
      <c r="F876">
        <v>5</v>
      </c>
      <c r="G876">
        <v>13</v>
      </c>
      <c r="H876">
        <v>2</v>
      </c>
      <c r="I876">
        <v>0</v>
      </c>
      <c r="J876">
        <v>0</v>
      </c>
      <c r="K876">
        <v>0</v>
      </c>
      <c r="L876" t="b">
        <f t="shared" si="40"/>
        <v>0</v>
      </c>
      <c r="M876">
        <v>122</v>
      </c>
      <c r="N876">
        <v>63</v>
      </c>
      <c r="O876" t="str">
        <f t="shared" si="39"/>
        <v>Old</v>
      </c>
      <c r="P876">
        <v>1005</v>
      </c>
      <c r="Q876">
        <v>1</v>
      </c>
      <c r="R876">
        <v>3</v>
      </c>
      <c r="S876" t="s">
        <v>21</v>
      </c>
      <c r="T876" t="str">
        <f t="shared" si="41"/>
        <v>uknown</v>
      </c>
      <c r="U876">
        <v>0</v>
      </c>
    </row>
    <row r="877" spans="1:21" x14ac:dyDescent="0.25">
      <c r="A877" s="1">
        <v>1379</v>
      </c>
      <c r="B877">
        <v>36947</v>
      </c>
      <c r="C877">
        <v>49</v>
      </c>
      <c r="D877">
        <v>4</v>
      </c>
      <c r="E877">
        <v>3</v>
      </c>
      <c r="F877">
        <v>0</v>
      </c>
      <c r="G877">
        <v>4</v>
      </c>
      <c r="H877">
        <v>9</v>
      </c>
      <c r="I877">
        <v>0</v>
      </c>
      <c r="J877">
        <v>0</v>
      </c>
      <c r="K877">
        <v>0</v>
      </c>
      <c r="L877" t="b">
        <f t="shared" si="40"/>
        <v>0</v>
      </c>
      <c r="M877">
        <v>124</v>
      </c>
      <c r="N877">
        <v>56</v>
      </c>
      <c r="O877" t="str">
        <f t="shared" si="39"/>
        <v>Middle_age</v>
      </c>
      <c r="P877">
        <v>146</v>
      </c>
      <c r="Q877">
        <v>2</v>
      </c>
      <c r="R877">
        <v>5</v>
      </c>
      <c r="S877" t="s">
        <v>23</v>
      </c>
      <c r="T877" t="str">
        <f t="shared" si="41"/>
        <v>uknown</v>
      </c>
      <c r="U877">
        <v>0</v>
      </c>
    </row>
    <row r="878" spans="1:21" x14ac:dyDescent="0.25">
      <c r="A878" s="1">
        <v>1173</v>
      </c>
      <c r="B878">
        <v>43641</v>
      </c>
      <c r="C878">
        <v>50</v>
      </c>
      <c r="D878">
        <v>3</v>
      </c>
      <c r="E878">
        <v>2</v>
      </c>
      <c r="F878">
        <v>1</v>
      </c>
      <c r="G878">
        <v>4</v>
      </c>
      <c r="H878">
        <v>6</v>
      </c>
      <c r="I878">
        <v>0</v>
      </c>
      <c r="J878">
        <v>0</v>
      </c>
      <c r="K878">
        <v>0</v>
      </c>
      <c r="L878" t="b">
        <f t="shared" si="40"/>
        <v>0</v>
      </c>
      <c r="M878">
        <v>116</v>
      </c>
      <c r="N878">
        <v>54</v>
      </c>
      <c r="O878" t="str">
        <f t="shared" si="39"/>
        <v>Middle_age</v>
      </c>
      <c r="P878">
        <v>139</v>
      </c>
      <c r="Q878">
        <v>2</v>
      </c>
      <c r="R878">
        <v>4</v>
      </c>
      <c r="S878" t="s">
        <v>22</v>
      </c>
      <c r="T878" t="str">
        <f t="shared" si="41"/>
        <v>uknown</v>
      </c>
      <c r="U878">
        <v>0</v>
      </c>
    </row>
    <row r="879" spans="1:21" x14ac:dyDescent="0.25">
      <c r="A879" s="1">
        <v>625</v>
      </c>
      <c r="B879">
        <v>45906</v>
      </c>
      <c r="C879">
        <v>20</v>
      </c>
      <c r="D879">
        <v>2</v>
      </c>
      <c r="E879">
        <v>5</v>
      </c>
      <c r="F879">
        <v>4</v>
      </c>
      <c r="G879">
        <v>4</v>
      </c>
      <c r="H879">
        <v>5</v>
      </c>
      <c r="I879">
        <v>1</v>
      </c>
      <c r="J879">
        <v>0</v>
      </c>
      <c r="K879">
        <v>0</v>
      </c>
      <c r="L879" t="b">
        <f t="shared" si="40"/>
        <v>1</v>
      </c>
      <c r="M879">
        <v>115</v>
      </c>
      <c r="N879">
        <v>59</v>
      </c>
      <c r="O879" t="str">
        <f t="shared" si="39"/>
        <v>Middle_age</v>
      </c>
      <c r="P879">
        <v>486</v>
      </c>
      <c r="Q879">
        <v>1</v>
      </c>
      <c r="R879">
        <v>3</v>
      </c>
      <c r="S879" t="s">
        <v>21</v>
      </c>
      <c r="T879" t="str">
        <f t="shared" si="41"/>
        <v>uknown</v>
      </c>
      <c r="U879">
        <v>0</v>
      </c>
    </row>
    <row r="880" spans="1:21" x14ac:dyDescent="0.25">
      <c r="A880" s="1">
        <v>775</v>
      </c>
      <c r="B880">
        <v>45183</v>
      </c>
      <c r="C880">
        <v>33</v>
      </c>
      <c r="D880">
        <v>1</v>
      </c>
      <c r="E880">
        <v>4</v>
      </c>
      <c r="F880">
        <v>1</v>
      </c>
      <c r="G880">
        <v>7</v>
      </c>
      <c r="H880">
        <v>7</v>
      </c>
      <c r="I880">
        <v>0</v>
      </c>
      <c r="J880">
        <v>0</v>
      </c>
      <c r="K880">
        <v>0</v>
      </c>
      <c r="L880" t="b">
        <f t="shared" si="40"/>
        <v>0</v>
      </c>
      <c r="M880">
        <v>119</v>
      </c>
      <c r="N880">
        <v>61</v>
      </c>
      <c r="O880" t="str">
        <f t="shared" si="39"/>
        <v>Old</v>
      </c>
      <c r="P880">
        <v>315</v>
      </c>
      <c r="Q880">
        <v>0</v>
      </c>
      <c r="R880">
        <v>4</v>
      </c>
      <c r="S880" t="s">
        <v>22</v>
      </c>
      <c r="T880" t="str">
        <f t="shared" si="41"/>
        <v>uknown</v>
      </c>
      <c r="U880">
        <v>0</v>
      </c>
    </row>
    <row r="881" spans="1:21" x14ac:dyDescent="0.25">
      <c r="A881" s="1">
        <v>628</v>
      </c>
      <c r="B881">
        <v>105471</v>
      </c>
      <c r="C881">
        <v>36</v>
      </c>
      <c r="D881">
        <v>0</v>
      </c>
      <c r="E881">
        <v>9</v>
      </c>
      <c r="F881">
        <v>8</v>
      </c>
      <c r="G881">
        <v>13</v>
      </c>
      <c r="H881">
        <v>3</v>
      </c>
      <c r="I881">
        <v>0</v>
      </c>
      <c r="J881">
        <v>1</v>
      </c>
      <c r="K881">
        <v>1</v>
      </c>
      <c r="L881" t="b">
        <f t="shared" si="40"/>
        <v>1</v>
      </c>
      <c r="M881">
        <v>119</v>
      </c>
      <c r="N881">
        <v>53</v>
      </c>
      <c r="O881" t="str">
        <f t="shared" si="39"/>
        <v>Middle_age</v>
      </c>
      <c r="P881">
        <v>1724</v>
      </c>
      <c r="Q881">
        <v>0</v>
      </c>
      <c r="R881">
        <v>3</v>
      </c>
      <c r="S881" t="s">
        <v>21</v>
      </c>
      <c r="T881" t="str">
        <f t="shared" si="41"/>
        <v>uknown</v>
      </c>
      <c r="U881">
        <v>1</v>
      </c>
    </row>
    <row r="882" spans="1:21" x14ac:dyDescent="0.25">
      <c r="A882" s="1">
        <v>631</v>
      </c>
      <c r="B882">
        <v>66886</v>
      </c>
      <c r="C882">
        <v>28</v>
      </c>
      <c r="D882">
        <v>2</v>
      </c>
      <c r="E882">
        <v>7</v>
      </c>
      <c r="F882">
        <v>1</v>
      </c>
      <c r="G882">
        <v>7</v>
      </c>
      <c r="H882">
        <v>5</v>
      </c>
      <c r="I882">
        <v>0</v>
      </c>
      <c r="J882">
        <v>0</v>
      </c>
      <c r="K882">
        <v>0</v>
      </c>
      <c r="L882" t="b">
        <f t="shared" si="40"/>
        <v>0</v>
      </c>
      <c r="M882">
        <v>111</v>
      </c>
      <c r="N882">
        <v>65</v>
      </c>
      <c r="O882" t="str">
        <f t="shared" si="39"/>
        <v>Old</v>
      </c>
      <c r="P882">
        <v>599</v>
      </c>
      <c r="Q882">
        <v>1</v>
      </c>
      <c r="R882">
        <v>3</v>
      </c>
      <c r="S882" t="s">
        <v>21</v>
      </c>
      <c r="T882" t="str">
        <f t="shared" si="41"/>
        <v>uknown</v>
      </c>
      <c r="U882">
        <v>0</v>
      </c>
    </row>
    <row r="883" spans="1:21" x14ac:dyDescent="0.25">
      <c r="A883" s="1">
        <v>633</v>
      </c>
      <c r="B883">
        <v>29103</v>
      </c>
      <c r="C883">
        <v>38</v>
      </c>
      <c r="D883">
        <v>2</v>
      </c>
      <c r="E883">
        <v>1</v>
      </c>
      <c r="F883">
        <v>0</v>
      </c>
      <c r="G883">
        <v>3</v>
      </c>
      <c r="H883">
        <v>9</v>
      </c>
      <c r="I883">
        <v>0</v>
      </c>
      <c r="J883">
        <v>0</v>
      </c>
      <c r="K883">
        <v>0</v>
      </c>
      <c r="L883" t="b">
        <f t="shared" si="40"/>
        <v>0</v>
      </c>
      <c r="M883">
        <v>124</v>
      </c>
      <c r="N883">
        <v>38</v>
      </c>
      <c r="O883" t="str">
        <f t="shared" si="39"/>
        <v>Middle_age</v>
      </c>
      <c r="P883">
        <v>48</v>
      </c>
      <c r="Q883">
        <v>1</v>
      </c>
      <c r="R883">
        <v>3</v>
      </c>
      <c r="S883" t="s">
        <v>21</v>
      </c>
      <c r="T883" t="str">
        <f t="shared" si="41"/>
        <v>uknown</v>
      </c>
      <c r="U883">
        <v>0</v>
      </c>
    </row>
    <row r="884" spans="1:21" x14ac:dyDescent="0.25">
      <c r="A884" s="1">
        <v>634</v>
      </c>
      <c r="B884">
        <v>67445</v>
      </c>
      <c r="C884">
        <v>63</v>
      </c>
      <c r="D884">
        <v>5</v>
      </c>
      <c r="E884">
        <v>9</v>
      </c>
      <c r="F884">
        <v>6</v>
      </c>
      <c r="G884">
        <v>12</v>
      </c>
      <c r="H884">
        <v>6</v>
      </c>
      <c r="I884">
        <v>0</v>
      </c>
      <c r="J884">
        <v>0</v>
      </c>
      <c r="K884">
        <v>0</v>
      </c>
      <c r="L884" t="b">
        <f t="shared" si="40"/>
        <v>0</v>
      </c>
      <c r="M884">
        <v>124</v>
      </c>
      <c r="N884">
        <v>49</v>
      </c>
      <c r="O884" t="str">
        <f t="shared" si="39"/>
        <v>Middle_age</v>
      </c>
      <c r="P884">
        <v>1174</v>
      </c>
      <c r="Q884">
        <v>1</v>
      </c>
      <c r="R884">
        <v>3</v>
      </c>
      <c r="S884" t="s">
        <v>21</v>
      </c>
      <c r="T884" t="str">
        <f t="shared" si="41"/>
        <v>uknown</v>
      </c>
      <c r="U884">
        <v>0</v>
      </c>
    </row>
    <row r="885" spans="1:21" x14ac:dyDescent="0.25">
      <c r="A885" s="1">
        <v>1476</v>
      </c>
      <c r="B885">
        <v>54108</v>
      </c>
      <c r="C885">
        <v>74</v>
      </c>
      <c r="D885">
        <v>13</v>
      </c>
      <c r="E885">
        <v>8</v>
      </c>
      <c r="F885">
        <v>2</v>
      </c>
      <c r="G885">
        <v>9</v>
      </c>
      <c r="H885">
        <v>8</v>
      </c>
      <c r="I885">
        <v>0</v>
      </c>
      <c r="J885">
        <v>0</v>
      </c>
      <c r="K885">
        <v>0</v>
      </c>
      <c r="L885" t="b">
        <f t="shared" si="40"/>
        <v>0</v>
      </c>
      <c r="M885">
        <v>121</v>
      </c>
      <c r="N885">
        <v>50</v>
      </c>
      <c r="O885" t="str">
        <f t="shared" si="39"/>
        <v>Middle_age</v>
      </c>
      <c r="P885">
        <v>747</v>
      </c>
      <c r="Q885">
        <v>2</v>
      </c>
      <c r="R885">
        <v>4</v>
      </c>
      <c r="S885" t="s">
        <v>22</v>
      </c>
      <c r="T885" t="str">
        <f t="shared" si="41"/>
        <v>uknown</v>
      </c>
      <c r="U885">
        <v>0</v>
      </c>
    </row>
    <row r="886" spans="1:21" x14ac:dyDescent="0.25">
      <c r="A886" s="1">
        <v>636</v>
      </c>
      <c r="B886">
        <v>49431</v>
      </c>
      <c r="C886">
        <v>9</v>
      </c>
      <c r="D886">
        <v>2</v>
      </c>
      <c r="E886">
        <v>7</v>
      </c>
      <c r="F886">
        <v>1</v>
      </c>
      <c r="G886">
        <v>5</v>
      </c>
      <c r="H886">
        <v>8</v>
      </c>
      <c r="I886">
        <v>0</v>
      </c>
      <c r="J886">
        <v>0</v>
      </c>
      <c r="K886">
        <v>0</v>
      </c>
      <c r="L886" t="b">
        <f t="shared" si="40"/>
        <v>0</v>
      </c>
      <c r="M886">
        <v>125</v>
      </c>
      <c r="N886">
        <v>68</v>
      </c>
      <c r="O886" t="str">
        <f t="shared" si="39"/>
        <v>Old</v>
      </c>
      <c r="P886">
        <v>365</v>
      </c>
      <c r="Q886">
        <v>1</v>
      </c>
      <c r="R886">
        <v>3</v>
      </c>
      <c r="S886" t="s">
        <v>21</v>
      </c>
      <c r="T886" t="str">
        <f t="shared" si="41"/>
        <v>uknown</v>
      </c>
      <c r="U886">
        <v>0</v>
      </c>
    </row>
    <row r="887" spans="1:21" x14ac:dyDescent="0.25">
      <c r="A887" s="1">
        <v>637</v>
      </c>
      <c r="B887">
        <v>61278</v>
      </c>
      <c r="C887">
        <v>87</v>
      </c>
      <c r="D887">
        <v>2</v>
      </c>
      <c r="E887">
        <v>3</v>
      </c>
      <c r="F887">
        <v>1</v>
      </c>
      <c r="G887">
        <v>4</v>
      </c>
      <c r="H887">
        <v>6</v>
      </c>
      <c r="I887">
        <v>0</v>
      </c>
      <c r="J887">
        <v>0</v>
      </c>
      <c r="K887">
        <v>0</v>
      </c>
      <c r="L887" t="b">
        <f t="shared" si="40"/>
        <v>0</v>
      </c>
      <c r="M887">
        <v>107</v>
      </c>
      <c r="N887">
        <v>70</v>
      </c>
      <c r="O887" t="str">
        <f t="shared" si="39"/>
        <v>Old</v>
      </c>
      <c r="P887">
        <v>165</v>
      </c>
      <c r="Q887">
        <v>1</v>
      </c>
      <c r="R887">
        <v>3</v>
      </c>
      <c r="S887" t="s">
        <v>21</v>
      </c>
      <c r="T887" t="str">
        <f t="shared" si="41"/>
        <v>uknown</v>
      </c>
      <c r="U887">
        <v>0</v>
      </c>
    </row>
    <row r="888" spans="1:21" x14ac:dyDescent="0.25">
      <c r="A888" s="1">
        <v>638</v>
      </c>
      <c r="B888">
        <v>26490</v>
      </c>
      <c r="C888">
        <v>92</v>
      </c>
      <c r="D888">
        <v>2</v>
      </c>
      <c r="E888">
        <v>3</v>
      </c>
      <c r="F888">
        <v>1</v>
      </c>
      <c r="G888">
        <v>5</v>
      </c>
      <c r="H888">
        <v>6</v>
      </c>
      <c r="I888">
        <v>0</v>
      </c>
      <c r="J888">
        <v>0</v>
      </c>
      <c r="K888">
        <v>0</v>
      </c>
      <c r="L888" t="b">
        <f t="shared" si="40"/>
        <v>0</v>
      </c>
      <c r="M888">
        <v>123</v>
      </c>
      <c r="N888">
        <v>65</v>
      </c>
      <c r="O888" t="str">
        <f t="shared" si="39"/>
        <v>Old</v>
      </c>
      <c r="P888">
        <v>210</v>
      </c>
      <c r="Q888">
        <v>0</v>
      </c>
      <c r="R888">
        <v>2</v>
      </c>
      <c r="S888" t="s">
        <v>20</v>
      </c>
      <c r="T888" t="str">
        <f t="shared" si="41"/>
        <v>uknown</v>
      </c>
      <c r="U888">
        <v>0</v>
      </c>
    </row>
    <row r="889" spans="1:21" x14ac:dyDescent="0.25">
      <c r="A889" s="1">
        <v>660</v>
      </c>
      <c r="B889">
        <v>65295</v>
      </c>
      <c r="C889">
        <v>19</v>
      </c>
      <c r="D889">
        <v>1</v>
      </c>
      <c r="E889">
        <v>3</v>
      </c>
      <c r="F889">
        <v>3</v>
      </c>
      <c r="G889">
        <v>13</v>
      </c>
      <c r="H889">
        <v>2</v>
      </c>
      <c r="I889">
        <v>0</v>
      </c>
      <c r="J889">
        <v>0</v>
      </c>
      <c r="K889">
        <v>0</v>
      </c>
      <c r="L889" t="b">
        <f t="shared" si="40"/>
        <v>0</v>
      </c>
      <c r="M889">
        <v>108</v>
      </c>
      <c r="N889">
        <v>43</v>
      </c>
      <c r="O889" t="str">
        <f t="shared" si="39"/>
        <v>Middle_age</v>
      </c>
      <c r="P889">
        <v>664</v>
      </c>
      <c r="Q889">
        <v>0</v>
      </c>
      <c r="R889">
        <v>5</v>
      </c>
      <c r="S889" t="s">
        <v>23</v>
      </c>
      <c r="T889" t="str">
        <f t="shared" si="41"/>
        <v>uknown</v>
      </c>
      <c r="U889">
        <v>0</v>
      </c>
    </row>
    <row r="890" spans="1:21" x14ac:dyDescent="0.25">
      <c r="A890" s="1">
        <v>1356</v>
      </c>
      <c r="B890">
        <v>57420</v>
      </c>
      <c r="C890">
        <v>22</v>
      </c>
      <c r="D890">
        <v>3</v>
      </c>
      <c r="E890">
        <v>5</v>
      </c>
      <c r="F890">
        <v>1</v>
      </c>
      <c r="G890">
        <v>6</v>
      </c>
      <c r="H890">
        <v>7</v>
      </c>
      <c r="I890">
        <v>0</v>
      </c>
      <c r="J890">
        <v>0</v>
      </c>
      <c r="K890">
        <v>0</v>
      </c>
      <c r="L890" t="b">
        <f t="shared" si="40"/>
        <v>0</v>
      </c>
      <c r="M890">
        <v>114</v>
      </c>
      <c r="N890">
        <v>52</v>
      </c>
      <c r="O890" t="str">
        <f t="shared" si="39"/>
        <v>Middle_age</v>
      </c>
      <c r="P890">
        <v>322</v>
      </c>
      <c r="Q890">
        <v>1</v>
      </c>
      <c r="R890">
        <v>4</v>
      </c>
      <c r="S890" t="s">
        <v>22</v>
      </c>
      <c r="T890" t="str">
        <f t="shared" si="41"/>
        <v>uknown</v>
      </c>
      <c r="U890">
        <v>0</v>
      </c>
    </row>
    <row r="891" spans="1:21" x14ac:dyDescent="0.25">
      <c r="A891" s="1">
        <v>641</v>
      </c>
      <c r="B891">
        <v>56253</v>
      </c>
      <c r="C891">
        <v>83</v>
      </c>
      <c r="D891">
        <v>4</v>
      </c>
      <c r="E891">
        <v>7</v>
      </c>
      <c r="F891">
        <v>2</v>
      </c>
      <c r="G891">
        <v>9</v>
      </c>
      <c r="H891">
        <v>6</v>
      </c>
      <c r="I891">
        <v>0</v>
      </c>
      <c r="J891">
        <v>0</v>
      </c>
      <c r="K891">
        <v>0</v>
      </c>
      <c r="L891" t="b">
        <f t="shared" si="40"/>
        <v>0</v>
      </c>
      <c r="M891">
        <v>120</v>
      </c>
      <c r="N891">
        <v>60</v>
      </c>
      <c r="O891" t="str">
        <f t="shared" si="39"/>
        <v>Old</v>
      </c>
      <c r="P891">
        <v>597</v>
      </c>
      <c r="Q891">
        <v>1</v>
      </c>
      <c r="R891">
        <v>3</v>
      </c>
      <c r="S891" t="s">
        <v>21</v>
      </c>
      <c r="T891" t="str">
        <f t="shared" si="41"/>
        <v>uknown</v>
      </c>
      <c r="U891">
        <v>0</v>
      </c>
    </row>
    <row r="892" spans="1:21" x14ac:dyDescent="0.25">
      <c r="A892" s="1">
        <v>642</v>
      </c>
      <c r="B892">
        <v>19986</v>
      </c>
      <c r="C892">
        <v>74</v>
      </c>
      <c r="D892">
        <v>1</v>
      </c>
      <c r="E892">
        <v>0</v>
      </c>
      <c r="F892">
        <v>0</v>
      </c>
      <c r="G892">
        <v>3</v>
      </c>
      <c r="H892">
        <v>7</v>
      </c>
      <c r="I892">
        <v>0</v>
      </c>
      <c r="J892">
        <v>0</v>
      </c>
      <c r="K892">
        <v>0</v>
      </c>
      <c r="L892" t="b">
        <f t="shared" si="40"/>
        <v>0</v>
      </c>
      <c r="M892">
        <v>109</v>
      </c>
      <c r="N892">
        <v>38</v>
      </c>
      <c r="O892" t="str">
        <f t="shared" si="39"/>
        <v>Middle_age</v>
      </c>
      <c r="P892">
        <v>22</v>
      </c>
      <c r="Q892">
        <v>1</v>
      </c>
      <c r="R892">
        <v>3</v>
      </c>
      <c r="S892" t="s">
        <v>21</v>
      </c>
      <c r="T892" t="str">
        <f t="shared" si="41"/>
        <v>uknown</v>
      </c>
      <c r="U892">
        <v>0</v>
      </c>
    </row>
    <row r="893" spans="1:21" x14ac:dyDescent="0.25">
      <c r="A893" s="1">
        <v>643</v>
      </c>
      <c r="B893">
        <v>58330</v>
      </c>
      <c r="C893">
        <v>87</v>
      </c>
      <c r="D893">
        <v>1</v>
      </c>
      <c r="E893">
        <v>6</v>
      </c>
      <c r="F893">
        <v>4</v>
      </c>
      <c r="G893">
        <v>13</v>
      </c>
      <c r="H893">
        <v>4</v>
      </c>
      <c r="I893">
        <v>0</v>
      </c>
      <c r="J893">
        <v>0</v>
      </c>
      <c r="K893">
        <v>0</v>
      </c>
      <c r="L893" t="b">
        <f t="shared" si="40"/>
        <v>0</v>
      </c>
      <c r="M893">
        <v>108</v>
      </c>
      <c r="N893">
        <v>48</v>
      </c>
      <c r="O893" t="str">
        <f t="shared" si="39"/>
        <v>Middle_age</v>
      </c>
      <c r="P893">
        <v>1064</v>
      </c>
      <c r="Q893">
        <v>1</v>
      </c>
      <c r="R893">
        <v>3</v>
      </c>
      <c r="S893" t="s">
        <v>21</v>
      </c>
      <c r="T893" t="str">
        <f t="shared" si="41"/>
        <v>uknown</v>
      </c>
      <c r="U893">
        <v>0</v>
      </c>
    </row>
    <row r="894" spans="1:21" x14ac:dyDescent="0.25">
      <c r="A894" s="1">
        <v>644</v>
      </c>
      <c r="B894">
        <v>25965</v>
      </c>
      <c r="C894">
        <v>29</v>
      </c>
      <c r="D894">
        <v>1</v>
      </c>
      <c r="E894">
        <v>2</v>
      </c>
      <c r="F894">
        <v>0</v>
      </c>
      <c r="G894">
        <v>3</v>
      </c>
      <c r="H894">
        <v>8</v>
      </c>
      <c r="I894">
        <v>0</v>
      </c>
      <c r="J894">
        <v>0</v>
      </c>
      <c r="K894">
        <v>0</v>
      </c>
      <c r="L894" t="b">
        <f t="shared" si="40"/>
        <v>0</v>
      </c>
      <c r="M894">
        <v>123</v>
      </c>
      <c r="N894">
        <v>43</v>
      </c>
      <c r="O894" t="str">
        <f t="shared" si="39"/>
        <v>Middle_age</v>
      </c>
      <c r="P894">
        <v>74</v>
      </c>
      <c r="Q894">
        <v>0</v>
      </c>
      <c r="R894">
        <v>1</v>
      </c>
      <c r="S894" t="s">
        <v>19</v>
      </c>
      <c r="T894" t="str">
        <f t="shared" si="41"/>
        <v>uknown</v>
      </c>
      <c r="U894">
        <v>0</v>
      </c>
    </row>
    <row r="895" spans="1:21" x14ac:dyDescent="0.25">
      <c r="A895" s="1">
        <v>646</v>
      </c>
      <c r="B895">
        <v>18690</v>
      </c>
      <c r="C895">
        <v>77</v>
      </c>
      <c r="D895">
        <v>1</v>
      </c>
      <c r="E895">
        <v>1</v>
      </c>
      <c r="F895">
        <v>1</v>
      </c>
      <c r="G895">
        <v>2</v>
      </c>
      <c r="H895">
        <v>8</v>
      </c>
      <c r="I895">
        <v>0</v>
      </c>
      <c r="J895">
        <v>0</v>
      </c>
      <c r="K895">
        <v>0</v>
      </c>
      <c r="L895" t="b">
        <f t="shared" si="40"/>
        <v>0</v>
      </c>
      <c r="M895">
        <v>120</v>
      </c>
      <c r="N895">
        <v>64</v>
      </c>
      <c r="O895" t="str">
        <f t="shared" si="39"/>
        <v>Old</v>
      </c>
      <c r="P895">
        <v>60</v>
      </c>
      <c r="Q895">
        <v>0</v>
      </c>
      <c r="R895">
        <v>3</v>
      </c>
      <c r="S895" t="s">
        <v>21</v>
      </c>
      <c r="T895" t="str">
        <f t="shared" si="41"/>
        <v>uknown</v>
      </c>
      <c r="U895">
        <v>0</v>
      </c>
    </row>
    <row r="896" spans="1:21" x14ac:dyDescent="0.25">
      <c r="A896" s="1">
        <v>756</v>
      </c>
      <c r="B896">
        <v>40760</v>
      </c>
      <c r="C896">
        <v>64</v>
      </c>
      <c r="D896">
        <v>2</v>
      </c>
      <c r="E896">
        <v>2</v>
      </c>
      <c r="F896">
        <v>1</v>
      </c>
      <c r="G896">
        <v>3</v>
      </c>
      <c r="H896">
        <v>6</v>
      </c>
      <c r="I896">
        <v>0</v>
      </c>
      <c r="J896">
        <v>0</v>
      </c>
      <c r="K896">
        <v>0</v>
      </c>
      <c r="L896" t="b">
        <f t="shared" si="40"/>
        <v>0</v>
      </c>
      <c r="M896">
        <v>112</v>
      </c>
      <c r="N896">
        <v>58</v>
      </c>
      <c r="O896" t="str">
        <f t="shared" si="39"/>
        <v>Middle_age</v>
      </c>
      <c r="P896">
        <v>93</v>
      </c>
      <c r="Q896">
        <v>1</v>
      </c>
      <c r="R896">
        <v>5</v>
      </c>
      <c r="S896" t="s">
        <v>23</v>
      </c>
      <c r="T896" t="str">
        <f t="shared" si="41"/>
        <v>uknown</v>
      </c>
      <c r="U896">
        <v>0</v>
      </c>
    </row>
    <row r="897" spans="1:21" x14ac:dyDescent="0.25">
      <c r="A897" s="1">
        <v>648</v>
      </c>
      <c r="B897">
        <v>21063</v>
      </c>
      <c r="C897">
        <v>34</v>
      </c>
      <c r="D897">
        <v>2</v>
      </c>
      <c r="E897">
        <v>2</v>
      </c>
      <c r="F897">
        <v>0</v>
      </c>
      <c r="G897">
        <v>3</v>
      </c>
      <c r="H897">
        <v>6</v>
      </c>
      <c r="I897">
        <v>0</v>
      </c>
      <c r="J897">
        <v>0</v>
      </c>
      <c r="K897">
        <v>0</v>
      </c>
      <c r="L897" t="b">
        <f t="shared" si="40"/>
        <v>0</v>
      </c>
      <c r="M897">
        <v>111</v>
      </c>
      <c r="N897">
        <v>36</v>
      </c>
      <c r="O897" t="str">
        <f t="shared" si="39"/>
        <v>Middle_age</v>
      </c>
      <c r="P897">
        <v>59</v>
      </c>
      <c r="Q897">
        <v>1</v>
      </c>
      <c r="R897">
        <v>1</v>
      </c>
      <c r="S897" t="s">
        <v>19</v>
      </c>
      <c r="T897" t="str">
        <f t="shared" si="41"/>
        <v>uknown</v>
      </c>
      <c r="U897">
        <v>0</v>
      </c>
    </row>
    <row r="898" spans="1:21" x14ac:dyDescent="0.25">
      <c r="A898" s="1">
        <v>1844</v>
      </c>
      <c r="B898">
        <v>60200</v>
      </c>
      <c r="C898">
        <v>3</v>
      </c>
      <c r="D898">
        <v>6</v>
      </c>
      <c r="E898">
        <v>6</v>
      </c>
      <c r="F898">
        <v>2</v>
      </c>
      <c r="G898">
        <v>11</v>
      </c>
      <c r="H898">
        <v>6</v>
      </c>
      <c r="I898">
        <v>0</v>
      </c>
      <c r="J898">
        <v>0</v>
      </c>
      <c r="K898">
        <v>0</v>
      </c>
      <c r="L898" t="b">
        <f t="shared" si="40"/>
        <v>0</v>
      </c>
      <c r="M898">
        <v>120</v>
      </c>
      <c r="N898">
        <v>75</v>
      </c>
      <c r="O898" t="str">
        <f t="shared" ref="O898:O961" si="42">IF(N898&gt;59, "Old",IF(N898&gt;35,"Middle_age","Young"))</f>
        <v>Old</v>
      </c>
      <c r="P898">
        <v>685</v>
      </c>
      <c r="Q898">
        <v>1</v>
      </c>
      <c r="R898">
        <v>5</v>
      </c>
      <c r="S898" t="s">
        <v>23</v>
      </c>
      <c r="T898" t="str">
        <f t="shared" si="41"/>
        <v>uknown</v>
      </c>
      <c r="U898">
        <v>0</v>
      </c>
    </row>
    <row r="899" spans="1:21" x14ac:dyDescent="0.25">
      <c r="A899" s="1">
        <v>650</v>
      </c>
      <c r="B899">
        <v>54690</v>
      </c>
      <c r="C899">
        <v>76</v>
      </c>
      <c r="D899">
        <v>3</v>
      </c>
      <c r="E899">
        <v>3</v>
      </c>
      <c r="F899">
        <v>1</v>
      </c>
      <c r="G899">
        <v>5</v>
      </c>
      <c r="H899">
        <v>3</v>
      </c>
      <c r="I899">
        <v>0</v>
      </c>
      <c r="J899">
        <v>0</v>
      </c>
      <c r="K899">
        <v>0</v>
      </c>
      <c r="L899" t="b">
        <f t="shared" ref="L899:L962" si="43">OR(I899,J899,K899)</f>
        <v>0</v>
      </c>
      <c r="M899">
        <v>109</v>
      </c>
      <c r="N899">
        <v>52</v>
      </c>
      <c r="O899" t="str">
        <f t="shared" si="42"/>
        <v>Middle_age</v>
      </c>
      <c r="P899">
        <v>198</v>
      </c>
      <c r="Q899">
        <v>2</v>
      </c>
      <c r="R899">
        <v>2</v>
      </c>
      <c r="S899" t="s">
        <v>20</v>
      </c>
      <c r="T899" t="str">
        <f t="shared" ref="T899:T962" si="44">IF(AND(C899&lt;30,L899=TRUE,P899&gt;1500),"LOYAL",IF(AND(C899&lt;60,C899&gt;=30,L899=FALSE,P899&gt;500),"at_risk","uknown"))</f>
        <v>uknown</v>
      </c>
      <c r="U899">
        <v>0</v>
      </c>
    </row>
    <row r="900" spans="1:21" x14ac:dyDescent="0.25">
      <c r="A900" s="1">
        <v>739</v>
      </c>
      <c r="B900">
        <v>38829</v>
      </c>
      <c r="C900">
        <v>86</v>
      </c>
      <c r="D900">
        <v>1</v>
      </c>
      <c r="E900">
        <v>3</v>
      </c>
      <c r="F900">
        <v>2</v>
      </c>
      <c r="G900">
        <v>2</v>
      </c>
      <c r="H900">
        <v>5</v>
      </c>
      <c r="I900">
        <v>0</v>
      </c>
      <c r="J900">
        <v>0</v>
      </c>
      <c r="K900">
        <v>0</v>
      </c>
      <c r="L900" t="b">
        <f t="shared" si="43"/>
        <v>0</v>
      </c>
      <c r="M900">
        <v>104</v>
      </c>
      <c r="N900">
        <v>64</v>
      </c>
      <c r="O900" t="str">
        <f t="shared" si="42"/>
        <v>Old</v>
      </c>
      <c r="P900">
        <v>99</v>
      </c>
      <c r="Q900">
        <v>1</v>
      </c>
      <c r="R900">
        <v>5</v>
      </c>
      <c r="S900" t="s">
        <v>23</v>
      </c>
      <c r="T900" t="str">
        <f t="shared" si="44"/>
        <v>uknown</v>
      </c>
      <c r="U900">
        <v>0</v>
      </c>
    </row>
    <row r="901" spans="1:21" x14ac:dyDescent="0.25">
      <c r="A901" s="1">
        <v>653</v>
      </c>
      <c r="B901">
        <v>66731</v>
      </c>
      <c r="C901">
        <v>33</v>
      </c>
      <c r="D901">
        <v>4</v>
      </c>
      <c r="E901">
        <v>4</v>
      </c>
      <c r="F901">
        <v>3</v>
      </c>
      <c r="G901">
        <v>6</v>
      </c>
      <c r="H901">
        <v>3</v>
      </c>
      <c r="I901">
        <v>0</v>
      </c>
      <c r="J901">
        <v>0</v>
      </c>
      <c r="K901">
        <v>0</v>
      </c>
      <c r="L901" t="b">
        <f t="shared" si="43"/>
        <v>0</v>
      </c>
      <c r="M901">
        <v>123</v>
      </c>
      <c r="N901">
        <v>53</v>
      </c>
      <c r="O901" t="str">
        <f t="shared" si="42"/>
        <v>Middle_age</v>
      </c>
      <c r="P901">
        <v>1029</v>
      </c>
      <c r="Q901">
        <v>1</v>
      </c>
      <c r="R901">
        <v>3</v>
      </c>
      <c r="S901" t="s">
        <v>21</v>
      </c>
      <c r="T901" t="str">
        <f t="shared" si="44"/>
        <v>at_risk</v>
      </c>
      <c r="U901">
        <v>0</v>
      </c>
    </row>
    <row r="902" spans="1:21" x14ac:dyDescent="0.25">
      <c r="A902" s="1">
        <v>654</v>
      </c>
      <c r="B902">
        <v>77353</v>
      </c>
      <c r="C902">
        <v>38</v>
      </c>
      <c r="D902">
        <v>2</v>
      </c>
      <c r="E902">
        <v>6</v>
      </c>
      <c r="F902">
        <v>4</v>
      </c>
      <c r="G902">
        <v>8</v>
      </c>
      <c r="H902">
        <v>4</v>
      </c>
      <c r="I902">
        <v>0</v>
      </c>
      <c r="J902">
        <v>0</v>
      </c>
      <c r="K902">
        <v>0</v>
      </c>
      <c r="L902" t="b">
        <f t="shared" si="43"/>
        <v>0</v>
      </c>
      <c r="M902">
        <v>108</v>
      </c>
      <c r="N902">
        <v>43</v>
      </c>
      <c r="O902" t="str">
        <f t="shared" si="42"/>
        <v>Middle_age</v>
      </c>
      <c r="P902">
        <v>670</v>
      </c>
      <c r="Q902">
        <v>1</v>
      </c>
      <c r="R902">
        <v>3</v>
      </c>
      <c r="S902" t="s">
        <v>21</v>
      </c>
      <c r="T902" t="str">
        <f t="shared" si="44"/>
        <v>at_risk</v>
      </c>
      <c r="U902">
        <v>0</v>
      </c>
    </row>
    <row r="903" spans="1:21" x14ac:dyDescent="0.25">
      <c r="A903" s="1">
        <v>1797</v>
      </c>
      <c r="B903">
        <v>54111</v>
      </c>
      <c r="C903">
        <v>97</v>
      </c>
      <c r="D903">
        <v>2</v>
      </c>
      <c r="E903">
        <v>5</v>
      </c>
      <c r="F903">
        <v>2</v>
      </c>
      <c r="G903">
        <v>6</v>
      </c>
      <c r="H903">
        <v>5</v>
      </c>
      <c r="I903">
        <v>0</v>
      </c>
      <c r="J903">
        <v>0</v>
      </c>
      <c r="K903">
        <v>0</v>
      </c>
      <c r="L903" t="b">
        <f t="shared" si="43"/>
        <v>0</v>
      </c>
      <c r="M903">
        <v>112</v>
      </c>
      <c r="N903">
        <v>58</v>
      </c>
      <c r="O903" t="str">
        <f t="shared" si="42"/>
        <v>Middle_age</v>
      </c>
      <c r="P903">
        <v>388</v>
      </c>
      <c r="Q903">
        <v>1</v>
      </c>
      <c r="R903">
        <v>5</v>
      </c>
      <c r="S903" t="s">
        <v>23</v>
      </c>
      <c r="T903" t="str">
        <f t="shared" si="44"/>
        <v>uknown</v>
      </c>
      <c r="U903">
        <v>0</v>
      </c>
    </row>
    <row r="904" spans="1:21" x14ac:dyDescent="0.25">
      <c r="A904" s="1">
        <v>656</v>
      </c>
      <c r="B904">
        <v>26751</v>
      </c>
      <c r="C904">
        <v>26</v>
      </c>
      <c r="D904">
        <v>1</v>
      </c>
      <c r="E904">
        <v>1</v>
      </c>
      <c r="F904">
        <v>0</v>
      </c>
      <c r="G904">
        <v>2</v>
      </c>
      <c r="H904">
        <v>8</v>
      </c>
      <c r="I904">
        <v>0</v>
      </c>
      <c r="J904">
        <v>0</v>
      </c>
      <c r="K904">
        <v>0</v>
      </c>
      <c r="L904" t="b">
        <f t="shared" si="43"/>
        <v>0</v>
      </c>
      <c r="M904">
        <v>103</v>
      </c>
      <c r="N904">
        <v>49</v>
      </c>
      <c r="O904" t="str">
        <f t="shared" si="42"/>
        <v>Middle_age</v>
      </c>
      <c r="P904">
        <v>11</v>
      </c>
      <c r="Q904">
        <v>2</v>
      </c>
      <c r="R904">
        <v>3</v>
      </c>
      <c r="S904" t="s">
        <v>21</v>
      </c>
      <c r="T904" t="str">
        <f t="shared" si="44"/>
        <v>uknown</v>
      </c>
      <c r="U904">
        <v>0</v>
      </c>
    </row>
    <row r="905" spans="1:21" x14ac:dyDescent="0.25">
      <c r="A905" s="1">
        <v>1715</v>
      </c>
      <c r="B905">
        <v>58086</v>
      </c>
      <c r="C905">
        <v>80</v>
      </c>
      <c r="D905">
        <v>2</v>
      </c>
      <c r="E905">
        <v>11</v>
      </c>
      <c r="F905">
        <v>3</v>
      </c>
      <c r="G905">
        <v>7</v>
      </c>
      <c r="H905">
        <v>8</v>
      </c>
      <c r="I905">
        <v>0</v>
      </c>
      <c r="J905">
        <v>0</v>
      </c>
      <c r="K905">
        <v>0</v>
      </c>
      <c r="L905" t="b">
        <f t="shared" si="43"/>
        <v>0</v>
      </c>
      <c r="M905">
        <v>119</v>
      </c>
      <c r="N905">
        <v>54</v>
      </c>
      <c r="O905" t="str">
        <f t="shared" si="42"/>
        <v>Middle_age</v>
      </c>
      <c r="P905">
        <v>792</v>
      </c>
      <c r="Q905">
        <v>1</v>
      </c>
      <c r="R905">
        <v>5</v>
      </c>
      <c r="S905" t="s">
        <v>23</v>
      </c>
      <c r="T905" t="str">
        <f t="shared" si="44"/>
        <v>uknown</v>
      </c>
      <c r="U905">
        <v>0</v>
      </c>
    </row>
    <row r="906" spans="1:21" x14ac:dyDescent="0.25">
      <c r="A906" s="1">
        <v>658</v>
      </c>
      <c r="B906">
        <v>70337</v>
      </c>
      <c r="C906">
        <v>75</v>
      </c>
      <c r="D906">
        <v>1</v>
      </c>
      <c r="E906">
        <v>2</v>
      </c>
      <c r="F906">
        <v>2</v>
      </c>
      <c r="G906">
        <v>12</v>
      </c>
      <c r="H906">
        <v>1</v>
      </c>
      <c r="I906">
        <v>0</v>
      </c>
      <c r="J906">
        <v>0</v>
      </c>
      <c r="K906">
        <v>0</v>
      </c>
      <c r="L906" t="b">
        <f t="shared" si="43"/>
        <v>0</v>
      </c>
      <c r="M906">
        <v>108</v>
      </c>
      <c r="N906">
        <v>44</v>
      </c>
      <c r="O906" t="str">
        <f t="shared" si="42"/>
        <v>Middle_age</v>
      </c>
      <c r="P906">
        <v>576</v>
      </c>
      <c r="Q906">
        <v>0</v>
      </c>
      <c r="R906">
        <v>3</v>
      </c>
      <c r="S906" t="s">
        <v>21</v>
      </c>
      <c r="T906" t="str">
        <f t="shared" si="44"/>
        <v>uknown</v>
      </c>
      <c r="U906">
        <v>0</v>
      </c>
    </row>
    <row r="907" spans="1:21" x14ac:dyDescent="0.25">
      <c r="A907" s="1">
        <v>659</v>
      </c>
      <c r="B907">
        <v>36145</v>
      </c>
      <c r="C907">
        <v>13</v>
      </c>
      <c r="D907">
        <v>4</v>
      </c>
      <c r="E907">
        <v>4</v>
      </c>
      <c r="F907">
        <v>1</v>
      </c>
      <c r="G907">
        <v>3</v>
      </c>
      <c r="H907">
        <v>9</v>
      </c>
      <c r="I907">
        <v>1</v>
      </c>
      <c r="J907">
        <v>0</v>
      </c>
      <c r="K907">
        <v>0</v>
      </c>
      <c r="L907" t="b">
        <f t="shared" si="43"/>
        <v>1</v>
      </c>
      <c r="M907">
        <v>114</v>
      </c>
      <c r="N907">
        <v>38</v>
      </c>
      <c r="O907" t="str">
        <f t="shared" si="42"/>
        <v>Middle_age</v>
      </c>
      <c r="P907">
        <v>172</v>
      </c>
      <c r="Q907">
        <v>1</v>
      </c>
      <c r="R907">
        <v>2</v>
      </c>
      <c r="S907" t="s">
        <v>20</v>
      </c>
      <c r="T907" t="str">
        <f t="shared" si="44"/>
        <v>uknown</v>
      </c>
      <c r="U907">
        <v>1</v>
      </c>
    </row>
    <row r="908" spans="1:21" x14ac:dyDescent="0.25">
      <c r="A908" s="1">
        <v>1674</v>
      </c>
      <c r="B908">
        <v>55012</v>
      </c>
      <c r="C908">
        <v>85</v>
      </c>
      <c r="D908">
        <v>6</v>
      </c>
      <c r="E908">
        <v>8</v>
      </c>
      <c r="F908">
        <v>2</v>
      </c>
      <c r="G908">
        <v>9</v>
      </c>
      <c r="H908">
        <v>5</v>
      </c>
      <c r="I908">
        <v>0</v>
      </c>
      <c r="J908">
        <v>0</v>
      </c>
      <c r="K908">
        <v>0</v>
      </c>
      <c r="L908" t="b">
        <f t="shared" si="43"/>
        <v>0</v>
      </c>
      <c r="M908">
        <v>105</v>
      </c>
      <c r="N908">
        <v>50</v>
      </c>
      <c r="O908" t="str">
        <f t="shared" si="42"/>
        <v>Middle_age</v>
      </c>
      <c r="P908">
        <v>660</v>
      </c>
      <c r="Q908">
        <v>1</v>
      </c>
      <c r="R908">
        <v>5</v>
      </c>
      <c r="S908" t="s">
        <v>23</v>
      </c>
      <c r="T908" t="str">
        <f t="shared" si="44"/>
        <v>uknown</v>
      </c>
      <c r="U908">
        <v>0</v>
      </c>
    </row>
    <row r="909" spans="1:21" x14ac:dyDescent="0.25">
      <c r="A909" s="1">
        <v>661</v>
      </c>
      <c r="B909">
        <v>68118</v>
      </c>
      <c r="C909">
        <v>51</v>
      </c>
      <c r="D909">
        <v>2</v>
      </c>
      <c r="E909">
        <v>8</v>
      </c>
      <c r="F909">
        <v>9</v>
      </c>
      <c r="G909">
        <v>4</v>
      </c>
      <c r="H909">
        <v>6</v>
      </c>
      <c r="I909">
        <v>0</v>
      </c>
      <c r="J909">
        <v>0</v>
      </c>
      <c r="K909">
        <v>0</v>
      </c>
      <c r="L909" t="b">
        <f t="shared" si="43"/>
        <v>0</v>
      </c>
      <c r="M909">
        <v>110</v>
      </c>
      <c r="N909">
        <v>60</v>
      </c>
      <c r="O909" t="str">
        <f t="shared" si="42"/>
        <v>Old</v>
      </c>
      <c r="P909">
        <v>928</v>
      </c>
      <c r="Q909">
        <v>1</v>
      </c>
      <c r="R909">
        <v>3</v>
      </c>
      <c r="S909" t="s">
        <v>21</v>
      </c>
      <c r="T909" t="str">
        <f t="shared" si="44"/>
        <v>at_risk</v>
      </c>
      <c r="U909">
        <v>0</v>
      </c>
    </row>
    <row r="910" spans="1:21" x14ac:dyDescent="0.25">
      <c r="A910" s="1">
        <v>662</v>
      </c>
      <c r="B910">
        <v>68743</v>
      </c>
      <c r="C910">
        <v>81</v>
      </c>
      <c r="D910">
        <v>1</v>
      </c>
      <c r="E910">
        <v>11</v>
      </c>
      <c r="F910">
        <v>5</v>
      </c>
      <c r="G910">
        <v>13</v>
      </c>
      <c r="H910">
        <v>7</v>
      </c>
      <c r="I910">
        <v>0</v>
      </c>
      <c r="J910">
        <v>0</v>
      </c>
      <c r="K910">
        <v>0</v>
      </c>
      <c r="L910" t="b">
        <f t="shared" si="43"/>
        <v>0</v>
      </c>
      <c r="M910">
        <v>124</v>
      </c>
      <c r="N910">
        <v>56</v>
      </c>
      <c r="O910" t="str">
        <f t="shared" si="42"/>
        <v>Middle_age</v>
      </c>
      <c r="P910">
        <v>2074</v>
      </c>
      <c r="Q910">
        <v>0</v>
      </c>
      <c r="R910">
        <v>3</v>
      </c>
      <c r="S910" t="s">
        <v>21</v>
      </c>
      <c r="T910" t="str">
        <f t="shared" si="44"/>
        <v>uknown</v>
      </c>
      <c r="U910">
        <v>0</v>
      </c>
    </row>
    <row r="911" spans="1:21" x14ac:dyDescent="0.25">
      <c r="A911" s="1">
        <v>663</v>
      </c>
      <c r="B911">
        <v>41039</v>
      </c>
      <c r="C911">
        <v>32</v>
      </c>
      <c r="D911">
        <v>1</v>
      </c>
      <c r="E911">
        <v>8</v>
      </c>
      <c r="F911">
        <v>1</v>
      </c>
      <c r="G911">
        <v>5</v>
      </c>
      <c r="H911">
        <v>8</v>
      </c>
      <c r="I911">
        <v>0</v>
      </c>
      <c r="J911">
        <v>0</v>
      </c>
      <c r="K911">
        <v>0</v>
      </c>
      <c r="L911" t="b">
        <f t="shared" si="43"/>
        <v>0</v>
      </c>
      <c r="M911">
        <v>113</v>
      </c>
      <c r="N911">
        <v>41</v>
      </c>
      <c r="O911" t="str">
        <f t="shared" si="42"/>
        <v>Middle_age</v>
      </c>
      <c r="P911">
        <v>467</v>
      </c>
      <c r="Q911">
        <v>0</v>
      </c>
      <c r="R911">
        <v>2</v>
      </c>
      <c r="S911" t="s">
        <v>20</v>
      </c>
      <c r="T911" t="str">
        <f t="shared" si="44"/>
        <v>uknown</v>
      </c>
      <c r="U911">
        <v>0</v>
      </c>
    </row>
    <row r="912" spans="1:21" x14ac:dyDescent="0.25">
      <c r="A912" s="1">
        <v>664</v>
      </c>
      <c r="B912">
        <v>38946</v>
      </c>
      <c r="C912">
        <v>84</v>
      </c>
      <c r="D912">
        <v>2</v>
      </c>
      <c r="E912">
        <v>3</v>
      </c>
      <c r="F912">
        <v>1</v>
      </c>
      <c r="G912">
        <v>6</v>
      </c>
      <c r="H912">
        <v>5</v>
      </c>
      <c r="I912">
        <v>0</v>
      </c>
      <c r="J912">
        <v>0</v>
      </c>
      <c r="K912">
        <v>0</v>
      </c>
      <c r="L912" t="b">
        <f t="shared" si="43"/>
        <v>0</v>
      </c>
      <c r="M912">
        <v>110</v>
      </c>
      <c r="N912">
        <v>68</v>
      </c>
      <c r="O912" t="str">
        <f t="shared" si="42"/>
        <v>Old</v>
      </c>
      <c r="P912">
        <v>257</v>
      </c>
      <c r="Q912">
        <v>1</v>
      </c>
      <c r="R912">
        <v>3</v>
      </c>
      <c r="S912" t="s">
        <v>21</v>
      </c>
      <c r="T912" t="str">
        <f t="shared" si="44"/>
        <v>uknown</v>
      </c>
      <c r="U912">
        <v>0</v>
      </c>
    </row>
    <row r="913" spans="1:21" x14ac:dyDescent="0.25">
      <c r="A913" s="1">
        <v>665</v>
      </c>
      <c r="B913">
        <v>65777</v>
      </c>
      <c r="C913">
        <v>87</v>
      </c>
      <c r="D913">
        <v>1</v>
      </c>
      <c r="E913">
        <v>2</v>
      </c>
      <c r="F913">
        <v>8</v>
      </c>
      <c r="G913">
        <v>6</v>
      </c>
      <c r="H913">
        <v>1</v>
      </c>
      <c r="I913">
        <v>0</v>
      </c>
      <c r="J913">
        <v>0</v>
      </c>
      <c r="K913">
        <v>0</v>
      </c>
      <c r="L913" t="b">
        <f t="shared" si="43"/>
        <v>0</v>
      </c>
      <c r="M913">
        <v>108</v>
      </c>
      <c r="N913">
        <v>56</v>
      </c>
      <c r="O913" t="str">
        <f t="shared" si="42"/>
        <v>Middle_age</v>
      </c>
      <c r="P913">
        <v>1146</v>
      </c>
      <c r="Q913">
        <v>0</v>
      </c>
      <c r="R913">
        <v>3</v>
      </c>
      <c r="S913" t="s">
        <v>21</v>
      </c>
      <c r="T913" t="str">
        <f t="shared" si="44"/>
        <v>uknown</v>
      </c>
      <c r="U913">
        <v>0</v>
      </c>
    </row>
    <row r="914" spans="1:21" x14ac:dyDescent="0.25">
      <c r="A914" s="1">
        <v>149</v>
      </c>
      <c r="B914">
        <v>30523</v>
      </c>
      <c r="C914">
        <v>0</v>
      </c>
      <c r="D914">
        <v>1</v>
      </c>
      <c r="E914">
        <v>1</v>
      </c>
      <c r="F914">
        <v>0</v>
      </c>
      <c r="G914">
        <v>2</v>
      </c>
      <c r="H914">
        <v>7</v>
      </c>
      <c r="I914">
        <v>0</v>
      </c>
      <c r="J914">
        <v>0</v>
      </c>
      <c r="K914">
        <v>0</v>
      </c>
      <c r="L914" t="b">
        <f t="shared" si="43"/>
        <v>0</v>
      </c>
      <c r="M914">
        <v>114</v>
      </c>
      <c r="N914">
        <v>65</v>
      </c>
      <c r="O914" t="str">
        <f t="shared" si="42"/>
        <v>Old</v>
      </c>
      <c r="P914">
        <v>13</v>
      </c>
      <c r="Q914">
        <v>3</v>
      </c>
      <c r="R914">
        <v>4</v>
      </c>
      <c r="S914" t="s">
        <v>22</v>
      </c>
      <c r="T914" t="str">
        <f t="shared" si="44"/>
        <v>uknown</v>
      </c>
      <c r="U914">
        <v>0</v>
      </c>
    </row>
    <row r="915" spans="1:21" x14ac:dyDescent="0.25">
      <c r="A915" s="1">
        <v>258</v>
      </c>
      <c r="B915">
        <v>61905</v>
      </c>
      <c r="C915">
        <v>2</v>
      </c>
      <c r="D915">
        <v>2</v>
      </c>
      <c r="E915">
        <v>4</v>
      </c>
      <c r="F915">
        <v>2</v>
      </c>
      <c r="G915">
        <v>4</v>
      </c>
      <c r="H915">
        <v>5</v>
      </c>
      <c r="I915">
        <v>0</v>
      </c>
      <c r="J915">
        <v>0</v>
      </c>
      <c r="K915">
        <v>0</v>
      </c>
      <c r="L915" t="b">
        <f t="shared" si="43"/>
        <v>0</v>
      </c>
      <c r="M915">
        <v>106</v>
      </c>
      <c r="N915">
        <v>48</v>
      </c>
      <c r="O915" t="str">
        <f t="shared" si="42"/>
        <v>Middle_age</v>
      </c>
      <c r="P915">
        <v>231</v>
      </c>
      <c r="Q915">
        <v>1</v>
      </c>
      <c r="R915">
        <v>5</v>
      </c>
      <c r="S915" t="s">
        <v>23</v>
      </c>
      <c r="T915" t="str">
        <f t="shared" si="44"/>
        <v>uknown</v>
      </c>
      <c r="U915">
        <v>0</v>
      </c>
    </row>
    <row r="916" spans="1:21" x14ac:dyDescent="0.25">
      <c r="A916" s="1">
        <v>1031</v>
      </c>
      <c r="B916">
        <v>28764</v>
      </c>
      <c r="C916">
        <v>16</v>
      </c>
      <c r="D916">
        <v>1</v>
      </c>
      <c r="E916">
        <v>1</v>
      </c>
      <c r="F916">
        <v>0</v>
      </c>
      <c r="G916">
        <v>2</v>
      </c>
      <c r="H916">
        <v>8</v>
      </c>
      <c r="I916">
        <v>1</v>
      </c>
      <c r="J916">
        <v>0</v>
      </c>
      <c r="K916">
        <v>0</v>
      </c>
      <c r="L916" t="b">
        <f t="shared" si="43"/>
        <v>1</v>
      </c>
      <c r="M916">
        <v>102</v>
      </c>
      <c r="N916">
        <v>57</v>
      </c>
      <c r="O916" t="str">
        <f t="shared" si="42"/>
        <v>Middle_age</v>
      </c>
      <c r="P916">
        <v>12</v>
      </c>
      <c r="Q916">
        <v>2</v>
      </c>
      <c r="R916">
        <v>5</v>
      </c>
      <c r="S916" t="s">
        <v>23</v>
      </c>
      <c r="T916" t="str">
        <f t="shared" si="44"/>
        <v>uknown</v>
      </c>
      <c r="U916">
        <v>0</v>
      </c>
    </row>
    <row r="917" spans="1:21" x14ac:dyDescent="0.25">
      <c r="A917" s="1">
        <v>981</v>
      </c>
      <c r="B917">
        <v>95169</v>
      </c>
      <c r="C917">
        <v>1</v>
      </c>
      <c r="D917">
        <v>1</v>
      </c>
      <c r="E917">
        <v>4</v>
      </c>
      <c r="F917">
        <v>3</v>
      </c>
      <c r="G917">
        <v>4</v>
      </c>
      <c r="H917">
        <v>1</v>
      </c>
      <c r="I917">
        <v>0</v>
      </c>
      <c r="J917">
        <v>1</v>
      </c>
      <c r="K917">
        <v>1</v>
      </c>
      <c r="L917" t="b">
        <f t="shared" si="43"/>
        <v>1</v>
      </c>
      <c r="M917">
        <v>110</v>
      </c>
      <c r="N917">
        <v>36</v>
      </c>
      <c r="O917" t="str">
        <f t="shared" si="42"/>
        <v>Middle_age</v>
      </c>
      <c r="P917">
        <v>1901</v>
      </c>
      <c r="Q917">
        <v>0</v>
      </c>
      <c r="R917">
        <v>5</v>
      </c>
      <c r="S917" t="s">
        <v>23</v>
      </c>
      <c r="T917" t="str">
        <f t="shared" si="44"/>
        <v>LOYAL</v>
      </c>
      <c r="U917">
        <v>1</v>
      </c>
    </row>
    <row r="918" spans="1:21" x14ac:dyDescent="0.25">
      <c r="A918" s="1">
        <v>1239</v>
      </c>
      <c r="B918">
        <v>35860</v>
      </c>
      <c r="C918">
        <v>37</v>
      </c>
      <c r="D918">
        <v>2</v>
      </c>
      <c r="E918">
        <v>1</v>
      </c>
      <c r="F918">
        <v>1</v>
      </c>
      <c r="G918">
        <v>2</v>
      </c>
      <c r="H918">
        <v>5</v>
      </c>
      <c r="I918">
        <v>1</v>
      </c>
      <c r="J918">
        <v>0</v>
      </c>
      <c r="K918">
        <v>0</v>
      </c>
      <c r="L918" t="b">
        <f t="shared" si="43"/>
        <v>1</v>
      </c>
      <c r="M918">
        <v>103</v>
      </c>
      <c r="N918">
        <v>50</v>
      </c>
      <c r="O918" t="str">
        <f t="shared" si="42"/>
        <v>Middle_age</v>
      </c>
      <c r="P918">
        <v>49</v>
      </c>
      <c r="Q918">
        <v>2</v>
      </c>
      <c r="R918">
        <v>5</v>
      </c>
      <c r="S918" t="s">
        <v>23</v>
      </c>
      <c r="T918" t="str">
        <f t="shared" si="44"/>
        <v>uknown</v>
      </c>
      <c r="U918">
        <v>0</v>
      </c>
    </row>
    <row r="919" spans="1:21" x14ac:dyDescent="0.25">
      <c r="A919" s="1">
        <v>671</v>
      </c>
      <c r="B919">
        <v>61209</v>
      </c>
      <c r="C919">
        <v>73</v>
      </c>
      <c r="D919">
        <v>1</v>
      </c>
      <c r="E919">
        <v>5</v>
      </c>
      <c r="F919">
        <v>3</v>
      </c>
      <c r="G919">
        <v>4</v>
      </c>
      <c r="H919">
        <v>2</v>
      </c>
      <c r="I919">
        <v>0</v>
      </c>
      <c r="J919">
        <v>0</v>
      </c>
      <c r="K919">
        <v>0</v>
      </c>
      <c r="L919" t="b">
        <f t="shared" si="43"/>
        <v>0</v>
      </c>
      <c r="M919">
        <v>112</v>
      </c>
      <c r="N919">
        <v>53</v>
      </c>
      <c r="O919" t="str">
        <f t="shared" si="42"/>
        <v>Middle_age</v>
      </c>
      <c r="P919">
        <v>957</v>
      </c>
      <c r="Q919">
        <v>0</v>
      </c>
      <c r="R919">
        <v>3</v>
      </c>
      <c r="S919" t="s">
        <v>21</v>
      </c>
      <c r="T919" t="str">
        <f t="shared" si="44"/>
        <v>uknown</v>
      </c>
      <c r="U919">
        <v>0</v>
      </c>
    </row>
    <row r="920" spans="1:21" x14ac:dyDescent="0.25">
      <c r="A920" s="1">
        <v>673</v>
      </c>
      <c r="B920">
        <v>13084</v>
      </c>
      <c r="C920">
        <v>29</v>
      </c>
      <c r="D920">
        <v>1</v>
      </c>
      <c r="E920">
        <v>1</v>
      </c>
      <c r="F920">
        <v>0</v>
      </c>
      <c r="G920">
        <v>3</v>
      </c>
      <c r="H920">
        <v>6</v>
      </c>
      <c r="I920">
        <v>0</v>
      </c>
      <c r="J920">
        <v>0</v>
      </c>
      <c r="K920">
        <v>0</v>
      </c>
      <c r="L920" t="b">
        <f t="shared" si="43"/>
        <v>0</v>
      </c>
      <c r="M920">
        <v>110</v>
      </c>
      <c r="N920">
        <v>71</v>
      </c>
      <c r="O920" t="str">
        <f t="shared" si="42"/>
        <v>Old</v>
      </c>
      <c r="P920">
        <v>29</v>
      </c>
      <c r="Q920">
        <v>0</v>
      </c>
      <c r="R920">
        <v>1</v>
      </c>
      <c r="S920" t="s">
        <v>19</v>
      </c>
      <c r="T920" t="str">
        <f t="shared" si="44"/>
        <v>uknown</v>
      </c>
      <c r="U920">
        <v>0</v>
      </c>
    </row>
    <row r="921" spans="1:21" x14ac:dyDescent="0.25">
      <c r="A921" s="1">
        <v>676</v>
      </c>
      <c r="B921">
        <v>34824</v>
      </c>
      <c r="C921">
        <v>65</v>
      </c>
      <c r="D921">
        <v>1</v>
      </c>
      <c r="E921">
        <v>1</v>
      </c>
      <c r="F921">
        <v>0</v>
      </c>
      <c r="G921">
        <v>2</v>
      </c>
      <c r="H921">
        <v>6</v>
      </c>
      <c r="I921">
        <v>0</v>
      </c>
      <c r="J921">
        <v>0</v>
      </c>
      <c r="K921">
        <v>0</v>
      </c>
      <c r="L921" t="b">
        <f t="shared" si="43"/>
        <v>0</v>
      </c>
      <c r="M921">
        <v>105</v>
      </c>
      <c r="N921">
        <v>28</v>
      </c>
      <c r="O921" t="str">
        <f t="shared" si="42"/>
        <v>Young</v>
      </c>
      <c r="P921">
        <v>23</v>
      </c>
      <c r="Q921">
        <v>0</v>
      </c>
      <c r="R921">
        <v>3</v>
      </c>
      <c r="S921" t="s">
        <v>21</v>
      </c>
      <c r="T921" t="str">
        <f t="shared" si="44"/>
        <v>uknown</v>
      </c>
      <c r="U921">
        <v>0</v>
      </c>
    </row>
    <row r="922" spans="1:21" x14ac:dyDescent="0.25">
      <c r="A922" s="1">
        <v>575</v>
      </c>
      <c r="B922">
        <v>69882</v>
      </c>
      <c r="C922">
        <v>94</v>
      </c>
      <c r="D922">
        <v>1</v>
      </c>
      <c r="E922">
        <v>3</v>
      </c>
      <c r="F922">
        <v>7</v>
      </c>
      <c r="G922">
        <v>9</v>
      </c>
      <c r="H922">
        <v>1</v>
      </c>
      <c r="I922">
        <v>0</v>
      </c>
      <c r="J922">
        <v>0</v>
      </c>
      <c r="K922">
        <v>0</v>
      </c>
      <c r="L922" t="b">
        <f t="shared" si="43"/>
        <v>0</v>
      </c>
      <c r="M922">
        <v>109</v>
      </c>
      <c r="N922">
        <v>58</v>
      </c>
      <c r="O922" t="str">
        <f t="shared" si="42"/>
        <v>Middle_age</v>
      </c>
      <c r="P922">
        <v>1478</v>
      </c>
      <c r="Q922">
        <v>0</v>
      </c>
      <c r="R922">
        <v>4</v>
      </c>
      <c r="S922" t="s">
        <v>22</v>
      </c>
      <c r="T922" t="str">
        <f t="shared" si="44"/>
        <v>uknown</v>
      </c>
      <c r="U922">
        <v>0</v>
      </c>
    </row>
    <row r="923" spans="1:21" x14ac:dyDescent="0.25">
      <c r="A923" s="1">
        <v>678</v>
      </c>
      <c r="B923">
        <v>45938</v>
      </c>
      <c r="C923">
        <v>46</v>
      </c>
      <c r="D923">
        <v>2</v>
      </c>
      <c r="E923">
        <v>8</v>
      </c>
      <c r="F923">
        <v>4</v>
      </c>
      <c r="G923">
        <v>6</v>
      </c>
      <c r="H923">
        <v>6</v>
      </c>
      <c r="I923">
        <v>0</v>
      </c>
      <c r="J923">
        <v>0</v>
      </c>
      <c r="K923">
        <v>0</v>
      </c>
      <c r="L923" t="b">
        <f t="shared" si="43"/>
        <v>0</v>
      </c>
      <c r="M923">
        <v>110</v>
      </c>
      <c r="N923">
        <v>62</v>
      </c>
      <c r="O923" t="str">
        <f t="shared" si="42"/>
        <v>Old</v>
      </c>
      <c r="P923">
        <v>636</v>
      </c>
      <c r="Q923">
        <v>0</v>
      </c>
      <c r="R923">
        <v>3</v>
      </c>
      <c r="S923" t="s">
        <v>21</v>
      </c>
      <c r="T923" t="str">
        <f t="shared" si="44"/>
        <v>at_risk</v>
      </c>
      <c r="U923">
        <v>0</v>
      </c>
    </row>
    <row r="924" spans="1:21" x14ac:dyDescent="0.25">
      <c r="A924" s="1">
        <v>679</v>
      </c>
      <c r="B924">
        <v>78468</v>
      </c>
      <c r="C924">
        <v>29</v>
      </c>
      <c r="D924">
        <v>1</v>
      </c>
      <c r="E924">
        <v>10</v>
      </c>
      <c r="F924">
        <v>7</v>
      </c>
      <c r="G924">
        <v>10</v>
      </c>
      <c r="H924">
        <v>4</v>
      </c>
      <c r="I924">
        <v>0</v>
      </c>
      <c r="J924">
        <v>0</v>
      </c>
      <c r="K924">
        <v>1</v>
      </c>
      <c r="L924" t="b">
        <f t="shared" si="43"/>
        <v>1</v>
      </c>
      <c r="M924">
        <v>104</v>
      </c>
      <c r="N924">
        <v>63</v>
      </c>
      <c r="O924" t="str">
        <f t="shared" si="42"/>
        <v>Old</v>
      </c>
      <c r="P924">
        <v>1004</v>
      </c>
      <c r="Q924">
        <v>0</v>
      </c>
      <c r="R924">
        <v>3</v>
      </c>
      <c r="S924" t="s">
        <v>21</v>
      </c>
      <c r="T924" t="str">
        <f t="shared" si="44"/>
        <v>uknown</v>
      </c>
      <c r="U924">
        <v>0</v>
      </c>
    </row>
    <row r="925" spans="1:21" x14ac:dyDescent="0.25">
      <c r="A925" s="1">
        <v>680</v>
      </c>
      <c r="B925">
        <v>78901</v>
      </c>
      <c r="C925">
        <v>99</v>
      </c>
      <c r="D925">
        <v>3</v>
      </c>
      <c r="E925">
        <v>9</v>
      </c>
      <c r="F925">
        <v>3</v>
      </c>
      <c r="G925">
        <v>5</v>
      </c>
      <c r="H925">
        <v>4</v>
      </c>
      <c r="I925">
        <v>0</v>
      </c>
      <c r="J925">
        <v>0</v>
      </c>
      <c r="K925">
        <v>0</v>
      </c>
      <c r="L925" t="b">
        <f t="shared" si="43"/>
        <v>0</v>
      </c>
      <c r="M925">
        <v>111</v>
      </c>
      <c r="N925">
        <v>50</v>
      </c>
      <c r="O925" t="str">
        <f t="shared" si="42"/>
        <v>Middle_age</v>
      </c>
      <c r="P925">
        <v>734</v>
      </c>
      <c r="Q925">
        <v>1</v>
      </c>
      <c r="R925">
        <v>3</v>
      </c>
      <c r="S925" t="s">
        <v>21</v>
      </c>
      <c r="T925" t="str">
        <f t="shared" si="44"/>
        <v>uknown</v>
      </c>
      <c r="U925">
        <v>0</v>
      </c>
    </row>
    <row r="926" spans="1:21" x14ac:dyDescent="0.25">
      <c r="A926" s="1">
        <v>681</v>
      </c>
      <c r="B926">
        <v>71427</v>
      </c>
      <c r="C926">
        <v>26</v>
      </c>
      <c r="D926">
        <v>2</v>
      </c>
      <c r="E926">
        <v>8</v>
      </c>
      <c r="F926">
        <v>2</v>
      </c>
      <c r="G926">
        <v>8</v>
      </c>
      <c r="H926">
        <v>4</v>
      </c>
      <c r="I926">
        <v>0</v>
      </c>
      <c r="J926">
        <v>0</v>
      </c>
      <c r="K926">
        <v>0</v>
      </c>
      <c r="L926" t="b">
        <f t="shared" si="43"/>
        <v>0</v>
      </c>
      <c r="M926">
        <v>105</v>
      </c>
      <c r="N926">
        <v>45</v>
      </c>
      <c r="O926" t="str">
        <f t="shared" si="42"/>
        <v>Middle_age</v>
      </c>
      <c r="P926">
        <v>614</v>
      </c>
      <c r="Q926">
        <v>2</v>
      </c>
      <c r="R926">
        <v>3</v>
      </c>
      <c r="S926" t="s">
        <v>21</v>
      </c>
      <c r="T926" t="str">
        <f t="shared" si="44"/>
        <v>uknown</v>
      </c>
      <c r="U926">
        <v>0</v>
      </c>
    </row>
    <row r="927" spans="1:21" x14ac:dyDescent="0.25">
      <c r="A927" s="1">
        <v>682</v>
      </c>
      <c r="B927">
        <v>71022</v>
      </c>
      <c r="C927">
        <v>30</v>
      </c>
      <c r="D927">
        <v>3</v>
      </c>
      <c r="E927">
        <v>5</v>
      </c>
      <c r="F927">
        <v>2</v>
      </c>
      <c r="G927">
        <v>11</v>
      </c>
      <c r="H927">
        <v>8</v>
      </c>
      <c r="I927">
        <v>1</v>
      </c>
      <c r="J927">
        <v>0</v>
      </c>
      <c r="K927">
        <v>0</v>
      </c>
      <c r="L927" t="b">
        <f t="shared" si="43"/>
        <v>1</v>
      </c>
      <c r="M927">
        <v>106</v>
      </c>
      <c r="N927">
        <v>45</v>
      </c>
      <c r="O927" t="str">
        <f t="shared" si="42"/>
        <v>Middle_age</v>
      </c>
      <c r="P927">
        <v>1453</v>
      </c>
      <c r="Q927">
        <v>1</v>
      </c>
      <c r="R927">
        <v>3</v>
      </c>
      <c r="S927" t="s">
        <v>21</v>
      </c>
      <c r="T927" t="str">
        <f t="shared" si="44"/>
        <v>uknown</v>
      </c>
      <c r="U927">
        <v>0</v>
      </c>
    </row>
    <row r="928" spans="1:21" x14ac:dyDescent="0.25">
      <c r="A928" s="1">
        <v>685</v>
      </c>
      <c r="B928">
        <v>71952</v>
      </c>
      <c r="C928">
        <v>93</v>
      </c>
      <c r="D928">
        <v>2</v>
      </c>
      <c r="E928">
        <v>8</v>
      </c>
      <c r="F928">
        <v>4</v>
      </c>
      <c r="G928">
        <v>8</v>
      </c>
      <c r="H928">
        <v>4</v>
      </c>
      <c r="I928">
        <v>1</v>
      </c>
      <c r="J928">
        <v>1</v>
      </c>
      <c r="K928">
        <v>0</v>
      </c>
      <c r="L928" t="b">
        <f t="shared" si="43"/>
        <v>1</v>
      </c>
      <c r="M928">
        <v>119</v>
      </c>
      <c r="N928">
        <v>37</v>
      </c>
      <c r="O928" t="str">
        <f t="shared" si="42"/>
        <v>Middle_age</v>
      </c>
      <c r="P928">
        <v>1443</v>
      </c>
      <c r="Q928">
        <v>1</v>
      </c>
      <c r="R928">
        <v>3</v>
      </c>
      <c r="S928" t="s">
        <v>21</v>
      </c>
      <c r="T928" t="str">
        <f t="shared" si="44"/>
        <v>uknown</v>
      </c>
      <c r="U928">
        <v>0</v>
      </c>
    </row>
    <row r="929" spans="1:21" x14ac:dyDescent="0.25">
      <c r="A929" s="1">
        <v>1825</v>
      </c>
      <c r="B929">
        <v>82733</v>
      </c>
      <c r="C929">
        <v>28</v>
      </c>
      <c r="D929">
        <v>1</v>
      </c>
      <c r="E929">
        <v>8</v>
      </c>
      <c r="F929">
        <v>4</v>
      </c>
      <c r="G929">
        <v>7</v>
      </c>
      <c r="H929">
        <v>4</v>
      </c>
      <c r="I929">
        <v>0</v>
      </c>
      <c r="J929">
        <v>0</v>
      </c>
      <c r="K929">
        <v>0</v>
      </c>
      <c r="L929" t="b">
        <f t="shared" si="43"/>
        <v>0</v>
      </c>
      <c r="M929">
        <v>111</v>
      </c>
      <c r="N929">
        <v>39</v>
      </c>
      <c r="O929" t="str">
        <f t="shared" si="42"/>
        <v>Middle_age</v>
      </c>
      <c r="P929">
        <v>1323</v>
      </c>
      <c r="Q929">
        <v>0</v>
      </c>
      <c r="R929">
        <v>5</v>
      </c>
      <c r="S929" t="s">
        <v>23</v>
      </c>
      <c r="T929" t="str">
        <f t="shared" si="44"/>
        <v>uknown</v>
      </c>
      <c r="U929">
        <v>1</v>
      </c>
    </row>
    <row r="930" spans="1:21" x14ac:dyDescent="0.25">
      <c r="A930" s="1">
        <v>687</v>
      </c>
      <c r="B930">
        <v>43185</v>
      </c>
      <c r="C930">
        <v>88</v>
      </c>
      <c r="D930">
        <v>2</v>
      </c>
      <c r="E930">
        <v>9</v>
      </c>
      <c r="F930">
        <v>3</v>
      </c>
      <c r="G930">
        <v>6</v>
      </c>
      <c r="H930">
        <v>8</v>
      </c>
      <c r="I930">
        <v>0</v>
      </c>
      <c r="J930">
        <v>0</v>
      </c>
      <c r="K930">
        <v>0</v>
      </c>
      <c r="L930" t="b">
        <f t="shared" si="43"/>
        <v>0</v>
      </c>
      <c r="M930">
        <v>116</v>
      </c>
      <c r="N930">
        <v>72</v>
      </c>
      <c r="O930" t="str">
        <f t="shared" si="42"/>
        <v>Old</v>
      </c>
      <c r="P930">
        <v>637</v>
      </c>
      <c r="Q930">
        <v>1</v>
      </c>
      <c r="R930">
        <v>3</v>
      </c>
      <c r="S930" t="s">
        <v>21</v>
      </c>
      <c r="T930" t="str">
        <f t="shared" si="44"/>
        <v>uknown</v>
      </c>
      <c r="U930">
        <v>0</v>
      </c>
    </row>
    <row r="931" spans="1:21" x14ac:dyDescent="0.25">
      <c r="A931" s="1">
        <v>288</v>
      </c>
      <c r="B931">
        <v>46377</v>
      </c>
      <c r="C931">
        <v>89</v>
      </c>
      <c r="D931">
        <v>1</v>
      </c>
      <c r="E931">
        <v>2</v>
      </c>
      <c r="F931">
        <v>1</v>
      </c>
      <c r="G931">
        <v>3</v>
      </c>
      <c r="H931">
        <v>4</v>
      </c>
      <c r="I931">
        <v>0</v>
      </c>
      <c r="J931">
        <v>0</v>
      </c>
      <c r="K931">
        <v>0</v>
      </c>
      <c r="L931" t="b">
        <f t="shared" si="43"/>
        <v>0</v>
      </c>
      <c r="M931">
        <v>106</v>
      </c>
      <c r="N931">
        <v>45</v>
      </c>
      <c r="O931" t="str">
        <f t="shared" si="42"/>
        <v>Middle_age</v>
      </c>
      <c r="P931">
        <v>90</v>
      </c>
      <c r="Q931">
        <v>1</v>
      </c>
      <c r="R931">
        <v>5</v>
      </c>
      <c r="S931" t="s">
        <v>23</v>
      </c>
      <c r="T931" t="str">
        <f t="shared" si="44"/>
        <v>uknown</v>
      </c>
      <c r="U931">
        <v>0</v>
      </c>
    </row>
    <row r="932" spans="1:21" x14ac:dyDescent="0.25">
      <c r="A932" s="1">
        <v>690</v>
      </c>
      <c r="B932">
        <v>25252</v>
      </c>
      <c r="C932">
        <v>26</v>
      </c>
      <c r="D932">
        <v>1</v>
      </c>
      <c r="E932">
        <v>1</v>
      </c>
      <c r="F932">
        <v>0</v>
      </c>
      <c r="G932">
        <v>2</v>
      </c>
      <c r="H932">
        <v>8</v>
      </c>
      <c r="I932">
        <v>0</v>
      </c>
      <c r="J932">
        <v>0</v>
      </c>
      <c r="K932">
        <v>0</v>
      </c>
      <c r="L932" t="b">
        <f t="shared" si="43"/>
        <v>0</v>
      </c>
      <c r="M932">
        <v>113</v>
      </c>
      <c r="N932">
        <v>37</v>
      </c>
      <c r="O932" t="str">
        <f t="shared" si="42"/>
        <v>Middle_age</v>
      </c>
      <c r="P932">
        <v>18</v>
      </c>
      <c r="Q932">
        <v>1</v>
      </c>
      <c r="R932">
        <v>3</v>
      </c>
      <c r="S932" t="s">
        <v>21</v>
      </c>
      <c r="T932" t="str">
        <f t="shared" si="44"/>
        <v>uknown</v>
      </c>
      <c r="U932">
        <v>0</v>
      </c>
    </row>
    <row r="933" spans="1:21" x14ac:dyDescent="0.25">
      <c r="A933" s="1">
        <v>692</v>
      </c>
      <c r="B933">
        <v>33249</v>
      </c>
      <c r="C933">
        <v>11</v>
      </c>
      <c r="D933">
        <v>2</v>
      </c>
      <c r="E933">
        <v>2</v>
      </c>
      <c r="F933">
        <v>1</v>
      </c>
      <c r="G933">
        <v>3</v>
      </c>
      <c r="H933">
        <v>6</v>
      </c>
      <c r="I933">
        <v>0</v>
      </c>
      <c r="J933">
        <v>0</v>
      </c>
      <c r="K933">
        <v>0</v>
      </c>
      <c r="L933" t="b">
        <f t="shared" si="43"/>
        <v>0</v>
      </c>
      <c r="M933">
        <v>118</v>
      </c>
      <c r="N933">
        <v>48</v>
      </c>
      <c r="O933" t="str">
        <f t="shared" si="42"/>
        <v>Middle_age</v>
      </c>
      <c r="P933">
        <v>112</v>
      </c>
      <c r="Q933">
        <v>1</v>
      </c>
      <c r="R933">
        <v>3</v>
      </c>
      <c r="S933" t="s">
        <v>21</v>
      </c>
      <c r="T933" t="str">
        <f t="shared" si="44"/>
        <v>uknown</v>
      </c>
      <c r="U933">
        <v>0</v>
      </c>
    </row>
    <row r="934" spans="1:21" x14ac:dyDescent="0.25">
      <c r="A934" s="1">
        <v>693</v>
      </c>
      <c r="B934">
        <v>58398</v>
      </c>
      <c r="C934">
        <v>44</v>
      </c>
      <c r="D934">
        <v>3</v>
      </c>
      <c r="E934">
        <v>5</v>
      </c>
      <c r="F934">
        <v>4</v>
      </c>
      <c r="G934">
        <v>8</v>
      </c>
      <c r="H934">
        <v>4</v>
      </c>
      <c r="I934">
        <v>0</v>
      </c>
      <c r="J934">
        <v>0</v>
      </c>
      <c r="K934">
        <v>0</v>
      </c>
      <c r="L934" t="b">
        <f t="shared" si="43"/>
        <v>0</v>
      </c>
      <c r="M934">
        <v>115</v>
      </c>
      <c r="N934">
        <v>70</v>
      </c>
      <c r="O934" t="str">
        <f t="shared" si="42"/>
        <v>Old</v>
      </c>
      <c r="P934">
        <v>596</v>
      </c>
      <c r="Q934">
        <v>0</v>
      </c>
      <c r="R934">
        <v>3</v>
      </c>
      <c r="S934" t="s">
        <v>21</v>
      </c>
      <c r="T934" t="str">
        <f t="shared" si="44"/>
        <v>at_risk</v>
      </c>
      <c r="U934">
        <v>0</v>
      </c>
    </row>
    <row r="935" spans="1:21" x14ac:dyDescent="0.25">
      <c r="A935" s="1">
        <v>694</v>
      </c>
      <c r="B935">
        <v>50272</v>
      </c>
      <c r="C935">
        <v>75</v>
      </c>
      <c r="D935">
        <v>3</v>
      </c>
      <c r="E935">
        <v>4</v>
      </c>
      <c r="F935">
        <v>1</v>
      </c>
      <c r="G935">
        <v>5</v>
      </c>
      <c r="H935">
        <v>7</v>
      </c>
      <c r="I935">
        <v>0</v>
      </c>
      <c r="J935">
        <v>0</v>
      </c>
      <c r="K935">
        <v>0</v>
      </c>
      <c r="L935" t="b">
        <f t="shared" si="43"/>
        <v>0</v>
      </c>
      <c r="M935">
        <v>112</v>
      </c>
      <c r="N935">
        <v>41</v>
      </c>
      <c r="O935" t="str">
        <f t="shared" si="42"/>
        <v>Middle_age</v>
      </c>
      <c r="P935">
        <v>233</v>
      </c>
      <c r="Q935">
        <v>1</v>
      </c>
      <c r="R935">
        <v>3</v>
      </c>
      <c r="S935" t="s">
        <v>21</v>
      </c>
      <c r="T935" t="str">
        <f t="shared" si="44"/>
        <v>uknown</v>
      </c>
      <c r="U935">
        <v>0</v>
      </c>
    </row>
    <row r="936" spans="1:21" x14ac:dyDescent="0.25">
      <c r="A936" s="1">
        <v>593</v>
      </c>
      <c r="B936">
        <v>26877</v>
      </c>
      <c r="C936">
        <v>74</v>
      </c>
      <c r="D936">
        <v>2</v>
      </c>
      <c r="E936">
        <v>3</v>
      </c>
      <c r="F936">
        <v>1</v>
      </c>
      <c r="G936">
        <v>6</v>
      </c>
      <c r="H936">
        <v>6</v>
      </c>
      <c r="I936">
        <v>0</v>
      </c>
      <c r="J936">
        <v>0</v>
      </c>
      <c r="K936">
        <v>0</v>
      </c>
      <c r="L936" t="b">
        <f t="shared" si="43"/>
        <v>0</v>
      </c>
      <c r="M936">
        <v>112</v>
      </c>
      <c r="N936">
        <v>54</v>
      </c>
      <c r="O936" t="str">
        <f t="shared" si="42"/>
        <v>Middle_age</v>
      </c>
      <c r="P936">
        <v>268</v>
      </c>
      <c r="Q936">
        <v>0</v>
      </c>
      <c r="R936">
        <v>4</v>
      </c>
      <c r="S936" t="s">
        <v>22</v>
      </c>
      <c r="T936" t="str">
        <f t="shared" si="44"/>
        <v>uknown</v>
      </c>
      <c r="U936">
        <v>0</v>
      </c>
    </row>
    <row r="937" spans="1:21" x14ac:dyDescent="0.25">
      <c r="A937" s="1">
        <v>696</v>
      </c>
      <c r="B937">
        <v>87305</v>
      </c>
      <c r="C937">
        <v>19</v>
      </c>
      <c r="D937">
        <v>1</v>
      </c>
      <c r="E937">
        <v>5</v>
      </c>
      <c r="F937">
        <v>3</v>
      </c>
      <c r="G937">
        <v>8</v>
      </c>
      <c r="H937">
        <v>2</v>
      </c>
      <c r="I937">
        <v>0</v>
      </c>
      <c r="J937">
        <v>1</v>
      </c>
      <c r="K937">
        <v>0</v>
      </c>
      <c r="L937" t="b">
        <f t="shared" si="43"/>
        <v>1</v>
      </c>
      <c r="M937">
        <v>123</v>
      </c>
      <c r="N937">
        <v>63</v>
      </c>
      <c r="O937" t="str">
        <f t="shared" si="42"/>
        <v>Old</v>
      </c>
      <c r="P937">
        <v>1152</v>
      </c>
      <c r="Q937">
        <v>0</v>
      </c>
      <c r="R937">
        <v>2</v>
      </c>
      <c r="S937" t="s">
        <v>20</v>
      </c>
      <c r="T937" t="str">
        <f t="shared" si="44"/>
        <v>uknown</v>
      </c>
      <c r="U937">
        <v>1</v>
      </c>
    </row>
    <row r="938" spans="1:21" x14ac:dyDescent="0.25">
      <c r="A938" s="1">
        <v>697</v>
      </c>
      <c r="B938">
        <v>25851</v>
      </c>
      <c r="C938">
        <v>45</v>
      </c>
      <c r="D938">
        <v>2</v>
      </c>
      <c r="E938">
        <v>2</v>
      </c>
      <c r="F938">
        <v>0</v>
      </c>
      <c r="G938">
        <v>3</v>
      </c>
      <c r="H938">
        <v>7</v>
      </c>
      <c r="I938">
        <v>0</v>
      </c>
      <c r="J938">
        <v>0</v>
      </c>
      <c r="K938">
        <v>0</v>
      </c>
      <c r="L938" t="b">
        <f t="shared" si="43"/>
        <v>0</v>
      </c>
      <c r="M938">
        <v>118</v>
      </c>
      <c r="N938">
        <v>45</v>
      </c>
      <c r="O938" t="str">
        <f t="shared" si="42"/>
        <v>Middle_age</v>
      </c>
      <c r="P938">
        <v>48</v>
      </c>
      <c r="Q938">
        <v>1</v>
      </c>
      <c r="R938">
        <v>3</v>
      </c>
      <c r="S938" t="s">
        <v>21</v>
      </c>
      <c r="T938" t="str">
        <f t="shared" si="44"/>
        <v>uknown</v>
      </c>
      <c r="U938">
        <v>0</v>
      </c>
    </row>
    <row r="939" spans="1:21" x14ac:dyDescent="0.25">
      <c r="A939" s="1">
        <v>698</v>
      </c>
      <c r="B939">
        <v>58710</v>
      </c>
      <c r="C939">
        <v>77</v>
      </c>
      <c r="D939">
        <v>6</v>
      </c>
      <c r="E939">
        <v>11</v>
      </c>
      <c r="F939">
        <v>5</v>
      </c>
      <c r="G939">
        <v>9</v>
      </c>
      <c r="H939">
        <v>6</v>
      </c>
      <c r="I939">
        <v>0</v>
      </c>
      <c r="J939">
        <v>0</v>
      </c>
      <c r="K939">
        <v>0</v>
      </c>
      <c r="L939" t="b">
        <f t="shared" si="43"/>
        <v>0</v>
      </c>
      <c r="M939">
        <v>117</v>
      </c>
      <c r="N939">
        <v>53</v>
      </c>
      <c r="O939" t="str">
        <f t="shared" si="42"/>
        <v>Middle_age</v>
      </c>
      <c r="P939">
        <v>1185</v>
      </c>
      <c r="Q939">
        <v>1</v>
      </c>
      <c r="R939">
        <v>3</v>
      </c>
      <c r="S939" t="s">
        <v>21</v>
      </c>
      <c r="T939" t="str">
        <f t="shared" si="44"/>
        <v>uknown</v>
      </c>
      <c r="U939">
        <v>0</v>
      </c>
    </row>
    <row r="940" spans="1:21" x14ac:dyDescent="0.25">
      <c r="A940" s="1">
        <v>699</v>
      </c>
      <c r="B940">
        <v>45160</v>
      </c>
      <c r="C940">
        <v>9</v>
      </c>
      <c r="D940">
        <v>1</v>
      </c>
      <c r="E940">
        <v>1</v>
      </c>
      <c r="F940">
        <v>0</v>
      </c>
      <c r="G940">
        <v>2</v>
      </c>
      <c r="H940">
        <v>7</v>
      </c>
      <c r="I940">
        <v>0</v>
      </c>
      <c r="J940">
        <v>0</v>
      </c>
      <c r="K940">
        <v>0</v>
      </c>
      <c r="L940" t="b">
        <f t="shared" si="43"/>
        <v>0</v>
      </c>
      <c r="M940">
        <v>105</v>
      </c>
      <c r="N940">
        <v>65</v>
      </c>
      <c r="O940" t="str">
        <f t="shared" si="42"/>
        <v>Old</v>
      </c>
      <c r="P940">
        <v>21</v>
      </c>
      <c r="Q940">
        <v>2</v>
      </c>
      <c r="R940">
        <v>3</v>
      </c>
      <c r="S940" t="s">
        <v>21</v>
      </c>
      <c r="T940" t="str">
        <f t="shared" si="44"/>
        <v>uknown</v>
      </c>
      <c r="U940">
        <v>0</v>
      </c>
    </row>
    <row r="941" spans="1:21" x14ac:dyDescent="0.25">
      <c r="A941" s="1">
        <v>701</v>
      </c>
      <c r="B941">
        <v>59111</v>
      </c>
      <c r="C941">
        <v>90</v>
      </c>
      <c r="D941">
        <v>1</v>
      </c>
      <c r="E941">
        <v>11</v>
      </c>
      <c r="F941">
        <v>1</v>
      </c>
      <c r="G941">
        <v>8</v>
      </c>
      <c r="H941">
        <v>7</v>
      </c>
      <c r="I941">
        <v>0</v>
      </c>
      <c r="J941">
        <v>0</v>
      </c>
      <c r="K941">
        <v>0</v>
      </c>
      <c r="L941" t="b">
        <f t="shared" si="43"/>
        <v>0</v>
      </c>
      <c r="M941">
        <v>116</v>
      </c>
      <c r="N941">
        <v>69</v>
      </c>
      <c r="O941" t="str">
        <f t="shared" si="42"/>
        <v>Old</v>
      </c>
      <c r="P941">
        <v>869</v>
      </c>
      <c r="Q941">
        <v>0</v>
      </c>
      <c r="R941">
        <v>3</v>
      </c>
      <c r="S941" t="s">
        <v>21</v>
      </c>
      <c r="T941" t="str">
        <f t="shared" si="44"/>
        <v>uknown</v>
      </c>
      <c r="U941">
        <v>0</v>
      </c>
    </row>
    <row r="942" spans="1:21" x14ac:dyDescent="0.25">
      <c r="A942" s="1">
        <v>395</v>
      </c>
      <c r="B942">
        <v>66465</v>
      </c>
      <c r="C942">
        <v>1</v>
      </c>
      <c r="D942">
        <v>3</v>
      </c>
      <c r="E942">
        <v>11</v>
      </c>
      <c r="F942">
        <v>9</v>
      </c>
      <c r="G942">
        <v>12</v>
      </c>
      <c r="H942">
        <v>6</v>
      </c>
      <c r="I942">
        <v>0</v>
      </c>
      <c r="J942">
        <v>0</v>
      </c>
      <c r="K942">
        <v>1</v>
      </c>
      <c r="L942" t="b">
        <f t="shared" si="43"/>
        <v>1</v>
      </c>
      <c r="M942">
        <v>117</v>
      </c>
      <c r="N942">
        <v>68</v>
      </c>
      <c r="O942" t="str">
        <f t="shared" si="42"/>
        <v>Old</v>
      </c>
      <c r="P942">
        <v>1485</v>
      </c>
      <c r="Q942">
        <v>1</v>
      </c>
      <c r="R942">
        <v>5</v>
      </c>
      <c r="S942" t="s">
        <v>23</v>
      </c>
      <c r="T942" t="str">
        <f t="shared" si="44"/>
        <v>uknown</v>
      </c>
      <c r="U942">
        <v>0</v>
      </c>
    </row>
    <row r="943" spans="1:21" x14ac:dyDescent="0.25">
      <c r="A943" s="1">
        <v>703</v>
      </c>
      <c r="B943">
        <v>72190</v>
      </c>
      <c r="C943">
        <v>79</v>
      </c>
      <c r="D943">
        <v>1</v>
      </c>
      <c r="E943">
        <v>5</v>
      </c>
      <c r="F943">
        <v>6</v>
      </c>
      <c r="G943">
        <v>4</v>
      </c>
      <c r="H943">
        <v>3</v>
      </c>
      <c r="I943">
        <v>0</v>
      </c>
      <c r="J943">
        <v>0</v>
      </c>
      <c r="K943">
        <v>0</v>
      </c>
      <c r="L943" t="b">
        <f t="shared" si="43"/>
        <v>0</v>
      </c>
      <c r="M943">
        <v>118</v>
      </c>
      <c r="N943">
        <v>58</v>
      </c>
      <c r="O943" t="str">
        <f t="shared" si="42"/>
        <v>Middle_age</v>
      </c>
      <c r="P943">
        <v>1947</v>
      </c>
      <c r="Q943">
        <v>0</v>
      </c>
      <c r="R943">
        <v>3</v>
      </c>
      <c r="S943" t="s">
        <v>21</v>
      </c>
      <c r="T943" t="str">
        <f t="shared" si="44"/>
        <v>uknown</v>
      </c>
      <c r="U943">
        <v>0</v>
      </c>
    </row>
    <row r="944" spans="1:21" x14ac:dyDescent="0.25">
      <c r="A944" s="1">
        <v>704</v>
      </c>
      <c r="B944">
        <v>7500</v>
      </c>
      <c r="C944">
        <v>19</v>
      </c>
      <c r="D944">
        <v>5</v>
      </c>
      <c r="E944">
        <v>4</v>
      </c>
      <c r="F944">
        <v>1</v>
      </c>
      <c r="G944">
        <v>2</v>
      </c>
      <c r="H944">
        <v>9</v>
      </c>
      <c r="I944">
        <v>1</v>
      </c>
      <c r="J944">
        <v>0</v>
      </c>
      <c r="K944">
        <v>0</v>
      </c>
      <c r="L944" t="b">
        <f t="shared" si="43"/>
        <v>1</v>
      </c>
      <c r="M944">
        <v>125</v>
      </c>
      <c r="N944">
        <v>47</v>
      </c>
      <c r="O944" t="str">
        <f t="shared" si="42"/>
        <v>Middle_age</v>
      </c>
      <c r="P944">
        <v>71</v>
      </c>
      <c r="Q944">
        <v>1</v>
      </c>
      <c r="R944">
        <v>3</v>
      </c>
      <c r="S944" t="s">
        <v>21</v>
      </c>
      <c r="T944" t="str">
        <f t="shared" si="44"/>
        <v>uknown</v>
      </c>
      <c r="U944">
        <v>1</v>
      </c>
    </row>
    <row r="945" spans="1:21" x14ac:dyDescent="0.25">
      <c r="A945" s="1">
        <v>705</v>
      </c>
      <c r="B945">
        <v>44794</v>
      </c>
      <c r="C945">
        <v>99</v>
      </c>
      <c r="D945">
        <v>1</v>
      </c>
      <c r="E945">
        <v>2</v>
      </c>
      <c r="F945">
        <v>0</v>
      </c>
      <c r="G945">
        <v>3</v>
      </c>
      <c r="H945">
        <v>6</v>
      </c>
      <c r="I945">
        <v>0</v>
      </c>
      <c r="J945">
        <v>0</v>
      </c>
      <c r="K945">
        <v>0</v>
      </c>
      <c r="L945" t="b">
        <f t="shared" si="43"/>
        <v>0</v>
      </c>
      <c r="M945">
        <v>102</v>
      </c>
      <c r="N945">
        <v>57</v>
      </c>
      <c r="O945" t="str">
        <f t="shared" si="42"/>
        <v>Middle_age</v>
      </c>
      <c r="P945">
        <v>65</v>
      </c>
      <c r="Q945">
        <v>1</v>
      </c>
      <c r="R945">
        <v>3</v>
      </c>
      <c r="S945" t="s">
        <v>21</v>
      </c>
      <c r="T945" t="str">
        <f t="shared" si="44"/>
        <v>uknown</v>
      </c>
      <c r="U945">
        <v>0</v>
      </c>
    </row>
    <row r="946" spans="1:21" x14ac:dyDescent="0.25">
      <c r="A946" s="1">
        <v>706</v>
      </c>
      <c r="B946">
        <v>80395</v>
      </c>
      <c r="C946">
        <v>62</v>
      </c>
      <c r="D946">
        <v>1</v>
      </c>
      <c r="E946">
        <v>6</v>
      </c>
      <c r="F946">
        <v>5</v>
      </c>
      <c r="G946">
        <v>12</v>
      </c>
      <c r="H946">
        <v>2</v>
      </c>
      <c r="I946">
        <v>0</v>
      </c>
      <c r="J946">
        <v>0</v>
      </c>
      <c r="K946">
        <v>1</v>
      </c>
      <c r="L946" t="b">
        <f t="shared" si="43"/>
        <v>1</v>
      </c>
      <c r="M946">
        <v>109</v>
      </c>
      <c r="N946">
        <v>68</v>
      </c>
      <c r="O946" t="str">
        <f t="shared" si="42"/>
        <v>Old</v>
      </c>
      <c r="P946">
        <v>1380</v>
      </c>
      <c r="Q946">
        <v>0</v>
      </c>
      <c r="R946">
        <v>3</v>
      </c>
      <c r="S946" t="s">
        <v>21</v>
      </c>
      <c r="T946" t="str">
        <f t="shared" si="44"/>
        <v>uknown</v>
      </c>
      <c r="U946">
        <v>0</v>
      </c>
    </row>
    <row r="947" spans="1:21" x14ac:dyDescent="0.25">
      <c r="A947" s="1">
        <v>709</v>
      </c>
      <c r="B947">
        <v>89891</v>
      </c>
      <c r="C947">
        <v>17</v>
      </c>
      <c r="D947">
        <v>1</v>
      </c>
      <c r="E947">
        <v>11</v>
      </c>
      <c r="F947">
        <v>6</v>
      </c>
      <c r="G947">
        <v>8</v>
      </c>
      <c r="H947">
        <v>4</v>
      </c>
      <c r="I947">
        <v>0</v>
      </c>
      <c r="J947">
        <v>1</v>
      </c>
      <c r="K947">
        <v>0</v>
      </c>
      <c r="L947" t="b">
        <f t="shared" si="43"/>
        <v>1</v>
      </c>
      <c r="M947">
        <v>116</v>
      </c>
      <c r="N947">
        <v>32</v>
      </c>
      <c r="O947" t="str">
        <f t="shared" si="42"/>
        <v>Young</v>
      </c>
      <c r="P947">
        <v>836</v>
      </c>
      <c r="Q947">
        <v>0</v>
      </c>
      <c r="R947">
        <v>3</v>
      </c>
      <c r="S947" t="s">
        <v>21</v>
      </c>
      <c r="T947" t="str">
        <f t="shared" si="44"/>
        <v>uknown</v>
      </c>
      <c r="U947">
        <v>0</v>
      </c>
    </row>
    <row r="948" spans="1:21" x14ac:dyDescent="0.25">
      <c r="A948" s="1">
        <v>684</v>
      </c>
      <c r="B948">
        <v>41335</v>
      </c>
      <c r="C948">
        <v>24</v>
      </c>
      <c r="D948">
        <v>3</v>
      </c>
      <c r="E948">
        <v>4</v>
      </c>
      <c r="F948">
        <v>1</v>
      </c>
      <c r="G948">
        <v>4</v>
      </c>
      <c r="H948">
        <v>7</v>
      </c>
      <c r="I948">
        <v>0</v>
      </c>
      <c r="J948">
        <v>0</v>
      </c>
      <c r="K948">
        <v>0</v>
      </c>
      <c r="L948" t="b">
        <f t="shared" si="43"/>
        <v>0</v>
      </c>
      <c r="M948">
        <v>108</v>
      </c>
      <c r="N948">
        <v>55</v>
      </c>
      <c r="O948" t="str">
        <f t="shared" si="42"/>
        <v>Middle_age</v>
      </c>
      <c r="P948">
        <v>187</v>
      </c>
      <c r="Q948">
        <v>1</v>
      </c>
      <c r="R948">
        <v>4</v>
      </c>
      <c r="S948" t="s">
        <v>22</v>
      </c>
      <c r="T948" t="str">
        <f t="shared" si="44"/>
        <v>uknown</v>
      </c>
      <c r="U948">
        <v>0</v>
      </c>
    </row>
    <row r="949" spans="1:21" x14ac:dyDescent="0.25">
      <c r="A949" s="1">
        <v>235</v>
      </c>
      <c r="B949">
        <v>65176</v>
      </c>
      <c r="C949">
        <v>57</v>
      </c>
      <c r="D949">
        <v>4</v>
      </c>
      <c r="E949">
        <v>9</v>
      </c>
      <c r="F949">
        <v>6</v>
      </c>
      <c r="G949">
        <v>6</v>
      </c>
      <c r="H949">
        <v>6</v>
      </c>
      <c r="I949">
        <v>0</v>
      </c>
      <c r="J949">
        <v>0</v>
      </c>
      <c r="K949">
        <v>0</v>
      </c>
      <c r="L949" t="b">
        <f t="shared" si="43"/>
        <v>0</v>
      </c>
      <c r="M949">
        <v>122</v>
      </c>
      <c r="N949">
        <v>54</v>
      </c>
      <c r="O949" t="str">
        <f t="shared" si="42"/>
        <v>Middle_age</v>
      </c>
      <c r="P949">
        <v>1531</v>
      </c>
      <c r="Q949">
        <v>1</v>
      </c>
      <c r="R949">
        <v>4</v>
      </c>
      <c r="S949" t="s">
        <v>22</v>
      </c>
      <c r="T949" t="str">
        <f t="shared" si="44"/>
        <v>at_risk</v>
      </c>
      <c r="U949">
        <v>0</v>
      </c>
    </row>
    <row r="950" spans="1:21" x14ac:dyDescent="0.25">
      <c r="A950" s="1">
        <v>712</v>
      </c>
      <c r="B950">
        <v>66373</v>
      </c>
      <c r="C950">
        <v>57</v>
      </c>
      <c r="D950">
        <v>7</v>
      </c>
      <c r="E950">
        <v>4</v>
      </c>
      <c r="F950">
        <v>2</v>
      </c>
      <c r="G950">
        <v>10</v>
      </c>
      <c r="H950">
        <v>3</v>
      </c>
      <c r="I950">
        <v>0</v>
      </c>
      <c r="J950">
        <v>0</v>
      </c>
      <c r="K950">
        <v>0</v>
      </c>
      <c r="L950" t="b">
        <f t="shared" si="43"/>
        <v>0</v>
      </c>
      <c r="M950">
        <v>114</v>
      </c>
      <c r="N950">
        <v>45</v>
      </c>
      <c r="O950" t="str">
        <f t="shared" si="42"/>
        <v>Middle_age</v>
      </c>
      <c r="P950">
        <v>606</v>
      </c>
      <c r="Q950">
        <v>2</v>
      </c>
      <c r="R950">
        <v>3</v>
      </c>
      <c r="S950" t="s">
        <v>21</v>
      </c>
      <c r="T950" t="str">
        <f t="shared" si="44"/>
        <v>at_risk</v>
      </c>
      <c r="U950">
        <v>0</v>
      </c>
    </row>
    <row r="951" spans="1:21" x14ac:dyDescent="0.25">
      <c r="A951" s="1">
        <v>1459</v>
      </c>
      <c r="B951">
        <v>70379</v>
      </c>
      <c r="C951">
        <v>84</v>
      </c>
      <c r="D951">
        <v>3</v>
      </c>
      <c r="E951">
        <v>6</v>
      </c>
      <c r="F951">
        <v>3</v>
      </c>
      <c r="G951">
        <v>13</v>
      </c>
      <c r="H951">
        <v>4</v>
      </c>
      <c r="I951">
        <v>0</v>
      </c>
      <c r="J951">
        <v>0</v>
      </c>
      <c r="K951">
        <v>0</v>
      </c>
      <c r="L951" t="b">
        <f t="shared" si="43"/>
        <v>0</v>
      </c>
      <c r="M951">
        <v>118</v>
      </c>
      <c r="N951">
        <v>47</v>
      </c>
      <c r="O951" t="str">
        <f t="shared" si="42"/>
        <v>Middle_age</v>
      </c>
      <c r="P951">
        <v>860</v>
      </c>
      <c r="Q951">
        <v>1</v>
      </c>
      <c r="R951">
        <v>4</v>
      </c>
      <c r="S951" t="s">
        <v>22</v>
      </c>
      <c r="T951" t="str">
        <f t="shared" si="44"/>
        <v>uknown</v>
      </c>
      <c r="U951">
        <v>0</v>
      </c>
    </row>
    <row r="952" spans="1:21" x14ac:dyDescent="0.25">
      <c r="A952" s="1">
        <v>714</v>
      </c>
      <c r="B952">
        <v>89694</v>
      </c>
      <c r="C952">
        <v>22</v>
      </c>
      <c r="D952">
        <v>3</v>
      </c>
      <c r="E952">
        <v>4</v>
      </c>
      <c r="F952">
        <v>3</v>
      </c>
      <c r="G952">
        <v>4</v>
      </c>
      <c r="H952">
        <v>5</v>
      </c>
      <c r="I952">
        <v>0</v>
      </c>
      <c r="J952">
        <v>1</v>
      </c>
      <c r="K952">
        <v>1</v>
      </c>
      <c r="L952" t="b">
        <f t="shared" si="43"/>
        <v>1</v>
      </c>
      <c r="M952">
        <v>110</v>
      </c>
      <c r="N952">
        <v>50</v>
      </c>
      <c r="O952" t="str">
        <f t="shared" si="42"/>
        <v>Middle_age</v>
      </c>
      <c r="P952">
        <v>1472</v>
      </c>
      <c r="Q952">
        <v>2</v>
      </c>
      <c r="R952">
        <v>3</v>
      </c>
      <c r="S952" t="s">
        <v>21</v>
      </c>
      <c r="T952" t="str">
        <f t="shared" si="44"/>
        <v>uknown</v>
      </c>
      <c r="U952">
        <v>0</v>
      </c>
    </row>
    <row r="953" spans="1:21" x14ac:dyDescent="0.25">
      <c r="A953" s="1">
        <v>715</v>
      </c>
      <c r="B953">
        <v>72025</v>
      </c>
      <c r="C953">
        <v>46</v>
      </c>
      <c r="D953">
        <v>1</v>
      </c>
      <c r="E953">
        <v>4</v>
      </c>
      <c r="F953">
        <v>8</v>
      </c>
      <c r="G953">
        <v>13</v>
      </c>
      <c r="H953">
        <v>2</v>
      </c>
      <c r="I953">
        <v>0</v>
      </c>
      <c r="J953">
        <v>1</v>
      </c>
      <c r="K953">
        <v>1</v>
      </c>
      <c r="L953" t="b">
        <f t="shared" si="43"/>
        <v>1</v>
      </c>
      <c r="M953">
        <v>104</v>
      </c>
      <c r="N953">
        <v>74</v>
      </c>
      <c r="O953" t="str">
        <f t="shared" si="42"/>
        <v>Old</v>
      </c>
      <c r="P953">
        <v>1677</v>
      </c>
      <c r="Q953">
        <v>0</v>
      </c>
      <c r="R953">
        <v>3</v>
      </c>
      <c r="S953" t="s">
        <v>21</v>
      </c>
      <c r="T953" t="str">
        <f t="shared" si="44"/>
        <v>uknown</v>
      </c>
      <c r="U953">
        <v>1</v>
      </c>
    </row>
    <row r="954" spans="1:21" x14ac:dyDescent="0.25">
      <c r="A954" s="1">
        <v>716</v>
      </c>
      <c r="B954">
        <v>67432</v>
      </c>
      <c r="C954">
        <v>69</v>
      </c>
      <c r="D954">
        <v>2</v>
      </c>
      <c r="E954">
        <v>8</v>
      </c>
      <c r="F954">
        <v>5</v>
      </c>
      <c r="G954">
        <v>4</v>
      </c>
      <c r="H954">
        <v>4</v>
      </c>
      <c r="I954">
        <v>0</v>
      </c>
      <c r="J954">
        <v>0</v>
      </c>
      <c r="K954">
        <v>0</v>
      </c>
      <c r="L954" t="b">
        <f t="shared" si="43"/>
        <v>0</v>
      </c>
      <c r="M954">
        <v>117</v>
      </c>
      <c r="N954">
        <v>50</v>
      </c>
      <c r="O954" t="str">
        <f t="shared" si="42"/>
        <v>Middle_age</v>
      </c>
      <c r="P954">
        <v>1335</v>
      </c>
      <c r="Q954">
        <v>1</v>
      </c>
      <c r="R954">
        <v>3</v>
      </c>
      <c r="S954" t="s">
        <v>21</v>
      </c>
      <c r="T954" t="str">
        <f t="shared" si="44"/>
        <v>uknown</v>
      </c>
      <c r="U954">
        <v>0</v>
      </c>
    </row>
    <row r="955" spans="1:21" x14ac:dyDescent="0.25">
      <c r="A955" s="1">
        <v>718</v>
      </c>
      <c r="B955">
        <v>17487</v>
      </c>
      <c r="C955">
        <v>37</v>
      </c>
      <c r="D955">
        <v>1</v>
      </c>
      <c r="E955">
        <v>1</v>
      </c>
      <c r="F955">
        <v>0</v>
      </c>
      <c r="G955">
        <v>2</v>
      </c>
      <c r="H955">
        <v>7</v>
      </c>
      <c r="I955">
        <v>0</v>
      </c>
      <c r="J955">
        <v>0</v>
      </c>
      <c r="K955">
        <v>0</v>
      </c>
      <c r="L955" t="b">
        <f t="shared" si="43"/>
        <v>0</v>
      </c>
      <c r="M955">
        <v>117</v>
      </c>
      <c r="N955">
        <v>34</v>
      </c>
      <c r="O955" t="str">
        <f t="shared" si="42"/>
        <v>Young</v>
      </c>
      <c r="P955">
        <v>18</v>
      </c>
      <c r="Q955">
        <v>1</v>
      </c>
      <c r="R955">
        <v>1</v>
      </c>
      <c r="S955" t="s">
        <v>19</v>
      </c>
      <c r="T955" t="str">
        <f t="shared" si="44"/>
        <v>uknown</v>
      </c>
      <c r="U955">
        <v>0</v>
      </c>
    </row>
    <row r="956" spans="1:21" x14ac:dyDescent="0.25">
      <c r="A956" s="1">
        <v>719</v>
      </c>
      <c r="B956">
        <v>62882</v>
      </c>
      <c r="C956">
        <v>26</v>
      </c>
      <c r="D956">
        <v>2</v>
      </c>
      <c r="E956">
        <v>7</v>
      </c>
      <c r="F956">
        <v>5</v>
      </c>
      <c r="G956">
        <v>6</v>
      </c>
      <c r="H956">
        <v>4</v>
      </c>
      <c r="I956">
        <v>0</v>
      </c>
      <c r="J956">
        <v>0</v>
      </c>
      <c r="K956">
        <v>0</v>
      </c>
      <c r="L956" t="b">
        <f t="shared" si="43"/>
        <v>0</v>
      </c>
      <c r="M956">
        <v>124</v>
      </c>
      <c r="N956">
        <v>54</v>
      </c>
      <c r="O956" t="str">
        <f t="shared" si="42"/>
        <v>Middle_age</v>
      </c>
      <c r="P956">
        <v>1338</v>
      </c>
      <c r="Q956">
        <v>1</v>
      </c>
      <c r="R956">
        <v>3</v>
      </c>
      <c r="S956" t="s">
        <v>21</v>
      </c>
      <c r="T956" t="str">
        <f t="shared" si="44"/>
        <v>uknown</v>
      </c>
      <c r="U956">
        <v>0</v>
      </c>
    </row>
    <row r="957" spans="1:21" x14ac:dyDescent="0.25">
      <c r="A957" s="1">
        <v>897</v>
      </c>
      <c r="B957">
        <v>84169</v>
      </c>
      <c r="C957">
        <v>9</v>
      </c>
      <c r="D957">
        <v>1</v>
      </c>
      <c r="E957">
        <v>7</v>
      </c>
      <c r="F957">
        <v>6</v>
      </c>
      <c r="G957">
        <v>6</v>
      </c>
      <c r="H957">
        <v>3</v>
      </c>
      <c r="I957">
        <v>0</v>
      </c>
      <c r="J957">
        <v>1</v>
      </c>
      <c r="K957">
        <v>0</v>
      </c>
      <c r="L957" t="b">
        <f t="shared" si="43"/>
        <v>1</v>
      </c>
      <c r="M957">
        <v>112</v>
      </c>
      <c r="N957">
        <v>41</v>
      </c>
      <c r="O957" t="str">
        <f t="shared" si="42"/>
        <v>Middle_age</v>
      </c>
      <c r="P957">
        <v>1919</v>
      </c>
      <c r="Q957">
        <v>0</v>
      </c>
      <c r="R957">
        <v>5</v>
      </c>
      <c r="S957" t="s">
        <v>23</v>
      </c>
      <c r="T957" t="str">
        <f t="shared" si="44"/>
        <v>LOYAL</v>
      </c>
      <c r="U957">
        <v>1</v>
      </c>
    </row>
    <row r="958" spans="1:21" x14ac:dyDescent="0.25">
      <c r="A958" s="1">
        <v>827</v>
      </c>
      <c r="B958">
        <v>55284</v>
      </c>
      <c r="C958">
        <v>60</v>
      </c>
      <c r="D958">
        <v>3</v>
      </c>
      <c r="E958">
        <v>7</v>
      </c>
      <c r="F958">
        <v>5</v>
      </c>
      <c r="G958">
        <v>8</v>
      </c>
      <c r="H958">
        <v>5</v>
      </c>
      <c r="I958">
        <v>0</v>
      </c>
      <c r="J958">
        <v>0</v>
      </c>
      <c r="K958">
        <v>0</v>
      </c>
      <c r="L958" t="b">
        <f t="shared" si="43"/>
        <v>0</v>
      </c>
      <c r="M958">
        <v>120</v>
      </c>
      <c r="N958">
        <v>67</v>
      </c>
      <c r="O958" t="str">
        <f t="shared" si="42"/>
        <v>Old</v>
      </c>
      <c r="P958">
        <v>764</v>
      </c>
      <c r="Q958">
        <v>1</v>
      </c>
      <c r="R958">
        <v>4</v>
      </c>
      <c r="S958" t="s">
        <v>22</v>
      </c>
      <c r="T958" t="str">
        <f t="shared" si="44"/>
        <v>uknown</v>
      </c>
      <c r="U958">
        <v>0</v>
      </c>
    </row>
    <row r="959" spans="1:21" x14ac:dyDescent="0.25">
      <c r="A959" s="1">
        <v>723</v>
      </c>
      <c r="B959">
        <v>38702</v>
      </c>
      <c r="C959">
        <v>71</v>
      </c>
      <c r="D959">
        <v>2</v>
      </c>
      <c r="E959">
        <v>3</v>
      </c>
      <c r="F959">
        <v>0</v>
      </c>
      <c r="G959">
        <v>4</v>
      </c>
      <c r="H959">
        <v>6</v>
      </c>
      <c r="I959">
        <v>0</v>
      </c>
      <c r="J959">
        <v>0</v>
      </c>
      <c r="K959">
        <v>0</v>
      </c>
      <c r="L959" t="b">
        <f t="shared" si="43"/>
        <v>0</v>
      </c>
      <c r="M959">
        <v>113</v>
      </c>
      <c r="N959">
        <v>45</v>
      </c>
      <c r="O959" t="str">
        <f t="shared" si="42"/>
        <v>Middle_age</v>
      </c>
      <c r="P959">
        <v>109</v>
      </c>
      <c r="Q959">
        <v>1</v>
      </c>
      <c r="R959">
        <v>2</v>
      </c>
      <c r="S959" t="s">
        <v>20</v>
      </c>
      <c r="T959" t="str">
        <f t="shared" si="44"/>
        <v>uknown</v>
      </c>
      <c r="U959">
        <v>0</v>
      </c>
    </row>
    <row r="960" spans="1:21" x14ac:dyDescent="0.25">
      <c r="A960" s="1">
        <v>724</v>
      </c>
      <c r="B960">
        <v>82224</v>
      </c>
      <c r="C960">
        <v>83</v>
      </c>
      <c r="D960">
        <v>1</v>
      </c>
      <c r="E960">
        <v>6</v>
      </c>
      <c r="F960">
        <v>9</v>
      </c>
      <c r="G960">
        <v>5</v>
      </c>
      <c r="H960">
        <v>3</v>
      </c>
      <c r="I960">
        <v>0</v>
      </c>
      <c r="J960">
        <v>0</v>
      </c>
      <c r="K960">
        <v>1</v>
      </c>
      <c r="L960" t="b">
        <f t="shared" si="43"/>
        <v>1</v>
      </c>
      <c r="M960">
        <v>107</v>
      </c>
      <c r="N960">
        <v>59</v>
      </c>
      <c r="O960" t="str">
        <f t="shared" si="42"/>
        <v>Middle_age</v>
      </c>
      <c r="P960">
        <v>902</v>
      </c>
      <c r="Q960">
        <v>0</v>
      </c>
      <c r="R960">
        <v>3</v>
      </c>
      <c r="S960" t="s">
        <v>21</v>
      </c>
      <c r="T960" t="str">
        <f t="shared" si="44"/>
        <v>uknown</v>
      </c>
      <c r="U960">
        <v>0</v>
      </c>
    </row>
    <row r="961" spans="1:21" x14ac:dyDescent="0.25">
      <c r="A961" s="1">
        <v>725</v>
      </c>
      <c r="B961">
        <v>83844</v>
      </c>
      <c r="C961">
        <v>57</v>
      </c>
      <c r="D961">
        <v>1</v>
      </c>
      <c r="E961">
        <v>4</v>
      </c>
      <c r="F961">
        <v>4</v>
      </c>
      <c r="G961">
        <v>11</v>
      </c>
      <c r="H961">
        <v>1</v>
      </c>
      <c r="I961">
        <v>0</v>
      </c>
      <c r="J961">
        <v>1</v>
      </c>
      <c r="K961">
        <v>0</v>
      </c>
      <c r="L961" t="b">
        <f t="shared" si="43"/>
        <v>1</v>
      </c>
      <c r="M961">
        <v>115</v>
      </c>
      <c r="N961">
        <v>71</v>
      </c>
      <c r="O961" t="str">
        <f t="shared" si="42"/>
        <v>Old</v>
      </c>
      <c r="P961">
        <v>1574</v>
      </c>
      <c r="Q961">
        <v>0</v>
      </c>
      <c r="R961">
        <v>3</v>
      </c>
      <c r="S961" t="s">
        <v>21</v>
      </c>
      <c r="T961" t="str">
        <f t="shared" si="44"/>
        <v>uknown</v>
      </c>
      <c r="U961">
        <v>0</v>
      </c>
    </row>
    <row r="962" spans="1:21" x14ac:dyDescent="0.25">
      <c r="A962" s="1">
        <v>726</v>
      </c>
      <c r="B962">
        <v>17003</v>
      </c>
      <c r="C962">
        <v>37</v>
      </c>
      <c r="D962">
        <v>3</v>
      </c>
      <c r="E962">
        <v>2</v>
      </c>
      <c r="F962">
        <v>0</v>
      </c>
      <c r="G962">
        <v>4</v>
      </c>
      <c r="H962">
        <v>5</v>
      </c>
      <c r="I962">
        <v>0</v>
      </c>
      <c r="J962">
        <v>0</v>
      </c>
      <c r="K962">
        <v>0</v>
      </c>
      <c r="L962" t="b">
        <f t="shared" si="43"/>
        <v>0</v>
      </c>
      <c r="M962">
        <v>108</v>
      </c>
      <c r="N962">
        <v>48</v>
      </c>
      <c r="O962" t="str">
        <f t="shared" ref="O962:O1025" si="45">IF(N962&gt;59, "Old",IF(N962&gt;35,"Middle_age","Young"))</f>
        <v>Middle_age</v>
      </c>
      <c r="P962">
        <v>38</v>
      </c>
      <c r="Q962">
        <v>1</v>
      </c>
      <c r="R962">
        <v>2</v>
      </c>
      <c r="S962" t="s">
        <v>20</v>
      </c>
      <c r="T962" t="str">
        <f t="shared" si="44"/>
        <v>uknown</v>
      </c>
      <c r="U962">
        <v>0</v>
      </c>
    </row>
    <row r="963" spans="1:21" x14ac:dyDescent="0.25">
      <c r="A963" s="1">
        <v>727</v>
      </c>
      <c r="B963">
        <v>71163</v>
      </c>
      <c r="C963">
        <v>30</v>
      </c>
      <c r="D963">
        <v>1</v>
      </c>
      <c r="E963">
        <v>3</v>
      </c>
      <c r="F963">
        <v>8</v>
      </c>
      <c r="G963">
        <v>12</v>
      </c>
      <c r="H963">
        <v>1</v>
      </c>
      <c r="I963">
        <v>0</v>
      </c>
      <c r="J963">
        <v>0</v>
      </c>
      <c r="K963">
        <v>0</v>
      </c>
      <c r="L963" t="b">
        <f t="shared" ref="L963:L1026" si="46">OR(I963,J963,K963)</f>
        <v>0</v>
      </c>
      <c r="M963">
        <v>105</v>
      </c>
      <c r="N963">
        <v>28</v>
      </c>
      <c r="O963" t="str">
        <f t="shared" si="45"/>
        <v>Young</v>
      </c>
      <c r="P963">
        <v>960</v>
      </c>
      <c r="Q963">
        <v>0</v>
      </c>
      <c r="R963">
        <v>3</v>
      </c>
      <c r="S963" t="s">
        <v>21</v>
      </c>
      <c r="T963" t="str">
        <f t="shared" ref="T963:T1026" si="47">IF(AND(C963&lt;30,L963=TRUE,P963&gt;1500),"LOYAL",IF(AND(C963&lt;60,C963&gt;=30,L963=FALSE,P963&gt;500),"at_risk","uknown"))</f>
        <v>at_risk</v>
      </c>
      <c r="U963">
        <v>0</v>
      </c>
    </row>
    <row r="964" spans="1:21" x14ac:dyDescent="0.25">
      <c r="A964" s="1">
        <v>728</v>
      </c>
      <c r="B964">
        <v>33697</v>
      </c>
      <c r="C964">
        <v>34</v>
      </c>
      <c r="D964">
        <v>1</v>
      </c>
      <c r="E964">
        <v>1</v>
      </c>
      <c r="F964">
        <v>0</v>
      </c>
      <c r="G964">
        <v>2</v>
      </c>
      <c r="H964">
        <v>7</v>
      </c>
      <c r="I964">
        <v>1</v>
      </c>
      <c r="J964">
        <v>0</v>
      </c>
      <c r="K964">
        <v>0</v>
      </c>
      <c r="L964" t="b">
        <f t="shared" si="46"/>
        <v>1</v>
      </c>
      <c r="M964">
        <v>111</v>
      </c>
      <c r="N964">
        <v>53</v>
      </c>
      <c r="O964" t="str">
        <f t="shared" si="45"/>
        <v>Middle_age</v>
      </c>
      <c r="P964">
        <v>28</v>
      </c>
      <c r="Q964">
        <v>1</v>
      </c>
      <c r="R964">
        <v>3</v>
      </c>
      <c r="S964" t="s">
        <v>21</v>
      </c>
      <c r="T964" t="str">
        <f t="shared" si="47"/>
        <v>uknown</v>
      </c>
      <c r="U964">
        <v>0</v>
      </c>
    </row>
    <row r="965" spans="1:21" x14ac:dyDescent="0.25">
      <c r="A965" s="1">
        <v>729</v>
      </c>
      <c r="B965">
        <v>63564</v>
      </c>
      <c r="C965">
        <v>0</v>
      </c>
      <c r="D965">
        <v>1</v>
      </c>
      <c r="E965">
        <v>10</v>
      </c>
      <c r="F965">
        <v>10</v>
      </c>
      <c r="G965">
        <v>7</v>
      </c>
      <c r="H965">
        <v>6</v>
      </c>
      <c r="I965">
        <v>1</v>
      </c>
      <c r="J965">
        <v>0</v>
      </c>
      <c r="K965">
        <v>0</v>
      </c>
      <c r="L965" t="b">
        <f t="shared" si="46"/>
        <v>1</v>
      </c>
      <c r="M965">
        <v>107</v>
      </c>
      <c r="N965">
        <v>69</v>
      </c>
      <c r="O965" t="str">
        <f t="shared" si="45"/>
        <v>Old</v>
      </c>
      <c r="P965">
        <v>1215</v>
      </c>
      <c r="Q965">
        <v>0</v>
      </c>
      <c r="R965">
        <v>2</v>
      </c>
      <c r="S965" t="s">
        <v>20</v>
      </c>
      <c r="T965" t="str">
        <f t="shared" si="47"/>
        <v>uknown</v>
      </c>
      <c r="U965">
        <v>1</v>
      </c>
    </row>
    <row r="966" spans="1:21" x14ac:dyDescent="0.25">
      <c r="A966" s="1">
        <v>1128</v>
      </c>
      <c r="B966">
        <v>57744</v>
      </c>
      <c r="C966">
        <v>91</v>
      </c>
      <c r="D966">
        <v>2</v>
      </c>
      <c r="E966">
        <v>9</v>
      </c>
      <c r="F966">
        <v>1</v>
      </c>
      <c r="G966">
        <v>4</v>
      </c>
      <c r="H966">
        <v>8</v>
      </c>
      <c r="I966">
        <v>0</v>
      </c>
      <c r="J966">
        <v>0</v>
      </c>
      <c r="K966">
        <v>0</v>
      </c>
      <c r="L966" t="b">
        <f t="shared" si="46"/>
        <v>0</v>
      </c>
      <c r="M966">
        <v>109</v>
      </c>
      <c r="N966">
        <v>69</v>
      </c>
      <c r="O966" t="str">
        <f t="shared" si="45"/>
        <v>Old</v>
      </c>
      <c r="P966">
        <v>411</v>
      </c>
      <c r="Q966">
        <v>1</v>
      </c>
      <c r="R966">
        <v>5</v>
      </c>
      <c r="S966" t="s">
        <v>23</v>
      </c>
      <c r="T966" t="str">
        <f t="shared" si="47"/>
        <v>uknown</v>
      </c>
      <c r="U966">
        <v>0</v>
      </c>
    </row>
    <row r="967" spans="1:21" x14ac:dyDescent="0.25">
      <c r="A967" s="1">
        <v>2194</v>
      </c>
      <c r="B967">
        <v>64014</v>
      </c>
      <c r="C967">
        <v>56</v>
      </c>
      <c r="D967">
        <v>7</v>
      </c>
      <c r="E967">
        <v>8</v>
      </c>
      <c r="F967">
        <v>2</v>
      </c>
      <c r="G967">
        <v>5</v>
      </c>
      <c r="H967">
        <v>7</v>
      </c>
      <c r="I967">
        <v>0</v>
      </c>
      <c r="J967">
        <v>0</v>
      </c>
      <c r="K967">
        <v>1</v>
      </c>
      <c r="L967" t="b">
        <f t="shared" si="46"/>
        <v>1</v>
      </c>
      <c r="M967">
        <v>102</v>
      </c>
      <c r="N967">
        <v>77</v>
      </c>
      <c r="O967" t="str">
        <f t="shared" si="45"/>
        <v>Old</v>
      </c>
      <c r="P967">
        <v>444</v>
      </c>
      <c r="Q967">
        <v>3</v>
      </c>
      <c r="R967">
        <v>5</v>
      </c>
      <c r="S967" t="s">
        <v>23</v>
      </c>
      <c r="T967" t="str">
        <f t="shared" si="47"/>
        <v>uknown</v>
      </c>
      <c r="U967">
        <v>0</v>
      </c>
    </row>
    <row r="968" spans="1:21" x14ac:dyDescent="0.25">
      <c r="A968" s="1">
        <v>732</v>
      </c>
      <c r="B968">
        <v>58330</v>
      </c>
      <c r="C968">
        <v>87</v>
      </c>
      <c r="D968">
        <v>1</v>
      </c>
      <c r="E968">
        <v>6</v>
      </c>
      <c r="F968">
        <v>4</v>
      </c>
      <c r="G968">
        <v>13</v>
      </c>
      <c r="H968">
        <v>4</v>
      </c>
      <c r="I968">
        <v>0</v>
      </c>
      <c r="J968">
        <v>0</v>
      </c>
      <c r="K968">
        <v>0</v>
      </c>
      <c r="L968" t="b">
        <f t="shared" si="46"/>
        <v>0</v>
      </c>
      <c r="M968">
        <v>108</v>
      </c>
      <c r="N968">
        <v>48</v>
      </c>
      <c r="O968" t="str">
        <f t="shared" si="45"/>
        <v>Middle_age</v>
      </c>
      <c r="P968">
        <v>1064</v>
      </c>
      <c r="Q968">
        <v>1</v>
      </c>
      <c r="R968">
        <v>3</v>
      </c>
      <c r="S968" t="s">
        <v>21</v>
      </c>
      <c r="T968" t="str">
        <f t="shared" si="47"/>
        <v>uknown</v>
      </c>
      <c r="U968">
        <v>0</v>
      </c>
    </row>
    <row r="969" spans="1:21" x14ac:dyDescent="0.25">
      <c r="A969" s="1">
        <v>733</v>
      </c>
      <c r="B969">
        <v>80952</v>
      </c>
      <c r="C969">
        <v>20</v>
      </c>
      <c r="D969">
        <v>1</v>
      </c>
      <c r="E969">
        <v>8</v>
      </c>
      <c r="F969">
        <v>5</v>
      </c>
      <c r="G969">
        <v>11</v>
      </c>
      <c r="H969">
        <v>8</v>
      </c>
      <c r="I969">
        <v>0</v>
      </c>
      <c r="J969">
        <v>1</v>
      </c>
      <c r="K969">
        <v>1</v>
      </c>
      <c r="L969" t="b">
        <f t="shared" si="46"/>
        <v>1</v>
      </c>
      <c r="M969">
        <v>118</v>
      </c>
      <c r="N969">
        <v>54</v>
      </c>
      <c r="O969" t="str">
        <f t="shared" si="45"/>
        <v>Middle_age</v>
      </c>
      <c r="P969">
        <v>1757</v>
      </c>
      <c r="Q969">
        <v>0</v>
      </c>
      <c r="R969">
        <v>3</v>
      </c>
      <c r="S969" t="s">
        <v>21</v>
      </c>
      <c r="T969" t="str">
        <f t="shared" si="47"/>
        <v>LOYAL</v>
      </c>
      <c r="U969">
        <v>1</v>
      </c>
    </row>
    <row r="970" spans="1:21" x14ac:dyDescent="0.25">
      <c r="A970" s="1">
        <v>734</v>
      </c>
      <c r="B970">
        <v>75507</v>
      </c>
      <c r="C970">
        <v>56</v>
      </c>
      <c r="D970">
        <v>1</v>
      </c>
      <c r="E970">
        <v>8</v>
      </c>
      <c r="F970">
        <v>6</v>
      </c>
      <c r="G970">
        <v>6</v>
      </c>
      <c r="H970">
        <v>3</v>
      </c>
      <c r="I970">
        <v>0</v>
      </c>
      <c r="J970">
        <v>0</v>
      </c>
      <c r="K970">
        <v>0</v>
      </c>
      <c r="L970" t="b">
        <f t="shared" si="46"/>
        <v>0</v>
      </c>
      <c r="M970">
        <v>104</v>
      </c>
      <c r="N970">
        <v>44</v>
      </c>
      <c r="O970" t="str">
        <f t="shared" si="45"/>
        <v>Middle_age</v>
      </c>
      <c r="P970">
        <v>1440</v>
      </c>
      <c r="Q970">
        <v>0</v>
      </c>
      <c r="R970">
        <v>3</v>
      </c>
      <c r="S970" t="s">
        <v>21</v>
      </c>
      <c r="T970" t="str">
        <f t="shared" si="47"/>
        <v>at_risk</v>
      </c>
      <c r="U970">
        <v>0</v>
      </c>
    </row>
    <row r="971" spans="1:21" x14ac:dyDescent="0.25">
      <c r="A971" s="1">
        <v>735</v>
      </c>
      <c r="B971">
        <v>63855</v>
      </c>
      <c r="C971">
        <v>28</v>
      </c>
      <c r="D971">
        <v>1</v>
      </c>
      <c r="E971">
        <v>7</v>
      </c>
      <c r="F971">
        <v>3</v>
      </c>
      <c r="G971">
        <v>13</v>
      </c>
      <c r="H971">
        <v>4</v>
      </c>
      <c r="I971">
        <v>0</v>
      </c>
      <c r="J971">
        <v>0</v>
      </c>
      <c r="K971">
        <v>0</v>
      </c>
      <c r="L971" t="b">
        <f t="shared" si="46"/>
        <v>0</v>
      </c>
      <c r="M971">
        <v>118</v>
      </c>
      <c r="N971">
        <v>45</v>
      </c>
      <c r="O971" t="str">
        <f t="shared" si="45"/>
        <v>Middle_age</v>
      </c>
      <c r="P971">
        <v>1006</v>
      </c>
      <c r="Q971">
        <v>0</v>
      </c>
      <c r="R971">
        <v>2</v>
      </c>
      <c r="S971" t="s">
        <v>20</v>
      </c>
      <c r="T971" t="str">
        <f t="shared" si="47"/>
        <v>uknown</v>
      </c>
      <c r="U971">
        <v>0</v>
      </c>
    </row>
    <row r="972" spans="1:21" x14ac:dyDescent="0.25">
      <c r="A972" s="1">
        <v>1627</v>
      </c>
      <c r="B972">
        <v>36634</v>
      </c>
      <c r="C972">
        <v>0</v>
      </c>
      <c r="D972">
        <v>3</v>
      </c>
      <c r="E972">
        <v>5</v>
      </c>
      <c r="F972">
        <v>2</v>
      </c>
      <c r="G972">
        <v>5</v>
      </c>
      <c r="H972">
        <v>7</v>
      </c>
      <c r="I972">
        <v>0</v>
      </c>
      <c r="J972">
        <v>0</v>
      </c>
      <c r="K972">
        <v>0</v>
      </c>
      <c r="L972" t="b">
        <f t="shared" si="46"/>
        <v>0</v>
      </c>
      <c r="M972">
        <v>115</v>
      </c>
      <c r="N972">
        <v>69</v>
      </c>
      <c r="O972" t="str">
        <f t="shared" si="45"/>
        <v>Old</v>
      </c>
      <c r="P972">
        <v>335</v>
      </c>
      <c r="Q972">
        <v>1</v>
      </c>
      <c r="R972">
        <v>4</v>
      </c>
      <c r="S972" t="s">
        <v>22</v>
      </c>
      <c r="T972" t="str">
        <f t="shared" si="47"/>
        <v>uknown</v>
      </c>
      <c r="U972">
        <v>0</v>
      </c>
    </row>
    <row r="973" spans="1:21" x14ac:dyDescent="0.25">
      <c r="A973" s="1">
        <v>737</v>
      </c>
      <c r="B973">
        <v>58512</v>
      </c>
      <c r="C973">
        <v>25</v>
      </c>
      <c r="D973">
        <v>5</v>
      </c>
      <c r="E973">
        <v>3</v>
      </c>
      <c r="F973">
        <v>4</v>
      </c>
      <c r="G973">
        <v>8</v>
      </c>
      <c r="H973">
        <v>8</v>
      </c>
      <c r="I973">
        <v>0</v>
      </c>
      <c r="J973">
        <v>0</v>
      </c>
      <c r="K973">
        <v>0</v>
      </c>
      <c r="L973" t="b">
        <f t="shared" si="46"/>
        <v>0</v>
      </c>
      <c r="M973">
        <v>111</v>
      </c>
      <c r="N973">
        <v>59</v>
      </c>
      <c r="O973" t="str">
        <f t="shared" si="45"/>
        <v>Middle_age</v>
      </c>
      <c r="P973">
        <v>1171</v>
      </c>
      <c r="Q973">
        <v>1</v>
      </c>
      <c r="R973">
        <v>3</v>
      </c>
      <c r="S973" t="s">
        <v>21</v>
      </c>
      <c r="T973" t="str">
        <f t="shared" si="47"/>
        <v>uknown</v>
      </c>
      <c r="U973">
        <v>0</v>
      </c>
    </row>
    <row r="974" spans="1:21" x14ac:dyDescent="0.25">
      <c r="A974" s="1">
        <v>812</v>
      </c>
      <c r="B974">
        <v>56575</v>
      </c>
      <c r="C974">
        <v>42</v>
      </c>
      <c r="D974">
        <v>3</v>
      </c>
      <c r="E974">
        <v>7</v>
      </c>
      <c r="F974">
        <v>3</v>
      </c>
      <c r="G974">
        <v>7</v>
      </c>
      <c r="H974">
        <v>5</v>
      </c>
      <c r="I974">
        <v>0</v>
      </c>
      <c r="J974">
        <v>0</v>
      </c>
      <c r="K974">
        <v>0</v>
      </c>
      <c r="L974" t="b">
        <f t="shared" si="46"/>
        <v>0</v>
      </c>
      <c r="M974">
        <v>115</v>
      </c>
      <c r="N974">
        <v>56</v>
      </c>
      <c r="O974" t="str">
        <f t="shared" si="45"/>
        <v>Middle_age</v>
      </c>
      <c r="P974">
        <v>542</v>
      </c>
      <c r="Q974">
        <v>2</v>
      </c>
      <c r="R974">
        <v>5</v>
      </c>
      <c r="S974" t="s">
        <v>23</v>
      </c>
      <c r="T974" t="str">
        <f t="shared" si="47"/>
        <v>at_risk</v>
      </c>
      <c r="U974">
        <v>0</v>
      </c>
    </row>
    <row r="975" spans="1:21" x14ac:dyDescent="0.25">
      <c r="A975" s="1">
        <v>740</v>
      </c>
      <c r="B975">
        <v>35523</v>
      </c>
      <c r="C975">
        <v>8</v>
      </c>
      <c r="D975">
        <v>2</v>
      </c>
      <c r="E975">
        <v>3</v>
      </c>
      <c r="F975">
        <v>0</v>
      </c>
      <c r="G975">
        <v>3</v>
      </c>
      <c r="H975">
        <v>7</v>
      </c>
      <c r="I975">
        <v>0</v>
      </c>
      <c r="J975">
        <v>0</v>
      </c>
      <c r="K975">
        <v>0</v>
      </c>
      <c r="L975" t="b">
        <f t="shared" si="46"/>
        <v>0</v>
      </c>
      <c r="M975">
        <v>111</v>
      </c>
      <c r="N975">
        <v>42</v>
      </c>
      <c r="O975" t="str">
        <f t="shared" si="45"/>
        <v>Middle_age</v>
      </c>
      <c r="P975">
        <v>66</v>
      </c>
      <c r="Q975">
        <v>1</v>
      </c>
      <c r="R975">
        <v>2</v>
      </c>
      <c r="S975" t="s">
        <v>20</v>
      </c>
      <c r="T975" t="str">
        <f t="shared" si="47"/>
        <v>uknown</v>
      </c>
      <c r="U975">
        <v>0</v>
      </c>
    </row>
    <row r="976" spans="1:21" x14ac:dyDescent="0.25">
      <c r="A976" s="1">
        <v>741</v>
      </c>
      <c r="B976">
        <v>79146</v>
      </c>
      <c r="C976">
        <v>33</v>
      </c>
      <c r="D976">
        <v>2</v>
      </c>
      <c r="E976">
        <v>8</v>
      </c>
      <c r="F976">
        <v>1</v>
      </c>
      <c r="G976">
        <v>8</v>
      </c>
      <c r="H976">
        <v>6</v>
      </c>
      <c r="I976">
        <v>0</v>
      </c>
      <c r="J976">
        <v>0</v>
      </c>
      <c r="K976">
        <v>0</v>
      </c>
      <c r="L976" t="b">
        <f t="shared" si="46"/>
        <v>0</v>
      </c>
      <c r="M976">
        <v>104</v>
      </c>
      <c r="N976">
        <v>56</v>
      </c>
      <c r="O976" t="str">
        <f t="shared" si="45"/>
        <v>Middle_age</v>
      </c>
      <c r="P976">
        <v>564</v>
      </c>
      <c r="Q976">
        <v>2</v>
      </c>
      <c r="R976">
        <v>3</v>
      </c>
      <c r="S976" t="s">
        <v>21</v>
      </c>
      <c r="T976" t="str">
        <f t="shared" si="47"/>
        <v>at_risk</v>
      </c>
      <c r="U976">
        <v>0</v>
      </c>
    </row>
    <row r="977" spans="1:21" x14ac:dyDescent="0.25">
      <c r="A977" s="1">
        <v>2181</v>
      </c>
      <c r="B977">
        <v>75777</v>
      </c>
      <c r="C977">
        <v>12</v>
      </c>
      <c r="D977">
        <v>1</v>
      </c>
      <c r="E977">
        <v>3</v>
      </c>
      <c r="F977">
        <v>6</v>
      </c>
      <c r="G977">
        <v>11</v>
      </c>
      <c r="H977">
        <v>1</v>
      </c>
      <c r="I977">
        <v>0</v>
      </c>
      <c r="J977">
        <v>1</v>
      </c>
      <c r="K977">
        <v>0</v>
      </c>
      <c r="L977" t="b">
        <f t="shared" si="46"/>
        <v>1</v>
      </c>
      <c r="M977">
        <v>113</v>
      </c>
      <c r="N977">
        <v>41</v>
      </c>
      <c r="O977" t="str">
        <f t="shared" si="45"/>
        <v>Middle_age</v>
      </c>
      <c r="P977">
        <v>1438</v>
      </c>
      <c r="Q977">
        <v>0</v>
      </c>
      <c r="R977">
        <v>4</v>
      </c>
      <c r="S977" t="s">
        <v>22</v>
      </c>
      <c r="T977" t="str">
        <f t="shared" si="47"/>
        <v>uknown</v>
      </c>
      <c r="U977">
        <v>1</v>
      </c>
    </row>
    <row r="978" spans="1:21" x14ac:dyDescent="0.25">
      <c r="A978" s="1">
        <v>744</v>
      </c>
      <c r="B978">
        <v>75127</v>
      </c>
      <c r="C978">
        <v>92</v>
      </c>
      <c r="D978">
        <v>1</v>
      </c>
      <c r="E978">
        <v>2</v>
      </c>
      <c r="F978">
        <v>11</v>
      </c>
      <c r="G978">
        <v>5</v>
      </c>
      <c r="H978">
        <v>1</v>
      </c>
      <c r="I978">
        <v>0</v>
      </c>
      <c r="J978">
        <v>0</v>
      </c>
      <c r="K978">
        <v>0</v>
      </c>
      <c r="L978" t="b">
        <f t="shared" si="46"/>
        <v>0</v>
      </c>
      <c r="M978">
        <v>103</v>
      </c>
      <c r="N978">
        <v>71</v>
      </c>
      <c r="O978" t="str">
        <f t="shared" si="45"/>
        <v>Old</v>
      </c>
      <c r="P978">
        <v>833</v>
      </c>
      <c r="Q978">
        <v>0</v>
      </c>
      <c r="R978">
        <v>3</v>
      </c>
      <c r="S978" t="s">
        <v>21</v>
      </c>
      <c r="T978" t="str">
        <f t="shared" si="47"/>
        <v>uknown</v>
      </c>
      <c r="U978">
        <v>0</v>
      </c>
    </row>
    <row r="979" spans="1:21" x14ac:dyDescent="0.25">
      <c r="A979" s="1">
        <v>745</v>
      </c>
      <c r="B979">
        <v>48726</v>
      </c>
      <c r="C979">
        <v>90</v>
      </c>
      <c r="D979">
        <v>3</v>
      </c>
      <c r="E979">
        <v>3</v>
      </c>
      <c r="F979">
        <v>2</v>
      </c>
      <c r="G979">
        <v>4</v>
      </c>
      <c r="H979">
        <v>6</v>
      </c>
      <c r="I979">
        <v>0</v>
      </c>
      <c r="J979">
        <v>0</v>
      </c>
      <c r="K979">
        <v>0</v>
      </c>
      <c r="L979" t="b">
        <f t="shared" si="46"/>
        <v>0</v>
      </c>
      <c r="M979">
        <v>116</v>
      </c>
      <c r="N979">
        <v>68</v>
      </c>
      <c r="O979" t="str">
        <f t="shared" si="45"/>
        <v>Old</v>
      </c>
      <c r="P979">
        <v>242</v>
      </c>
      <c r="Q979">
        <v>1</v>
      </c>
      <c r="R979">
        <v>3</v>
      </c>
      <c r="S979" t="s">
        <v>21</v>
      </c>
      <c r="T979" t="str">
        <f t="shared" si="47"/>
        <v>uknown</v>
      </c>
      <c r="U979">
        <v>0</v>
      </c>
    </row>
    <row r="980" spans="1:21" x14ac:dyDescent="0.25">
      <c r="A980" s="1">
        <v>746</v>
      </c>
      <c r="B980">
        <v>74985</v>
      </c>
      <c r="C980">
        <v>8</v>
      </c>
      <c r="D980">
        <v>1</v>
      </c>
      <c r="E980">
        <v>3</v>
      </c>
      <c r="F980">
        <v>6</v>
      </c>
      <c r="G980">
        <v>7</v>
      </c>
      <c r="H980">
        <v>2</v>
      </c>
      <c r="I980">
        <v>0</v>
      </c>
      <c r="J980">
        <v>0</v>
      </c>
      <c r="K980">
        <v>0</v>
      </c>
      <c r="L980" t="b">
        <f t="shared" si="46"/>
        <v>0</v>
      </c>
      <c r="M980">
        <v>123</v>
      </c>
      <c r="N980">
        <v>46</v>
      </c>
      <c r="O980" t="str">
        <f t="shared" si="45"/>
        <v>Middle_age</v>
      </c>
      <c r="P980">
        <v>1869</v>
      </c>
      <c r="Q980">
        <v>0</v>
      </c>
      <c r="R980">
        <v>3</v>
      </c>
      <c r="S980" t="s">
        <v>21</v>
      </c>
      <c r="T980" t="str">
        <f t="shared" si="47"/>
        <v>uknown</v>
      </c>
      <c r="U980">
        <v>0</v>
      </c>
    </row>
    <row r="981" spans="1:21" x14ac:dyDescent="0.25">
      <c r="A981" s="1">
        <v>747</v>
      </c>
      <c r="B981">
        <v>67430</v>
      </c>
      <c r="C981">
        <v>6</v>
      </c>
      <c r="D981">
        <v>1</v>
      </c>
      <c r="E981">
        <v>11</v>
      </c>
      <c r="F981">
        <v>5</v>
      </c>
      <c r="G981">
        <v>12</v>
      </c>
      <c r="H981">
        <v>6</v>
      </c>
      <c r="I981">
        <v>0</v>
      </c>
      <c r="J981">
        <v>0</v>
      </c>
      <c r="K981">
        <v>0</v>
      </c>
      <c r="L981" t="b">
        <f t="shared" si="46"/>
        <v>0</v>
      </c>
      <c r="M981">
        <v>123</v>
      </c>
      <c r="N981">
        <v>36</v>
      </c>
      <c r="O981" t="str">
        <f t="shared" si="45"/>
        <v>Middle_age</v>
      </c>
      <c r="P981">
        <v>1364</v>
      </c>
      <c r="Q981">
        <v>0</v>
      </c>
      <c r="R981">
        <v>3</v>
      </c>
      <c r="S981" t="s">
        <v>21</v>
      </c>
      <c r="T981" t="str">
        <f t="shared" si="47"/>
        <v>uknown</v>
      </c>
      <c r="U981">
        <v>0</v>
      </c>
    </row>
    <row r="982" spans="1:21" x14ac:dyDescent="0.25">
      <c r="A982" s="1">
        <v>748</v>
      </c>
      <c r="B982">
        <v>46891</v>
      </c>
      <c r="C982">
        <v>91</v>
      </c>
      <c r="D982">
        <v>1</v>
      </c>
      <c r="E982">
        <v>2</v>
      </c>
      <c r="F982">
        <v>1</v>
      </c>
      <c r="G982">
        <v>4</v>
      </c>
      <c r="H982">
        <v>4</v>
      </c>
      <c r="I982">
        <v>0</v>
      </c>
      <c r="J982">
        <v>0</v>
      </c>
      <c r="K982">
        <v>0</v>
      </c>
      <c r="L982" t="b">
        <f t="shared" si="46"/>
        <v>0</v>
      </c>
      <c r="M982">
        <v>112</v>
      </c>
      <c r="N982">
        <v>58</v>
      </c>
      <c r="O982" t="str">
        <f t="shared" si="45"/>
        <v>Middle_age</v>
      </c>
      <c r="P982">
        <v>183</v>
      </c>
      <c r="Q982">
        <v>1</v>
      </c>
      <c r="R982">
        <v>2</v>
      </c>
      <c r="S982" t="s">
        <v>20</v>
      </c>
      <c r="T982" t="str">
        <f t="shared" si="47"/>
        <v>uknown</v>
      </c>
      <c r="U982">
        <v>0</v>
      </c>
    </row>
    <row r="983" spans="1:21" x14ac:dyDescent="0.25">
      <c r="A983" s="1">
        <v>750</v>
      </c>
      <c r="B983">
        <v>72063</v>
      </c>
      <c r="C983">
        <v>3</v>
      </c>
      <c r="D983">
        <v>2</v>
      </c>
      <c r="E983">
        <v>5</v>
      </c>
      <c r="F983">
        <v>2</v>
      </c>
      <c r="G983">
        <v>12</v>
      </c>
      <c r="H983">
        <v>2</v>
      </c>
      <c r="I983">
        <v>0</v>
      </c>
      <c r="J983">
        <v>0</v>
      </c>
      <c r="K983">
        <v>0</v>
      </c>
      <c r="L983" t="b">
        <f t="shared" si="46"/>
        <v>0</v>
      </c>
      <c r="M983">
        <v>114</v>
      </c>
      <c r="N983">
        <v>44</v>
      </c>
      <c r="O983" t="str">
        <f t="shared" si="45"/>
        <v>Middle_age</v>
      </c>
      <c r="P983">
        <v>758</v>
      </c>
      <c r="Q983">
        <v>1</v>
      </c>
      <c r="R983">
        <v>3</v>
      </c>
      <c r="S983" t="s">
        <v>21</v>
      </c>
      <c r="T983" t="str">
        <f t="shared" si="47"/>
        <v>uknown</v>
      </c>
      <c r="U983">
        <v>0</v>
      </c>
    </row>
    <row r="984" spans="1:21" x14ac:dyDescent="0.25">
      <c r="A984" s="1">
        <v>1695</v>
      </c>
      <c r="B984">
        <v>38513</v>
      </c>
      <c r="C984">
        <v>20</v>
      </c>
      <c r="D984">
        <v>5</v>
      </c>
      <c r="E984">
        <v>6</v>
      </c>
      <c r="F984">
        <v>1</v>
      </c>
      <c r="G984">
        <v>5</v>
      </c>
      <c r="H984">
        <v>8</v>
      </c>
      <c r="I984">
        <v>0</v>
      </c>
      <c r="J984">
        <v>0</v>
      </c>
      <c r="K984">
        <v>0</v>
      </c>
      <c r="L984" t="b">
        <f t="shared" si="46"/>
        <v>0</v>
      </c>
      <c r="M984">
        <v>107</v>
      </c>
      <c r="N984">
        <v>41</v>
      </c>
      <c r="O984" t="str">
        <f t="shared" si="45"/>
        <v>Middle_age</v>
      </c>
      <c r="P984">
        <v>324</v>
      </c>
      <c r="Q984">
        <v>1</v>
      </c>
      <c r="R984">
        <v>5</v>
      </c>
      <c r="S984" t="s">
        <v>23</v>
      </c>
      <c r="T984" t="str">
        <f t="shared" si="47"/>
        <v>uknown</v>
      </c>
      <c r="U984">
        <v>1</v>
      </c>
    </row>
    <row r="985" spans="1:21" x14ac:dyDescent="0.25">
      <c r="A985" s="1">
        <v>752</v>
      </c>
      <c r="B985">
        <v>42720</v>
      </c>
      <c r="C985">
        <v>9</v>
      </c>
      <c r="D985">
        <v>8</v>
      </c>
      <c r="E985">
        <v>7</v>
      </c>
      <c r="F985">
        <v>3</v>
      </c>
      <c r="G985">
        <v>7</v>
      </c>
      <c r="H985">
        <v>8</v>
      </c>
      <c r="I985">
        <v>0</v>
      </c>
      <c r="J985">
        <v>0</v>
      </c>
      <c r="K985">
        <v>0</v>
      </c>
      <c r="L985" t="b">
        <f t="shared" si="46"/>
        <v>0</v>
      </c>
      <c r="M985">
        <v>116</v>
      </c>
      <c r="N985">
        <v>58</v>
      </c>
      <c r="O985" t="str">
        <f t="shared" si="45"/>
        <v>Middle_age</v>
      </c>
      <c r="P985">
        <v>654</v>
      </c>
      <c r="Q985">
        <v>2</v>
      </c>
      <c r="R985">
        <v>3</v>
      </c>
      <c r="S985" t="s">
        <v>21</v>
      </c>
      <c r="T985" t="str">
        <f t="shared" si="47"/>
        <v>uknown</v>
      </c>
      <c r="U985">
        <v>1</v>
      </c>
    </row>
    <row r="986" spans="1:21" x14ac:dyDescent="0.25">
      <c r="A986" s="1">
        <v>753</v>
      </c>
      <c r="B986">
        <v>33622</v>
      </c>
      <c r="C986">
        <v>22</v>
      </c>
      <c r="D986">
        <v>3</v>
      </c>
      <c r="E986">
        <v>2</v>
      </c>
      <c r="F986">
        <v>0</v>
      </c>
      <c r="G986">
        <v>4</v>
      </c>
      <c r="H986">
        <v>7</v>
      </c>
      <c r="I986">
        <v>0</v>
      </c>
      <c r="J986">
        <v>0</v>
      </c>
      <c r="K986">
        <v>0</v>
      </c>
      <c r="L986" t="b">
        <f t="shared" si="46"/>
        <v>0</v>
      </c>
      <c r="M986">
        <v>116</v>
      </c>
      <c r="N986">
        <v>51</v>
      </c>
      <c r="O986" t="str">
        <f t="shared" si="45"/>
        <v>Middle_age</v>
      </c>
      <c r="P986">
        <v>81</v>
      </c>
      <c r="Q986">
        <v>2</v>
      </c>
      <c r="R986">
        <v>3</v>
      </c>
      <c r="S986" t="s">
        <v>21</v>
      </c>
      <c r="T986" t="str">
        <f t="shared" si="47"/>
        <v>uknown</v>
      </c>
      <c r="U986">
        <v>0</v>
      </c>
    </row>
    <row r="987" spans="1:21" x14ac:dyDescent="0.25">
      <c r="A987" s="1">
        <v>624</v>
      </c>
      <c r="B987">
        <v>62859</v>
      </c>
      <c r="C987">
        <v>37</v>
      </c>
      <c r="D987">
        <v>4</v>
      </c>
      <c r="E987">
        <v>9</v>
      </c>
      <c r="F987">
        <v>4</v>
      </c>
      <c r="G987">
        <v>6</v>
      </c>
      <c r="H987">
        <v>6</v>
      </c>
      <c r="I987">
        <v>0</v>
      </c>
      <c r="J987">
        <v>0</v>
      </c>
      <c r="K987">
        <v>0</v>
      </c>
      <c r="L987" t="b">
        <f t="shared" si="46"/>
        <v>0</v>
      </c>
      <c r="M987">
        <v>120</v>
      </c>
      <c r="N987">
        <v>64</v>
      </c>
      <c r="O987" t="str">
        <f t="shared" si="45"/>
        <v>Old</v>
      </c>
      <c r="P987">
        <v>1307</v>
      </c>
      <c r="Q987">
        <v>1</v>
      </c>
      <c r="R987">
        <v>5</v>
      </c>
      <c r="S987" t="s">
        <v>23</v>
      </c>
      <c r="T987" t="str">
        <f t="shared" si="47"/>
        <v>at_risk</v>
      </c>
      <c r="U987">
        <v>0</v>
      </c>
    </row>
    <row r="988" spans="1:21" x14ac:dyDescent="0.25">
      <c r="A988" s="1">
        <v>755</v>
      </c>
      <c r="B988">
        <v>41452</v>
      </c>
      <c r="C988">
        <v>86</v>
      </c>
      <c r="D988">
        <v>1</v>
      </c>
      <c r="E988">
        <v>1</v>
      </c>
      <c r="F988">
        <v>0</v>
      </c>
      <c r="G988">
        <v>2</v>
      </c>
      <c r="H988">
        <v>7</v>
      </c>
      <c r="I988">
        <v>0</v>
      </c>
      <c r="J988">
        <v>0</v>
      </c>
      <c r="K988">
        <v>0</v>
      </c>
      <c r="L988" t="b">
        <f t="shared" si="46"/>
        <v>0</v>
      </c>
      <c r="M988">
        <v>117</v>
      </c>
      <c r="N988">
        <v>70</v>
      </c>
      <c r="O988" t="str">
        <f t="shared" si="45"/>
        <v>Old</v>
      </c>
      <c r="P988">
        <v>16</v>
      </c>
      <c r="Q988">
        <v>2</v>
      </c>
      <c r="R988">
        <v>3</v>
      </c>
      <c r="S988" t="s">
        <v>21</v>
      </c>
      <c r="T988" t="str">
        <f t="shared" si="47"/>
        <v>uknown</v>
      </c>
      <c r="U988">
        <v>0</v>
      </c>
    </row>
    <row r="989" spans="1:21" x14ac:dyDescent="0.25">
      <c r="A989" s="1">
        <v>670</v>
      </c>
      <c r="B989">
        <v>50611</v>
      </c>
      <c r="C989">
        <v>98</v>
      </c>
      <c r="D989">
        <v>6</v>
      </c>
      <c r="E989">
        <v>4</v>
      </c>
      <c r="F989">
        <v>5</v>
      </c>
      <c r="G989">
        <v>7</v>
      </c>
      <c r="H989">
        <v>6</v>
      </c>
      <c r="I989">
        <v>0</v>
      </c>
      <c r="J989">
        <v>0</v>
      </c>
      <c r="K989">
        <v>0</v>
      </c>
      <c r="L989" t="b">
        <f t="shared" si="46"/>
        <v>0</v>
      </c>
      <c r="M989">
        <v>122</v>
      </c>
      <c r="N989">
        <v>63</v>
      </c>
      <c r="O989" t="str">
        <f t="shared" si="45"/>
        <v>Old</v>
      </c>
      <c r="P989">
        <v>493</v>
      </c>
      <c r="Q989">
        <v>1</v>
      </c>
      <c r="R989">
        <v>5</v>
      </c>
      <c r="S989" t="s">
        <v>23</v>
      </c>
      <c r="T989" t="str">
        <f t="shared" si="47"/>
        <v>uknown</v>
      </c>
      <c r="U989">
        <v>1</v>
      </c>
    </row>
    <row r="990" spans="1:21" x14ac:dyDescent="0.25">
      <c r="A990" s="1">
        <v>2065</v>
      </c>
      <c r="B990">
        <v>67911</v>
      </c>
      <c r="C990">
        <v>63</v>
      </c>
      <c r="D990">
        <v>3</v>
      </c>
      <c r="E990">
        <v>6</v>
      </c>
      <c r="F990">
        <v>7</v>
      </c>
      <c r="G990">
        <v>11</v>
      </c>
      <c r="H990">
        <v>3</v>
      </c>
      <c r="I990">
        <v>0</v>
      </c>
      <c r="J990">
        <v>0</v>
      </c>
      <c r="K990">
        <v>0</v>
      </c>
      <c r="L990" t="b">
        <f t="shared" si="46"/>
        <v>0</v>
      </c>
      <c r="M990">
        <v>103</v>
      </c>
      <c r="N990">
        <v>74</v>
      </c>
      <c r="O990" t="str">
        <f t="shared" si="45"/>
        <v>Old</v>
      </c>
      <c r="P990">
        <v>976</v>
      </c>
      <c r="Q990">
        <v>1</v>
      </c>
      <c r="R990">
        <v>5</v>
      </c>
      <c r="S990" t="s">
        <v>23</v>
      </c>
      <c r="T990" t="str">
        <f t="shared" si="47"/>
        <v>uknown</v>
      </c>
      <c r="U990">
        <v>0</v>
      </c>
    </row>
    <row r="991" spans="1:21" x14ac:dyDescent="0.25">
      <c r="A991" s="1">
        <v>759</v>
      </c>
      <c r="B991">
        <v>72258</v>
      </c>
      <c r="C991">
        <v>28</v>
      </c>
      <c r="D991">
        <v>2</v>
      </c>
      <c r="E991">
        <v>6</v>
      </c>
      <c r="F991">
        <v>9</v>
      </c>
      <c r="G991">
        <v>5</v>
      </c>
      <c r="H991">
        <v>2</v>
      </c>
      <c r="I991">
        <v>0</v>
      </c>
      <c r="J991">
        <v>0</v>
      </c>
      <c r="K991">
        <v>0</v>
      </c>
      <c r="L991" t="b">
        <f t="shared" si="46"/>
        <v>0</v>
      </c>
      <c r="M991">
        <v>111</v>
      </c>
      <c r="N991">
        <v>52</v>
      </c>
      <c r="O991" t="str">
        <f t="shared" si="45"/>
        <v>Middle_age</v>
      </c>
      <c r="P991">
        <v>1525</v>
      </c>
      <c r="Q991">
        <v>1</v>
      </c>
      <c r="R991">
        <v>3</v>
      </c>
      <c r="S991" t="s">
        <v>21</v>
      </c>
      <c r="T991" t="str">
        <f t="shared" si="47"/>
        <v>uknown</v>
      </c>
      <c r="U991">
        <v>0</v>
      </c>
    </row>
    <row r="992" spans="1:21" x14ac:dyDescent="0.25">
      <c r="A992" s="1">
        <v>1386</v>
      </c>
      <c r="B992">
        <v>43142</v>
      </c>
      <c r="C992">
        <v>84</v>
      </c>
      <c r="D992">
        <v>1</v>
      </c>
      <c r="E992">
        <v>1</v>
      </c>
      <c r="F992">
        <v>0</v>
      </c>
      <c r="G992">
        <v>2</v>
      </c>
      <c r="H992">
        <v>7</v>
      </c>
      <c r="I992">
        <v>0</v>
      </c>
      <c r="J992">
        <v>0</v>
      </c>
      <c r="K992">
        <v>0</v>
      </c>
      <c r="L992" t="b">
        <f t="shared" si="46"/>
        <v>0</v>
      </c>
      <c r="M992">
        <v>106</v>
      </c>
      <c r="N992">
        <v>54</v>
      </c>
      <c r="O992" t="str">
        <f t="shared" si="45"/>
        <v>Middle_age</v>
      </c>
      <c r="P992">
        <v>20</v>
      </c>
      <c r="Q992">
        <v>2</v>
      </c>
      <c r="R992">
        <v>4</v>
      </c>
      <c r="S992" t="s">
        <v>22</v>
      </c>
      <c r="T992" t="str">
        <f t="shared" si="47"/>
        <v>uknown</v>
      </c>
      <c r="U992">
        <v>0</v>
      </c>
    </row>
    <row r="993" spans="1:21" x14ac:dyDescent="0.25">
      <c r="A993" s="1">
        <v>761</v>
      </c>
      <c r="B993">
        <v>36283</v>
      </c>
      <c r="C993">
        <v>42</v>
      </c>
      <c r="D993">
        <v>2</v>
      </c>
      <c r="E993">
        <v>1</v>
      </c>
      <c r="F993">
        <v>0</v>
      </c>
      <c r="G993">
        <v>3</v>
      </c>
      <c r="H993">
        <v>4</v>
      </c>
      <c r="I993">
        <v>0</v>
      </c>
      <c r="J993">
        <v>0</v>
      </c>
      <c r="K993">
        <v>0</v>
      </c>
      <c r="L993" t="b">
        <f t="shared" si="46"/>
        <v>0</v>
      </c>
      <c r="M993">
        <v>104</v>
      </c>
      <c r="N993">
        <v>47</v>
      </c>
      <c r="O993" t="str">
        <f t="shared" si="45"/>
        <v>Middle_age</v>
      </c>
      <c r="P993">
        <v>29</v>
      </c>
      <c r="Q993">
        <v>2</v>
      </c>
      <c r="R993">
        <v>3</v>
      </c>
      <c r="S993" t="s">
        <v>21</v>
      </c>
      <c r="T993" t="str">
        <f t="shared" si="47"/>
        <v>uknown</v>
      </c>
      <c r="U993">
        <v>0</v>
      </c>
    </row>
    <row r="994" spans="1:21" x14ac:dyDescent="0.25">
      <c r="A994" s="1">
        <v>762</v>
      </c>
      <c r="B994">
        <v>20587</v>
      </c>
      <c r="C994">
        <v>39</v>
      </c>
      <c r="D994">
        <v>1</v>
      </c>
      <c r="E994">
        <v>1</v>
      </c>
      <c r="F994">
        <v>1</v>
      </c>
      <c r="G994">
        <v>2</v>
      </c>
      <c r="H994">
        <v>7</v>
      </c>
      <c r="I994">
        <v>0</v>
      </c>
      <c r="J994">
        <v>0</v>
      </c>
      <c r="K994">
        <v>0</v>
      </c>
      <c r="L994" t="b">
        <f t="shared" si="46"/>
        <v>0</v>
      </c>
      <c r="M994">
        <v>103</v>
      </c>
      <c r="N994">
        <v>53</v>
      </c>
      <c r="O994" t="str">
        <f t="shared" si="45"/>
        <v>Middle_age</v>
      </c>
      <c r="P994">
        <v>25</v>
      </c>
      <c r="Q994">
        <v>1</v>
      </c>
      <c r="R994">
        <v>3</v>
      </c>
      <c r="S994" t="s">
        <v>21</v>
      </c>
      <c r="T994" t="str">
        <f t="shared" si="47"/>
        <v>uknown</v>
      </c>
      <c r="U994">
        <v>0</v>
      </c>
    </row>
    <row r="995" spans="1:21" x14ac:dyDescent="0.25">
      <c r="A995" s="1">
        <v>763</v>
      </c>
      <c r="B995">
        <v>30467</v>
      </c>
      <c r="C995">
        <v>8</v>
      </c>
      <c r="D995">
        <v>1</v>
      </c>
      <c r="E995">
        <v>1</v>
      </c>
      <c r="F995">
        <v>0</v>
      </c>
      <c r="G995">
        <v>2</v>
      </c>
      <c r="H995">
        <v>7</v>
      </c>
      <c r="I995">
        <v>0</v>
      </c>
      <c r="J995">
        <v>0</v>
      </c>
      <c r="K995">
        <v>0</v>
      </c>
      <c r="L995" t="b">
        <f t="shared" si="46"/>
        <v>0</v>
      </c>
      <c r="M995">
        <v>105</v>
      </c>
      <c r="N995">
        <v>51</v>
      </c>
      <c r="O995" t="str">
        <f t="shared" si="45"/>
        <v>Middle_age</v>
      </c>
      <c r="P995">
        <v>24</v>
      </c>
      <c r="Q995">
        <v>1</v>
      </c>
      <c r="R995">
        <v>3</v>
      </c>
      <c r="S995" t="s">
        <v>21</v>
      </c>
      <c r="T995" t="str">
        <f t="shared" si="47"/>
        <v>uknown</v>
      </c>
      <c r="U995">
        <v>0</v>
      </c>
    </row>
    <row r="996" spans="1:21" x14ac:dyDescent="0.25">
      <c r="A996" s="1">
        <v>764</v>
      </c>
      <c r="B996">
        <v>31590</v>
      </c>
      <c r="C996">
        <v>40</v>
      </c>
      <c r="D996">
        <v>1</v>
      </c>
      <c r="E996">
        <v>1</v>
      </c>
      <c r="F996">
        <v>0</v>
      </c>
      <c r="G996">
        <v>3</v>
      </c>
      <c r="H996">
        <v>8</v>
      </c>
      <c r="I996">
        <v>0</v>
      </c>
      <c r="J996">
        <v>0</v>
      </c>
      <c r="K996">
        <v>0</v>
      </c>
      <c r="L996" t="b">
        <f t="shared" si="46"/>
        <v>0</v>
      </c>
      <c r="M996">
        <v>114</v>
      </c>
      <c r="N996">
        <v>51</v>
      </c>
      <c r="O996" t="str">
        <f t="shared" si="45"/>
        <v>Middle_age</v>
      </c>
      <c r="P996">
        <v>38</v>
      </c>
      <c r="Q996">
        <v>1</v>
      </c>
      <c r="R996">
        <v>3</v>
      </c>
      <c r="S996" t="s">
        <v>21</v>
      </c>
      <c r="T996" t="str">
        <f t="shared" si="47"/>
        <v>uknown</v>
      </c>
      <c r="U996">
        <v>0</v>
      </c>
    </row>
    <row r="997" spans="1:21" x14ac:dyDescent="0.25">
      <c r="A997" s="1">
        <v>765</v>
      </c>
      <c r="B997">
        <v>20425</v>
      </c>
      <c r="C997">
        <v>5</v>
      </c>
      <c r="D997">
        <v>2</v>
      </c>
      <c r="E997">
        <v>2</v>
      </c>
      <c r="F997">
        <v>0</v>
      </c>
      <c r="G997">
        <v>3</v>
      </c>
      <c r="H997">
        <v>7</v>
      </c>
      <c r="I997">
        <v>0</v>
      </c>
      <c r="J997">
        <v>0</v>
      </c>
      <c r="K997">
        <v>0</v>
      </c>
      <c r="L997" t="b">
        <f t="shared" si="46"/>
        <v>0</v>
      </c>
      <c r="M997">
        <v>122</v>
      </c>
      <c r="N997">
        <v>37</v>
      </c>
      <c r="O997" t="str">
        <f t="shared" si="45"/>
        <v>Middle_age</v>
      </c>
      <c r="P997">
        <v>57</v>
      </c>
      <c r="Q997">
        <v>1</v>
      </c>
      <c r="R997">
        <v>1</v>
      </c>
      <c r="S997" t="s">
        <v>19</v>
      </c>
      <c r="T997" t="str">
        <f t="shared" si="47"/>
        <v>uknown</v>
      </c>
      <c r="U997">
        <v>0</v>
      </c>
    </row>
    <row r="998" spans="1:21" x14ac:dyDescent="0.25">
      <c r="A998" s="1">
        <v>1001</v>
      </c>
      <c r="B998">
        <v>28440</v>
      </c>
      <c r="C998">
        <v>87</v>
      </c>
      <c r="D998">
        <v>1</v>
      </c>
      <c r="E998">
        <v>2</v>
      </c>
      <c r="F998">
        <v>0</v>
      </c>
      <c r="G998">
        <v>3</v>
      </c>
      <c r="H998">
        <v>8</v>
      </c>
      <c r="I998">
        <v>0</v>
      </c>
      <c r="J998">
        <v>0</v>
      </c>
      <c r="K998">
        <v>0</v>
      </c>
      <c r="L998" t="b">
        <f t="shared" si="46"/>
        <v>0</v>
      </c>
      <c r="M998">
        <v>113</v>
      </c>
      <c r="N998">
        <v>49</v>
      </c>
      <c r="O998" t="str">
        <f t="shared" si="45"/>
        <v>Middle_age</v>
      </c>
      <c r="P998">
        <v>63</v>
      </c>
      <c r="Q998">
        <v>1</v>
      </c>
      <c r="R998">
        <v>5</v>
      </c>
      <c r="S998" t="s">
        <v>23</v>
      </c>
      <c r="T998" t="str">
        <f t="shared" si="47"/>
        <v>uknown</v>
      </c>
      <c r="U998">
        <v>0</v>
      </c>
    </row>
    <row r="999" spans="1:21" x14ac:dyDescent="0.25">
      <c r="A999" s="1">
        <v>769</v>
      </c>
      <c r="B999">
        <v>40780</v>
      </c>
      <c r="C999">
        <v>30</v>
      </c>
      <c r="D999">
        <v>4</v>
      </c>
      <c r="E999">
        <v>7</v>
      </c>
      <c r="F999">
        <v>1</v>
      </c>
      <c r="G999">
        <v>5</v>
      </c>
      <c r="H999">
        <v>9</v>
      </c>
      <c r="I999">
        <v>0</v>
      </c>
      <c r="J999">
        <v>0</v>
      </c>
      <c r="K999">
        <v>0</v>
      </c>
      <c r="L999" t="b">
        <f t="shared" si="46"/>
        <v>0</v>
      </c>
      <c r="M999">
        <v>123</v>
      </c>
      <c r="N999">
        <v>47</v>
      </c>
      <c r="O999" t="str">
        <f t="shared" si="45"/>
        <v>Middle_age</v>
      </c>
      <c r="P999">
        <v>377</v>
      </c>
      <c r="Q999">
        <v>1</v>
      </c>
      <c r="R999">
        <v>3</v>
      </c>
      <c r="S999" t="s">
        <v>21</v>
      </c>
      <c r="T999" t="str">
        <f t="shared" si="47"/>
        <v>uknown</v>
      </c>
      <c r="U999">
        <v>0</v>
      </c>
    </row>
    <row r="1000" spans="1:21" x14ac:dyDescent="0.25">
      <c r="A1000" s="1">
        <v>1207</v>
      </c>
      <c r="B1000">
        <v>54730</v>
      </c>
      <c r="C1000">
        <v>64</v>
      </c>
      <c r="D1000">
        <v>5</v>
      </c>
      <c r="E1000">
        <v>4</v>
      </c>
      <c r="F1000">
        <v>1</v>
      </c>
      <c r="G1000">
        <v>8</v>
      </c>
      <c r="H1000">
        <v>4</v>
      </c>
      <c r="I1000">
        <v>0</v>
      </c>
      <c r="J1000">
        <v>0</v>
      </c>
      <c r="K1000">
        <v>0</v>
      </c>
      <c r="L1000" t="b">
        <f t="shared" si="46"/>
        <v>0</v>
      </c>
      <c r="M1000">
        <v>112</v>
      </c>
      <c r="N1000">
        <v>48</v>
      </c>
      <c r="O1000" t="str">
        <f t="shared" si="45"/>
        <v>Middle_age</v>
      </c>
      <c r="P1000">
        <v>405</v>
      </c>
      <c r="Q1000">
        <v>1</v>
      </c>
      <c r="R1000">
        <v>4</v>
      </c>
      <c r="S1000" t="s">
        <v>22</v>
      </c>
      <c r="T1000" t="str">
        <f t="shared" si="47"/>
        <v>uknown</v>
      </c>
      <c r="U1000">
        <v>0</v>
      </c>
    </row>
    <row r="1001" spans="1:21" x14ac:dyDescent="0.25">
      <c r="A1001" s="1">
        <v>772</v>
      </c>
      <c r="B1001">
        <v>16813</v>
      </c>
      <c r="C1001">
        <v>49</v>
      </c>
      <c r="D1001">
        <v>1</v>
      </c>
      <c r="E1001">
        <v>2</v>
      </c>
      <c r="F1001">
        <v>0</v>
      </c>
      <c r="G1001">
        <v>3</v>
      </c>
      <c r="H1001">
        <v>7</v>
      </c>
      <c r="I1001">
        <v>1</v>
      </c>
      <c r="J1001">
        <v>0</v>
      </c>
      <c r="K1001">
        <v>0</v>
      </c>
      <c r="L1001" t="b">
        <f t="shared" si="46"/>
        <v>1</v>
      </c>
      <c r="M1001">
        <v>113</v>
      </c>
      <c r="N1001">
        <v>73</v>
      </c>
      <c r="O1001" t="str">
        <f t="shared" si="45"/>
        <v>Old</v>
      </c>
      <c r="P1001">
        <v>50</v>
      </c>
      <c r="Q1001">
        <v>0</v>
      </c>
      <c r="R1001">
        <v>3</v>
      </c>
      <c r="S1001" t="s">
        <v>21</v>
      </c>
      <c r="T1001" t="str">
        <f t="shared" si="47"/>
        <v>uknown</v>
      </c>
      <c r="U1001">
        <v>0</v>
      </c>
    </row>
    <row r="1002" spans="1:21" x14ac:dyDescent="0.25">
      <c r="A1002" s="1">
        <v>773</v>
      </c>
      <c r="B1002">
        <v>51267</v>
      </c>
      <c r="C1002">
        <v>37</v>
      </c>
      <c r="D1002">
        <v>4</v>
      </c>
      <c r="E1002">
        <v>3</v>
      </c>
      <c r="F1002">
        <v>3</v>
      </c>
      <c r="G1002">
        <v>5</v>
      </c>
      <c r="H1002">
        <v>4</v>
      </c>
      <c r="I1002">
        <v>0</v>
      </c>
      <c r="J1002">
        <v>0</v>
      </c>
      <c r="K1002">
        <v>0</v>
      </c>
      <c r="L1002" t="b">
        <f t="shared" si="46"/>
        <v>0</v>
      </c>
      <c r="M1002">
        <v>110</v>
      </c>
      <c r="N1002">
        <v>45</v>
      </c>
      <c r="O1002" t="str">
        <f t="shared" si="45"/>
        <v>Middle_age</v>
      </c>
      <c r="P1002">
        <v>270</v>
      </c>
      <c r="Q1002">
        <v>2</v>
      </c>
      <c r="R1002">
        <v>3</v>
      </c>
      <c r="S1002" t="s">
        <v>21</v>
      </c>
      <c r="T1002" t="str">
        <f t="shared" si="47"/>
        <v>uknown</v>
      </c>
      <c r="U1002">
        <v>0</v>
      </c>
    </row>
    <row r="1003" spans="1:21" x14ac:dyDescent="0.25">
      <c r="A1003" s="1">
        <v>774</v>
      </c>
      <c r="B1003">
        <v>46524</v>
      </c>
      <c r="C1003">
        <v>70</v>
      </c>
      <c r="D1003">
        <v>2</v>
      </c>
      <c r="E1003">
        <v>1</v>
      </c>
      <c r="F1003">
        <v>1</v>
      </c>
      <c r="G1003">
        <v>5</v>
      </c>
      <c r="H1003">
        <v>3</v>
      </c>
      <c r="I1003">
        <v>0</v>
      </c>
      <c r="J1003">
        <v>0</v>
      </c>
      <c r="K1003">
        <v>0</v>
      </c>
      <c r="L1003" t="b">
        <f t="shared" si="46"/>
        <v>0</v>
      </c>
      <c r="M1003">
        <v>116</v>
      </c>
      <c r="N1003">
        <v>62</v>
      </c>
      <c r="O1003" t="str">
        <f t="shared" si="45"/>
        <v>Old</v>
      </c>
      <c r="P1003">
        <v>177</v>
      </c>
      <c r="Q1003">
        <v>1</v>
      </c>
      <c r="R1003">
        <v>3</v>
      </c>
      <c r="S1003" t="s">
        <v>21</v>
      </c>
      <c r="T1003" t="str">
        <f t="shared" si="47"/>
        <v>uknown</v>
      </c>
      <c r="U1003">
        <v>0</v>
      </c>
    </row>
    <row r="1004" spans="1:21" x14ac:dyDescent="0.25">
      <c r="A1004" s="1">
        <v>405</v>
      </c>
      <c r="B1004">
        <v>18492</v>
      </c>
      <c r="C1004">
        <v>75</v>
      </c>
      <c r="D1004">
        <v>1</v>
      </c>
      <c r="E1004">
        <v>1</v>
      </c>
      <c r="F1004">
        <v>0</v>
      </c>
      <c r="G1004">
        <v>2</v>
      </c>
      <c r="H1004">
        <v>8</v>
      </c>
      <c r="I1004">
        <v>0</v>
      </c>
      <c r="J1004">
        <v>0</v>
      </c>
      <c r="K1004">
        <v>0</v>
      </c>
      <c r="L1004" t="b">
        <f t="shared" si="46"/>
        <v>0</v>
      </c>
      <c r="M1004">
        <v>102</v>
      </c>
      <c r="N1004">
        <v>41</v>
      </c>
      <c r="O1004" t="str">
        <f t="shared" si="45"/>
        <v>Middle_age</v>
      </c>
      <c r="P1004">
        <v>10</v>
      </c>
      <c r="Q1004">
        <v>1</v>
      </c>
      <c r="R1004">
        <v>4</v>
      </c>
      <c r="S1004" t="s">
        <v>22</v>
      </c>
      <c r="T1004" t="str">
        <f t="shared" si="47"/>
        <v>uknown</v>
      </c>
      <c r="U1004">
        <v>0</v>
      </c>
    </row>
    <row r="1005" spans="1:21" x14ac:dyDescent="0.25">
      <c r="A1005" s="1">
        <v>777</v>
      </c>
      <c r="B1005">
        <v>60161</v>
      </c>
      <c r="C1005">
        <v>17</v>
      </c>
      <c r="D1005">
        <v>3</v>
      </c>
      <c r="E1005">
        <v>11</v>
      </c>
      <c r="F1005">
        <v>4</v>
      </c>
      <c r="G1005">
        <v>8</v>
      </c>
      <c r="H1005">
        <v>8</v>
      </c>
      <c r="I1005">
        <v>0</v>
      </c>
      <c r="J1005">
        <v>0</v>
      </c>
      <c r="K1005">
        <v>0</v>
      </c>
      <c r="L1005" t="b">
        <f t="shared" si="46"/>
        <v>0</v>
      </c>
      <c r="M1005">
        <v>122</v>
      </c>
      <c r="N1005">
        <v>58</v>
      </c>
      <c r="O1005" t="str">
        <f t="shared" si="45"/>
        <v>Middle_age</v>
      </c>
      <c r="P1005">
        <v>1071</v>
      </c>
      <c r="Q1005">
        <v>1</v>
      </c>
      <c r="R1005">
        <v>2</v>
      </c>
      <c r="S1005" t="s">
        <v>20</v>
      </c>
      <c r="T1005" t="str">
        <f t="shared" si="47"/>
        <v>uknown</v>
      </c>
      <c r="U1005">
        <v>0</v>
      </c>
    </row>
    <row r="1006" spans="1:21" x14ac:dyDescent="0.25">
      <c r="A1006" s="1">
        <v>778</v>
      </c>
      <c r="B1006">
        <v>73926</v>
      </c>
      <c r="C1006">
        <v>54</v>
      </c>
      <c r="D1006">
        <v>1</v>
      </c>
      <c r="E1006">
        <v>6</v>
      </c>
      <c r="F1006">
        <v>5</v>
      </c>
      <c r="G1006">
        <v>12</v>
      </c>
      <c r="H1006">
        <v>3</v>
      </c>
      <c r="I1006">
        <v>0</v>
      </c>
      <c r="J1006">
        <v>0</v>
      </c>
      <c r="K1006">
        <v>0</v>
      </c>
      <c r="L1006" t="b">
        <f t="shared" si="46"/>
        <v>0</v>
      </c>
      <c r="M1006">
        <v>118</v>
      </c>
      <c r="N1006">
        <v>50</v>
      </c>
      <c r="O1006" t="str">
        <f t="shared" si="45"/>
        <v>Middle_age</v>
      </c>
      <c r="P1006">
        <v>1580</v>
      </c>
      <c r="Q1006">
        <v>0</v>
      </c>
      <c r="R1006">
        <v>3</v>
      </c>
      <c r="S1006" t="s">
        <v>21</v>
      </c>
      <c r="T1006" t="str">
        <f t="shared" si="47"/>
        <v>at_risk</v>
      </c>
      <c r="U1006">
        <v>0</v>
      </c>
    </row>
    <row r="1007" spans="1:21" x14ac:dyDescent="0.25">
      <c r="A1007" s="1">
        <v>779</v>
      </c>
      <c r="B1007">
        <v>19329</v>
      </c>
      <c r="C1007">
        <v>39</v>
      </c>
      <c r="D1007">
        <v>3</v>
      </c>
      <c r="E1007">
        <v>4</v>
      </c>
      <c r="F1007">
        <v>0</v>
      </c>
      <c r="G1007">
        <v>3</v>
      </c>
      <c r="H1007">
        <v>8</v>
      </c>
      <c r="I1007">
        <v>0</v>
      </c>
      <c r="J1007">
        <v>0</v>
      </c>
      <c r="K1007">
        <v>0</v>
      </c>
      <c r="L1007" t="b">
        <f t="shared" si="46"/>
        <v>0</v>
      </c>
      <c r="M1007">
        <v>108</v>
      </c>
      <c r="N1007">
        <v>55</v>
      </c>
      <c r="O1007" t="str">
        <f t="shared" si="45"/>
        <v>Middle_age</v>
      </c>
      <c r="P1007">
        <v>60</v>
      </c>
      <c r="Q1007">
        <v>1</v>
      </c>
      <c r="R1007">
        <v>3</v>
      </c>
      <c r="S1007" t="s">
        <v>21</v>
      </c>
      <c r="T1007" t="str">
        <f t="shared" si="47"/>
        <v>uknown</v>
      </c>
      <c r="U1007">
        <v>0</v>
      </c>
    </row>
    <row r="1008" spans="1:21" x14ac:dyDescent="0.25">
      <c r="A1008" s="1">
        <v>781</v>
      </c>
      <c r="B1008">
        <v>46984</v>
      </c>
      <c r="C1008">
        <v>71</v>
      </c>
      <c r="D1008">
        <v>1</v>
      </c>
      <c r="E1008">
        <v>1</v>
      </c>
      <c r="F1008">
        <v>0</v>
      </c>
      <c r="G1008">
        <v>3</v>
      </c>
      <c r="H1008">
        <v>5</v>
      </c>
      <c r="I1008">
        <v>0</v>
      </c>
      <c r="J1008">
        <v>0</v>
      </c>
      <c r="K1008">
        <v>0</v>
      </c>
      <c r="L1008" t="b">
        <f t="shared" si="46"/>
        <v>0</v>
      </c>
      <c r="M1008">
        <v>117</v>
      </c>
      <c r="N1008">
        <v>67</v>
      </c>
      <c r="O1008" t="str">
        <f t="shared" si="45"/>
        <v>Old</v>
      </c>
      <c r="P1008">
        <v>41</v>
      </c>
      <c r="Q1008">
        <v>2</v>
      </c>
      <c r="R1008">
        <v>3</v>
      </c>
      <c r="S1008" t="s">
        <v>21</v>
      </c>
      <c r="T1008" t="str">
        <f t="shared" si="47"/>
        <v>uknown</v>
      </c>
      <c r="U1008">
        <v>0</v>
      </c>
    </row>
    <row r="1009" spans="1:21" x14ac:dyDescent="0.25">
      <c r="A1009" s="1">
        <v>782</v>
      </c>
      <c r="B1009">
        <v>34838</v>
      </c>
      <c r="C1009">
        <v>62</v>
      </c>
      <c r="D1009">
        <v>3</v>
      </c>
      <c r="E1009">
        <v>2</v>
      </c>
      <c r="F1009">
        <v>1</v>
      </c>
      <c r="G1009">
        <v>4</v>
      </c>
      <c r="H1009">
        <v>6</v>
      </c>
      <c r="I1009">
        <v>0</v>
      </c>
      <c r="J1009">
        <v>0</v>
      </c>
      <c r="K1009">
        <v>0</v>
      </c>
      <c r="L1009" t="b">
        <f t="shared" si="46"/>
        <v>0</v>
      </c>
      <c r="M1009">
        <v>119</v>
      </c>
      <c r="N1009">
        <v>72</v>
      </c>
      <c r="O1009" t="str">
        <f t="shared" si="45"/>
        <v>Old</v>
      </c>
      <c r="P1009">
        <v>170</v>
      </c>
      <c r="Q1009">
        <v>2</v>
      </c>
      <c r="R1009">
        <v>3</v>
      </c>
      <c r="S1009" t="s">
        <v>21</v>
      </c>
      <c r="T1009" t="str">
        <f t="shared" si="47"/>
        <v>uknown</v>
      </c>
      <c r="U1009">
        <v>0</v>
      </c>
    </row>
    <row r="1010" spans="1:21" x14ac:dyDescent="0.25">
      <c r="A1010" s="1">
        <v>1166</v>
      </c>
      <c r="B1010">
        <v>62000</v>
      </c>
      <c r="C1010">
        <v>25</v>
      </c>
      <c r="D1010">
        <v>1</v>
      </c>
      <c r="E1010">
        <v>6</v>
      </c>
      <c r="F1010">
        <v>6</v>
      </c>
      <c r="G1010">
        <v>13</v>
      </c>
      <c r="H1010">
        <v>4</v>
      </c>
      <c r="I1010">
        <v>0</v>
      </c>
      <c r="J1010">
        <v>0</v>
      </c>
      <c r="K1010">
        <v>1</v>
      </c>
      <c r="L1010" t="b">
        <f t="shared" si="46"/>
        <v>1</v>
      </c>
      <c r="M1010">
        <v>112</v>
      </c>
      <c r="N1010">
        <v>71</v>
      </c>
      <c r="O1010" t="str">
        <f t="shared" si="45"/>
        <v>Old</v>
      </c>
      <c r="P1010">
        <v>1020</v>
      </c>
      <c r="Q1010">
        <v>1</v>
      </c>
      <c r="R1010">
        <v>5</v>
      </c>
      <c r="S1010" t="s">
        <v>23</v>
      </c>
      <c r="T1010" t="str">
        <f t="shared" si="47"/>
        <v>uknown</v>
      </c>
      <c r="U1010">
        <v>0</v>
      </c>
    </row>
    <row r="1011" spans="1:21" x14ac:dyDescent="0.25">
      <c r="A1011" s="1">
        <v>784</v>
      </c>
      <c r="B1011">
        <v>48192</v>
      </c>
      <c r="C1011">
        <v>76</v>
      </c>
      <c r="D1011">
        <v>3</v>
      </c>
      <c r="E1011">
        <v>2</v>
      </c>
      <c r="F1011">
        <v>8</v>
      </c>
      <c r="G1011">
        <v>12</v>
      </c>
      <c r="H1011">
        <v>8</v>
      </c>
      <c r="I1011">
        <v>0</v>
      </c>
      <c r="J1011">
        <v>0</v>
      </c>
      <c r="K1011">
        <v>1</v>
      </c>
      <c r="L1011" t="b">
        <f t="shared" si="46"/>
        <v>1</v>
      </c>
      <c r="M1011">
        <v>116</v>
      </c>
      <c r="N1011">
        <v>65</v>
      </c>
      <c r="O1011" t="str">
        <f t="shared" si="45"/>
        <v>Old</v>
      </c>
      <c r="P1011">
        <v>1526</v>
      </c>
      <c r="Q1011">
        <v>0</v>
      </c>
      <c r="R1011">
        <v>3</v>
      </c>
      <c r="S1011" t="s">
        <v>21</v>
      </c>
      <c r="T1011" t="str">
        <f t="shared" si="47"/>
        <v>uknown</v>
      </c>
      <c r="U1011">
        <v>1</v>
      </c>
    </row>
    <row r="1012" spans="1:21" x14ac:dyDescent="0.25">
      <c r="A1012" s="1">
        <v>787</v>
      </c>
      <c r="B1012">
        <v>55267</v>
      </c>
      <c r="C1012">
        <v>28</v>
      </c>
      <c r="D1012">
        <v>4</v>
      </c>
      <c r="E1012">
        <v>3</v>
      </c>
      <c r="F1012">
        <v>4</v>
      </c>
      <c r="G1012">
        <v>6</v>
      </c>
      <c r="H1012">
        <v>3</v>
      </c>
      <c r="I1012">
        <v>0</v>
      </c>
      <c r="J1012">
        <v>0</v>
      </c>
      <c r="K1012">
        <v>0</v>
      </c>
      <c r="L1012" t="b">
        <f t="shared" si="46"/>
        <v>0</v>
      </c>
      <c r="M1012">
        <v>110</v>
      </c>
      <c r="N1012">
        <v>66</v>
      </c>
      <c r="O1012" t="str">
        <f t="shared" si="45"/>
        <v>Old</v>
      </c>
      <c r="P1012">
        <v>405</v>
      </c>
      <c r="Q1012">
        <v>1</v>
      </c>
      <c r="R1012">
        <v>3</v>
      </c>
      <c r="S1012" t="s">
        <v>21</v>
      </c>
      <c r="T1012" t="str">
        <f t="shared" si="47"/>
        <v>uknown</v>
      </c>
      <c r="U1012">
        <v>0</v>
      </c>
    </row>
    <row r="1013" spans="1:21" x14ac:dyDescent="0.25">
      <c r="A1013" s="1">
        <v>788</v>
      </c>
      <c r="B1013">
        <v>59666</v>
      </c>
      <c r="C1013">
        <v>87</v>
      </c>
      <c r="D1013">
        <v>7</v>
      </c>
      <c r="E1013">
        <v>3</v>
      </c>
      <c r="F1013">
        <v>2</v>
      </c>
      <c r="G1013">
        <v>8</v>
      </c>
      <c r="H1013">
        <v>8</v>
      </c>
      <c r="I1013">
        <v>0</v>
      </c>
      <c r="J1013">
        <v>0</v>
      </c>
      <c r="K1013">
        <v>0</v>
      </c>
      <c r="L1013" t="b">
        <f t="shared" si="46"/>
        <v>0</v>
      </c>
      <c r="M1013">
        <v>117</v>
      </c>
      <c r="N1013">
        <v>51</v>
      </c>
      <c r="O1013" t="str">
        <f t="shared" si="45"/>
        <v>Middle_age</v>
      </c>
      <c r="P1013">
        <v>1027</v>
      </c>
      <c r="Q1013">
        <v>2</v>
      </c>
      <c r="R1013">
        <v>3</v>
      </c>
      <c r="S1013" t="s">
        <v>21</v>
      </c>
      <c r="T1013" t="str">
        <f t="shared" si="47"/>
        <v>uknown</v>
      </c>
      <c r="U1013">
        <v>0</v>
      </c>
    </row>
    <row r="1014" spans="1:21" x14ac:dyDescent="0.25">
      <c r="A1014" s="1">
        <v>789</v>
      </c>
      <c r="B1014">
        <v>72504</v>
      </c>
      <c r="C1014">
        <v>43</v>
      </c>
      <c r="D1014">
        <v>2</v>
      </c>
      <c r="E1014">
        <v>5</v>
      </c>
      <c r="F1014">
        <v>9</v>
      </c>
      <c r="G1014">
        <v>6</v>
      </c>
      <c r="H1014">
        <v>2</v>
      </c>
      <c r="I1014">
        <v>0</v>
      </c>
      <c r="J1014">
        <v>0</v>
      </c>
      <c r="K1014">
        <v>0</v>
      </c>
      <c r="L1014" t="b">
        <f t="shared" si="46"/>
        <v>0</v>
      </c>
      <c r="M1014">
        <v>116</v>
      </c>
      <c r="N1014">
        <v>51</v>
      </c>
      <c r="O1014" t="str">
        <f t="shared" si="45"/>
        <v>Middle_age</v>
      </c>
      <c r="P1014">
        <v>1478</v>
      </c>
      <c r="Q1014">
        <v>1</v>
      </c>
      <c r="R1014">
        <v>3</v>
      </c>
      <c r="S1014" t="s">
        <v>21</v>
      </c>
      <c r="T1014" t="str">
        <f t="shared" si="47"/>
        <v>at_risk</v>
      </c>
      <c r="U1014">
        <v>0</v>
      </c>
    </row>
    <row r="1015" spans="1:21" x14ac:dyDescent="0.25">
      <c r="A1015" s="1">
        <v>790</v>
      </c>
      <c r="B1015">
        <v>26872</v>
      </c>
      <c r="C1015">
        <v>0</v>
      </c>
      <c r="D1015">
        <v>1</v>
      </c>
      <c r="E1015">
        <v>1</v>
      </c>
      <c r="F1015">
        <v>1</v>
      </c>
      <c r="G1015">
        <v>2</v>
      </c>
      <c r="H1015">
        <v>6</v>
      </c>
      <c r="I1015">
        <v>0</v>
      </c>
      <c r="J1015">
        <v>0</v>
      </c>
      <c r="K1015">
        <v>0</v>
      </c>
      <c r="L1015" t="b">
        <f t="shared" si="46"/>
        <v>0</v>
      </c>
      <c r="M1015">
        <v>110</v>
      </c>
      <c r="N1015">
        <v>42</v>
      </c>
      <c r="O1015" t="str">
        <f t="shared" si="45"/>
        <v>Middle_age</v>
      </c>
      <c r="P1015">
        <v>72</v>
      </c>
      <c r="Q1015">
        <v>0</v>
      </c>
      <c r="R1015">
        <v>3</v>
      </c>
      <c r="S1015" t="s">
        <v>21</v>
      </c>
      <c r="T1015" t="str">
        <f t="shared" si="47"/>
        <v>uknown</v>
      </c>
      <c r="U1015">
        <v>0</v>
      </c>
    </row>
    <row r="1016" spans="1:21" x14ac:dyDescent="0.25">
      <c r="A1016" s="1">
        <v>791</v>
      </c>
      <c r="B1016">
        <v>21359</v>
      </c>
      <c r="C1016">
        <v>1</v>
      </c>
      <c r="D1016">
        <v>2</v>
      </c>
      <c r="E1016">
        <v>2</v>
      </c>
      <c r="F1016">
        <v>0</v>
      </c>
      <c r="G1016">
        <v>3</v>
      </c>
      <c r="H1016">
        <v>8</v>
      </c>
      <c r="I1016">
        <v>0</v>
      </c>
      <c r="J1016">
        <v>0</v>
      </c>
      <c r="K1016">
        <v>0</v>
      </c>
      <c r="L1016" t="b">
        <f t="shared" si="46"/>
        <v>0</v>
      </c>
      <c r="M1016">
        <v>116</v>
      </c>
      <c r="N1016">
        <v>51</v>
      </c>
      <c r="O1016" t="str">
        <f t="shared" si="45"/>
        <v>Middle_age</v>
      </c>
      <c r="P1016">
        <v>48</v>
      </c>
      <c r="Q1016">
        <v>1</v>
      </c>
      <c r="R1016">
        <v>3</v>
      </c>
      <c r="S1016" t="s">
        <v>21</v>
      </c>
      <c r="T1016" t="str">
        <f t="shared" si="47"/>
        <v>uknown</v>
      </c>
      <c r="U1016">
        <v>1</v>
      </c>
    </row>
    <row r="1017" spans="1:21" x14ac:dyDescent="0.25">
      <c r="A1017" s="1">
        <v>792</v>
      </c>
      <c r="B1017">
        <v>73170</v>
      </c>
      <c r="C1017">
        <v>1</v>
      </c>
      <c r="D1017">
        <v>1</v>
      </c>
      <c r="E1017">
        <v>5</v>
      </c>
      <c r="F1017">
        <v>4</v>
      </c>
      <c r="G1017">
        <v>6</v>
      </c>
      <c r="H1017">
        <v>2</v>
      </c>
      <c r="I1017">
        <v>0</v>
      </c>
      <c r="J1017">
        <v>0</v>
      </c>
      <c r="K1017">
        <v>0</v>
      </c>
      <c r="L1017" t="b">
        <f t="shared" si="46"/>
        <v>0</v>
      </c>
      <c r="M1017">
        <v>103</v>
      </c>
      <c r="N1017">
        <v>48</v>
      </c>
      <c r="O1017" t="str">
        <f t="shared" si="45"/>
        <v>Middle_age</v>
      </c>
      <c r="P1017">
        <v>726</v>
      </c>
      <c r="Q1017">
        <v>0</v>
      </c>
      <c r="R1017">
        <v>3</v>
      </c>
      <c r="S1017" t="s">
        <v>21</v>
      </c>
      <c r="T1017" t="str">
        <f t="shared" si="47"/>
        <v>uknown</v>
      </c>
      <c r="U1017">
        <v>0</v>
      </c>
    </row>
    <row r="1018" spans="1:21" x14ac:dyDescent="0.25">
      <c r="A1018" s="1">
        <v>1478</v>
      </c>
      <c r="B1018">
        <v>63206</v>
      </c>
      <c r="C1018">
        <v>65</v>
      </c>
      <c r="D1018">
        <v>1</v>
      </c>
      <c r="E1018">
        <v>4</v>
      </c>
      <c r="F1018">
        <v>3</v>
      </c>
      <c r="G1018">
        <v>6</v>
      </c>
      <c r="H1018">
        <v>2</v>
      </c>
      <c r="I1018">
        <v>0</v>
      </c>
      <c r="J1018">
        <v>1</v>
      </c>
      <c r="K1018">
        <v>0</v>
      </c>
      <c r="L1018" t="b">
        <f t="shared" si="46"/>
        <v>1</v>
      </c>
      <c r="M1018">
        <v>105</v>
      </c>
      <c r="N1018">
        <v>49</v>
      </c>
      <c r="O1018" t="str">
        <f t="shared" si="45"/>
        <v>Middle_age</v>
      </c>
      <c r="P1018">
        <v>928</v>
      </c>
      <c r="Q1018">
        <v>0</v>
      </c>
      <c r="R1018">
        <v>4</v>
      </c>
      <c r="S1018" t="s">
        <v>22</v>
      </c>
      <c r="T1018" t="str">
        <f t="shared" si="47"/>
        <v>uknown</v>
      </c>
      <c r="U1018">
        <v>0</v>
      </c>
    </row>
    <row r="1019" spans="1:21" x14ac:dyDescent="0.25">
      <c r="A1019" s="1">
        <v>460</v>
      </c>
      <c r="B1019">
        <v>55842</v>
      </c>
      <c r="C1019">
        <v>19</v>
      </c>
      <c r="D1019">
        <v>1</v>
      </c>
      <c r="E1019">
        <v>7</v>
      </c>
      <c r="F1019">
        <v>1</v>
      </c>
      <c r="G1019">
        <v>8</v>
      </c>
      <c r="H1019">
        <v>5</v>
      </c>
      <c r="I1019">
        <v>0</v>
      </c>
      <c r="J1019">
        <v>0</v>
      </c>
      <c r="K1019">
        <v>0</v>
      </c>
      <c r="L1019" t="b">
        <f t="shared" si="46"/>
        <v>0</v>
      </c>
      <c r="M1019">
        <v>103</v>
      </c>
      <c r="N1019">
        <v>46</v>
      </c>
      <c r="O1019" t="str">
        <f t="shared" si="45"/>
        <v>Middle_age</v>
      </c>
      <c r="P1019">
        <v>518</v>
      </c>
      <c r="Q1019">
        <v>1</v>
      </c>
      <c r="R1019">
        <v>4</v>
      </c>
      <c r="S1019" t="s">
        <v>22</v>
      </c>
      <c r="T1019" t="str">
        <f t="shared" si="47"/>
        <v>uknown</v>
      </c>
      <c r="U1019">
        <v>0</v>
      </c>
    </row>
    <row r="1020" spans="1:21" x14ac:dyDescent="0.25">
      <c r="A1020" s="1">
        <v>796</v>
      </c>
      <c r="B1020">
        <v>30772</v>
      </c>
      <c r="C1020">
        <v>89</v>
      </c>
      <c r="D1020">
        <v>1</v>
      </c>
      <c r="E1020">
        <v>1</v>
      </c>
      <c r="F1020">
        <v>0</v>
      </c>
      <c r="G1020">
        <v>2</v>
      </c>
      <c r="H1020">
        <v>6</v>
      </c>
      <c r="I1020">
        <v>0</v>
      </c>
      <c r="J1020">
        <v>0</v>
      </c>
      <c r="K1020">
        <v>0</v>
      </c>
      <c r="L1020" t="b">
        <f t="shared" si="46"/>
        <v>0</v>
      </c>
      <c r="M1020">
        <v>105</v>
      </c>
      <c r="N1020">
        <v>47</v>
      </c>
      <c r="O1020" t="str">
        <f t="shared" si="45"/>
        <v>Middle_age</v>
      </c>
      <c r="P1020">
        <v>20</v>
      </c>
      <c r="Q1020">
        <v>2</v>
      </c>
      <c r="R1020">
        <v>3</v>
      </c>
      <c r="S1020" t="s">
        <v>21</v>
      </c>
      <c r="T1020" t="str">
        <f t="shared" si="47"/>
        <v>uknown</v>
      </c>
      <c r="U1020">
        <v>0</v>
      </c>
    </row>
    <row r="1021" spans="1:21" x14ac:dyDescent="0.25">
      <c r="A1021" s="1">
        <v>797</v>
      </c>
      <c r="B1021">
        <v>22507</v>
      </c>
      <c r="C1021">
        <v>67</v>
      </c>
      <c r="D1021">
        <v>3</v>
      </c>
      <c r="E1021">
        <v>10</v>
      </c>
      <c r="F1021">
        <v>2</v>
      </c>
      <c r="G1021">
        <v>4</v>
      </c>
      <c r="H1021">
        <v>9</v>
      </c>
      <c r="I1021">
        <v>0</v>
      </c>
      <c r="J1021">
        <v>0</v>
      </c>
      <c r="K1021">
        <v>0</v>
      </c>
      <c r="L1021" t="b">
        <f t="shared" si="46"/>
        <v>0</v>
      </c>
      <c r="M1021">
        <v>121</v>
      </c>
      <c r="N1021">
        <v>69</v>
      </c>
      <c r="O1021" t="str">
        <f t="shared" si="45"/>
        <v>Old</v>
      </c>
      <c r="P1021">
        <v>570</v>
      </c>
      <c r="Q1021">
        <v>0</v>
      </c>
      <c r="R1021">
        <v>3</v>
      </c>
      <c r="S1021" t="s">
        <v>21</v>
      </c>
      <c r="T1021" t="str">
        <f t="shared" si="47"/>
        <v>uknown</v>
      </c>
      <c r="U1021">
        <v>0</v>
      </c>
    </row>
    <row r="1022" spans="1:21" x14ac:dyDescent="0.25">
      <c r="A1022" s="1">
        <v>798</v>
      </c>
      <c r="B1022">
        <v>65685</v>
      </c>
      <c r="C1022">
        <v>54</v>
      </c>
      <c r="D1022">
        <v>1</v>
      </c>
      <c r="E1022">
        <v>9</v>
      </c>
      <c r="F1022">
        <v>2</v>
      </c>
      <c r="G1022">
        <v>9</v>
      </c>
      <c r="H1022">
        <v>5</v>
      </c>
      <c r="I1022">
        <v>0</v>
      </c>
      <c r="J1022">
        <v>0</v>
      </c>
      <c r="K1022">
        <v>0</v>
      </c>
      <c r="L1022" t="b">
        <f t="shared" si="46"/>
        <v>0</v>
      </c>
      <c r="M1022">
        <v>105</v>
      </c>
      <c r="N1022">
        <v>51</v>
      </c>
      <c r="O1022" t="str">
        <f t="shared" si="45"/>
        <v>Middle_age</v>
      </c>
      <c r="P1022">
        <v>769</v>
      </c>
      <c r="Q1022">
        <v>1</v>
      </c>
      <c r="R1022">
        <v>3</v>
      </c>
      <c r="S1022" t="s">
        <v>21</v>
      </c>
      <c r="T1022" t="str">
        <f t="shared" si="47"/>
        <v>at_risk</v>
      </c>
      <c r="U1022">
        <v>0</v>
      </c>
    </row>
    <row r="1023" spans="1:21" x14ac:dyDescent="0.25">
      <c r="A1023" s="1">
        <v>799</v>
      </c>
      <c r="B1023">
        <v>25804</v>
      </c>
      <c r="C1023">
        <v>34</v>
      </c>
      <c r="D1023">
        <v>2</v>
      </c>
      <c r="E1023">
        <v>2</v>
      </c>
      <c r="F1023">
        <v>0</v>
      </c>
      <c r="G1023">
        <v>3</v>
      </c>
      <c r="H1023">
        <v>8</v>
      </c>
      <c r="I1023">
        <v>0</v>
      </c>
      <c r="J1023">
        <v>0</v>
      </c>
      <c r="K1023">
        <v>0</v>
      </c>
      <c r="L1023" t="b">
        <f t="shared" si="46"/>
        <v>0</v>
      </c>
      <c r="M1023">
        <v>112</v>
      </c>
      <c r="N1023">
        <v>45</v>
      </c>
      <c r="O1023" t="str">
        <f t="shared" si="45"/>
        <v>Middle_age</v>
      </c>
      <c r="P1023">
        <v>55</v>
      </c>
      <c r="Q1023">
        <v>1</v>
      </c>
      <c r="R1023">
        <v>2</v>
      </c>
      <c r="S1023" t="s">
        <v>20</v>
      </c>
      <c r="T1023" t="str">
        <f t="shared" si="47"/>
        <v>uknown</v>
      </c>
      <c r="U1023">
        <v>0</v>
      </c>
    </row>
    <row r="1024" spans="1:21" x14ac:dyDescent="0.25">
      <c r="A1024" s="1">
        <v>2081</v>
      </c>
      <c r="B1024">
        <v>69805</v>
      </c>
      <c r="C1024">
        <v>50</v>
      </c>
      <c r="D1024">
        <v>2</v>
      </c>
      <c r="E1024">
        <v>6</v>
      </c>
      <c r="F1024">
        <v>8</v>
      </c>
      <c r="G1024">
        <v>11</v>
      </c>
      <c r="H1024">
        <v>2</v>
      </c>
      <c r="I1024">
        <v>0</v>
      </c>
      <c r="J1024">
        <v>0</v>
      </c>
      <c r="K1024">
        <v>0</v>
      </c>
      <c r="L1024" t="b">
        <f t="shared" si="46"/>
        <v>0</v>
      </c>
      <c r="M1024">
        <v>107</v>
      </c>
      <c r="N1024">
        <v>71</v>
      </c>
      <c r="O1024" t="str">
        <f t="shared" si="45"/>
        <v>Old</v>
      </c>
      <c r="P1024">
        <v>1038</v>
      </c>
      <c r="Q1024">
        <v>1</v>
      </c>
      <c r="R1024">
        <v>5</v>
      </c>
      <c r="S1024" t="s">
        <v>23</v>
      </c>
      <c r="T1024" t="str">
        <f t="shared" si="47"/>
        <v>at_risk</v>
      </c>
      <c r="U1024">
        <v>0</v>
      </c>
    </row>
    <row r="1025" spans="1:21" x14ac:dyDescent="0.25">
      <c r="A1025" s="1">
        <v>801</v>
      </c>
      <c r="B1025">
        <v>22063</v>
      </c>
      <c r="C1025">
        <v>43</v>
      </c>
      <c r="D1025">
        <v>2</v>
      </c>
      <c r="E1025">
        <v>2</v>
      </c>
      <c r="F1025">
        <v>0</v>
      </c>
      <c r="G1025">
        <v>3</v>
      </c>
      <c r="H1025">
        <v>7</v>
      </c>
      <c r="I1025">
        <v>0</v>
      </c>
      <c r="J1025">
        <v>0</v>
      </c>
      <c r="K1025">
        <v>0</v>
      </c>
      <c r="L1025" t="b">
        <f t="shared" si="46"/>
        <v>0</v>
      </c>
      <c r="M1025">
        <v>112</v>
      </c>
      <c r="N1025">
        <v>51</v>
      </c>
      <c r="O1025" t="str">
        <f t="shared" si="45"/>
        <v>Middle_age</v>
      </c>
      <c r="P1025">
        <v>55</v>
      </c>
      <c r="Q1025">
        <v>1</v>
      </c>
      <c r="R1025">
        <v>3</v>
      </c>
      <c r="S1025" t="s">
        <v>21</v>
      </c>
      <c r="T1025" t="str">
        <f t="shared" si="47"/>
        <v>uknown</v>
      </c>
      <c r="U1025">
        <v>0</v>
      </c>
    </row>
    <row r="1026" spans="1:21" x14ac:dyDescent="0.25">
      <c r="A1026" s="1">
        <v>802</v>
      </c>
      <c r="B1026">
        <v>57091</v>
      </c>
      <c r="C1026">
        <v>0</v>
      </c>
      <c r="D1026">
        <v>1</v>
      </c>
      <c r="E1026">
        <v>7</v>
      </c>
      <c r="F1026">
        <v>3</v>
      </c>
      <c r="G1026">
        <v>7</v>
      </c>
      <c r="H1026">
        <v>5</v>
      </c>
      <c r="I1026">
        <v>0</v>
      </c>
      <c r="J1026">
        <v>0</v>
      </c>
      <c r="K1026">
        <v>0</v>
      </c>
      <c r="L1026" t="b">
        <f t="shared" si="46"/>
        <v>0</v>
      </c>
      <c r="M1026">
        <v>102</v>
      </c>
      <c r="N1026">
        <v>62</v>
      </c>
      <c r="O1026" t="str">
        <f t="shared" ref="O1026:O1089" si="48">IF(N1026&gt;59, "Old",IF(N1026&gt;35,"Middle_age","Young"))</f>
        <v>Old</v>
      </c>
      <c r="P1026">
        <v>577</v>
      </c>
      <c r="Q1026">
        <v>0</v>
      </c>
      <c r="R1026">
        <v>3</v>
      </c>
      <c r="S1026" t="s">
        <v>21</v>
      </c>
      <c r="T1026" t="str">
        <f t="shared" si="47"/>
        <v>uknown</v>
      </c>
      <c r="U1026">
        <v>1</v>
      </c>
    </row>
    <row r="1027" spans="1:21" x14ac:dyDescent="0.25">
      <c r="A1027" s="1">
        <v>803</v>
      </c>
      <c r="B1027">
        <v>22419</v>
      </c>
      <c r="C1027">
        <v>74</v>
      </c>
      <c r="D1027">
        <v>1</v>
      </c>
      <c r="E1027">
        <v>3</v>
      </c>
      <c r="F1027">
        <v>2</v>
      </c>
      <c r="G1027">
        <v>2</v>
      </c>
      <c r="H1027">
        <v>8</v>
      </c>
      <c r="I1027">
        <v>0</v>
      </c>
      <c r="J1027">
        <v>0</v>
      </c>
      <c r="K1027">
        <v>0</v>
      </c>
      <c r="L1027" t="b">
        <f t="shared" ref="L1027:L1090" si="49">OR(I1027,J1027,K1027)</f>
        <v>0</v>
      </c>
      <c r="M1027">
        <v>116</v>
      </c>
      <c r="N1027">
        <v>60</v>
      </c>
      <c r="O1027" t="str">
        <f t="shared" si="48"/>
        <v>Old</v>
      </c>
      <c r="P1027">
        <v>162</v>
      </c>
      <c r="Q1027">
        <v>0</v>
      </c>
      <c r="R1027">
        <v>3</v>
      </c>
      <c r="S1027" t="s">
        <v>21</v>
      </c>
      <c r="T1027" t="str">
        <f t="shared" ref="T1027:T1090" si="50">IF(AND(C1027&lt;30,L1027=TRUE,P1027&gt;1500),"LOYAL",IF(AND(C1027&lt;60,C1027&gt;=30,L1027=FALSE,P1027&gt;500),"at_risk","uknown"))</f>
        <v>uknown</v>
      </c>
      <c r="U1027">
        <v>0</v>
      </c>
    </row>
    <row r="1028" spans="1:21" x14ac:dyDescent="0.25">
      <c r="A1028" s="1">
        <v>804</v>
      </c>
      <c r="B1028">
        <v>87771</v>
      </c>
      <c r="C1028">
        <v>61</v>
      </c>
      <c r="D1028">
        <v>1</v>
      </c>
      <c r="E1028">
        <v>5</v>
      </c>
      <c r="F1028">
        <v>10</v>
      </c>
      <c r="G1028">
        <v>4</v>
      </c>
      <c r="H1028">
        <v>6</v>
      </c>
      <c r="I1028">
        <v>0</v>
      </c>
      <c r="J1028">
        <v>1</v>
      </c>
      <c r="K1028">
        <v>1</v>
      </c>
      <c r="L1028" t="b">
        <f t="shared" si="49"/>
        <v>1</v>
      </c>
      <c r="M1028">
        <v>115</v>
      </c>
      <c r="N1028">
        <v>64</v>
      </c>
      <c r="O1028" t="str">
        <f t="shared" si="48"/>
        <v>Old</v>
      </c>
      <c r="P1028">
        <v>1957</v>
      </c>
      <c r="Q1028">
        <v>1</v>
      </c>
      <c r="R1028">
        <v>3</v>
      </c>
      <c r="S1028" t="s">
        <v>21</v>
      </c>
      <c r="T1028" t="str">
        <f t="shared" si="50"/>
        <v>uknown</v>
      </c>
      <c r="U1028">
        <v>1</v>
      </c>
    </row>
    <row r="1029" spans="1:21" x14ac:dyDescent="0.25">
      <c r="A1029" s="1">
        <v>805</v>
      </c>
      <c r="B1029">
        <v>78353</v>
      </c>
      <c r="C1029">
        <v>51</v>
      </c>
      <c r="D1029">
        <v>1</v>
      </c>
      <c r="E1029">
        <v>10</v>
      </c>
      <c r="F1029">
        <v>2</v>
      </c>
      <c r="G1029">
        <v>11</v>
      </c>
      <c r="H1029">
        <v>8</v>
      </c>
      <c r="I1029">
        <v>0</v>
      </c>
      <c r="J1029">
        <v>0</v>
      </c>
      <c r="K1029">
        <v>0</v>
      </c>
      <c r="L1029" t="b">
        <f t="shared" si="49"/>
        <v>0</v>
      </c>
      <c r="M1029">
        <v>116</v>
      </c>
      <c r="N1029">
        <v>64</v>
      </c>
      <c r="O1029" t="str">
        <f t="shared" si="48"/>
        <v>Old</v>
      </c>
      <c r="P1029">
        <v>1576</v>
      </c>
      <c r="Q1029">
        <v>1</v>
      </c>
      <c r="R1029">
        <v>2</v>
      </c>
      <c r="S1029" t="s">
        <v>20</v>
      </c>
      <c r="T1029" t="str">
        <f t="shared" si="50"/>
        <v>at_risk</v>
      </c>
      <c r="U1029">
        <v>0</v>
      </c>
    </row>
    <row r="1030" spans="1:21" x14ac:dyDescent="0.25">
      <c r="A1030" s="1">
        <v>806</v>
      </c>
      <c r="B1030">
        <v>93404</v>
      </c>
      <c r="C1030">
        <v>97</v>
      </c>
      <c r="D1030">
        <v>3</v>
      </c>
      <c r="E1030">
        <v>3</v>
      </c>
      <c r="F1030">
        <v>4</v>
      </c>
      <c r="G1030">
        <v>7</v>
      </c>
      <c r="H1030">
        <v>5</v>
      </c>
      <c r="I1030">
        <v>0</v>
      </c>
      <c r="J1030">
        <v>1</v>
      </c>
      <c r="K1030">
        <v>0</v>
      </c>
      <c r="L1030" t="b">
        <f t="shared" si="49"/>
        <v>1</v>
      </c>
      <c r="M1030">
        <v>115</v>
      </c>
      <c r="N1030">
        <v>69</v>
      </c>
      <c r="O1030" t="str">
        <f t="shared" si="48"/>
        <v>Old</v>
      </c>
      <c r="P1030">
        <v>1616</v>
      </c>
      <c r="Q1030">
        <v>3</v>
      </c>
      <c r="R1030">
        <v>3</v>
      </c>
      <c r="S1030" t="s">
        <v>21</v>
      </c>
      <c r="T1030" t="str">
        <f t="shared" si="50"/>
        <v>uknown</v>
      </c>
      <c r="U1030">
        <v>0</v>
      </c>
    </row>
    <row r="1031" spans="1:21" x14ac:dyDescent="0.25">
      <c r="A1031" s="1">
        <v>807</v>
      </c>
      <c r="B1031">
        <v>37859</v>
      </c>
      <c r="C1031">
        <v>75</v>
      </c>
      <c r="D1031">
        <v>2</v>
      </c>
      <c r="E1031">
        <v>1</v>
      </c>
      <c r="F1031">
        <v>0</v>
      </c>
      <c r="G1031">
        <v>3</v>
      </c>
      <c r="H1031">
        <v>8</v>
      </c>
      <c r="I1031">
        <v>0</v>
      </c>
      <c r="J1031">
        <v>0</v>
      </c>
      <c r="K1031">
        <v>0</v>
      </c>
      <c r="L1031" t="b">
        <f t="shared" si="49"/>
        <v>0</v>
      </c>
      <c r="M1031">
        <v>119</v>
      </c>
      <c r="N1031">
        <v>61</v>
      </c>
      <c r="O1031" t="str">
        <f t="shared" si="48"/>
        <v>Old</v>
      </c>
      <c r="P1031">
        <v>36</v>
      </c>
      <c r="Q1031">
        <v>3</v>
      </c>
      <c r="R1031">
        <v>3</v>
      </c>
      <c r="S1031" t="s">
        <v>21</v>
      </c>
      <c r="T1031" t="str">
        <f t="shared" si="50"/>
        <v>uknown</v>
      </c>
      <c r="U1031">
        <v>0</v>
      </c>
    </row>
    <row r="1032" spans="1:21" x14ac:dyDescent="0.25">
      <c r="A1032" s="1">
        <v>1862</v>
      </c>
      <c r="B1032">
        <v>88420</v>
      </c>
      <c r="C1032">
        <v>87</v>
      </c>
      <c r="D1032">
        <v>1</v>
      </c>
      <c r="E1032">
        <v>4</v>
      </c>
      <c r="F1032">
        <v>7</v>
      </c>
      <c r="G1032">
        <v>8</v>
      </c>
      <c r="H1032">
        <v>1</v>
      </c>
      <c r="I1032">
        <v>1</v>
      </c>
      <c r="J1032">
        <v>1</v>
      </c>
      <c r="K1032">
        <v>1</v>
      </c>
      <c r="L1032" t="b">
        <f t="shared" si="49"/>
        <v>1</v>
      </c>
      <c r="M1032">
        <v>104</v>
      </c>
      <c r="N1032">
        <v>34</v>
      </c>
      <c r="O1032" t="str">
        <f t="shared" si="48"/>
        <v>Young</v>
      </c>
      <c r="P1032">
        <v>2069</v>
      </c>
      <c r="Q1032">
        <v>0</v>
      </c>
      <c r="R1032">
        <v>4</v>
      </c>
      <c r="S1032" t="s">
        <v>22</v>
      </c>
      <c r="T1032" t="str">
        <f t="shared" si="50"/>
        <v>uknown</v>
      </c>
      <c r="U1032">
        <v>0</v>
      </c>
    </row>
    <row r="1033" spans="1:21" x14ac:dyDescent="0.25">
      <c r="A1033" s="1">
        <v>809</v>
      </c>
      <c r="B1033">
        <v>16529</v>
      </c>
      <c r="C1033">
        <v>23</v>
      </c>
      <c r="D1033">
        <v>1</v>
      </c>
      <c r="E1033">
        <v>1</v>
      </c>
      <c r="F1033">
        <v>0</v>
      </c>
      <c r="G1033">
        <v>3</v>
      </c>
      <c r="H1033">
        <v>6</v>
      </c>
      <c r="I1033">
        <v>0</v>
      </c>
      <c r="J1033">
        <v>0</v>
      </c>
      <c r="K1033">
        <v>0</v>
      </c>
      <c r="L1033" t="b">
        <f t="shared" si="49"/>
        <v>0</v>
      </c>
      <c r="M1033">
        <v>106</v>
      </c>
      <c r="N1033">
        <v>39</v>
      </c>
      <c r="O1033" t="str">
        <f t="shared" si="48"/>
        <v>Middle_age</v>
      </c>
      <c r="P1033">
        <v>22</v>
      </c>
      <c r="Q1033">
        <v>1</v>
      </c>
      <c r="R1033">
        <v>3</v>
      </c>
      <c r="S1033" t="s">
        <v>21</v>
      </c>
      <c r="T1033" t="str">
        <f t="shared" si="50"/>
        <v>uknown</v>
      </c>
      <c r="U1033">
        <v>0</v>
      </c>
    </row>
    <row r="1034" spans="1:21" x14ac:dyDescent="0.25">
      <c r="A1034" s="1">
        <v>7</v>
      </c>
      <c r="B1034">
        <v>33454</v>
      </c>
      <c r="C1034">
        <v>32</v>
      </c>
      <c r="D1034">
        <v>2</v>
      </c>
      <c r="E1034">
        <v>4</v>
      </c>
      <c r="F1034">
        <v>0</v>
      </c>
      <c r="G1034">
        <v>4</v>
      </c>
      <c r="H1034">
        <v>8</v>
      </c>
      <c r="I1034">
        <v>0</v>
      </c>
      <c r="J1034">
        <v>0</v>
      </c>
      <c r="K1034">
        <v>0</v>
      </c>
      <c r="L1034" t="b">
        <f t="shared" si="49"/>
        <v>0</v>
      </c>
      <c r="M1034">
        <v>115</v>
      </c>
      <c r="N1034">
        <v>38</v>
      </c>
      <c r="O1034" t="str">
        <f t="shared" si="48"/>
        <v>Middle_age</v>
      </c>
      <c r="P1034">
        <v>169</v>
      </c>
      <c r="Q1034">
        <v>1</v>
      </c>
      <c r="R1034">
        <v>5</v>
      </c>
      <c r="S1034" t="s">
        <v>23</v>
      </c>
      <c r="T1034" t="str">
        <f t="shared" si="50"/>
        <v>uknown</v>
      </c>
      <c r="U1034">
        <v>0</v>
      </c>
    </row>
    <row r="1035" spans="1:21" x14ac:dyDescent="0.25">
      <c r="A1035" s="1">
        <v>811</v>
      </c>
      <c r="B1035">
        <v>48789</v>
      </c>
      <c r="C1035">
        <v>94</v>
      </c>
      <c r="D1035">
        <v>1</v>
      </c>
      <c r="E1035">
        <v>6</v>
      </c>
      <c r="F1035">
        <v>4</v>
      </c>
      <c r="G1035">
        <v>7</v>
      </c>
      <c r="H1035">
        <v>6</v>
      </c>
      <c r="I1035">
        <v>0</v>
      </c>
      <c r="J1035">
        <v>0</v>
      </c>
      <c r="K1035">
        <v>0</v>
      </c>
      <c r="L1035" t="b">
        <f t="shared" si="49"/>
        <v>0</v>
      </c>
      <c r="M1035">
        <v>123</v>
      </c>
      <c r="N1035">
        <v>31</v>
      </c>
      <c r="O1035" t="str">
        <f t="shared" si="48"/>
        <v>Young</v>
      </c>
      <c r="P1035">
        <v>680</v>
      </c>
      <c r="Q1035">
        <v>0</v>
      </c>
      <c r="R1035">
        <v>3</v>
      </c>
      <c r="S1035" t="s">
        <v>21</v>
      </c>
      <c r="T1035" t="str">
        <f t="shared" si="50"/>
        <v>uknown</v>
      </c>
      <c r="U1035">
        <v>0</v>
      </c>
    </row>
    <row r="1036" spans="1:21" x14ac:dyDescent="0.25">
      <c r="A1036" s="1">
        <v>2062</v>
      </c>
      <c r="B1036">
        <v>81929</v>
      </c>
      <c r="C1036">
        <v>60</v>
      </c>
      <c r="D1036">
        <v>2</v>
      </c>
      <c r="E1036">
        <v>4</v>
      </c>
      <c r="F1036">
        <v>4</v>
      </c>
      <c r="G1036">
        <v>10</v>
      </c>
      <c r="H1036">
        <v>6</v>
      </c>
      <c r="I1036">
        <v>1</v>
      </c>
      <c r="J1036">
        <v>1</v>
      </c>
      <c r="K1036">
        <v>0</v>
      </c>
      <c r="L1036" t="b">
        <f t="shared" si="49"/>
        <v>1</v>
      </c>
      <c r="M1036">
        <v>123</v>
      </c>
      <c r="N1036">
        <v>47</v>
      </c>
      <c r="O1036" t="str">
        <f t="shared" si="48"/>
        <v>Middle_age</v>
      </c>
      <c r="P1036">
        <v>2053</v>
      </c>
      <c r="Q1036">
        <v>1</v>
      </c>
      <c r="R1036">
        <v>4</v>
      </c>
      <c r="S1036" t="s">
        <v>22</v>
      </c>
      <c r="T1036" t="str">
        <f t="shared" si="50"/>
        <v>uknown</v>
      </c>
      <c r="U1036">
        <v>1</v>
      </c>
    </row>
    <row r="1037" spans="1:21" x14ac:dyDescent="0.25">
      <c r="A1037" s="1">
        <v>813</v>
      </c>
      <c r="B1037">
        <v>25130</v>
      </c>
      <c r="C1037">
        <v>10</v>
      </c>
      <c r="D1037">
        <v>2</v>
      </c>
      <c r="E1037">
        <v>2</v>
      </c>
      <c r="F1037">
        <v>0</v>
      </c>
      <c r="G1037">
        <v>3</v>
      </c>
      <c r="H1037">
        <v>7</v>
      </c>
      <c r="I1037">
        <v>0</v>
      </c>
      <c r="J1037">
        <v>0</v>
      </c>
      <c r="K1037">
        <v>0</v>
      </c>
      <c r="L1037" t="b">
        <f t="shared" si="49"/>
        <v>0</v>
      </c>
      <c r="M1037">
        <v>111</v>
      </c>
      <c r="N1037">
        <v>43</v>
      </c>
      <c r="O1037" t="str">
        <f t="shared" si="48"/>
        <v>Middle_age</v>
      </c>
      <c r="P1037">
        <v>50</v>
      </c>
      <c r="Q1037">
        <v>1</v>
      </c>
      <c r="R1037">
        <v>2</v>
      </c>
      <c r="S1037" t="s">
        <v>20</v>
      </c>
      <c r="T1037" t="str">
        <f t="shared" si="50"/>
        <v>uknown</v>
      </c>
      <c r="U1037">
        <v>0</v>
      </c>
    </row>
    <row r="1038" spans="1:21" x14ac:dyDescent="0.25">
      <c r="A1038" s="1">
        <v>814</v>
      </c>
      <c r="B1038">
        <v>35441</v>
      </c>
      <c r="C1038">
        <v>94</v>
      </c>
      <c r="D1038">
        <v>2</v>
      </c>
      <c r="E1038">
        <v>1</v>
      </c>
      <c r="F1038">
        <v>0</v>
      </c>
      <c r="G1038">
        <v>3</v>
      </c>
      <c r="H1038">
        <v>8</v>
      </c>
      <c r="I1038">
        <v>0</v>
      </c>
      <c r="J1038">
        <v>0</v>
      </c>
      <c r="K1038">
        <v>0</v>
      </c>
      <c r="L1038" t="b">
        <f t="shared" si="49"/>
        <v>0</v>
      </c>
      <c r="M1038">
        <v>118</v>
      </c>
      <c r="N1038">
        <v>56</v>
      </c>
      <c r="O1038" t="str">
        <f t="shared" si="48"/>
        <v>Middle_age</v>
      </c>
      <c r="P1038">
        <v>39</v>
      </c>
      <c r="Q1038">
        <v>2</v>
      </c>
      <c r="R1038">
        <v>3</v>
      </c>
      <c r="S1038" t="s">
        <v>21</v>
      </c>
      <c r="T1038" t="str">
        <f t="shared" si="50"/>
        <v>uknown</v>
      </c>
      <c r="U1038">
        <v>0</v>
      </c>
    </row>
    <row r="1039" spans="1:21" x14ac:dyDescent="0.25">
      <c r="A1039" s="1">
        <v>815</v>
      </c>
      <c r="B1039">
        <v>71391</v>
      </c>
      <c r="C1039">
        <v>50</v>
      </c>
      <c r="D1039">
        <v>5</v>
      </c>
      <c r="E1039">
        <v>6</v>
      </c>
      <c r="F1039">
        <v>5</v>
      </c>
      <c r="G1039">
        <v>12</v>
      </c>
      <c r="H1039">
        <v>3</v>
      </c>
      <c r="I1039">
        <v>0</v>
      </c>
      <c r="J1039">
        <v>0</v>
      </c>
      <c r="K1039">
        <v>0</v>
      </c>
      <c r="L1039" t="b">
        <f t="shared" si="49"/>
        <v>0</v>
      </c>
      <c r="M1039">
        <v>117</v>
      </c>
      <c r="N1039">
        <v>67</v>
      </c>
      <c r="O1039" t="str">
        <f t="shared" si="48"/>
        <v>Old</v>
      </c>
      <c r="P1039">
        <v>1043</v>
      </c>
      <c r="Q1039">
        <v>1</v>
      </c>
      <c r="R1039">
        <v>3</v>
      </c>
      <c r="S1039" t="s">
        <v>21</v>
      </c>
      <c r="T1039" t="str">
        <f t="shared" si="50"/>
        <v>at_risk</v>
      </c>
      <c r="U1039">
        <v>0</v>
      </c>
    </row>
    <row r="1040" spans="1:21" x14ac:dyDescent="0.25">
      <c r="A1040" s="1">
        <v>817</v>
      </c>
      <c r="B1040">
        <v>81702</v>
      </c>
      <c r="C1040">
        <v>98</v>
      </c>
      <c r="D1040">
        <v>1</v>
      </c>
      <c r="E1040">
        <v>7</v>
      </c>
      <c r="F1040">
        <v>7</v>
      </c>
      <c r="G1040">
        <v>12</v>
      </c>
      <c r="H1040">
        <v>3</v>
      </c>
      <c r="I1040">
        <v>0</v>
      </c>
      <c r="J1040">
        <v>0</v>
      </c>
      <c r="K1040">
        <v>0</v>
      </c>
      <c r="L1040" t="b">
        <f t="shared" si="49"/>
        <v>0</v>
      </c>
      <c r="M1040">
        <v>123</v>
      </c>
      <c r="N1040">
        <v>43</v>
      </c>
      <c r="O1040" t="str">
        <f t="shared" si="48"/>
        <v>Middle_age</v>
      </c>
      <c r="P1040">
        <v>1633</v>
      </c>
      <c r="Q1040">
        <v>0</v>
      </c>
      <c r="R1040">
        <v>3</v>
      </c>
      <c r="S1040" t="s">
        <v>21</v>
      </c>
      <c r="T1040" t="str">
        <f t="shared" si="50"/>
        <v>uknown</v>
      </c>
      <c r="U1040">
        <v>0</v>
      </c>
    </row>
    <row r="1041" spans="1:21" x14ac:dyDescent="0.25">
      <c r="A1041" s="1">
        <v>818</v>
      </c>
      <c r="B1041">
        <v>45889</v>
      </c>
      <c r="C1041">
        <v>42</v>
      </c>
      <c r="D1041">
        <v>1</v>
      </c>
      <c r="E1041">
        <v>1</v>
      </c>
      <c r="F1041">
        <v>0</v>
      </c>
      <c r="G1041">
        <v>3</v>
      </c>
      <c r="H1041">
        <v>6</v>
      </c>
      <c r="I1041">
        <v>0</v>
      </c>
      <c r="J1041">
        <v>0</v>
      </c>
      <c r="K1041">
        <v>0</v>
      </c>
      <c r="L1041" t="b">
        <f t="shared" si="49"/>
        <v>0</v>
      </c>
      <c r="M1041">
        <v>114</v>
      </c>
      <c r="N1041">
        <v>43</v>
      </c>
      <c r="O1041" t="str">
        <f t="shared" si="48"/>
        <v>Middle_age</v>
      </c>
      <c r="P1041">
        <v>46</v>
      </c>
      <c r="Q1041">
        <v>1</v>
      </c>
      <c r="R1041">
        <v>2</v>
      </c>
      <c r="S1041" t="s">
        <v>20</v>
      </c>
      <c r="T1041" t="str">
        <f t="shared" si="50"/>
        <v>uknown</v>
      </c>
      <c r="U1041">
        <v>0</v>
      </c>
    </row>
    <row r="1042" spans="1:21" x14ac:dyDescent="0.25">
      <c r="A1042" s="1">
        <v>819</v>
      </c>
      <c r="B1042">
        <v>56628</v>
      </c>
      <c r="C1042">
        <v>30</v>
      </c>
      <c r="D1042">
        <v>2</v>
      </c>
      <c r="E1042">
        <v>7</v>
      </c>
      <c r="F1042">
        <v>6</v>
      </c>
      <c r="G1042">
        <v>5</v>
      </c>
      <c r="H1042">
        <v>5</v>
      </c>
      <c r="I1042">
        <v>1</v>
      </c>
      <c r="J1042">
        <v>0</v>
      </c>
      <c r="K1042">
        <v>0</v>
      </c>
      <c r="L1042" t="b">
        <f t="shared" si="49"/>
        <v>1</v>
      </c>
      <c r="M1042">
        <v>105</v>
      </c>
      <c r="N1042">
        <v>46</v>
      </c>
      <c r="O1042" t="str">
        <f t="shared" si="48"/>
        <v>Middle_age</v>
      </c>
      <c r="P1042">
        <v>761</v>
      </c>
      <c r="Q1042">
        <v>1</v>
      </c>
      <c r="R1042">
        <v>3</v>
      </c>
      <c r="S1042" t="s">
        <v>21</v>
      </c>
      <c r="T1042" t="str">
        <f t="shared" si="50"/>
        <v>uknown</v>
      </c>
      <c r="U1042">
        <v>0</v>
      </c>
    </row>
    <row r="1043" spans="1:21" x14ac:dyDescent="0.25">
      <c r="A1043" s="1">
        <v>820</v>
      </c>
      <c r="B1043">
        <v>34026</v>
      </c>
      <c r="C1043">
        <v>11</v>
      </c>
      <c r="D1043">
        <v>3</v>
      </c>
      <c r="E1043">
        <v>2</v>
      </c>
      <c r="F1043">
        <v>1</v>
      </c>
      <c r="G1043">
        <v>3</v>
      </c>
      <c r="H1043">
        <v>5</v>
      </c>
      <c r="I1043">
        <v>0</v>
      </c>
      <c r="J1043">
        <v>0</v>
      </c>
      <c r="K1043">
        <v>0</v>
      </c>
      <c r="L1043" t="b">
        <f t="shared" si="49"/>
        <v>0</v>
      </c>
      <c r="M1043">
        <v>112</v>
      </c>
      <c r="N1043">
        <v>73</v>
      </c>
      <c r="O1043" t="str">
        <f t="shared" si="48"/>
        <v>Old</v>
      </c>
      <c r="P1043">
        <v>76</v>
      </c>
      <c r="Q1043">
        <v>2</v>
      </c>
      <c r="R1043">
        <v>3</v>
      </c>
      <c r="S1043" t="s">
        <v>21</v>
      </c>
      <c r="T1043" t="str">
        <f t="shared" si="50"/>
        <v>uknown</v>
      </c>
      <c r="U1043">
        <v>0</v>
      </c>
    </row>
    <row r="1044" spans="1:21" x14ac:dyDescent="0.25">
      <c r="A1044" s="1">
        <v>821</v>
      </c>
      <c r="B1044">
        <v>40049</v>
      </c>
      <c r="C1044">
        <v>61</v>
      </c>
      <c r="D1044">
        <v>3</v>
      </c>
      <c r="E1044">
        <v>3</v>
      </c>
      <c r="F1044">
        <v>2</v>
      </c>
      <c r="G1044">
        <v>6</v>
      </c>
      <c r="H1044">
        <v>5</v>
      </c>
      <c r="I1044">
        <v>0</v>
      </c>
      <c r="J1044">
        <v>0</v>
      </c>
      <c r="K1044">
        <v>0</v>
      </c>
      <c r="L1044" t="b">
        <f t="shared" si="49"/>
        <v>0</v>
      </c>
      <c r="M1044">
        <v>121</v>
      </c>
      <c r="N1044">
        <v>49</v>
      </c>
      <c r="O1044" t="str">
        <f t="shared" si="48"/>
        <v>Middle_age</v>
      </c>
      <c r="P1044">
        <v>290</v>
      </c>
      <c r="Q1044">
        <v>1</v>
      </c>
      <c r="R1044">
        <v>3</v>
      </c>
      <c r="S1044" t="s">
        <v>21</v>
      </c>
      <c r="T1044" t="str">
        <f t="shared" si="50"/>
        <v>uknown</v>
      </c>
      <c r="U1044">
        <v>0</v>
      </c>
    </row>
    <row r="1045" spans="1:21" x14ac:dyDescent="0.25">
      <c r="A1045" s="1">
        <v>822</v>
      </c>
      <c r="B1045">
        <v>34176</v>
      </c>
      <c r="C1045">
        <v>12</v>
      </c>
      <c r="D1045">
        <v>4</v>
      </c>
      <c r="E1045">
        <v>3</v>
      </c>
      <c r="F1045">
        <v>0</v>
      </c>
      <c r="G1045">
        <v>4</v>
      </c>
      <c r="H1045">
        <v>6</v>
      </c>
      <c r="I1045">
        <v>0</v>
      </c>
      <c r="J1045">
        <v>0</v>
      </c>
      <c r="K1045">
        <v>0</v>
      </c>
      <c r="L1045" t="b">
        <f t="shared" si="49"/>
        <v>0</v>
      </c>
      <c r="M1045">
        <v>103</v>
      </c>
      <c r="N1045">
        <v>35</v>
      </c>
      <c r="O1045" t="str">
        <f t="shared" si="48"/>
        <v>Young</v>
      </c>
      <c r="P1045">
        <v>89</v>
      </c>
      <c r="Q1045">
        <v>1</v>
      </c>
      <c r="R1045">
        <v>3</v>
      </c>
      <c r="S1045" t="s">
        <v>21</v>
      </c>
      <c r="T1045" t="str">
        <f t="shared" si="50"/>
        <v>uknown</v>
      </c>
      <c r="U1045">
        <v>0</v>
      </c>
    </row>
    <row r="1046" spans="1:21" x14ac:dyDescent="0.25">
      <c r="A1046" s="1">
        <v>823</v>
      </c>
      <c r="B1046">
        <v>19419</v>
      </c>
      <c r="C1046">
        <v>76</v>
      </c>
      <c r="D1046">
        <v>4</v>
      </c>
      <c r="E1046">
        <v>4</v>
      </c>
      <c r="F1046">
        <v>0</v>
      </c>
      <c r="G1046">
        <v>3</v>
      </c>
      <c r="H1046">
        <v>9</v>
      </c>
      <c r="I1046">
        <v>0</v>
      </c>
      <c r="J1046">
        <v>0</v>
      </c>
      <c r="K1046">
        <v>0</v>
      </c>
      <c r="L1046" t="b">
        <f t="shared" si="49"/>
        <v>0</v>
      </c>
      <c r="M1046">
        <v>121</v>
      </c>
      <c r="N1046">
        <v>42</v>
      </c>
      <c r="O1046" t="str">
        <f t="shared" si="48"/>
        <v>Middle_age</v>
      </c>
      <c r="P1046">
        <v>70</v>
      </c>
      <c r="Q1046">
        <v>1</v>
      </c>
      <c r="R1046">
        <v>3</v>
      </c>
      <c r="S1046" t="s">
        <v>21</v>
      </c>
      <c r="T1046" t="str">
        <f t="shared" si="50"/>
        <v>uknown</v>
      </c>
      <c r="U1046">
        <v>0</v>
      </c>
    </row>
    <row r="1047" spans="1:21" x14ac:dyDescent="0.25">
      <c r="A1047" s="1">
        <v>824</v>
      </c>
      <c r="B1047">
        <v>82504</v>
      </c>
      <c r="C1047">
        <v>2</v>
      </c>
      <c r="D1047">
        <v>1</v>
      </c>
      <c r="E1047">
        <v>3</v>
      </c>
      <c r="F1047">
        <v>6</v>
      </c>
      <c r="G1047">
        <v>7</v>
      </c>
      <c r="H1047">
        <v>1</v>
      </c>
      <c r="I1047">
        <v>0</v>
      </c>
      <c r="J1047">
        <v>0</v>
      </c>
      <c r="K1047">
        <v>0</v>
      </c>
      <c r="L1047" t="b">
        <f t="shared" si="49"/>
        <v>0</v>
      </c>
      <c r="M1047">
        <v>113</v>
      </c>
      <c r="N1047">
        <v>63</v>
      </c>
      <c r="O1047" t="str">
        <f t="shared" si="48"/>
        <v>Old</v>
      </c>
      <c r="P1047">
        <v>1066</v>
      </c>
      <c r="Q1047">
        <v>0</v>
      </c>
      <c r="R1047">
        <v>2</v>
      </c>
      <c r="S1047" t="s">
        <v>20</v>
      </c>
      <c r="T1047" t="str">
        <f t="shared" si="50"/>
        <v>uknown</v>
      </c>
      <c r="U1047">
        <v>0</v>
      </c>
    </row>
    <row r="1048" spans="1:21" x14ac:dyDescent="0.25">
      <c r="A1048" s="1">
        <v>825</v>
      </c>
      <c r="B1048">
        <v>81205</v>
      </c>
      <c r="C1048">
        <v>43</v>
      </c>
      <c r="D1048">
        <v>1</v>
      </c>
      <c r="E1048">
        <v>5</v>
      </c>
      <c r="F1048">
        <v>6</v>
      </c>
      <c r="G1048">
        <v>7</v>
      </c>
      <c r="H1048">
        <v>2</v>
      </c>
      <c r="I1048">
        <v>1</v>
      </c>
      <c r="J1048">
        <v>1</v>
      </c>
      <c r="K1048">
        <v>0</v>
      </c>
      <c r="L1048" t="b">
        <f t="shared" si="49"/>
        <v>1</v>
      </c>
      <c r="M1048">
        <v>107</v>
      </c>
      <c r="N1048">
        <v>53</v>
      </c>
      <c r="O1048" t="str">
        <f t="shared" si="48"/>
        <v>Middle_age</v>
      </c>
      <c r="P1048">
        <v>2009</v>
      </c>
      <c r="Q1048">
        <v>0</v>
      </c>
      <c r="R1048">
        <v>3</v>
      </c>
      <c r="S1048" t="s">
        <v>21</v>
      </c>
      <c r="T1048" t="str">
        <f t="shared" si="50"/>
        <v>uknown</v>
      </c>
      <c r="U1048">
        <v>1</v>
      </c>
    </row>
    <row r="1049" spans="1:21" x14ac:dyDescent="0.25">
      <c r="A1049" s="1">
        <v>826</v>
      </c>
      <c r="B1049">
        <v>61618</v>
      </c>
      <c r="C1049">
        <v>27</v>
      </c>
      <c r="D1049">
        <v>2</v>
      </c>
      <c r="E1049">
        <v>3</v>
      </c>
      <c r="F1049">
        <v>6</v>
      </c>
      <c r="G1049">
        <v>8</v>
      </c>
      <c r="H1049">
        <v>3</v>
      </c>
      <c r="I1049">
        <v>0</v>
      </c>
      <c r="J1049">
        <v>0</v>
      </c>
      <c r="K1049">
        <v>0</v>
      </c>
      <c r="L1049" t="b">
        <f t="shared" si="49"/>
        <v>0</v>
      </c>
      <c r="M1049">
        <v>123</v>
      </c>
      <c r="N1049">
        <v>32</v>
      </c>
      <c r="O1049" t="str">
        <f t="shared" si="48"/>
        <v>Young</v>
      </c>
      <c r="P1049">
        <v>1345</v>
      </c>
      <c r="Q1049">
        <v>0</v>
      </c>
      <c r="R1049">
        <v>2</v>
      </c>
      <c r="S1049" t="s">
        <v>20</v>
      </c>
      <c r="T1049" t="str">
        <f t="shared" si="50"/>
        <v>uknown</v>
      </c>
      <c r="U1049">
        <v>0</v>
      </c>
    </row>
    <row r="1050" spans="1:21" x14ac:dyDescent="0.25">
      <c r="A1050" s="1">
        <v>828</v>
      </c>
      <c r="B1050">
        <v>49980</v>
      </c>
      <c r="C1050">
        <v>79</v>
      </c>
      <c r="D1050">
        <v>2</v>
      </c>
      <c r="E1050">
        <v>3</v>
      </c>
      <c r="F1050">
        <v>1</v>
      </c>
      <c r="G1050">
        <v>5</v>
      </c>
      <c r="H1050">
        <v>5</v>
      </c>
      <c r="I1050">
        <v>0</v>
      </c>
      <c r="J1050">
        <v>0</v>
      </c>
      <c r="K1050">
        <v>0</v>
      </c>
      <c r="L1050" t="b">
        <f t="shared" si="49"/>
        <v>0</v>
      </c>
      <c r="M1050">
        <v>110</v>
      </c>
      <c r="N1050">
        <v>60</v>
      </c>
      <c r="O1050" t="str">
        <f t="shared" si="48"/>
        <v>Old</v>
      </c>
      <c r="P1050">
        <v>195</v>
      </c>
      <c r="Q1050">
        <v>1</v>
      </c>
      <c r="R1050">
        <v>3</v>
      </c>
      <c r="S1050" t="s">
        <v>21</v>
      </c>
      <c r="T1050" t="str">
        <f t="shared" si="50"/>
        <v>uknown</v>
      </c>
      <c r="U1050">
        <v>0</v>
      </c>
    </row>
    <row r="1051" spans="1:21" x14ac:dyDescent="0.25">
      <c r="A1051" s="1">
        <v>829</v>
      </c>
      <c r="B1051">
        <v>15072</v>
      </c>
      <c r="C1051">
        <v>96</v>
      </c>
      <c r="D1051">
        <v>4</v>
      </c>
      <c r="E1051">
        <v>3</v>
      </c>
      <c r="F1051">
        <v>1</v>
      </c>
      <c r="G1051">
        <v>3</v>
      </c>
      <c r="H1051">
        <v>5</v>
      </c>
      <c r="I1051">
        <v>0</v>
      </c>
      <c r="J1051">
        <v>0</v>
      </c>
      <c r="K1051">
        <v>0</v>
      </c>
      <c r="L1051" t="b">
        <f t="shared" si="49"/>
        <v>0</v>
      </c>
      <c r="M1051">
        <v>115</v>
      </c>
      <c r="N1051">
        <v>43</v>
      </c>
      <c r="O1051" t="str">
        <f t="shared" si="48"/>
        <v>Middle_age</v>
      </c>
      <c r="P1051">
        <v>53</v>
      </c>
      <c r="Q1051">
        <v>2</v>
      </c>
      <c r="R1051">
        <v>3</v>
      </c>
      <c r="S1051" t="s">
        <v>21</v>
      </c>
      <c r="T1051" t="str">
        <f t="shared" si="50"/>
        <v>uknown</v>
      </c>
      <c r="U1051">
        <v>0</v>
      </c>
    </row>
    <row r="1052" spans="1:21" x14ac:dyDescent="0.25">
      <c r="A1052" s="1">
        <v>830</v>
      </c>
      <c r="B1052">
        <v>49166</v>
      </c>
      <c r="C1052">
        <v>17</v>
      </c>
      <c r="D1052">
        <v>2</v>
      </c>
      <c r="E1052">
        <v>5</v>
      </c>
      <c r="F1052">
        <v>3</v>
      </c>
      <c r="G1052">
        <v>3</v>
      </c>
      <c r="H1052">
        <v>6</v>
      </c>
      <c r="I1052">
        <v>0</v>
      </c>
      <c r="J1052">
        <v>0</v>
      </c>
      <c r="K1052">
        <v>0</v>
      </c>
      <c r="L1052" t="b">
        <f t="shared" si="49"/>
        <v>0</v>
      </c>
      <c r="M1052">
        <v>114</v>
      </c>
      <c r="N1052">
        <v>49</v>
      </c>
      <c r="O1052" t="str">
        <f t="shared" si="48"/>
        <v>Middle_age</v>
      </c>
      <c r="P1052">
        <v>368</v>
      </c>
      <c r="Q1052">
        <v>1</v>
      </c>
      <c r="R1052">
        <v>3</v>
      </c>
      <c r="S1052" t="s">
        <v>21</v>
      </c>
      <c r="T1052" t="str">
        <f t="shared" si="50"/>
        <v>uknown</v>
      </c>
      <c r="U1052">
        <v>0</v>
      </c>
    </row>
    <row r="1053" spans="1:21" x14ac:dyDescent="0.25">
      <c r="A1053" s="1">
        <v>247</v>
      </c>
      <c r="B1053">
        <v>69674</v>
      </c>
      <c r="C1053">
        <v>46</v>
      </c>
      <c r="D1053">
        <v>3</v>
      </c>
      <c r="E1053">
        <v>10</v>
      </c>
      <c r="F1053">
        <v>2</v>
      </c>
      <c r="G1053">
        <v>10</v>
      </c>
      <c r="H1053">
        <v>5</v>
      </c>
      <c r="I1053">
        <v>0</v>
      </c>
      <c r="J1053">
        <v>0</v>
      </c>
      <c r="K1053">
        <v>0</v>
      </c>
      <c r="L1053" t="b">
        <f t="shared" si="49"/>
        <v>0</v>
      </c>
      <c r="M1053">
        <v>115</v>
      </c>
      <c r="N1053">
        <v>55</v>
      </c>
      <c r="O1053" t="str">
        <f t="shared" si="48"/>
        <v>Middle_age</v>
      </c>
      <c r="P1053">
        <v>845</v>
      </c>
      <c r="Q1053">
        <v>2</v>
      </c>
      <c r="R1053">
        <v>5</v>
      </c>
      <c r="S1053" t="s">
        <v>23</v>
      </c>
      <c r="T1053" t="str">
        <f t="shared" si="50"/>
        <v>at_risk</v>
      </c>
      <c r="U1053">
        <v>0</v>
      </c>
    </row>
    <row r="1054" spans="1:21" x14ac:dyDescent="0.25">
      <c r="A1054" s="1">
        <v>832</v>
      </c>
      <c r="B1054">
        <v>82347</v>
      </c>
      <c r="C1054">
        <v>38</v>
      </c>
      <c r="D1054">
        <v>1</v>
      </c>
      <c r="E1054">
        <v>7</v>
      </c>
      <c r="F1054">
        <v>7</v>
      </c>
      <c r="G1054">
        <v>10</v>
      </c>
      <c r="H1054">
        <v>3</v>
      </c>
      <c r="I1054">
        <v>1</v>
      </c>
      <c r="J1054">
        <v>0</v>
      </c>
      <c r="K1054">
        <v>1</v>
      </c>
      <c r="L1054" t="b">
        <f t="shared" si="49"/>
        <v>1</v>
      </c>
      <c r="M1054">
        <v>121</v>
      </c>
      <c r="N1054">
        <v>66</v>
      </c>
      <c r="O1054" t="str">
        <f t="shared" si="48"/>
        <v>Old</v>
      </c>
      <c r="P1054">
        <v>1853</v>
      </c>
      <c r="Q1054">
        <v>0</v>
      </c>
      <c r="R1054">
        <v>2</v>
      </c>
      <c r="S1054" t="s">
        <v>20</v>
      </c>
      <c r="T1054" t="str">
        <f t="shared" si="50"/>
        <v>uknown</v>
      </c>
      <c r="U1054">
        <v>0</v>
      </c>
    </row>
    <row r="1055" spans="1:21" x14ac:dyDescent="0.25">
      <c r="A1055" s="1">
        <v>241</v>
      </c>
      <c r="B1055">
        <v>30899</v>
      </c>
      <c r="C1055">
        <v>35</v>
      </c>
      <c r="D1055">
        <v>2</v>
      </c>
      <c r="E1055">
        <v>1</v>
      </c>
      <c r="F1055">
        <v>0</v>
      </c>
      <c r="G1055">
        <v>3</v>
      </c>
      <c r="H1055">
        <v>6</v>
      </c>
      <c r="I1055">
        <v>0</v>
      </c>
      <c r="J1055">
        <v>0</v>
      </c>
      <c r="K1055">
        <v>0</v>
      </c>
      <c r="L1055" t="b">
        <f t="shared" si="49"/>
        <v>0</v>
      </c>
      <c r="M1055">
        <v>122</v>
      </c>
      <c r="N1055">
        <v>49</v>
      </c>
      <c r="O1055" t="str">
        <f t="shared" si="48"/>
        <v>Middle_age</v>
      </c>
      <c r="P1055">
        <v>33</v>
      </c>
      <c r="Q1055">
        <v>1</v>
      </c>
      <c r="R1055">
        <v>5</v>
      </c>
      <c r="S1055" t="s">
        <v>23</v>
      </c>
      <c r="T1055" t="str">
        <f t="shared" si="50"/>
        <v>uknown</v>
      </c>
      <c r="U1055">
        <v>0</v>
      </c>
    </row>
    <row r="1056" spans="1:21" x14ac:dyDescent="0.25">
      <c r="A1056" s="1">
        <v>102</v>
      </c>
      <c r="B1056">
        <v>68126</v>
      </c>
      <c r="C1056">
        <v>40</v>
      </c>
      <c r="D1056">
        <v>1</v>
      </c>
      <c r="E1056">
        <v>7</v>
      </c>
      <c r="F1056">
        <v>4</v>
      </c>
      <c r="G1056">
        <v>5</v>
      </c>
      <c r="H1056">
        <v>9</v>
      </c>
      <c r="I1056">
        <v>0</v>
      </c>
      <c r="J1056">
        <v>0</v>
      </c>
      <c r="K1056">
        <v>0</v>
      </c>
      <c r="L1056" t="b">
        <f t="shared" si="49"/>
        <v>0</v>
      </c>
      <c r="M1056">
        <v>121</v>
      </c>
      <c r="N1056">
        <v>32</v>
      </c>
      <c r="O1056" t="str">
        <f t="shared" si="48"/>
        <v>Young</v>
      </c>
      <c r="P1056">
        <v>1820</v>
      </c>
      <c r="Q1056">
        <v>0</v>
      </c>
      <c r="R1056">
        <v>5</v>
      </c>
      <c r="S1056" t="s">
        <v>23</v>
      </c>
      <c r="T1056" t="str">
        <f t="shared" si="50"/>
        <v>at_risk</v>
      </c>
      <c r="U1056">
        <v>1</v>
      </c>
    </row>
    <row r="1057" spans="1:21" x14ac:dyDescent="0.25">
      <c r="A1057" s="1">
        <v>835</v>
      </c>
      <c r="B1057">
        <v>60474</v>
      </c>
      <c r="C1057">
        <v>25</v>
      </c>
      <c r="D1057">
        <v>7</v>
      </c>
      <c r="E1057">
        <v>10</v>
      </c>
      <c r="F1057">
        <v>2</v>
      </c>
      <c r="G1057">
        <v>12</v>
      </c>
      <c r="H1057">
        <v>7</v>
      </c>
      <c r="I1057">
        <v>0</v>
      </c>
      <c r="J1057">
        <v>0</v>
      </c>
      <c r="K1057">
        <v>0</v>
      </c>
      <c r="L1057" t="b">
        <f t="shared" si="49"/>
        <v>0</v>
      </c>
      <c r="M1057">
        <v>117</v>
      </c>
      <c r="N1057">
        <v>44</v>
      </c>
      <c r="O1057" t="str">
        <f t="shared" si="48"/>
        <v>Middle_age</v>
      </c>
      <c r="P1057">
        <v>1180</v>
      </c>
      <c r="Q1057">
        <v>1</v>
      </c>
      <c r="R1057">
        <v>3</v>
      </c>
      <c r="S1057" t="s">
        <v>21</v>
      </c>
      <c r="T1057" t="str">
        <f t="shared" si="50"/>
        <v>uknown</v>
      </c>
      <c r="U1057">
        <v>0</v>
      </c>
    </row>
    <row r="1058" spans="1:21" x14ac:dyDescent="0.25">
      <c r="A1058" s="1">
        <v>837</v>
      </c>
      <c r="B1058">
        <v>55357</v>
      </c>
      <c r="C1058">
        <v>66</v>
      </c>
      <c r="D1058">
        <v>3</v>
      </c>
      <c r="E1058">
        <v>6</v>
      </c>
      <c r="F1058">
        <v>2</v>
      </c>
      <c r="G1058">
        <v>11</v>
      </c>
      <c r="H1058">
        <v>5</v>
      </c>
      <c r="I1058">
        <v>0</v>
      </c>
      <c r="J1058">
        <v>0</v>
      </c>
      <c r="K1058">
        <v>0</v>
      </c>
      <c r="L1058" t="b">
        <f t="shared" si="49"/>
        <v>0</v>
      </c>
      <c r="M1058">
        <v>118</v>
      </c>
      <c r="N1058">
        <v>38</v>
      </c>
      <c r="O1058" t="str">
        <f t="shared" si="48"/>
        <v>Middle_age</v>
      </c>
      <c r="P1058">
        <v>727</v>
      </c>
      <c r="Q1058">
        <v>2</v>
      </c>
      <c r="R1058">
        <v>3</v>
      </c>
      <c r="S1058" t="s">
        <v>21</v>
      </c>
      <c r="T1058" t="str">
        <f t="shared" si="50"/>
        <v>uknown</v>
      </c>
      <c r="U1058">
        <v>0</v>
      </c>
    </row>
    <row r="1059" spans="1:21" x14ac:dyDescent="0.25">
      <c r="A1059" s="1">
        <v>838</v>
      </c>
      <c r="B1059">
        <v>37758</v>
      </c>
      <c r="C1059">
        <v>49</v>
      </c>
      <c r="D1059">
        <v>2</v>
      </c>
      <c r="E1059">
        <v>1</v>
      </c>
      <c r="F1059">
        <v>0</v>
      </c>
      <c r="G1059">
        <v>3</v>
      </c>
      <c r="H1059">
        <v>8</v>
      </c>
      <c r="I1059">
        <v>0</v>
      </c>
      <c r="J1059">
        <v>0</v>
      </c>
      <c r="K1059">
        <v>0</v>
      </c>
      <c r="L1059" t="b">
        <f t="shared" si="49"/>
        <v>0</v>
      </c>
      <c r="M1059">
        <v>122</v>
      </c>
      <c r="N1059">
        <v>57</v>
      </c>
      <c r="O1059" t="str">
        <f t="shared" si="48"/>
        <v>Middle_age</v>
      </c>
      <c r="P1059">
        <v>40</v>
      </c>
      <c r="Q1059">
        <v>2</v>
      </c>
      <c r="R1059">
        <v>3</v>
      </c>
      <c r="S1059" t="s">
        <v>21</v>
      </c>
      <c r="T1059" t="str">
        <f t="shared" si="50"/>
        <v>uknown</v>
      </c>
      <c r="U1059">
        <v>0</v>
      </c>
    </row>
    <row r="1060" spans="1:21" x14ac:dyDescent="0.25">
      <c r="A1060" s="1">
        <v>839</v>
      </c>
      <c r="B1060">
        <v>85710</v>
      </c>
      <c r="C1060">
        <v>5</v>
      </c>
      <c r="D1060">
        <v>1</v>
      </c>
      <c r="E1060">
        <v>6</v>
      </c>
      <c r="F1060">
        <v>9</v>
      </c>
      <c r="G1060">
        <v>10</v>
      </c>
      <c r="H1060">
        <v>2</v>
      </c>
      <c r="I1060">
        <v>0</v>
      </c>
      <c r="J1060">
        <v>1</v>
      </c>
      <c r="K1060">
        <v>0</v>
      </c>
      <c r="L1060" t="b">
        <f t="shared" si="49"/>
        <v>1</v>
      </c>
      <c r="M1060">
        <v>115</v>
      </c>
      <c r="N1060">
        <v>34</v>
      </c>
      <c r="O1060" t="str">
        <f t="shared" si="48"/>
        <v>Young</v>
      </c>
      <c r="P1060">
        <v>1062</v>
      </c>
      <c r="Q1060">
        <v>0</v>
      </c>
      <c r="R1060">
        <v>2</v>
      </c>
      <c r="S1060" t="s">
        <v>20</v>
      </c>
      <c r="T1060" t="str">
        <f t="shared" si="50"/>
        <v>uknown</v>
      </c>
      <c r="U1060">
        <v>0</v>
      </c>
    </row>
    <row r="1061" spans="1:21" x14ac:dyDescent="0.25">
      <c r="A1061" s="1">
        <v>840</v>
      </c>
      <c r="B1061">
        <v>23228</v>
      </c>
      <c r="C1061">
        <v>71</v>
      </c>
      <c r="D1061">
        <v>2</v>
      </c>
      <c r="E1061">
        <v>2</v>
      </c>
      <c r="F1061">
        <v>0</v>
      </c>
      <c r="G1061">
        <v>3</v>
      </c>
      <c r="H1061">
        <v>8</v>
      </c>
      <c r="I1061">
        <v>0</v>
      </c>
      <c r="J1061">
        <v>0</v>
      </c>
      <c r="K1061">
        <v>0</v>
      </c>
      <c r="L1061" t="b">
        <f t="shared" si="49"/>
        <v>0</v>
      </c>
      <c r="M1061">
        <v>107</v>
      </c>
      <c r="N1061">
        <v>54</v>
      </c>
      <c r="O1061" t="str">
        <f t="shared" si="48"/>
        <v>Middle_age</v>
      </c>
      <c r="P1061">
        <v>40</v>
      </c>
      <c r="Q1061">
        <v>1</v>
      </c>
      <c r="R1061">
        <v>3</v>
      </c>
      <c r="S1061" t="s">
        <v>21</v>
      </c>
      <c r="T1061" t="str">
        <f t="shared" si="50"/>
        <v>uknown</v>
      </c>
      <c r="U1061">
        <v>0</v>
      </c>
    </row>
    <row r="1062" spans="1:21" x14ac:dyDescent="0.25">
      <c r="A1062" s="1">
        <v>842</v>
      </c>
      <c r="B1062">
        <v>7500</v>
      </c>
      <c r="C1062">
        <v>94</v>
      </c>
      <c r="D1062">
        <v>1</v>
      </c>
      <c r="E1062">
        <v>0</v>
      </c>
      <c r="F1062">
        <v>0</v>
      </c>
      <c r="G1062">
        <v>3</v>
      </c>
      <c r="H1062">
        <v>6</v>
      </c>
      <c r="I1062">
        <v>0</v>
      </c>
      <c r="J1062">
        <v>0</v>
      </c>
      <c r="K1062">
        <v>0</v>
      </c>
      <c r="L1062" t="b">
        <f t="shared" si="49"/>
        <v>0</v>
      </c>
      <c r="M1062">
        <v>119</v>
      </c>
      <c r="N1062">
        <v>36</v>
      </c>
      <c r="O1062" t="str">
        <f t="shared" si="48"/>
        <v>Middle_age</v>
      </c>
      <c r="P1062">
        <v>15</v>
      </c>
      <c r="Q1062">
        <v>0</v>
      </c>
      <c r="R1062">
        <v>3</v>
      </c>
      <c r="S1062" t="s">
        <v>21</v>
      </c>
      <c r="T1062" t="str">
        <f t="shared" si="50"/>
        <v>uknown</v>
      </c>
      <c r="U1062">
        <v>0</v>
      </c>
    </row>
    <row r="1063" spans="1:21" x14ac:dyDescent="0.25">
      <c r="A1063" s="1">
        <v>843</v>
      </c>
      <c r="B1063">
        <v>38683</v>
      </c>
      <c r="C1063">
        <v>80</v>
      </c>
      <c r="D1063">
        <v>6</v>
      </c>
      <c r="E1063">
        <v>4</v>
      </c>
      <c r="F1063">
        <v>1</v>
      </c>
      <c r="G1063">
        <v>6</v>
      </c>
      <c r="H1063">
        <v>7</v>
      </c>
      <c r="I1063">
        <v>0</v>
      </c>
      <c r="J1063">
        <v>0</v>
      </c>
      <c r="K1063">
        <v>0</v>
      </c>
      <c r="L1063" t="b">
        <f t="shared" si="49"/>
        <v>0</v>
      </c>
      <c r="M1063">
        <v>122</v>
      </c>
      <c r="N1063">
        <v>34</v>
      </c>
      <c r="O1063" t="str">
        <f t="shared" si="48"/>
        <v>Young</v>
      </c>
      <c r="P1063">
        <v>341</v>
      </c>
      <c r="Q1063">
        <v>1</v>
      </c>
      <c r="R1063">
        <v>2</v>
      </c>
      <c r="S1063" t="s">
        <v>20</v>
      </c>
      <c r="T1063" t="str">
        <f t="shared" si="50"/>
        <v>uknown</v>
      </c>
      <c r="U1063">
        <v>0</v>
      </c>
    </row>
    <row r="1064" spans="1:21" x14ac:dyDescent="0.25">
      <c r="A1064" s="1">
        <v>844</v>
      </c>
      <c r="B1064">
        <v>49514</v>
      </c>
      <c r="C1064">
        <v>61</v>
      </c>
      <c r="D1064">
        <v>2</v>
      </c>
      <c r="E1064">
        <v>6</v>
      </c>
      <c r="F1064">
        <v>1</v>
      </c>
      <c r="G1064">
        <v>4</v>
      </c>
      <c r="H1064">
        <v>7</v>
      </c>
      <c r="I1064">
        <v>0</v>
      </c>
      <c r="J1064">
        <v>0</v>
      </c>
      <c r="K1064">
        <v>0</v>
      </c>
      <c r="L1064" t="b">
        <f t="shared" si="49"/>
        <v>0</v>
      </c>
      <c r="M1064">
        <v>108</v>
      </c>
      <c r="N1064">
        <v>48</v>
      </c>
      <c r="O1064" t="str">
        <f t="shared" si="48"/>
        <v>Middle_age</v>
      </c>
      <c r="P1064">
        <v>369</v>
      </c>
      <c r="Q1064">
        <v>1</v>
      </c>
      <c r="R1064">
        <v>2</v>
      </c>
      <c r="S1064" t="s">
        <v>20</v>
      </c>
      <c r="T1064" t="str">
        <f t="shared" si="50"/>
        <v>uknown</v>
      </c>
      <c r="U1064">
        <v>0</v>
      </c>
    </row>
    <row r="1065" spans="1:21" x14ac:dyDescent="0.25">
      <c r="A1065" s="1">
        <v>1025</v>
      </c>
      <c r="B1065">
        <v>33168</v>
      </c>
      <c r="C1065">
        <v>0</v>
      </c>
      <c r="D1065">
        <v>3</v>
      </c>
      <c r="E1065">
        <v>2</v>
      </c>
      <c r="F1065">
        <v>1</v>
      </c>
      <c r="G1065">
        <v>4</v>
      </c>
      <c r="H1065">
        <v>7</v>
      </c>
      <c r="I1065">
        <v>0</v>
      </c>
      <c r="J1065">
        <v>0</v>
      </c>
      <c r="K1065">
        <v>0</v>
      </c>
      <c r="L1065" t="b">
        <f t="shared" si="49"/>
        <v>0</v>
      </c>
      <c r="M1065">
        <v>122</v>
      </c>
      <c r="N1065">
        <v>58</v>
      </c>
      <c r="O1065" t="str">
        <f t="shared" si="48"/>
        <v>Middle_age</v>
      </c>
      <c r="P1065">
        <v>122</v>
      </c>
      <c r="Q1065">
        <v>1</v>
      </c>
      <c r="R1065">
        <v>4</v>
      </c>
      <c r="S1065" t="s">
        <v>22</v>
      </c>
      <c r="T1065" t="str">
        <f t="shared" si="50"/>
        <v>uknown</v>
      </c>
      <c r="U1065">
        <v>0</v>
      </c>
    </row>
    <row r="1066" spans="1:21" x14ac:dyDescent="0.25">
      <c r="A1066" s="1">
        <v>848</v>
      </c>
      <c r="B1066">
        <v>53172</v>
      </c>
      <c r="C1066">
        <v>54</v>
      </c>
      <c r="D1066">
        <v>3</v>
      </c>
      <c r="E1066">
        <v>2</v>
      </c>
      <c r="F1066">
        <v>3</v>
      </c>
      <c r="G1066">
        <v>8</v>
      </c>
      <c r="H1066">
        <v>3</v>
      </c>
      <c r="I1066">
        <v>0</v>
      </c>
      <c r="J1066">
        <v>0</v>
      </c>
      <c r="K1066">
        <v>0</v>
      </c>
      <c r="L1066" t="b">
        <f t="shared" si="49"/>
        <v>0</v>
      </c>
      <c r="M1066">
        <v>115</v>
      </c>
      <c r="N1066">
        <v>45</v>
      </c>
      <c r="O1066" t="str">
        <f t="shared" si="48"/>
        <v>Middle_age</v>
      </c>
      <c r="P1066">
        <v>486</v>
      </c>
      <c r="Q1066">
        <v>1</v>
      </c>
      <c r="R1066">
        <v>3</v>
      </c>
      <c r="S1066" t="s">
        <v>21</v>
      </c>
      <c r="T1066" t="str">
        <f t="shared" si="50"/>
        <v>uknown</v>
      </c>
      <c r="U1066">
        <v>0</v>
      </c>
    </row>
    <row r="1067" spans="1:21" x14ac:dyDescent="0.25">
      <c r="A1067" s="1">
        <v>849</v>
      </c>
      <c r="B1067">
        <v>30545</v>
      </c>
      <c r="C1067">
        <v>71</v>
      </c>
      <c r="D1067">
        <v>2</v>
      </c>
      <c r="E1067">
        <v>2</v>
      </c>
      <c r="F1067">
        <v>0</v>
      </c>
      <c r="G1067">
        <v>3</v>
      </c>
      <c r="H1067">
        <v>7</v>
      </c>
      <c r="I1067">
        <v>0</v>
      </c>
      <c r="J1067">
        <v>0</v>
      </c>
      <c r="K1067">
        <v>0</v>
      </c>
      <c r="L1067" t="b">
        <f t="shared" si="49"/>
        <v>0</v>
      </c>
      <c r="M1067">
        <v>122</v>
      </c>
      <c r="N1067">
        <v>44</v>
      </c>
      <c r="O1067" t="str">
        <f t="shared" si="48"/>
        <v>Middle_age</v>
      </c>
      <c r="P1067">
        <v>69</v>
      </c>
      <c r="Q1067">
        <v>1</v>
      </c>
      <c r="R1067">
        <v>3</v>
      </c>
      <c r="S1067" t="s">
        <v>21</v>
      </c>
      <c r="T1067" t="str">
        <f t="shared" si="50"/>
        <v>uknown</v>
      </c>
      <c r="U1067">
        <v>0</v>
      </c>
    </row>
    <row r="1068" spans="1:21" x14ac:dyDescent="0.25">
      <c r="A1068" s="1">
        <v>1839</v>
      </c>
      <c r="B1068">
        <v>30538</v>
      </c>
      <c r="C1068">
        <v>27</v>
      </c>
      <c r="D1068">
        <v>4</v>
      </c>
      <c r="E1068">
        <v>9</v>
      </c>
      <c r="F1068">
        <v>0</v>
      </c>
      <c r="G1068">
        <v>4</v>
      </c>
      <c r="H1068">
        <v>10</v>
      </c>
      <c r="I1068">
        <v>0</v>
      </c>
      <c r="J1068">
        <v>0</v>
      </c>
      <c r="K1068">
        <v>0</v>
      </c>
      <c r="L1068" t="b">
        <f t="shared" si="49"/>
        <v>0</v>
      </c>
      <c r="M1068">
        <v>123</v>
      </c>
      <c r="N1068">
        <v>52</v>
      </c>
      <c r="O1068" t="str">
        <f t="shared" si="48"/>
        <v>Middle_age</v>
      </c>
      <c r="P1068">
        <v>367</v>
      </c>
      <c r="Q1068">
        <v>1</v>
      </c>
      <c r="R1068">
        <v>4</v>
      </c>
      <c r="S1068" t="s">
        <v>22</v>
      </c>
      <c r="T1068" t="str">
        <f t="shared" si="50"/>
        <v>uknown</v>
      </c>
      <c r="U1068">
        <v>0</v>
      </c>
    </row>
    <row r="1069" spans="1:21" x14ac:dyDescent="0.25">
      <c r="A1069" s="1">
        <v>851</v>
      </c>
      <c r="B1069">
        <v>62450</v>
      </c>
      <c r="C1069">
        <v>61</v>
      </c>
      <c r="D1069">
        <v>2</v>
      </c>
      <c r="E1069">
        <v>5</v>
      </c>
      <c r="F1069">
        <v>5</v>
      </c>
      <c r="G1069">
        <v>4</v>
      </c>
      <c r="H1069">
        <v>3</v>
      </c>
      <c r="I1069">
        <v>0</v>
      </c>
      <c r="J1069">
        <v>0</v>
      </c>
      <c r="K1069">
        <v>0</v>
      </c>
      <c r="L1069" t="b">
        <f t="shared" si="49"/>
        <v>0</v>
      </c>
      <c r="M1069">
        <v>107</v>
      </c>
      <c r="N1069">
        <v>64</v>
      </c>
      <c r="O1069" t="str">
        <f t="shared" si="48"/>
        <v>Old</v>
      </c>
      <c r="P1069">
        <v>995</v>
      </c>
      <c r="Q1069">
        <v>1</v>
      </c>
      <c r="R1069">
        <v>3</v>
      </c>
      <c r="S1069" t="s">
        <v>21</v>
      </c>
      <c r="T1069" t="str">
        <f t="shared" si="50"/>
        <v>uknown</v>
      </c>
      <c r="U1069">
        <v>0</v>
      </c>
    </row>
    <row r="1070" spans="1:21" x14ac:dyDescent="0.25">
      <c r="A1070" s="1">
        <v>852</v>
      </c>
      <c r="B1070">
        <v>21675</v>
      </c>
      <c r="C1070">
        <v>55</v>
      </c>
      <c r="D1070">
        <v>3</v>
      </c>
      <c r="E1070">
        <v>4</v>
      </c>
      <c r="F1070">
        <v>0</v>
      </c>
      <c r="G1070">
        <v>3</v>
      </c>
      <c r="H1070">
        <v>7</v>
      </c>
      <c r="I1070">
        <v>0</v>
      </c>
      <c r="J1070">
        <v>0</v>
      </c>
      <c r="K1070">
        <v>0</v>
      </c>
      <c r="L1070" t="b">
        <f t="shared" si="49"/>
        <v>0</v>
      </c>
      <c r="M1070">
        <v>102</v>
      </c>
      <c r="N1070">
        <v>47</v>
      </c>
      <c r="O1070" t="str">
        <f t="shared" si="48"/>
        <v>Middle_age</v>
      </c>
      <c r="P1070">
        <v>45</v>
      </c>
      <c r="Q1070">
        <v>1</v>
      </c>
      <c r="R1070">
        <v>3</v>
      </c>
      <c r="S1070" t="s">
        <v>21</v>
      </c>
      <c r="T1070" t="str">
        <f t="shared" si="50"/>
        <v>uknown</v>
      </c>
      <c r="U1070">
        <v>0</v>
      </c>
    </row>
    <row r="1071" spans="1:21" x14ac:dyDescent="0.25">
      <c r="A1071" s="1">
        <v>853</v>
      </c>
      <c r="B1071">
        <v>42395</v>
      </c>
      <c r="C1071">
        <v>35</v>
      </c>
      <c r="D1071">
        <v>4</v>
      </c>
      <c r="E1071">
        <v>3</v>
      </c>
      <c r="F1071">
        <v>1</v>
      </c>
      <c r="G1071">
        <v>4</v>
      </c>
      <c r="H1071">
        <v>7</v>
      </c>
      <c r="I1071">
        <v>0</v>
      </c>
      <c r="J1071">
        <v>0</v>
      </c>
      <c r="K1071">
        <v>0</v>
      </c>
      <c r="L1071" t="b">
        <f t="shared" si="49"/>
        <v>0</v>
      </c>
      <c r="M1071">
        <v>104</v>
      </c>
      <c r="N1071">
        <v>42</v>
      </c>
      <c r="O1071" t="str">
        <f t="shared" si="48"/>
        <v>Middle_age</v>
      </c>
      <c r="P1071">
        <v>182</v>
      </c>
      <c r="Q1071">
        <v>2</v>
      </c>
      <c r="R1071">
        <v>2</v>
      </c>
      <c r="S1071" t="s">
        <v>20</v>
      </c>
      <c r="T1071" t="str">
        <f t="shared" si="50"/>
        <v>uknown</v>
      </c>
      <c r="U1071">
        <v>0</v>
      </c>
    </row>
    <row r="1072" spans="1:21" x14ac:dyDescent="0.25">
      <c r="A1072" s="1">
        <v>855</v>
      </c>
      <c r="B1072">
        <v>80812</v>
      </c>
      <c r="C1072">
        <v>95</v>
      </c>
      <c r="D1072">
        <v>1</v>
      </c>
      <c r="E1072">
        <v>4</v>
      </c>
      <c r="F1072">
        <v>8</v>
      </c>
      <c r="G1072">
        <v>5</v>
      </c>
      <c r="H1072">
        <v>2</v>
      </c>
      <c r="I1072">
        <v>1</v>
      </c>
      <c r="J1072">
        <v>1</v>
      </c>
      <c r="K1072">
        <v>1</v>
      </c>
      <c r="L1072" t="b">
        <f t="shared" si="49"/>
        <v>1</v>
      </c>
      <c r="M1072">
        <v>111</v>
      </c>
      <c r="N1072">
        <v>70</v>
      </c>
      <c r="O1072" t="str">
        <f t="shared" si="48"/>
        <v>Old</v>
      </c>
      <c r="P1072">
        <v>1677</v>
      </c>
      <c r="Q1072">
        <v>0</v>
      </c>
      <c r="R1072">
        <v>3</v>
      </c>
      <c r="S1072" t="s">
        <v>21</v>
      </c>
      <c r="T1072" t="str">
        <f t="shared" si="50"/>
        <v>uknown</v>
      </c>
      <c r="U1072">
        <v>0</v>
      </c>
    </row>
    <row r="1073" spans="1:21" x14ac:dyDescent="0.25">
      <c r="A1073" s="1">
        <v>857</v>
      </c>
      <c r="B1073">
        <v>39922</v>
      </c>
      <c r="C1073">
        <v>30</v>
      </c>
      <c r="D1073">
        <v>2</v>
      </c>
      <c r="E1073">
        <v>3</v>
      </c>
      <c r="F1073">
        <v>0</v>
      </c>
      <c r="G1073">
        <v>4</v>
      </c>
      <c r="H1073">
        <v>8</v>
      </c>
      <c r="I1073">
        <v>0</v>
      </c>
      <c r="J1073">
        <v>0</v>
      </c>
      <c r="K1073">
        <v>0</v>
      </c>
      <c r="L1073" t="b">
        <f t="shared" si="49"/>
        <v>0</v>
      </c>
      <c r="M1073">
        <v>118</v>
      </c>
      <c r="N1073">
        <v>40</v>
      </c>
      <c r="O1073" t="str">
        <f t="shared" si="48"/>
        <v>Middle_age</v>
      </c>
      <c r="P1073">
        <v>156</v>
      </c>
      <c r="Q1073">
        <v>1</v>
      </c>
      <c r="R1073">
        <v>3</v>
      </c>
      <c r="S1073" t="s">
        <v>21</v>
      </c>
      <c r="T1073" t="str">
        <f t="shared" si="50"/>
        <v>uknown</v>
      </c>
      <c r="U1073">
        <v>0</v>
      </c>
    </row>
    <row r="1074" spans="1:21" x14ac:dyDescent="0.25">
      <c r="A1074" s="1">
        <v>859</v>
      </c>
      <c r="B1074">
        <v>17117</v>
      </c>
      <c r="C1074">
        <v>96</v>
      </c>
      <c r="D1074">
        <v>4</v>
      </c>
      <c r="E1074">
        <v>3</v>
      </c>
      <c r="F1074">
        <v>1</v>
      </c>
      <c r="G1074">
        <v>3</v>
      </c>
      <c r="H1074">
        <v>9</v>
      </c>
      <c r="I1074">
        <v>0</v>
      </c>
      <c r="J1074">
        <v>0</v>
      </c>
      <c r="K1074">
        <v>0</v>
      </c>
      <c r="L1074" t="b">
        <f t="shared" si="49"/>
        <v>0</v>
      </c>
      <c r="M1074">
        <v>119</v>
      </c>
      <c r="N1074">
        <v>45</v>
      </c>
      <c r="O1074" t="str">
        <f t="shared" si="48"/>
        <v>Middle_age</v>
      </c>
      <c r="P1074">
        <v>128</v>
      </c>
      <c r="Q1074">
        <v>1</v>
      </c>
      <c r="R1074">
        <v>2</v>
      </c>
      <c r="S1074" t="s">
        <v>20</v>
      </c>
      <c r="T1074" t="str">
        <f t="shared" si="50"/>
        <v>uknown</v>
      </c>
      <c r="U1074">
        <v>0</v>
      </c>
    </row>
    <row r="1075" spans="1:21" x14ac:dyDescent="0.25">
      <c r="A1075" s="1">
        <v>860</v>
      </c>
      <c r="B1075">
        <v>24762</v>
      </c>
      <c r="C1075">
        <v>16</v>
      </c>
      <c r="D1075">
        <v>3</v>
      </c>
      <c r="E1075">
        <v>3</v>
      </c>
      <c r="F1075">
        <v>1</v>
      </c>
      <c r="G1075">
        <v>2</v>
      </c>
      <c r="H1075">
        <v>8</v>
      </c>
      <c r="I1075">
        <v>1</v>
      </c>
      <c r="J1075">
        <v>0</v>
      </c>
      <c r="K1075">
        <v>0</v>
      </c>
      <c r="L1075" t="b">
        <f t="shared" si="49"/>
        <v>1</v>
      </c>
      <c r="M1075">
        <v>106</v>
      </c>
      <c r="N1075">
        <v>51</v>
      </c>
      <c r="O1075" t="str">
        <f t="shared" si="48"/>
        <v>Middle_age</v>
      </c>
      <c r="P1075">
        <v>86</v>
      </c>
      <c r="Q1075">
        <v>1</v>
      </c>
      <c r="R1075">
        <v>3</v>
      </c>
      <c r="S1075" t="s">
        <v>21</v>
      </c>
      <c r="T1075" t="str">
        <f t="shared" si="50"/>
        <v>uknown</v>
      </c>
      <c r="U1075">
        <v>1</v>
      </c>
    </row>
    <row r="1076" spans="1:21" x14ac:dyDescent="0.25">
      <c r="A1076" s="1">
        <v>861</v>
      </c>
      <c r="B1076">
        <v>35797</v>
      </c>
      <c r="C1076">
        <v>16</v>
      </c>
      <c r="D1076">
        <v>2</v>
      </c>
      <c r="E1076">
        <v>2</v>
      </c>
      <c r="F1076">
        <v>0</v>
      </c>
      <c r="G1076">
        <v>3</v>
      </c>
      <c r="H1076">
        <v>8</v>
      </c>
      <c r="I1076">
        <v>0</v>
      </c>
      <c r="J1076">
        <v>0</v>
      </c>
      <c r="K1076">
        <v>0</v>
      </c>
      <c r="L1076" t="b">
        <f t="shared" si="49"/>
        <v>0</v>
      </c>
      <c r="M1076">
        <v>122</v>
      </c>
      <c r="N1076">
        <v>48</v>
      </c>
      <c r="O1076" t="str">
        <f t="shared" si="48"/>
        <v>Middle_age</v>
      </c>
      <c r="P1076">
        <v>68</v>
      </c>
      <c r="Q1076">
        <v>1</v>
      </c>
      <c r="R1076">
        <v>3</v>
      </c>
      <c r="S1076" t="s">
        <v>21</v>
      </c>
      <c r="T1076" t="str">
        <f t="shared" si="50"/>
        <v>uknown</v>
      </c>
      <c r="U1076">
        <v>0</v>
      </c>
    </row>
    <row r="1077" spans="1:21" x14ac:dyDescent="0.25">
      <c r="A1077" s="1">
        <v>862</v>
      </c>
      <c r="B1077">
        <v>36627</v>
      </c>
      <c r="C1077">
        <v>78</v>
      </c>
      <c r="D1077">
        <v>1</v>
      </c>
      <c r="E1077">
        <v>0</v>
      </c>
      <c r="F1077">
        <v>0</v>
      </c>
      <c r="G1077">
        <v>3</v>
      </c>
      <c r="H1077">
        <v>5</v>
      </c>
      <c r="I1077">
        <v>0</v>
      </c>
      <c r="J1077">
        <v>0</v>
      </c>
      <c r="K1077">
        <v>0</v>
      </c>
      <c r="L1077" t="b">
        <f t="shared" si="49"/>
        <v>0</v>
      </c>
      <c r="M1077">
        <v>113</v>
      </c>
      <c r="N1077">
        <v>48</v>
      </c>
      <c r="O1077" t="str">
        <f t="shared" si="48"/>
        <v>Middle_age</v>
      </c>
      <c r="P1077">
        <v>16</v>
      </c>
      <c r="Q1077">
        <v>2</v>
      </c>
      <c r="R1077">
        <v>3</v>
      </c>
      <c r="S1077" t="s">
        <v>21</v>
      </c>
      <c r="T1077" t="str">
        <f t="shared" si="50"/>
        <v>uknown</v>
      </c>
      <c r="U1077">
        <v>0</v>
      </c>
    </row>
    <row r="1078" spans="1:21" x14ac:dyDescent="0.25">
      <c r="A1078" s="1">
        <v>863</v>
      </c>
      <c r="B1078">
        <v>51111</v>
      </c>
      <c r="C1078">
        <v>83</v>
      </c>
      <c r="D1078">
        <v>2</v>
      </c>
      <c r="E1078">
        <v>2</v>
      </c>
      <c r="F1078">
        <v>0</v>
      </c>
      <c r="G1078">
        <v>3</v>
      </c>
      <c r="H1078">
        <v>6</v>
      </c>
      <c r="I1078">
        <v>0</v>
      </c>
      <c r="J1078">
        <v>0</v>
      </c>
      <c r="K1078">
        <v>0</v>
      </c>
      <c r="L1078" t="b">
        <f t="shared" si="49"/>
        <v>0</v>
      </c>
      <c r="M1078">
        <v>102</v>
      </c>
      <c r="N1078">
        <v>42</v>
      </c>
      <c r="O1078" t="str">
        <f t="shared" si="48"/>
        <v>Middle_age</v>
      </c>
      <c r="P1078">
        <v>55</v>
      </c>
      <c r="Q1078">
        <v>2</v>
      </c>
      <c r="R1078">
        <v>2</v>
      </c>
      <c r="S1078" t="s">
        <v>20</v>
      </c>
      <c r="T1078" t="str">
        <f t="shared" si="50"/>
        <v>uknown</v>
      </c>
      <c r="U1078">
        <v>0</v>
      </c>
    </row>
    <row r="1079" spans="1:21" x14ac:dyDescent="0.25">
      <c r="A1079" s="1">
        <v>1904</v>
      </c>
      <c r="B1079">
        <v>29543</v>
      </c>
      <c r="C1079">
        <v>47</v>
      </c>
      <c r="D1079">
        <v>2</v>
      </c>
      <c r="E1079">
        <v>3</v>
      </c>
      <c r="F1079">
        <v>1</v>
      </c>
      <c r="G1079">
        <v>2</v>
      </c>
      <c r="H1079">
        <v>7</v>
      </c>
      <c r="I1079">
        <v>0</v>
      </c>
      <c r="J1079">
        <v>0</v>
      </c>
      <c r="K1079">
        <v>0</v>
      </c>
      <c r="L1079" t="b">
        <f t="shared" si="49"/>
        <v>0</v>
      </c>
      <c r="M1079">
        <v>105</v>
      </c>
      <c r="N1079">
        <v>55</v>
      </c>
      <c r="O1079" t="str">
        <f t="shared" si="48"/>
        <v>Middle_age</v>
      </c>
      <c r="P1079">
        <v>63</v>
      </c>
      <c r="Q1079">
        <v>2</v>
      </c>
      <c r="R1079">
        <v>4</v>
      </c>
      <c r="S1079" t="s">
        <v>22</v>
      </c>
      <c r="T1079" t="str">
        <f t="shared" si="50"/>
        <v>uknown</v>
      </c>
      <c r="U1079">
        <v>0</v>
      </c>
    </row>
    <row r="1080" spans="1:21" x14ac:dyDescent="0.25">
      <c r="A1080" s="1">
        <v>751</v>
      </c>
      <c r="B1080">
        <v>78939</v>
      </c>
      <c r="C1080">
        <v>57</v>
      </c>
      <c r="D1080">
        <v>1</v>
      </c>
      <c r="E1080">
        <v>8</v>
      </c>
      <c r="F1080">
        <v>5</v>
      </c>
      <c r="G1080">
        <v>6</v>
      </c>
      <c r="H1080">
        <v>3</v>
      </c>
      <c r="I1080">
        <v>0</v>
      </c>
      <c r="J1080">
        <v>0</v>
      </c>
      <c r="K1080">
        <v>0</v>
      </c>
      <c r="L1080" t="b">
        <f t="shared" si="49"/>
        <v>0</v>
      </c>
      <c r="M1080">
        <v>108</v>
      </c>
      <c r="N1080">
        <v>72</v>
      </c>
      <c r="O1080" t="str">
        <f t="shared" si="48"/>
        <v>Old</v>
      </c>
      <c r="P1080">
        <v>1507</v>
      </c>
      <c r="Q1080">
        <v>0</v>
      </c>
      <c r="R1080">
        <v>5</v>
      </c>
      <c r="S1080" t="s">
        <v>23</v>
      </c>
      <c r="T1080" t="str">
        <f t="shared" si="50"/>
        <v>at_risk</v>
      </c>
      <c r="U1080">
        <v>0</v>
      </c>
    </row>
    <row r="1081" spans="1:21" x14ac:dyDescent="0.25">
      <c r="A1081" s="1">
        <v>270</v>
      </c>
      <c r="B1081">
        <v>44319</v>
      </c>
      <c r="C1081">
        <v>18</v>
      </c>
      <c r="D1081">
        <v>2</v>
      </c>
      <c r="E1081">
        <v>2</v>
      </c>
      <c r="F1081">
        <v>0</v>
      </c>
      <c r="G1081">
        <v>3</v>
      </c>
      <c r="H1081">
        <v>5</v>
      </c>
      <c r="I1081">
        <v>0</v>
      </c>
      <c r="J1081">
        <v>0</v>
      </c>
      <c r="K1081">
        <v>0</v>
      </c>
      <c r="L1081" t="b">
        <f t="shared" si="49"/>
        <v>0</v>
      </c>
      <c r="M1081">
        <v>104</v>
      </c>
      <c r="N1081">
        <v>48</v>
      </c>
      <c r="O1081" t="str">
        <f t="shared" si="48"/>
        <v>Middle_age</v>
      </c>
      <c r="P1081">
        <v>37</v>
      </c>
      <c r="Q1081">
        <v>2</v>
      </c>
      <c r="R1081">
        <v>4</v>
      </c>
      <c r="S1081" t="s">
        <v>22</v>
      </c>
      <c r="T1081" t="str">
        <f t="shared" si="50"/>
        <v>uknown</v>
      </c>
      <c r="U1081">
        <v>0</v>
      </c>
    </row>
    <row r="1082" spans="1:21" x14ac:dyDescent="0.25">
      <c r="A1082" s="1">
        <v>867</v>
      </c>
      <c r="B1082">
        <v>42243</v>
      </c>
      <c r="C1082">
        <v>34</v>
      </c>
      <c r="D1082">
        <v>2</v>
      </c>
      <c r="E1082">
        <v>2</v>
      </c>
      <c r="F1082">
        <v>0</v>
      </c>
      <c r="G1082">
        <v>3</v>
      </c>
      <c r="H1082">
        <v>7</v>
      </c>
      <c r="I1082">
        <v>0</v>
      </c>
      <c r="J1082">
        <v>0</v>
      </c>
      <c r="K1082">
        <v>0</v>
      </c>
      <c r="L1082" t="b">
        <f t="shared" si="49"/>
        <v>0</v>
      </c>
      <c r="M1082">
        <v>108</v>
      </c>
      <c r="N1082">
        <v>64</v>
      </c>
      <c r="O1082" t="str">
        <f t="shared" si="48"/>
        <v>Old</v>
      </c>
      <c r="P1082">
        <v>55</v>
      </c>
      <c r="Q1082">
        <v>2</v>
      </c>
      <c r="R1082">
        <v>3</v>
      </c>
      <c r="S1082" t="s">
        <v>21</v>
      </c>
      <c r="T1082" t="str">
        <f t="shared" si="50"/>
        <v>uknown</v>
      </c>
      <c r="U1082">
        <v>0</v>
      </c>
    </row>
    <row r="1083" spans="1:21" x14ac:dyDescent="0.25">
      <c r="A1083" s="1">
        <v>868</v>
      </c>
      <c r="B1083">
        <v>51195</v>
      </c>
      <c r="C1083">
        <v>46</v>
      </c>
      <c r="D1083">
        <v>8</v>
      </c>
      <c r="E1083">
        <v>9</v>
      </c>
      <c r="F1083">
        <v>2</v>
      </c>
      <c r="G1083">
        <v>5</v>
      </c>
      <c r="H1083">
        <v>8</v>
      </c>
      <c r="I1083">
        <v>0</v>
      </c>
      <c r="J1083">
        <v>0</v>
      </c>
      <c r="K1083">
        <v>0</v>
      </c>
      <c r="L1083" t="b">
        <f t="shared" si="49"/>
        <v>0</v>
      </c>
      <c r="M1083">
        <v>117</v>
      </c>
      <c r="N1083">
        <v>61</v>
      </c>
      <c r="O1083" t="str">
        <f t="shared" si="48"/>
        <v>Old</v>
      </c>
      <c r="P1083">
        <v>564</v>
      </c>
      <c r="Q1083">
        <v>2</v>
      </c>
      <c r="R1083">
        <v>3</v>
      </c>
      <c r="S1083" t="s">
        <v>21</v>
      </c>
      <c r="T1083" t="str">
        <f t="shared" si="50"/>
        <v>at_risk</v>
      </c>
      <c r="U1083">
        <v>0</v>
      </c>
    </row>
    <row r="1084" spans="1:21" x14ac:dyDescent="0.25">
      <c r="A1084" s="1">
        <v>870</v>
      </c>
      <c r="B1084">
        <v>31814</v>
      </c>
      <c r="C1084">
        <v>73</v>
      </c>
      <c r="D1084">
        <v>2</v>
      </c>
      <c r="E1084">
        <v>2</v>
      </c>
      <c r="F1084">
        <v>0</v>
      </c>
      <c r="G1084">
        <v>3</v>
      </c>
      <c r="H1084">
        <v>9</v>
      </c>
      <c r="I1084">
        <v>1</v>
      </c>
      <c r="J1084">
        <v>0</v>
      </c>
      <c r="K1084">
        <v>0</v>
      </c>
      <c r="L1084" t="b">
        <f t="shared" si="49"/>
        <v>1</v>
      </c>
      <c r="M1084">
        <v>118</v>
      </c>
      <c r="N1084">
        <v>50</v>
      </c>
      <c r="O1084" t="str">
        <f t="shared" si="48"/>
        <v>Middle_age</v>
      </c>
      <c r="P1084">
        <v>83</v>
      </c>
      <c r="Q1084">
        <v>1</v>
      </c>
      <c r="R1084">
        <v>3</v>
      </c>
      <c r="S1084" t="s">
        <v>21</v>
      </c>
      <c r="T1084" t="str">
        <f t="shared" si="50"/>
        <v>uknown</v>
      </c>
      <c r="U1084">
        <v>0</v>
      </c>
    </row>
    <row r="1085" spans="1:21" x14ac:dyDescent="0.25">
      <c r="A1085" s="1">
        <v>872</v>
      </c>
      <c r="B1085">
        <v>76630</v>
      </c>
      <c r="C1085">
        <v>93</v>
      </c>
      <c r="D1085">
        <v>1</v>
      </c>
      <c r="E1085">
        <v>3</v>
      </c>
      <c r="F1085">
        <v>10</v>
      </c>
      <c r="G1085">
        <v>11</v>
      </c>
      <c r="H1085">
        <v>1</v>
      </c>
      <c r="I1085">
        <v>0</v>
      </c>
      <c r="J1085">
        <v>0</v>
      </c>
      <c r="K1085">
        <v>0</v>
      </c>
      <c r="L1085" t="b">
        <f t="shared" si="49"/>
        <v>0</v>
      </c>
      <c r="M1085">
        <v>107</v>
      </c>
      <c r="N1085">
        <v>40</v>
      </c>
      <c r="O1085" t="str">
        <f t="shared" si="48"/>
        <v>Middle_age</v>
      </c>
      <c r="P1085">
        <v>1003</v>
      </c>
      <c r="Q1085">
        <v>0</v>
      </c>
      <c r="R1085">
        <v>3</v>
      </c>
      <c r="S1085" t="s">
        <v>21</v>
      </c>
      <c r="T1085" t="str">
        <f t="shared" si="50"/>
        <v>uknown</v>
      </c>
      <c r="U1085">
        <v>0</v>
      </c>
    </row>
    <row r="1086" spans="1:21" x14ac:dyDescent="0.25">
      <c r="A1086" s="1">
        <v>873</v>
      </c>
      <c r="B1086">
        <v>26868</v>
      </c>
      <c r="C1086">
        <v>52</v>
      </c>
      <c r="D1086">
        <v>1</v>
      </c>
      <c r="E1086">
        <v>1</v>
      </c>
      <c r="F1086">
        <v>0</v>
      </c>
      <c r="G1086">
        <v>2</v>
      </c>
      <c r="H1086">
        <v>7</v>
      </c>
      <c r="I1086">
        <v>0</v>
      </c>
      <c r="J1086">
        <v>0</v>
      </c>
      <c r="K1086">
        <v>0</v>
      </c>
      <c r="L1086" t="b">
        <f t="shared" si="49"/>
        <v>0</v>
      </c>
      <c r="M1086">
        <v>104</v>
      </c>
      <c r="N1086">
        <v>32</v>
      </c>
      <c r="O1086" t="str">
        <f t="shared" si="48"/>
        <v>Young</v>
      </c>
      <c r="P1086">
        <v>14</v>
      </c>
      <c r="Q1086">
        <v>1</v>
      </c>
      <c r="R1086">
        <v>1</v>
      </c>
      <c r="S1086" t="s">
        <v>19</v>
      </c>
      <c r="T1086" t="str">
        <f t="shared" si="50"/>
        <v>uknown</v>
      </c>
      <c r="U1086">
        <v>0</v>
      </c>
    </row>
    <row r="1087" spans="1:21" x14ac:dyDescent="0.25">
      <c r="A1087" s="1">
        <v>951</v>
      </c>
      <c r="B1087">
        <v>40706</v>
      </c>
      <c r="C1087">
        <v>37</v>
      </c>
      <c r="D1087">
        <v>4</v>
      </c>
      <c r="E1087">
        <v>3</v>
      </c>
      <c r="F1087">
        <v>0</v>
      </c>
      <c r="G1087">
        <v>4</v>
      </c>
      <c r="H1087">
        <v>7</v>
      </c>
      <c r="I1087">
        <v>0</v>
      </c>
      <c r="J1087">
        <v>0</v>
      </c>
      <c r="K1087">
        <v>0</v>
      </c>
      <c r="L1087" t="b">
        <f t="shared" si="49"/>
        <v>0</v>
      </c>
      <c r="M1087">
        <v>119</v>
      </c>
      <c r="N1087">
        <v>55</v>
      </c>
      <c r="O1087" t="str">
        <f t="shared" si="48"/>
        <v>Middle_age</v>
      </c>
      <c r="P1087">
        <v>81</v>
      </c>
      <c r="Q1087">
        <v>3</v>
      </c>
      <c r="R1087">
        <v>5</v>
      </c>
      <c r="S1087" t="s">
        <v>23</v>
      </c>
      <c r="T1087" t="str">
        <f t="shared" si="50"/>
        <v>uknown</v>
      </c>
      <c r="U1087">
        <v>0</v>
      </c>
    </row>
    <row r="1088" spans="1:21" x14ac:dyDescent="0.25">
      <c r="A1088" s="1">
        <v>995</v>
      </c>
      <c r="B1088">
        <v>59412</v>
      </c>
      <c r="C1088">
        <v>56</v>
      </c>
      <c r="D1088">
        <v>1</v>
      </c>
      <c r="E1088">
        <v>4</v>
      </c>
      <c r="F1088">
        <v>2</v>
      </c>
      <c r="G1088">
        <v>8</v>
      </c>
      <c r="H1088">
        <v>3</v>
      </c>
      <c r="I1088">
        <v>0</v>
      </c>
      <c r="J1088">
        <v>0</v>
      </c>
      <c r="K1088">
        <v>0</v>
      </c>
      <c r="L1088" t="b">
        <f t="shared" si="49"/>
        <v>0</v>
      </c>
      <c r="M1088">
        <v>104</v>
      </c>
      <c r="N1088">
        <v>72</v>
      </c>
      <c r="O1088" t="str">
        <f t="shared" si="48"/>
        <v>Old</v>
      </c>
      <c r="P1088">
        <v>406</v>
      </c>
      <c r="Q1088">
        <v>0</v>
      </c>
      <c r="R1088">
        <v>4</v>
      </c>
      <c r="S1088" t="s">
        <v>22</v>
      </c>
      <c r="T1088" t="str">
        <f t="shared" si="50"/>
        <v>uknown</v>
      </c>
      <c r="U1088">
        <v>0</v>
      </c>
    </row>
    <row r="1089" spans="1:21" x14ac:dyDescent="0.25">
      <c r="A1089" s="1">
        <v>876</v>
      </c>
      <c r="B1089">
        <v>64090</v>
      </c>
      <c r="C1089">
        <v>8</v>
      </c>
      <c r="D1089">
        <v>1</v>
      </c>
      <c r="E1089">
        <v>6</v>
      </c>
      <c r="F1089">
        <v>9</v>
      </c>
      <c r="G1089">
        <v>4</v>
      </c>
      <c r="H1089">
        <v>5</v>
      </c>
      <c r="I1089">
        <v>0</v>
      </c>
      <c r="J1089">
        <v>0</v>
      </c>
      <c r="K1089">
        <v>0</v>
      </c>
      <c r="L1089" t="b">
        <f t="shared" si="49"/>
        <v>0</v>
      </c>
      <c r="M1089">
        <v>112</v>
      </c>
      <c r="N1089">
        <v>67</v>
      </c>
      <c r="O1089" t="str">
        <f t="shared" si="48"/>
        <v>Old</v>
      </c>
      <c r="P1089">
        <v>797</v>
      </c>
      <c r="Q1089">
        <v>1</v>
      </c>
      <c r="R1089">
        <v>3</v>
      </c>
      <c r="S1089" t="s">
        <v>21</v>
      </c>
      <c r="T1089" t="str">
        <f t="shared" si="50"/>
        <v>uknown</v>
      </c>
      <c r="U1089">
        <v>1</v>
      </c>
    </row>
    <row r="1090" spans="1:21" x14ac:dyDescent="0.25">
      <c r="A1090" s="1">
        <v>877</v>
      </c>
      <c r="B1090">
        <v>78331</v>
      </c>
      <c r="C1090">
        <v>97</v>
      </c>
      <c r="D1090">
        <v>2</v>
      </c>
      <c r="E1090">
        <v>10</v>
      </c>
      <c r="F1090">
        <v>6</v>
      </c>
      <c r="G1090">
        <v>7</v>
      </c>
      <c r="H1090">
        <v>4</v>
      </c>
      <c r="I1090">
        <v>0</v>
      </c>
      <c r="J1090">
        <v>0</v>
      </c>
      <c r="K1090">
        <v>0</v>
      </c>
      <c r="L1090" t="b">
        <f t="shared" si="49"/>
        <v>0</v>
      </c>
      <c r="M1090">
        <v>107</v>
      </c>
      <c r="N1090">
        <v>65</v>
      </c>
      <c r="O1090" t="str">
        <f t="shared" ref="O1090:O1153" si="51">IF(N1090&gt;59, "Old",IF(N1090&gt;35,"Middle_age","Young"))</f>
        <v>Old</v>
      </c>
      <c r="P1090">
        <v>1638</v>
      </c>
      <c r="Q1090">
        <v>1</v>
      </c>
      <c r="R1090">
        <v>3</v>
      </c>
      <c r="S1090" t="s">
        <v>21</v>
      </c>
      <c r="T1090" t="str">
        <f t="shared" si="50"/>
        <v>uknown</v>
      </c>
      <c r="U1090">
        <v>0</v>
      </c>
    </row>
    <row r="1091" spans="1:21" x14ac:dyDescent="0.25">
      <c r="A1091" s="1">
        <v>67</v>
      </c>
      <c r="B1091">
        <v>60631</v>
      </c>
      <c r="C1091">
        <v>88</v>
      </c>
      <c r="D1091">
        <v>5</v>
      </c>
      <c r="E1091">
        <v>9</v>
      </c>
      <c r="F1091">
        <v>2</v>
      </c>
      <c r="G1091">
        <v>8</v>
      </c>
      <c r="H1091">
        <v>7</v>
      </c>
      <c r="I1091">
        <v>0</v>
      </c>
      <c r="J1091">
        <v>0</v>
      </c>
      <c r="K1091">
        <v>0</v>
      </c>
      <c r="L1091" t="b">
        <f t="shared" ref="L1091:L1154" si="52">OR(I1091,J1091,K1091)</f>
        <v>0</v>
      </c>
      <c r="M1091">
        <v>116</v>
      </c>
      <c r="N1091">
        <v>48</v>
      </c>
      <c r="O1091" t="str">
        <f t="shared" si="51"/>
        <v>Middle_age</v>
      </c>
      <c r="P1091">
        <v>661</v>
      </c>
      <c r="Q1091">
        <v>2</v>
      </c>
      <c r="R1091">
        <v>5</v>
      </c>
      <c r="S1091" t="s">
        <v>23</v>
      </c>
      <c r="T1091" t="str">
        <f t="shared" ref="T1091:T1154" si="53">IF(AND(C1091&lt;30,L1091=TRUE,P1091&gt;1500),"LOYAL",IF(AND(C1091&lt;60,C1091&gt;=30,L1091=FALSE,P1091&gt;500),"at_risk","uknown"))</f>
        <v>uknown</v>
      </c>
      <c r="U1091">
        <v>0</v>
      </c>
    </row>
    <row r="1092" spans="1:21" x14ac:dyDescent="0.25">
      <c r="A1092" s="1">
        <v>879</v>
      </c>
      <c r="B1092">
        <v>21846</v>
      </c>
      <c r="C1092">
        <v>38</v>
      </c>
      <c r="D1092">
        <v>4</v>
      </c>
      <c r="E1092">
        <v>4</v>
      </c>
      <c r="F1092">
        <v>0</v>
      </c>
      <c r="G1092">
        <v>3</v>
      </c>
      <c r="H1092">
        <v>8</v>
      </c>
      <c r="I1092">
        <v>0</v>
      </c>
      <c r="J1092">
        <v>0</v>
      </c>
      <c r="K1092">
        <v>0</v>
      </c>
      <c r="L1092" t="b">
        <f t="shared" si="52"/>
        <v>0</v>
      </c>
      <c r="M1092">
        <v>110</v>
      </c>
      <c r="N1092">
        <v>37</v>
      </c>
      <c r="O1092" t="str">
        <f t="shared" si="51"/>
        <v>Middle_age</v>
      </c>
      <c r="P1092">
        <v>84</v>
      </c>
      <c r="Q1092">
        <v>1</v>
      </c>
      <c r="R1092">
        <v>3</v>
      </c>
      <c r="S1092" t="s">
        <v>21</v>
      </c>
      <c r="T1092" t="str">
        <f t="shared" si="53"/>
        <v>uknown</v>
      </c>
      <c r="U1092">
        <v>0</v>
      </c>
    </row>
    <row r="1093" spans="1:21" x14ac:dyDescent="0.25">
      <c r="A1093" s="1">
        <v>880</v>
      </c>
      <c r="B1093">
        <v>81320</v>
      </c>
      <c r="C1093">
        <v>61</v>
      </c>
      <c r="D1093">
        <v>1</v>
      </c>
      <c r="E1093">
        <v>4</v>
      </c>
      <c r="F1093">
        <v>3</v>
      </c>
      <c r="G1093">
        <v>10</v>
      </c>
      <c r="H1093">
        <v>2</v>
      </c>
      <c r="I1093">
        <v>0</v>
      </c>
      <c r="J1093">
        <v>0</v>
      </c>
      <c r="K1093">
        <v>0</v>
      </c>
      <c r="L1093" t="b">
        <f t="shared" si="52"/>
        <v>0</v>
      </c>
      <c r="M1093">
        <v>118</v>
      </c>
      <c r="N1093">
        <v>65</v>
      </c>
      <c r="O1093" t="str">
        <f t="shared" si="51"/>
        <v>Old</v>
      </c>
      <c r="P1093">
        <v>928</v>
      </c>
      <c r="Q1093">
        <v>0</v>
      </c>
      <c r="R1093">
        <v>3</v>
      </c>
      <c r="S1093" t="s">
        <v>21</v>
      </c>
      <c r="T1093" t="str">
        <f t="shared" si="53"/>
        <v>uknown</v>
      </c>
      <c r="U1093">
        <v>0</v>
      </c>
    </row>
    <row r="1094" spans="1:21" x14ac:dyDescent="0.25">
      <c r="A1094" s="1">
        <v>881</v>
      </c>
      <c r="B1094">
        <v>54137</v>
      </c>
      <c r="C1094">
        <v>46</v>
      </c>
      <c r="D1094">
        <v>2</v>
      </c>
      <c r="E1094">
        <v>4</v>
      </c>
      <c r="F1094">
        <v>1</v>
      </c>
      <c r="G1094">
        <v>4</v>
      </c>
      <c r="H1094">
        <v>6</v>
      </c>
      <c r="I1094">
        <v>0</v>
      </c>
      <c r="J1094">
        <v>0</v>
      </c>
      <c r="K1094">
        <v>0</v>
      </c>
      <c r="L1094" t="b">
        <f t="shared" si="52"/>
        <v>0</v>
      </c>
      <c r="M1094">
        <v>112</v>
      </c>
      <c r="N1094">
        <v>53</v>
      </c>
      <c r="O1094" t="str">
        <f t="shared" si="51"/>
        <v>Middle_age</v>
      </c>
      <c r="P1094">
        <v>203</v>
      </c>
      <c r="Q1094">
        <v>1</v>
      </c>
      <c r="R1094">
        <v>3</v>
      </c>
      <c r="S1094" t="s">
        <v>21</v>
      </c>
      <c r="T1094" t="str">
        <f t="shared" si="53"/>
        <v>uknown</v>
      </c>
      <c r="U1094">
        <v>0</v>
      </c>
    </row>
    <row r="1095" spans="1:21" x14ac:dyDescent="0.25">
      <c r="A1095" s="1">
        <v>882</v>
      </c>
      <c r="B1095">
        <v>66825</v>
      </c>
      <c r="C1095">
        <v>73</v>
      </c>
      <c r="D1095">
        <v>1</v>
      </c>
      <c r="E1095">
        <v>4</v>
      </c>
      <c r="F1095">
        <v>5</v>
      </c>
      <c r="G1095">
        <v>6</v>
      </c>
      <c r="H1095">
        <v>2</v>
      </c>
      <c r="I1095">
        <v>0</v>
      </c>
      <c r="J1095">
        <v>0</v>
      </c>
      <c r="K1095">
        <v>0</v>
      </c>
      <c r="L1095" t="b">
        <f t="shared" si="52"/>
        <v>0</v>
      </c>
      <c r="M1095">
        <v>113</v>
      </c>
      <c r="N1095">
        <v>56</v>
      </c>
      <c r="O1095" t="str">
        <f t="shared" si="51"/>
        <v>Middle_age</v>
      </c>
      <c r="P1095">
        <v>858</v>
      </c>
      <c r="Q1095">
        <v>0</v>
      </c>
      <c r="R1095">
        <v>3</v>
      </c>
      <c r="S1095" t="s">
        <v>21</v>
      </c>
      <c r="T1095" t="str">
        <f t="shared" si="53"/>
        <v>uknown</v>
      </c>
      <c r="U1095">
        <v>0</v>
      </c>
    </row>
    <row r="1096" spans="1:21" x14ac:dyDescent="0.25">
      <c r="A1096" s="1">
        <v>883</v>
      </c>
      <c r="B1096">
        <v>57100</v>
      </c>
      <c r="C1096">
        <v>19</v>
      </c>
      <c r="D1096">
        <v>1</v>
      </c>
      <c r="E1096">
        <v>3</v>
      </c>
      <c r="F1096">
        <v>3</v>
      </c>
      <c r="G1096">
        <v>6</v>
      </c>
      <c r="H1096">
        <v>3</v>
      </c>
      <c r="I1096">
        <v>0</v>
      </c>
      <c r="J1096">
        <v>0</v>
      </c>
      <c r="K1096">
        <v>0</v>
      </c>
      <c r="L1096" t="b">
        <f t="shared" si="52"/>
        <v>0</v>
      </c>
      <c r="M1096">
        <v>108</v>
      </c>
      <c r="N1096">
        <v>50</v>
      </c>
      <c r="O1096" t="str">
        <f t="shared" si="51"/>
        <v>Middle_age</v>
      </c>
      <c r="P1096">
        <v>409</v>
      </c>
      <c r="Q1096">
        <v>0</v>
      </c>
      <c r="R1096">
        <v>3</v>
      </c>
      <c r="S1096" t="s">
        <v>21</v>
      </c>
      <c r="T1096" t="str">
        <f t="shared" si="53"/>
        <v>uknown</v>
      </c>
      <c r="U1096">
        <v>0</v>
      </c>
    </row>
    <row r="1097" spans="1:21" x14ac:dyDescent="0.25">
      <c r="A1097" s="1">
        <v>884</v>
      </c>
      <c r="B1097">
        <v>58917</v>
      </c>
      <c r="C1097">
        <v>10</v>
      </c>
      <c r="D1097">
        <v>5</v>
      </c>
      <c r="E1097">
        <v>4</v>
      </c>
      <c r="F1097">
        <v>1</v>
      </c>
      <c r="G1097">
        <v>6</v>
      </c>
      <c r="H1097">
        <v>5</v>
      </c>
      <c r="I1097">
        <v>0</v>
      </c>
      <c r="J1097">
        <v>0</v>
      </c>
      <c r="K1097">
        <v>0</v>
      </c>
      <c r="L1097" t="b">
        <f t="shared" si="52"/>
        <v>0</v>
      </c>
      <c r="M1097">
        <v>117</v>
      </c>
      <c r="N1097">
        <v>54</v>
      </c>
      <c r="O1097" t="str">
        <f t="shared" si="51"/>
        <v>Middle_age</v>
      </c>
      <c r="P1097">
        <v>282</v>
      </c>
      <c r="Q1097">
        <v>3</v>
      </c>
      <c r="R1097">
        <v>3</v>
      </c>
      <c r="S1097" t="s">
        <v>21</v>
      </c>
      <c r="T1097" t="str">
        <f t="shared" si="53"/>
        <v>uknown</v>
      </c>
      <c r="U1097">
        <v>0</v>
      </c>
    </row>
    <row r="1098" spans="1:21" x14ac:dyDescent="0.25">
      <c r="A1098" s="1">
        <v>885</v>
      </c>
      <c r="B1098">
        <v>85072</v>
      </c>
      <c r="C1098">
        <v>94</v>
      </c>
      <c r="D1098">
        <v>1</v>
      </c>
      <c r="E1098">
        <v>3</v>
      </c>
      <c r="F1098">
        <v>4</v>
      </c>
      <c r="G1098">
        <v>10</v>
      </c>
      <c r="H1098">
        <v>0</v>
      </c>
      <c r="I1098">
        <v>0</v>
      </c>
      <c r="J1098">
        <v>0</v>
      </c>
      <c r="K1098">
        <v>0</v>
      </c>
      <c r="L1098" t="b">
        <f t="shared" si="52"/>
        <v>0</v>
      </c>
      <c r="M1098">
        <v>104</v>
      </c>
      <c r="N1098">
        <v>46</v>
      </c>
      <c r="O1098" t="str">
        <f t="shared" si="51"/>
        <v>Middle_age</v>
      </c>
      <c r="P1098">
        <v>1423</v>
      </c>
      <c r="Q1098">
        <v>0</v>
      </c>
      <c r="R1098">
        <v>3</v>
      </c>
      <c r="S1098" t="s">
        <v>21</v>
      </c>
      <c r="T1098" t="str">
        <f t="shared" si="53"/>
        <v>uknown</v>
      </c>
      <c r="U1098">
        <v>0</v>
      </c>
    </row>
    <row r="1099" spans="1:21" x14ac:dyDescent="0.25">
      <c r="A1099" s="1">
        <v>886</v>
      </c>
      <c r="B1099">
        <v>86429</v>
      </c>
      <c r="C1099">
        <v>10</v>
      </c>
      <c r="D1099">
        <v>0</v>
      </c>
      <c r="E1099">
        <v>7</v>
      </c>
      <c r="F1099">
        <v>4</v>
      </c>
      <c r="G1099">
        <v>7</v>
      </c>
      <c r="H1099">
        <v>2</v>
      </c>
      <c r="I1099">
        <v>0</v>
      </c>
      <c r="J1099">
        <v>0</v>
      </c>
      <c r="K1099">
        <v>1</v>
      </c>
      <c r="L1099" t="b">
        <f t="shared" si="52"/>
        <v>1</v>
      </c>
      <c r="M1099">
        <v>109</v>
      </c>
      <c r="N1099">
        <v>62</v>
      </c>
      <c r="O1099" t="str">
        <f t="shared" si="51"/>
        <v>Old</v>
      </c>
      <c r="P1099">
        <v>1449</v>
      </c>
      <c r="Q1099">
        <v>0</v>
      </c>
      <c r="R1099">
        <v>3</v>
      </c>
      <c r="S1099" t="s">
        <v>21</v>
      </c>
      <c r="T1099" t="str">
        <f t="shared" si="53"/>
        <v>uknown</v>
      </c>
      <c r="U1099">
        <v>1</v>
      </c>
    </row>
    <row r="1100" spans="1:21" x14ac:dyDescent="0.25">
      <c r="A1100" s="1">
        <v>887</v>
      </c>
      <c r="B1100">
        <v>45684</v>
      </c>
      <c r="C1100">
        <v>37</v>
      </c>
      <c r="D1100">
        <v>1</v>
      </c>
      <c r="E1100">
        <v>1</v>
      </c>
      <c r="F1100">
        <v>0</v>
      </c>
      <c r="G1100">
        <v>2</v>
      </c>
      <c r="H1100">
        <v>7</v>
      </c>
      <c r="I1100">
        <v>0</v>
      </c>
      <c r="J1100">
        <v>0</v>
      </c>
      <c r="K1100">
        <v>0</v>
      </c>
      <c r="L1100" t="b">
        <f t="shared" si="52"/>
        <v>0</v>
      </c>
      <c r="M1100">
        <v>109</v>
      </c>
      <c r="N1100">
        <v>52</v>
      </c>
      <c r="O1100" t="str">
        <f t="shared" si="51"/>
        <v>Middle_age</v>
      </c>
      <c r="P1100">
        <v>28</v>
      </c>
      <c r="Q1100">
        <v>1</v>
      </c>
      <c r="R1100">
        <v>3</v>
      </c>
      <c r="S1100" t="s">
        <v>21</v>
      </c>
      <c r="T1100" t="str">
        <f t="shared" si="53"/>
        <v>uknown</v>
      </c>
      <c r="U1100">
        <v>0</v>
      </c>
    </row>
    <row r="1101" spans="1:21" x14ac:dyDescent="0.25">
      <c r="A1101" s="1">
        <v>888</v>
      </c>
      <c r="B1101">
        <v>47889</v>
      </c>
      <c r="C1101">
        <v>94</v>
      </c>
      <c r="D1101">
        <v>1</v>
      </c>
      <c r="E1101">
        <v>2</v>
      </c>
      <c r="F1101">
        <v>0</v>
      </c>
      <c r="G1101">
        <v>3</v>
      </c>
      <c r="H1101">
        <v>5</v>
      </c>
      <c r="I1101">
        <v>0</v>
      </c>
      <c r="J1101">
        <v>0</v>
      </c>
      <c r="K1101">
        <v>0</v>
      </c>
      <c r="L1101" t="b">
        <f t="shared" si="52"/>
        <v>0</v>
      </c>
      <c r="M1101">
        <v>107</v>
      </c>
      <c r="N1101">
        <v>49</v>
      </c>
      <c r="O1101" t="str">
        <f t="shared" si="51"/>
        <v>Middle_age</v>
      </c>
      <c r="P1101">
        <v>67</v>
      </c>
      <c r="Q1101">
        <v>1</v>
      </c>
      <c r="R1101">
        <v>3</v>
      </c>
      <c r="S1101" t="s">
        <v>21</v>
      </c>
      <c r="T1101" t="str">
        <f t="shared" si="53"/>
        <v>uknown</v>
      </c>
      <c r="U1101">
        <v>0</v>
      </c>
    </row>
    <row r="1102" spans="1:21" x14ac:dyDescent="0.25">
      <c r="A1102" s="1">
        <v>668</v>
      </c>
      <c r="B1102">
        <v>77845</v>
      </c>
      <c r="C1102">
        <v>40</v>
      </c>
      <c r="D1102">
        <v>1</v>
      </c>
      <c r="E1102">
        <v>3</v>
      </c>
      <c r="F1102">
        <v>5</v>
      </c>
      <c r="G1102">
        <v>12</v>
      </c>
      <c r="H1102">
        <v>1</v>
      </c>
      <c r="I1102">
        <v>0</v>
      </c>
      <c r="J1102">
        <v>1</v>
      </c>
      <c r="K1102">
        <v>1</v>
      </c>
      <c r="L1102" t="b">
        <f t="shared" si="52"/>
        <v>1</v>
      </c>
      <c r="M1102">
        <v>103</v>
      </c>
      <c r="N1102">
        <v>34</v>
      </c>
      <c r="O1102" t="str">
        <f t="shared" si="51"/>
        <v>Young</v>
      </c>
      <c r="P1102">
        <v>1346</v>
      </c>
      <c r="Q1102">
        <v>0</v>
      </c>
      <c r="R1102">
        <v>5</v>
      </c>
      <c r="S1102" t="s">
        <v>23</v>
      </c>
      <c r="T1102" t="str">
        <f t="shared" si="53"/>
        <v>uknown</v>
      </c>
      <c r="U1102">
        <v>0</v>
      </c>
    </row>
    <row r="1103" spans="1:21" x14ac:dyDescent="0.25">
      <c r="A1103" s="1">
        <v>367</v>
      </c>
      <c r="B1103">
        <v>36143</v>
      </c>
      <c r="C1103">
        <v>33</v>
      </c>
      <c r="D1103">
        <v>1</v>
      </c>
      <c r="E1103">
        <v>0</v>
      </c>
      <c r="F1103">
        <v>1</v>
      </c>
      <c r="G1103">
        <v>2</v>
      </c>
      <c r="H1103">
        <v>3</v>
      </c>
      <c r="I1103">
        <v>0</v>
      </c>
      <c r="J1103">
        <v>0</v>
      </c>
      <c r="K1103">
        <v>0</v>
      </c>
      <c r="L1103" t="b">
        <f t="shared" si="52"/>
        <v>0</v>
      </c>
      <c r="M1103">
        <v>105</v>
      </c>
      <c r="N1103">
        <v>42</v>
      </c>
      <c r="O1103" t="str">
        <f t="shared" si="51"/>
        <v>Middle_age</v>
      </c>
      <c r="P1103">
        <v>19</v>
      </c>
      <c r="Q1103">
        <v>1</v>
      </c>
      <c r="R1103">
        <v>4</v>
      </c>
      <c r="S1103" t="s">
        <v>22</v>
      </c>
      <c r="T1103" t="str">
        <f t="shared" si="53"/>
        <v>uknown</v>
      </c>
      <c r="U1103">
        <v>0</v>
      </c>
    </row>
    <row r="1104" spans="1:21" x14ac:dyDescent="0.25">
      <c r="A1104" s="1">
        <v>891</v>
      </c>
      <c r="B1104">
        <v>75114</v>
      </c>
      <c r="C1104">
        <v>40</v>
      </c>
      <c r="D1104">
        <v>1</v>
      </c>
      <c r="E1104">
        <v>3</v>
      </c>
      <c r="F1104">
        <v>10</v>
      </c>
      <c r="G1104">
        <v>5</v>
      </c>
      <c r="H1104">
        <v>2</v>
      </c>
      <c r="I1104">
        <v>0</v>
      </c>
      <c r="J1104">
        <v>0</v>
      </c>
      <c r="K1104">
        <v>0</v>
      </c>
      <c r="L1104" t="b">
        <f t="shared" si="52"/>
        <v>0</v>
      </c>
      <c r="M1104">
        <v>109</v>
      </c>
      <c r="N1104">
        <v>31</v>
      </c>
      <c r="O1104" t="str">
        <f t="shared" si="51"/>
        <v>Young</v>
      </c>
      <c r="P1104">
        <v>1253</v>
      </c>
      <c r="Q1104">
        <v>0</v>
      </c>
      <c r="R1104">
        <v>3</v>
      </c>
      <c r="S1104" t="s">
        <v>21</v>
      </c>
      <c r="T1104" t="str">
        <f t="shared" si="53"/>
        <v>at_risk</v>
      </c>
      <c r="U1104">
        <v>0</v>
      </c>
    </row>
    <row r="1105" spans="1:21" x14ac:dyDescent="0.25">
      <c r="A1105" s="1">
        <v>1397</v>
      </c>
      <c r="B1105">
        <v>54132</v>
      </c>
      <c r="C1105">
        <v>81</v>
      </c>
      <c r="D1105">
        <v>1</v>
      </c>
      <c r="E1105">
        <v>1</v>
      </c>
      <c r="F1105">
        <v>0</v>
      </c>
      <c r="G1105">
        <v>3</v>
      </c>
      <c r="H1105">
        <v>7</v>
      </c>
      <c r="I1105">
        <v>0</v>
      </c>
      <c r="J1105">
        <v>0</v>
      </c>
      <c r="K1105">
        <v>0</v>
      </c>
      <c r="L1105" t="b">
        <f t="shared" si="52"/>
        <v>0</v>
      </c>
      <c r="M1105">
        <v>106</v>
      </c>
      <c r="N1105">
        <v>54</v>
      </c>
      <c r="O1105" t="str">
        <f t="shared" si="51"/>
        <v>Middle_age</v>
      </c>
      <c r="P1105">
        <v>42</v>
      </c>
      <c r="Q1105">
        <v>1</v>
      </c>
      <c r="R1105">
        <v>5</v>
      </c>
      <c r="S1105" t="s">
        <v>23</v>
      </c>
      <c r="T1105" t="str">
        <f t="shared" si="53"/>
        <v>uknown</v>
      </c>
      <c r="U1105">
        <v>0</v>
      </c>
    </row>
    <row r="1106" spans="1:21" x14ac:dyDescent="0.25">
      <c r="A1106" s="1">
        <v>894</v>
      </c>
      <c r="B1106">
        <v>95529</v>
      </c>
      <c r="C1106">
        <v>29</v>
      </c>
      <c r="D1106">
        <v>1</v>
      </c>
      <c r="E1106">
        <v>7</v>
      </c>
      <c r="F1106">
        <v>3</v>
      </c>
      <c r="G1106">
        <v>7</v>
      </c>
      <c r="H1106">
        <v>3</v>
      </c>
      <c r="I1106">
        <v>0</v>
      </c>
      <c r="J1106">
        <v>1</v>
      </c>
      <c r="K1106">
        <v>0</v>
      </c>
      <c r="L1106" t="b">
        <f t="shared" si="52"/>
        <v>1</v>
      </c>
      <c r="M1106">
        <v>121</v>
      </c>
      <c r="N1106">
        <v>29</v>
      </c>
      <c r="O1106" t="str">
        <f t="shared" si="51"/>
        <v>Young</v>
      </c>
      <c r="P1106">
        <v>1990</v>
      </c>
      <c r="Q1106">
        <v>0</v>
      </c>
      <c r="R1106">
        <v>3</v>
      </c>
      <c r="S1106" t="s">
        <v>21</v>
      </c>
      <c r="T1106" t="str">
        <f t="shared" si="53"/>
        <v>LOYAL</v>
      </c>
      <c r="U1106">
        <v>1</v>
      </c>
    </row>
    <row r="1107" spans="1:21" x14ac:dyDescent="0.25">
      <c r="A1107" s="1">
        <v>895</v>
      </c>
      <c r="B1107">
        <v>62820</v>
      </c>
      <c r="C1107">
        <v>51</v>
      </c>
      <c r="D1107">
        <v>1</v>
      </c>
      <c r="E1107">
        <v>3</v>
      </c>
      <c r="F1107">
        <v>4</v>
      </c>
      <c r="G1107">
        <v>6</v>
      </c>
      <c r="H1107">
        <v>1</v>
      </c>
      <c r="I1107">
        <v>0</v>
      </c>
      <c r="J1107">
        <v>0</v>
      </c>
      <c r="K1107">
        <v>0</v>
      </c>
      <c r="L1107" t="b">
        <f t="shared" si="52"/>
        <v>0</v>
      </c>
      <c r="M1107">
        <v>115</v>
      </c>
      <c r="N1107">
        <v>69</v>
      </c>
      <c r="O1107" t="str">
        <f t="shared" si="51"/>
        <v>Old</v>
      </c>
      <c r="P1107">
        <v>976</v>
      </c>
      <c r="Q1107">
        <v>0</v>
      </c>
      <c r="R1107">
        <v>3</v>
      </c>
      <c r="S1107" t="s">
        <v>21</v>
      </c>
      <c r="T1107" t="str">
        <f t="shared" si="53"/>
        <v>at_risk</v>
      </c>
      <c r="U1107">
        <v>0</v>
      </c>
    </row>
    <row r="1108" spans="1:21" x14ac:dyDescent="0.25">
      <c r="A1108" s="1">
        <v>1290</v>
      </c>
      <c r="B1108">
        <v>45143</v>
      </c>
      <c r="C1108">
        <v>74</v>
      </c>
      <c r="D1108">
        <v>3</v>
      </c>
      <c r="E1108">
        <v>6</v>
      </c>
      <c r="F1108">
        <v>1</v>
      </c>
      <c r="G1108">
        <v>5</v>
      </c>
      <c r="H1108">
        <v>7</v>
      </c>
      <c r="I1108">
        <v>0</v>
      </c>
      <c r="J1108">
        <v>0</v>
      </c>
      <c r="K1108">
        <v>0</v>
      </c>
      <c r="L1108" t="b">
        <f t="shared" si="52"/>
        <v>0</v>
      </c>
      <c r="M1108">
        <v>112</v>
      </c>
      <c r="N1108">
        <v>58</v>
      </c>
      <c r="O1108" t="str">
        <f t="shared" si="51"/>
        <v>Middle_age</v>
      </c>
      <c r="P1108">
        <v>311</v>
      </c>
      <c r="Q1108">
        <v>1</v>
      </c>
      <c r="R1108">
        <v>4</v>
      </c>
      <c r="S1108" t="s">
        <v>22</v>
      </c>
      <c r="T1108" t="str">
        <f t="shared" si="53"/>
        <v>uknown</v>
      </c>
      <c r="U1108">
        <v>0</v>
      </c>
    </row>
    <row r="1109" spans="1:21" x14ac:dyDescent="0.25">
      <c r="A1109" s="1">
        <v>898</v>
      </c>
      <c r="B1109">
        <v>42607</v>
      </c>
      <c r="C1109">
        <v>30</v>
      </c>
      <c r="D1109">
        <v>2</v>
      </c>
      <c r="E1109">
        <v>3</v>
      </c>
      <c r="F1109">
        <v>2</v>
      </c>
      <c r="G1109">
        <v>7</v>
      </c>
      <c r="H1109">
        <v>3</v>
      </c>
      <c r="I1109">
        <v>0</v>
      </c>
      <c r="J1109">
        <v>0</v>
      </c>
      <c r="K1109">
        <v>0</v>
      </c>
      <c r="L1109" t="b">
        <f t="shared" si="52"/>
        <v>0</v>
      </c>
      <c r="M1109">
        <v>109</v>
      </c>
      <c r="N1109">
        <v>69</v>
      </c>
      <c r="O1109" t="str">
        <f t="shared" si="51"/>
        <v>Old</v>
      </c>
      <c r="P1109">
        <v>350</v>
      </c>
      <c r="Q1109">
        <v>1</v>
      </c>
      <c r="R1109">
        <v>2</v>
      </c>
      <c r="S1109" t="s">
        <v>20</v>
      </c>
      <c r="T1109" t="str">
        <f t="shared" si="53"/>
        <v>uknown</v>
      </c>
      <c r="U1109">
        <v>0</v>
      </c>
    </row>
    <row r="1110" spans="1:21" x14ac:dyDescent="0.25">
      <c r="A1110" s="1">
        <v>1637</v>
      </c>
      <c r="B1110">
        <v>63246</v>
      </c>
      <c r="C1110">
        <v>60</v>
      </c>
      <c r="D1110">
        <v>1</v>
      </c>
      <c r="E1110">
        <v>6</v>
      </c>
      <c r="F1110">
        <v>3</v>
      </c>
      <c r="G1110">
        <v>12</v>
      </c>
      <c r="H1110">
        <v>4</v>
      </c>
      <c r="I1110">
        <v>0</v>
      </c>
      <c r="J1110">
        <v>0</v>
      </c>
      <c r="K1110">
        <v>0</v>
      </c>
      <c r="L1110" t="b">
        <f t="shared" si="52"/>
        <v>0</v>
      </c>
      <c r="M1110">
        <v>112</v>
      </c>
      <c r="N1110">
        <v>56</v>
      </c>
      <c r="O1110" t="str">
        <f t="shared" si="51"/>
        <v>Middle_age</v>
      </c>
      <c r="P1110">
        <v>772</v>
      </c>
      <c r="Q1110">
        <v>2</v>
      </c>
      <c r="R1110">
        <v>5</v>
      </c>
      <c r="S1110" t="s">
        <v>23</v>
      </c>
      <c r="T1110" t="str">
        <f t="shared" si="53"/>
        <v>uknown</v>
      </c>
      <c r="U1110">
        <v>0</v>
      </c>
    </row>
    <row r="1111" spans="1:21" x14ac:dyDescent="0.25">
      <c r="A1111" s="1">
        <v>889</v>
      </c>
      <c r="B1111">
        <v>45921</v>
      </c>
      <c r="C1111">
        <v>23</v>
      </c>
      <c r="D1111">
        <v>1</v>
      </c>
      <c r="E1111">
        <v>2</v>
      </c>
      <c r="F1111">
        <v>1</v>
      </c>
      <c r="G1111">
        <v>6</v>
      </c>
      <c r="H1111">
        <v>4</v>
      </c>
      <c r="I1111">
        <v>0</v>
      </c>
      <c r="J1111">
        <v>0</v>
      </c>
      <c r="K1111">
        <v>0</v>
      </c>
      <c r="L1111" t="b">
        <f t="shared" si="52"/>
        <v>0</v>
      </c>
      <c r="M1111">
        <v>105</v>
      </c>
      <c r="N1111">
        <v>37</v>
      </c>
      <c r="O1111" t="str">
        <f t="shared" si="51"/>
        <v>Middle_age</v>
      </c>
      <c r="P1111">
        <v>199</v>
      </c>
      <c r="Q1111">
        <v>0</v>
      </c>
      <c r="R1111">
        <v>5</v>
      </c>
      <c r="S1111" t="s">
        <v>23</v>
      </c>
      <c r="T1111" t="str">
        <f t="shared" si="53"/>
        <v>uknown</v>
      </c>
      <c r="U1111">
        <v>0</v>
      </c>
    </row>
    <row r="1112" spans="1:21" x14ac:dyDescent="0.25">
      <c r="A1112" s="1">
        <v>901</v>
      </c>
      <c r="B1112">
        <v>72354</v>
      </c>
      <c r="C1112">
        <v>67</v>
      </c>
      <c r="D1112">
        <v>1</v>
      </c>
      <c r="E1112">
        <v>2</v>
      </c>
      <c r="F1112">
        <v>10</v>
      </c>
      <c r="G1112">
        <v>6</v>
      </c>
      <c r="H1112">
        <v>1</v>
      </c>
      <c r="I1112">
        <v>0</v>
      </c>
      <c r="J1112">
        <v>0</v>
      </c>
      <c r="K1112">
        <v>0</v>
      </c>
      <c r="L1112" t="b">
        <f t="shared" si="52"/>
        <v>0</v>
      </c>
      <c r="M1112">
        <v>116</v>
      </c>
      <c r="N1112">
        <v>30</v>
      </c>
      <c r="O1112" t="str">
        <f t="shared" si="51"/>
        <v>Young</v>
      </c>
      <c r="P1112">
        <v>1228</v>
      </c>
      <c r="Q1112">
        <v>0</v>
      </c>
      <c r="R1112">
        <v>3</v>
      </c>
      <c r="S1112" t="s">
        <v>21</v>
      </c>
      <c r="T1112" t="str">
        <f t="shared" si="53"/>
        <v>uknown</v>
      </c>
      <c r="U1112">
        <v>0</v>
      </c>
    </row>
    <row r="1113" spans="1:21" x14ac:dyDescent="0.25">
      <c r="A1113" s="1">
        <v>1625</v>
      </c>
      <c r="B1113">
        <v>25358</v>
      </c>
      <c r="C1113">
        <v>57</v>
      </c>
      <c r="D1113">
        <v>2</v>
      </c>
      <c r="E1113">
        <v>1</v>
      </c>
      <c r="F1113">
        <v>0</v>
      </c>
      <c r="G1113">
        <v>3</v>
      </c>
      <c r="H1113">
        <v>6</v>
      </c>
      <c r="I1113">
        <v>0</v>
      </c>
      <c r="J1113">
        <v>0</v>
      </c>
      <c r="K1113">
        <v>0</v>
      </c>
      <c r="L1113" t="b">
        <f t="shared" si="52"/>
        <v>0</v>
      </c>
      <c r="M1113">
        <v>113</v>
      </c>
      <c r="N1113">
        <v>76</v>
      </c>
      <c r="O1113" t="str">
        <f t="shared" si="51"/>
        <v>Old</v>
      </c>
      <c r="P1113">
        <v>32</v>
      </c>
      <c r="Q1113">
        <v>1</v>
      </c>
      <c r="R1113">
        <v>5</v>
      </c>
      <c r="S1113" t="s">
        <v>23</v>
      </c>
      <c r="T1113" t="str">
        <f t="shared" si="53"/>
        <v>uknown</v>
      </c>
      <c r="U1113">
        <v>0</v>
      </c>
    </row>
    <row r="1114" spans="1:21" x14ac:dyDescent="0.25">
      <c r="A1114" s="1">
        <v>904</v>
      </c>
      <c r="B1114">
        <v>83033</v>
      </c>
      <c r="C1114">
        <v>82</v>
      </c>
      <c r="D1114">
        <v>1</v>
      </c>
      <c r="E1114">
        <v>11</v>
      </c>
      <c r="F1114">
        <v>4</v>
      </c>
      <c r="G1114">
        <v>10</v>
      </c>
      <c r="H1114">
        <v>5</v>
      </c>
      <c r="I1114">
        <v>0</v>
      </c>
      <c r="J1114">
        <v>0</v>
      </c>
      <c r="K1114">
        <v>1</v>
      </c>
      <c r="L1114" t="b">
        <f t="shared" si="52"/>
        <v>1</v>
      </c>
      <c r="M1114">
        <v>103</v>
      </c>
      <c r="N1114">
        <v>37</v>
      </c>
      <c r="O1114" t="str">
        <f t="shared" si="51"/>
        <v>Middle_age</v>
      </c>
      <c r="P1114">
        <v>1761</v>
      </c>
      <c r="Q1114">
        <v>1</v>
      </c>
      <c r="R1114">
        <v>3</v>
      </c>
      <c r="S1114" t="s">
        <v>21</v>
      </c>
      <c r="T1114" t="str">
        <f t="shared" si="53"/>
        <v>uknown</v>
      </c>
      <c r="U1114">
        <v>0</v>
      </c>
    </row>
    <row r="1115" spans="1:21" x14ac:dyDescent="0.25">
      <c r="A1115" s="1">
        <v>906</v>
      </c>
      <c r="B1115">
        <v>77583</v>
      </c>
      <c r="C1115">
        <v>93</v>
      </c>
      <c r="D1115">
        <v>1</v>
      </c>
      <c r="E1115">
        <v>4</v>
      </c>
      <c r="F1115">
        <v>5</v>
      </c>
      <c r="G1115">
        <v>9</v>
      </c>
      <c r="H1115">
        <v>2</v>
      </c>
      <c r="I1115">
        <v>0</v>
      </c>
      <c r="J1115">
        <v>0</v>
      </c>
      <c r="K1115">
        <v>1</v>
      </c>
      <c r="L1115" t="b">
        <f t="shared" si="52"/>
        <v>1</v>
      </c>
      <c r="M1115">
        <v>106</v>
      </c>
      <c r="N1115">
        <v>45</v>
      </c>
      <c r="O1115" t="str">
        <f t="shared" si="51"/>
        <v>Middle_age</v>
      </c>
      <c r="P1115">
        <v>1149</v>
      </c>
      <c r="Q1115">
        <v>0</v>
      </c>
      <c r="R1115">
        <v>3</v>
      </c>
      <c r="S1115" t="s">
        <v>21</v>
      </c>
      <c r="T1115" t="str">
        <f t="shared" si="53"/>
        <v>uknown</v>
      </c>
      <c r="U1115">
        <v>0</v>
      </c>
    </row>
    <row r="1116" spans="1:21" x14ac:dyDescent="0.25">
      <c r="A1116" s="1">
        <v>907</v>
      </c>
      <c r="B1116">
        <v>74116</v>
      </c>
      <c r="C1116">
        <v>53</v>
      </c>
      <c r="D1116">
        <v>1</v>
      </c>
      <c r="E1116">
        <v>4</v>
      </c>
      <c r="F1116">
        <v>4</v>
      </c>
      <c r="G1116">
        <v>10</v>
      </c>
      <c r="H1116">
        <v>2</v>
      </c>
      <c r="I1116">
        <v>0</v>
      </c>
      <c r="J1116">
        <v>0</v>
      </c>
      <c r="K1116">
        <v>0</v>
      </c>
      <c r="L1116" t="b">
        <f t="shared" si="52"/>
        <v>0</v>
      </c>
      <c r="M1116">
        <v>108</v>
      </c>
      <c r="N1116">
        <v>41</v>
      </c>
      <c r="O1116" t="str">
        <f t="shared" si="51"/>
        <v>Middle_age</v>
      </c>
      <c r="P1116">
        <v>2052</v>
      </c>
      <c r="Q1116">
        <v>0</v>
      </c>
      <c r="R1116">
        <v>2</v>
      </c>
      <c r="S1116" t="s">
        <v>20</v>
      </c>
      <c r="T1116" t="str">
        <f t="shared" si="53"/>
        <v>at_risk</v>
      </c>
      <c r="U1116">
        <v>0</v>
      </c>
    </row>
    <row r="1117" spans="1:21" x14ac:dyDescent="0.25">
      <c r="A1117" s="1">
        <v>908</v>
      </c>
      <c r="B1117">
        <v>74293</v>
      </c>
      <c r="C1117">
        <v>66</v>
      </c>
      <c r="D1117">
        <v>1</v>
      </c>
      <c r="E1117">
        <v>5</v>
      </c>
      <c r="F1117">
        <v>4</v>
      </c>
      <c r="G1117">
        <v>6</v>
      </c>
      <c r="H1117">
        <v>2</v>
      </c>
      <c r="I1117">
        <v>0</v>
      </c>
      <c r="J1117">
        <v>0</v>
      </c>
      <c r="K1117">
        <v>0</v>
      </c>
      <c r="L1117" t="b">
        <f t="shared" si="52"/>
        <v>0</v>
      </c>
      <c r="M1117">
        <v>103</v>
      </c>
      <c r="N1117">
        <v>30</v>
      </c>
      <c r="O1117" t="str">
        <f t="shared" si="51"/>
        <v>Young</v>
      </c>
      <c r="P1117">
        <v>1127</v>
      </c>
      <c r="Q1117">
        <v>0</v>
      </c>
      <c r="R1117">
        <v>3</v>
      </c>
      <c r="S1117" t="s">
        <v>21</v>
      </c>
      <c r="T1117" t="str">
        <f t="shared" si="53"/>
        <v>uknown</v>
      </c>
      <c r="U1117">
        <v>0</v>
      </c>
    </row>
    <row r="1118" spans="1:21" x14ac:dyDescent="0.25">
      <c r="A1118" s="1">
        <v>374</v>
      </c>
      <c r="B1118">
        <v>62499</v>
      </c>
      <c r="C1118">
        <v>0</v>
      </c>
      <c r="D1118">
        <v>2</v>
      </c>
      <c r="E1118">
        <v>3</v>
      </c>
      <c r="F1118">
        <v>1</v>
      </c>
      <c r="G1118">
        <v>6</v>
      </c>
      <c r="H1118">
        <v>4</v>
      </c>
      <c r="I1118">
        <v>0</v>
      </c>
      <c r="J1118">
        <v>0</v>
      </c>
      <c r="K1118">
        <v>0</v>
      </c>
      <c r="L1118" t="b">
        <f t="shared" si="52"/>
        <v>0</v>
      </c>
      <c r="M1118">
        <v>108</v>
      </c>
      <c r="N1118">
        <v>44</v>
      </c>
      <c r="O1118" t="str">
        <f t="shared" si="51"/>
        <v>Middle_age</v>
      </c>
      <c r="P1118">
        <v>222</v>
      </c>
      <c r="Q1118">
        <v>1</v>
      </c>
      <c r="R1118">
        <v>4</v>
      </c>
      <c r="S1118" t="s">
        <v>22</v>
      </c>
      <c r="T1118" t="str">
        <f t="shared" si="53"/>
        <v>uknown</v>
      </c>
      <c r="U1118">
        <v>0</v>
      </c>
    </row>
    <row r="1119" spans="1:21" x14ac:dyDescent="0.25">
      <c r="A1119" s="1">
        <v>1252</v>
      </c>
      <c r="B1119">
        <v>57183</v>
      </c>
      <c r="C1119">
        <v>51</v>
      </c>
      <c r="D1119">
        <v>8</v>
      </c>
      <c r="E1119">
        <v>9</v>
      </c>
      <c r="F1119">
        <v>1</v>
      </c>
      <c r="G1119">
        <v>7</v>
      </c>
      <c r="H1119">
        <v>8</v>
      </c>
      <c r="I1119">
        <v>0</v>
      </c>
      <c r="J1119">
        <v>0</v>
      </c>
      <c r="K1119">
        <v>0</v>
      </c>
      <c r="L1119" t="b">
        <f t="shared" si="52"/>
        <v>0</v>
      </c>
      <c r="M1119">
        <v>117</v>
      </c>
      <c r="N1119">
        <v>57</v>
      </c>
      <c r="O1119" t="str">
        <f t="shared" si="51"/>
        <v>Middle_age</v>
      </c>
      <c r="P1119">
        <v>610</v>
      </c>
      <c r="Q1119">
        <v>2</v>
      </c>
      <c r="R1119">
        <v>4</v>
      </c>
      <c r="S1119" t="s">
        <v>22</v>
      </c>
      <c r="T1119" t="str">
        <f t="shared" si="53"/>
        <v>at_risk</v>
      </c>
      <c r="U1119">
        <v>0</v>
      </c>
    </row>
    <row r="1120" spans="1:21" x14ac:dyDescent="0.25">
      <c r="A1120" s="1">
        <v>911</v>
      </c>
      <c r="B1120">
        <v>46107</v>
      </c>
      <c r="C1120">
        <v>78</v>
      </c>
      <c r="D1120">
        <v>1</v>
      </c>
      <c r="E1120">
        <v>1</v>
      </c>
      <c r="F1120">
        <v>1</v>
      </c>
      <c r="G1120">
        <v>4</v>
      </c>
      <c r="H1120">
        <v>3</v>
      </c>
      <c r="I1120">
        <v>0</v>
      </c>
      <c r="J1120">
        <v>0</v>
      </c>
      <c r="K1120">
        <v>0</v>
      </c>
      <c r="L1120" t="b">
        <f t="shared" si="52"/>
        <v>0</v>
      </c>
      <c r="M1120">
        <v>106</v>
      </c>
      <c r="N1120">
        <v>34</v>
      </c>
      <c r="O1120" t="str">
        <f t="shared" si="51"/>
        <v>Young</v>
      </c>
      <c r="P1120">
        <v>125</v>
      </c>
      <c r="Q1120">
        <v>1</v>
      </c>
      <c r="R1120">
        <v>3</v>
      </c>
      <c r="S1120" t="s">
        <v>21</v>
      </c>
      <c r="T1120" t="str">
        <f t="shared" si="53"/>
        <v>uknown</v>
      </c>
      <c r="U1120">
        <v>0</v>
      </c>
    </row>
    <row r="1121" spans="1:21" x14ac:dyDescent="0.25">
      <c r="A1121" s="1">
        <v>984</v>
      </c>
      <c r="B1121">
        <v>36930</v>
      </c>
      <c r="C1121">
        <v>50</v>
      </c>
      <c r="D1121">
        <v>5</v>
      </c>
      <c r="E1121">
        <v>5</v>
      </c>
      <c r="F1121">
        <v>2</v>
      </c>
      <c r="G1121">
        <v>4</v>
      </c>
      <c r="H1121">
        <v>8</v>
      </c>
      <c r="I1121">
        <v>0</v>
      </c>
      <c r="J1121">
        <v>0</v>
      </c>
      <c r="K1121">
        <v>0</v>
      </c>
      <c r="L1121" t="b">
        <f t="shared" si="52"/>
        <v>0</v>
      </c>
      <c r="M1121">
        <v>115</v>
      </c>
      <c r="N1121">
        <v>69</v>
      </c>
      <c r="O1121" t="str">
        <f t="shared" si="51"/>
        <v>Old</v>
      </c>
      <c r="P1121">
        <v>297</v>
      </c>
      <c r="Q1121">
        <v>1</v>
      </c>
      <c r="R1121">
        <v>5</v>
      </c>
      <c r="S1121" t="s">
        <v>23</v>
      </c>
      <c r="T1121" t="str">
        <f t="shared" si="53"/>
        <v>uknown</v>
      </c>
      <c r="U1121">
        <v>0</v>
      </c>
    </row>
    <row r="1122" spans="1:21" x14ac:dyDescent="0.25">
      <c r="A1122" s="1">
        <v>913</v>
      </c>
      <c r="B1122">
        <v>25443</v>
      </c>
      <c r="C1122">
        <v>82</v>
      </c>
      <c r="D1122">
        <v>1</v>
      </c>
      <c r="E1122">
        <v>1</v>
      </c>
      <c r="F1122">
        <v>0</v>
      </c>
      <c r="G1122">
        <v>3</v>
      </c>
      <c r="H1122">
        <v>8</v>
      </c>
      <c r="I1122">
        <v>0</v>
      </c>
      <c r="J1122">
        <v>0</v>
      </c>
      <c r="K1122">
        <v>0</v>
      </c>
      <c r="L1122" t="b">
        <f t="shared" si="52"/>
        <v>0</v>
      </c>
      <c r="M1122">
        <v>120</v>
      </c>
      <c r="N1122">
        <v>34</v>
      </c>
      <c r="O1122" t="str">
        <f t="shared" si="51"/>
        <v>Young</v>
      </c>
      <c r="P1122">
        <v>32</v>
      </c>
      <c r="Q1122">
        <v>1</v>
      </c>
      <c r="R1122">
        <v>1</v>
      </c>
      <c r="S1122" t="s">
        <v>19</v>
      </c>
      <c r="T1122" t="str">
        <f t="shared" si="53"/>
        <v>uknown</v>
      </c>
      <c r="U1122">
        <v>0</v>
      </c>
    </row>
    <row r="1123" spans="1:21" x14ac:dyDescent="0.25">
      <c r="A1123" s="1">
        <v>914</v>
      </c>
      <c r="B1123">
        <v>75127</v>
      </c>
      <c r="C1123">
        <v>92</v>
      </c>
      <c r="D1123">
        <v>1</v>
      </c>
      <c r="E1123">
        <v>2</v>
      </c>
      <c r="F1123">
        <v>11</v>
      </c>
      <c r="G1123">
        <v>5</v>
      </c>
      <c r="H1123">
        <v>1</v>
      </c>
      <c r="I1123">
        <v>0</v>
      </c>
      <c r="J1123">
        <v>0</v>
      </c>
      <c r="K1123">
        <v>0</v>
      </c>
      <c r="L1123" t="b">
        <f t="shared" si="52"/>
        <v>0</v>
      </c>
      <c r="M1123">
        <v>103</v>
      </c>
      <c r="N1123">
        <v>71</v>
      </c>
      <c r="O1123" t="str">
        <f t="shared" si="51"/>
        <v>Old</v>
      </c>
      <c r="P1123">
        <v>833</v>
      </c>
      <c r="Q1123">
        <v>0</v>
      </c>
      <c r="R1123">
        <v>3</v>
      </c>
      <c r="S1123" t="s">
        <v>21</v>
      </c>
      <c r="T1123" t="str">
        <f t="shared" si="53"/>
        <v>uknown</v>
      </c>
      <c r="U1123">
        <v>0</v>
      </c>
    </row>
    <row r="1124" spans="1:21" x14ac:dyDescent="0.25">
      <c r="A1124" s="1">
        <v>1963</v>
      </c>
      <c r="B1124">
        <v>91712</v>
      </c>
      <c r="C1124">
        <v>47</v>
      </c>
      <c r="D1124">
        <v>0</v>
      </c>
      <c r="E1124">
        <v>9</v>
      </c>
      <c r="F1124">
        <v>7</v>
      </c>
      <c r="G1124">
        <v>11</v>
      </c>
      <c r="H1124">
        <v>3</v>
      </c>
      <c r="I1124">
        <v>0</v>
      </c>
      <c r="J1124">
        <v>1</v>
      </c>
      <c r="K1124">
        <v>0</v>
      </c>
      <c r="L1124" t="b">
        <f t="shared" si="52"/>
        <v>1</v>
      </c>
      <c r="M1124">
        <v>110</v>
      </c>
      <c r="N1124">
        <v>76</v>
      </c>
      <c r="O1124" t="str">
        <f t="shared" si="51"/>
        <v>Old</v>
      </c>
      <c r="P1124">
        <v>2217</v>
      </c>
      <c r="Q1124">
        <v>0</v>
      </c>
      <c r="R1124">
        <v>4</v>
      </c>
      <c r="S1124" t="s">
        <v>22</v>
      </c>
      <c r="T1124" t="str">
        <f t="shared" si="53"/>
        <v>uknown</v>
      </c>
      <c r="U1124">
        <v>1</v>
      </c>
    </row>
    <row r="1125" spans="1:21" x14ac:dyDescent="0.25">
      <c r="A1125" s="1">
        <v>916</v>
      </c>
      <c r="B1125">
        <v>71796</v>
      </c>
      <c r="C1125">
        <v>54</v>
      </c>
      <c r="D1125">
        <v>1</v>
      </c>
      <c r="E1125">
        <v>9</v>
      </c>
      <c r="F1125">
        <v>3</v>
      </c>
      <c r="G1125">
        <v>4</v>
      </c>
      <c r="H1125">
        <v>4</v>
      </c>
      <c r="I1125">
        <v>0</v>
      </c>
      <c r="J1125">
        <v>0</v>
      </c>
      <c r="K1125">
        <v>0</v>
      </c>
      <c r="L1125" t="b">
        <f t="shared" si="52"/>
        <v>0</v>
      </c>
      <c r="M1125">
        <v>110</v>
      </c>
      <c r="N1125">
        <v>52</v>
      </c>
      <c r="O1125" t="str">
        <f t="shared" si="51"/>
        <v>Middle_age</v>
      </c>
      <c r="P1125">
        <v>960</v>
      </c>
      <c r="Q1125">
        <v>0</v>
      </c>
      <c r="R1125">
        <v>3</v>
      </c>
      <c r="S1125" t="s">
        <v>21</v>
      </c>
      <c r="T1125" t="str">
        <f t="shared" si="53"/>
        <v>at_risk</v>
      </c>
      <c r="U1125">
        <v>0</v>
      </c>
    </row>
    <row r="1126" spans="1:21" x14ac:dyDescent="0.25">
      <c r="A1126" s="1">
        <v>1167</v>
      </c>
      <c r="B1126">
        <v>31497</v>
      </c>
      <c r="C1126">
        <v>22</v>
      </c>
      <c r="D1126">
        <v>2</v>
      </c>
      <c r="E1126">
        <v>3</v>
      </c>
      <c r="F1126">
        <v>1</v>
      </c>
      <c r="G1126">
        <v>4</v>
      </c>
      <c r="H1126">
        <v>8</v>
      </c>
      <c r="I1126">
        <v>0</v>
      </c>
      <c r="J1126">
        <v>0</v>
      </c>
      <c r="K1126">
        <v>0</v>
      </c>
      <c r="L1126" t="b">
        <f t="shared" si="52"/>
        <v>0</v>
      </c>
      <c r="M1126">
        <v>120</v>
      </c>
      <c r="N1126">
        <v>61</v>
      </c>
      <c r="O1126" t="str">
        <f t="shared" si="51"/>
        <v>Old</v>
      </c>
      <c r="P1126">
        <v>155</v>
      </c>
      <c r="Q1126">
        <v>1</v>
      </c>
      <c r="R1126">
        <v>5</v>
      </c>
      <c r="S1126" t="s">
        <v>23</v>
      </c>
      <c r="T1126" t="str">
        <f t="shared" si="53"/>
        <v>uknown</v>
      </c>
      <c r="U1126">
        <v>0</v>
      </c>
    </row>
    <row r="1127" spans="1:21" x14ac:dyDescent="0.25">
      <c r="A1127" s="1">
        <v>918</v>
      </c>
      <c r="B1127">
        <v>55239</v>
      </c>
      <c r="C1127">
        <v>59</v>
      </c>
      <c r="D1127">
        <v>3</v>
      </c>
      <c r="E1127">
        <v>7</v>
      </c>
      <c r="F1127">
        <v>5</v>
      </c>
      <c r="G1127">
        <v>11</v>
      </c>
      <c r="H1127">
        <v>5</v>
      </c>
      <c r="I1127">
        <v>0</v>
      </c>
      <c r="J1127">
        <v>0</v>
      </c>
      <c r="K1127">
        <v>0</v>
      </c>
      <c r="L1127" t="b">
        <f t="shared" si="52"/>
        <v>0</v>
      </c>
      <c r="M1127">
        <v>113</v>
      </c>
      <c r="N1127">
        <v>52</v>
      </c>
      <c r="O1127" t="str">
        <f t="shared" si="51"/>
        <v>Middle_age</v>
      </c>
      <c r="P1127">
        <v>779</v>
      </c>
      <c r="Q1127">
        <v>1</v>
      </c>
      <c r="R1127">
        <v>3</v>
      </c>
      <c r="S1127" t="s">
        <v>21</v>
      </c>
      <c r="T1127" t="str">
        <f t="shared" si="53"/>
        <v>at_risk</v>
      </c>
      <c r="U1127">
        <v>0</v>
      </c>
    </row>
    <row r="1128" spans="1:21" x14ac:dyDescent="0.25">
      <c r="A1128" s="1">
        <v>903</v>
      </c>
      <c r="B1128">
        <v>34469</v>
      </c>
      <c r="C1128">
        <v>58</v>
      </c>
      <c r="D1128">
        <v>3</v>
      </c>
      <c r="E1128">
        <v>1</v>
      </c>
      <c r="F1128">
        <v>1</v>
      </c>
      <c r="G1128">
        <v>4</v>
      </c>
      <c r="H1128">
        <v>4</v>
      </c>
      <c r="I1128">
        <v>0</v>
      </c>
      <c r="J1128">
        <v>0</v>
      </c>
      <c r="K1128">
        <v>0</v>
      </c>
      <c r="L1128" t="b">
        <f t="shared" si="52"/>
        <v>0</v>
      </c>
      <c r="M1128">
        <v>103</v>
      </c>
      <c r="N1128">
        <v>75</v>
      </c>
      <c r="O1128" t="str">
        <f t="shared" si="51"/>
        <v>Old</v>
      </c>
      <c r="P1128">
        <v>62</v>
      </c>
      <c r="Q1128">
        <v>2</v>
      </c>
      <c r="R1128">
        <v>5</v>
      </c>
      <c r="S1128" t="s">
        <v>23</v>
      </c>
      <c r="T1128" t="str">
        <f t="shared" si="53"/>
        <v>uknown</v>
      </c>
      <c r="U1128">
        <v>0</v>
      </c>
    </row>
    <row r="1129" spans="1:21" x14ac:dyDescent="0.25">
      <c r="A1129" s="1">
        <v>920</v>
      </c>
      <c r="B1129">
        <v>64831</v>
      </c>
      <c r="C1129">
        <v>51</v>
      </c>
      <c r="D1129">
        <v>8</v>
      </c>
      <c r="E1129">
        <v>6</v>
      </c>
      <c r="F1129">
        <v>3</v>
      </c>
      <c r="G1129">
        <v>5</v>
      </c>
      <c r="H1129">
        <v>6</v>
      </c>
      <c r="I1129">
        <v>0</v>
      </c>
      <c r="J1129">
        <v>0</v>
      </c>
      <c r="K1129">
        <v>0</v>
      </c>
      <c r="L1129" t="b">
        <f t="shared" si="52"/>
        <v>0</v>
      </c>
      <c r="M1129">
        <v>114</v>
      </c>
      <c r="N1129">
        <v>71</v>
      </c>
      <c r="O1129" t="str">
        <f t="shared" si="51"/>
        <v>Old</v>
      </c>
      <c r="P1129">
        <v>1120</v>
      </c>
      <c r="Q1129">
        <v>2</v>
      </c>
      <c r="R1129">
        <v>2</v>
      </c>
      <c r="S1129" t="s">
        <v>20</v>
      </c>
      <c r="T1129" t="str">
        <f t="shared" si="53"/>
        <v>at_risk</v>
      </c>
      <c r="U1129">
        <v>0</v>
      </c>
    </row>
    <row r="1130" spans="1:21" x14ac:dyDescent="0.25">
      <c r="A1130" s="1">
        <v>2172</v>
      </c>
      <c r="B1130">
        <v>38054</v>
      </c>
      <c r="C1130">
        <v>24</v>
      </c>
      <c r="D1130">
        <v>2</v>
      </c>
      <c r="E1130">
        <v>2</v>
      </c>
      <c r="F1130">
        <v>0</v>
      </c>
      <c r="G1130">
        <v>3</v>
      </c>
      <c r="H1130">
        <v>7</v>
      </c>
      <c r="I1130">
        <v>0</v>
      </c>
      <c r="J1130">
        <v>0</v>
      </c>
      <c r="K1130">
        <v>0</v>
      </c>
      <c r="L1130" t="b">
        <f t="shared" si="52"/>
        <v>0</v>
      </c>
      <c r="M1130">
        <v>104</v>
      </c>
      <c r="N1130">
        <v>73</v>
      </c>
      <c r="O1130" t="str">
        <f t="shared" si="51"/>
        <v>Old</v>
      </c>
      <c r="P1130">
        <v>45</v>
      </c>
      <c r="Q1130">
        <v>2</v>
      </c>
      <c r="R1130">
        <v>4</v>
      </c>
      <c r="S1130" t="s">
        <v>22</v>
      </c>
      <c r="T1130" t="str">
        <f t="shared" si="53"/>
        <v>uknown</v>
      </c>
      <c r="U1130">
        <v>0</v>
      </c>
    </row>
    <row r="1131" spans="1:21" x14ac:dyDescent="0.25">
      <c r="A1131" s="1">
        <v>922</v>
      </c>
      <c r="B1131">
        <v>82025</v>
      </c>
      <c r="C1131">
        <v>76</v>
      </c>
      <c r="D1131">
        <v>1</v>
      </c>
      <c r="E1131">
        <v>3</v>
      </c>
      <c r="F1131">
        <v>2</v>
      </c>
      <c r="G1131">
        <v>6</v>
      </c>
      <c r="H1131">
        <v>1</v>
      </c>
      <c r="I1131">
        <v>0</v>
      </c>
      <c r="J1131">
        <v>1</v>
      </c>
      <c r="K1131">
        <v>0</v>
      </c>
      <c r="L1131" t="b">
        <f t="shared" si="52"/>
        <v>1</v>
      </c>
      <c r="M1131">
        <v>115</v>
      </c>
      <c r="N1131">
        <v>40</v>
      </c>
      <c r="O1131" t="str">
        <f t="shared" si="51"/>
        <v>Middle_age</v>
      </c>
      <c r="P1131">
        <v>1187</v>
      </c>
      <c r="Q1131">
        <v>0</v>
      </c>
      <c r="R1131">
        <v>3</v>
      </c>
      <c r="S1131" t="s">
        <v>21</v>
      </c>
      <c r="T1131" t="str">
        <f t="shared" si="53"/>
        <v>uknown</v>
      </c>
      <c r="U1131">
        <v>1</v>
      </c>
    </row>
    <row r="1132" spans="1:21" x14ac:dyDescent="0.25">
      <c r="A1132" s="1">
        <v>923</v>
      </c>
      <c r="B1132">
        <v>94384</v>
      </c>
      <c r="C1132">
        <v>62</v>
      </c>
      <c r="D1132">
        <v>0</v>
      </c>
      <c r="E1132">
        <v>5</v>
      </c>
      <c r="F1132">
        <v>8</v>
      </c>
      <c r="G1132">
        <v>5</v>
      </c>
      <c r="H1132">
        <v>2</v>
      </c>
      <c r="I1132">
        <v>0</v>
      </c>
      <c r="J1132">
        <v>1</v>
      </c>
      <c r="K1132">
        <v>1</v>
      </c>
      <c r="L1132" t="b">
        <f t="shared" si="52"/>
        <v>1</v>
      </c>
      <c r="M1132">
        <v>117</v>
      </c>
      <c r="N1132">
        <v>70</v>
      </c>
      <c r="O1132" t="str">
        <f t="shared" si="51"/>
        <v>Old</v>
      </c>
      <c r="P1132">
        <v>2302</v>
      </c>
      <c r="Q1132">
        <v>0</v>
      </c>
      <c r="R1132">
        <v>3</v>
      </c>
      <c r="S1132" t="s">
        <v>21</v>
      </c>
      <c r="T1132" t="str">
        <f t="shared" si="53"/>
        <v>uknown</v>
      </c>
      <c r="U1132">
        <v>1</v>
      </c>
    </row>
    <row r="1133" spans="1:21" x14ac:dyDescent="0.25">
      <c r="A1133" s="1">
        <v>924</v>
      </c>
      <c r="B1133">
        <v>14906</v>
      </c>
      <c r="C1133">
        <v>86</v>
      </c>
      <c r="D1133">
        <v>3</v>
      </c>
      <c r="E1133">
        <v>2</v>
      </c>
      <c r="F1133">
        <v>1</v>
      </c>
      <c r="G1133">
        <v>3</v>
      </c>
      <c r="H1133">
        <v>7</v>
      </c>
      <c r="I1133">
        <v>0</v>
      </c>
      <c r="J1133">
        <v>0</v>
      </c>
      <c r="K1133">
        <v>0</v>
      </c>
      <c r="L1133" t="b">
        <f t="shared" si="52"/>
        <v>0</v>
      </c>
      <c r="M1133">
        <v>120</v>
      </c>
      <c r="N1133">
        <v>37</v>
      </c>
      <c r="O1133" t="str">
        <f t="shared" si="51"/>
        <v>Middle_age</v>
      </c>
      <c r="P1133">
        <v>66</v>
      </c>
      <c r="Q1133">
        <v>0</v>
      </c>
      <c r="R1133">
        <v>1</v>
      </c>
      <c r="S1133" t="s">
        <v>19</v>
      </c>
      <c r="T1133" t="str">
        <f t="shared" si="53"/>
        <v>uknown</v>
      </c>
      <c r="U1133">
        <v>0</v>
      </c>
    </row>
    <row r="1134" spans="1:21" x14ac:dyDescent="0.25">
      <c r="A1134" s="1">
        <v>2036</v>
      </c>
      <c r="B1134">
        <v>77610</v>
      </c>
      <c r="C1134">
        <v>70</v>
      </c>
      <c r="D1134">
        <v>2</v>
      </c>
      <c r="E1134">
        <v>4</v>
      </c>
      <c r="F1134">
        <v>7</v>
      </c>
      <c r="G1134">
        <v>4</v>
      </c>
      <c r="H1134">
        <v>7</v>
      </c>
      <c r="I1134">
        <v>0</v>
      </c>
      <c r="J1134">
        <v>0</v>
      </c>
      <c r="K1134">
        <v>0</v>
      </c>
      <c r="L1134" t="b">
        <f t="shared" si="52"/>
        <v>0</v>
      </c>
      <c r="M1134">
        <v>122</v>
      </c>
      <c r="N1134">
        <v>71</v>
      </c>
      <c r="O1134" t="str">
        <f t="shared" si="51"/>
        <v>Old</v>
      </c>
      <c r="P1134">
        <v>1680</v>
      </c>
      <c r="Q1134">
        <v>1</v>
      </c>
      <c r="R1134">
        <v>5</v>
      </c>
      <c r="S1134" t="s">
        <v>23</v>
      </c>
      <c r="T1134" t="str">
        <f t="shared" si="53"/>
        <v>uknown</v>
      </c>
      <c r="U1134">
        <v>0</v>
      </c>
    </row>
    <row r="1135" spans="1:21" x14ac:dyDescent="0.25">
      <c r="A1135" s="1">
        <v>926</v>
      </c>
      <c r="B1135">
        <v>57937</v>
      </c>
      <c r="C1135">
        <v>56</v>
      </c>
      <c r="D1135">
        <v>3</v>
      </c>
      <c r="E1135">
        <v>4</v>
      </c>
      <c r="F1135">
        <v>4</v>
      </c>
      <c r="G1135">
        <v>9</v>
      </c>
      <c r="H1135">
        <v>3</v>
      </c>
      <c r="I1135">
        <v>0</v>
      </c>
      <c r="J1135">
        <v>0</v>
      </c>
      <c r="K1135">
        <v>0</v>
      </c>
      <c r="L1135" t="b">
        <f t="shared" si="52"/>
        <v>0</v>
      </c>
      <c r="M1135">
        <v>106</v>
      </c>
      <c r="N1135">
        <v>41</v>
      </c>
      <c r="O1135" t="str">
        <f t="shared" si="51"/>
        <v>Middle_age</v>
      </c>
      <c r="P1135">
        <v>683</v>
      </c>
      <c r="Q1135">
        <v>1</v>
      </c>
      <c r="R1135">
        <v>2</v>
      </c>
      <c r="S1135" t="s">
        <v>20</v>
      </c>
      <c r="T1135" t="str">
        <f t="shared" si="53"/>
        <v>at_risk</v>
      </c>
      <c r="U1135">
        <v>0</v>
      </c>
    </row>
    <row r="1136" spans="1:21" x14ac:dyDescent="0.25">
      <c r="A1136" s="1">
        <v>927</v>
      </c>
      <c r="B1136">
        <v>68274</v>
      </c>
      <c r="C1136">
        <v>83</v>
      </c>
      <c r="D1136">
        <v>2</v>
      </c>
      <c r="E1136">
        <v>4</v>
      </c>
      <c r="F1136">
        <v>2</v>
      </c>
      <c r="G1136">
        <v>5</v>
      </c>
      <c r="H1136">
        <v>3</v>
      </c>
      <c r="I1136">
        <v>0</v>
      </c>
      <c r="J1136">
        <v>0</v>
      </c>
      <c r="K1136">
        <v>0</v>
      </c>
      <c r="L1136" t="b">
        <f t="shared" si="52"/>
        <v>0</v>
      </c>
      <c r="M1136">
        <v>111</v>
      </c>
      <c r="N1136">
        <v>44</v>
      </c>
      <c r="O1136" t="str">
        <f t="shared" si="51"/>
        <v>Middle_age</v>
      </c>
      <c r="P1136">
        <v>305</v>
      </c>
      <c r="Q1136">
        <v>2</v>
      </c>
      <c r="R1136">
        <v>3</v>
      </c>
      <c r="S1136" t="s">
        <v>21</v>
      </c>
      <c r="T1136" t="str">
        <f t="shared" si="53"/>
        <v>uknown</v>
      </c>
      <c r="U1136">
        <v>0</v>
      </c>
    </row>
    <row r="1137" spans="1:21" x14ac:dyDescent="0.25">
      <c r="A1137" s="1">
        <v>928</v>
      </c>
      <c r="B1137">
        <v>39771</v>
      </c>
      <c r="C1137">
        <v>92</v>
      </c>
      <c r="D1137">
        <v>1</v>
      </c>
      <c r="E1137">
        <v>2</v>
      </c>
      <c r="F1137">
        <v>0</v>
      </c>
      <c r="G1137">
        <v>3</v>
      </c>
      <c r="H1137">
        <v>4</v>
      </c>
      <c r="I1137">
        <v>0</v>
      </c>
      <c r="J1137">
        <v>0</v>
      </c>
      <c r="K1137">
        <v>0</v>
      </c>
      <c r="L1137" t="b">
        <f t="shared" si="52"/>
        <v>0</v>
      </c>
      <c r="M1137">
        <v>108</v>
      </c>
      <c r="N1137">
        <v>46</v>
      </c>
      <c r="O1137" t="str">
        <f t="shared" si="51"/>
        <v>Middle_age</v>
      </c>
      <c r="P1137">
        <v>50</v>
      </c>
      <c r="Q1137">
        <v>1</v>
      </c>
      <c r="R1137">
        <v>3</v>
      </c>
      <c r="S1137" t="s">
        <v>21</v>
      </c>
      <c r="T1137" t="str">
        <f t="shared" si="53"/>
        <v>uknown</v>
      </c>
      <c r="U1137">
        <v>0</v>
      </c>
    </row>
    <row r="1138" spans="1:21" x14ac:dyDescent="0.25">
      <c r="A1138" s="1">
        <v>929</v>
      </c>
      <c r="B1138">
        <v>67893</v>
      </c>
      <c r="C1138">
        <v>31</v>
      </c>
      <c r="D1138">
        <v>2</v>
      </c>
      <c r="E1138">
        <v>3</v>
      </c>
      <c r="F1138">
        <v>2</v>
      </c>
      <c r="G1138">
        <v>9</v>
      </c>
      <c r="H1138">
        <v>8</v>
      </c>
      <c r="I1138">
        <v>0</v>
      </c>
      <c r="J1138">
        <v>0</v>
      </c>
      <c r="K1138">
        <v>0</v>
      </c>
      <c r="L1138" t="b">
        <f t="shared" si="52"/>
        <v>0</v>
      </c>
      <c r="M1138">
        <v>123</v>
      </c>
      <c r="N1138">
        <v>48</v>
      </c>
      <c r="O1138" t="str">
        <f t="shared" si="51"/>
        <v>Middle_age</v>
      </c>
      <c r="P1138">
        <v>995</v>
      </c>
      <c r="Q1138">
        <v>1</v>
      </c>
      <c r="R1138">
        <v>2</v>
      </c>
      <c r="S1138" t="s">
        <v>20</v>
      </c>
      <c r="T1138" t="str">
        <f t="shared" si="53"/>
        <v>at_risk</v>
      </c>
      <c r="U1138">
        <v>0</v>
      </c>
    </row>
    <row r="1139" spans="1:21" x14ac:dyDescent="0.25">
      <c r="A1139" s="1">
        <v>556</v>
      </c>
      <c r="B1139">
        <v>64413</v>
      </c>
      <c r="C1139">
        <v>27</v>
      </c>
      <c r="D1139">
        <v>1</v>
      </c>
      <c r="E1139">
        <v>5</v>
      </c>
      <c r="F1139">
        <v>1</v>
      </c>
      <c r="G1139">
        <v>5</v>
      </c>
      <c r="H1139">
        <v>5</v>
      </c>
      <c r="I1139">
        <v>0</v>
      </c>
      <c r="J1139">
        <v>0</v>
      </c>
      <c r="K1139">
        <v>0</v>
      </c>
      <c r="L1139" t="b">
        <f t="shared" si="52"/>
        <v>0</v>
      </c>
      <c r="M1139">
        <v>113</v>
      </c>
      <c r="N1139">
        <v>53</v>
      </c>
      <c r="O1139" t="str">
        <f t="shared" si="51"/>
        <v>Middle_age</v>
      </c>
      <c r="P1139">
        <v>279</v>
      </c>
      <c r="Q1139">
        <v>1</v>
      </c>
      <c r="R1139">
        <v>5</v>
      </c>
      <c r="S1139" t="s">
        <v>23</v>
      </c>
      <c r="T1139" t="str">
        <f t="shared" si="53"/>
        <v>uknown</v>
      </c>
      <c r="U1139">
        <v>0</v>
      </c>
    </row>
    <row r="1140" spans="1:21" x14ac:dyDescent="0.25">
      <c r="A1140" s="1">
        <v>2120</v>
      </c>
      <c r="B1140">
        <v>58482</v>
      </c>
      <c r="C1140">
        <v>59</v>
      </c>
      <c r="D1140">
        <v>2</v>
      </c>
      <c r="E1140">
        <v>7</v>
      </c>
      <c r="F1140">
        <v>4</v>
      </c>
      <c r="G1140">
        <v>9</v>
      </c>
      <c r="H1140">
        <v>6</v>
      </c>
      <c r="I1140">
        <v>0</v>
      </c>
      <c r="J1140">
        <v>0</v>
      </c>
      <c r="K1140">
        <v>0</v>
      </c>
      <c r="L1140" t="b">
        <f t="shared" si="52"/>
        <v>0</v>
      </c>
      <c r="M1140">
        <v>105</v>
      </c>
      <c r="N1140">
        <v>68</v>
      </c>
      <c r="O1140" t="str">
        <f t="shared" si="51"/>
        <v>Old</v>
      </c>
      <c r="P1140">
        <v>731</v>
      </c>
      <c r="Q1140">
        <v>1</v>
      </c>
      <c r="R1140">
        <v>5</v>
      </c>
      <c r="S1140" t="s">
        <v>23</v>
      </c>
      <c r="T1140" t="str">
        <f t="shared" si="53"/>
        <v>at_risk</v>
      </c>
      <c r="U1140">
        <v>0</v>
      </c>
    </row>
    <row r="1141" spans="1:21" x14ac:dyDescent="0.25">
      <c r="A1141" s="1">
        <v>209</v>
      </c>
      <c r="B1141">
        <v>77622</v>
      </c>
      <c r="C1141">
        <v>3</v>
      </c>
      <c r="D1141">
        <v>2</v>
      </c>
      <c r="E1141">
        <v>6</v>
      </c>
      <c r="F1141">
        <v>3</v>
      </c>
      <c r="G1141">
        <v>11</v>
      </c>
      <c r="H1141">
        <v>3</v>
      </c>
      <c r="I1141">
        <v>0</v>
      </c>
      <c r="J1141">
        <v>0</v>
      </c>
      <c r="K1141">
        <v>0</v>
      </c>
      <c r="L1141" t="b">
        <f t="shared" si="52"/>
        <v>0</v>
      </c>
      <c r="M1141">
        <v>104</v>
      </c>
      <c r="N1141">
        <v>53</v>
      </c>
      <c r="O1141" t="str">
        <f t="shared" si="51"/>
        <v>Middle_age</v>
      </c>
      <c r="P1141">
        <v>714</v>
      </c>
      <c r="Q1141">
        <v>2</v>
      </c>
      <c r="R1141">
        <v>5</v>
      </c>
      <c r="S1141" t="s">
        <v>23</v>
      </c>
      <c r="T1141" t="str">
        <f t="shared" si="53"/>
        <v>uknown</v>
      </c>
      <c r="U1141">
        <v>0</v>
      </c>
    </row>
    <row r="1142" spans="1:21" x14ac:dyDescent="0.25">
      <c r="A1142" s="1">
        <v>432</v>
      </c>
      <c r="B1142">
        <v>55707</v>
      </c>
      <c r="C1142">
        <v>91</v>
      </c>
      <c r="D1142">
        <v>2</v>
      </c>
      <c r="E1142">
        <v>3</v>
      </c>
      <c r="F1142">
        <v>2</v>
      </c>
      <c r="G1142">
        <v>9</v>
      </c>
      <c r="H1142">
        <v>3</v>
      </c>
      <c r="I1142">
        <v>0</v>
      </c>
      <c r="J1142">
        <v>0</v>
      </c>
      <c r="K1142">
        <v>0</v>
      </c>
      <c r="L1142" t="b">
        <f t="shared" si="52"/>
        <v>0</v>
      </c>
      <c r="M1142">
        <v>108</v>
      </c>
      <c r="N1142">
        <v>70</v>
      </c>
      <c r="O1142" t="str">
        <f t="shared" si="51"/>
        <v>Old</v>
      </c>
      <c r="P1142">
        <v>428</v>
      </c>
      <c r="Q1142">
        <v>1</v>
      </c>
      <c r="R1142">
        <v>5</v>
      </c>
      <c r="S1142" t="s">
        <v>23</v>
      </c>
      <c r="T1142" t="str">
        <f t="shared" si="53"/>
        <v>uknown</v>
      </c>
      <c r="U1142">
        <v>0</v>
      </c>
    </row>
    <row r="1143" spans="1:21" x14ac:dyDescent="0.25">
      <c r="A1143" s="1">
        <v>936</v>
      </c>
      <c r="B1143">
        <v>59754</v>
      </c>
      <c r="C1143">
        <v>96</v>
      </c>
      <c r="D1143">
        <v>3</v>
      </c>
      <c r="E1143">
        <v>5</v>
      </c>
      <c r="F1143">
        <v>2</v>
      </c>
      <c r="G1143">
        <v>6</v>
      </c>
      <c r="H1143">
        <v>5</v>
      </c>
      <c r="I1143">
        <v>0</v>
      </c>
      <c r="J1143">
        <v>0</v>
      </c>
      <c r="K1143">
        <v>0</v>
      </c>
      <c r="L1143" t="b">
        <f t="shared" si="52"/>
        <v>0</v>
      </c>
      <c r="M1143">
        <v>121</v>
      </c>
      <c r="N1143">
        <v>58</v>
      </c>
      <c r="O1143" t="str">
        <f t="shared" si="51"/>
        <v>Middle_age</v>
      </c>
      <c r="P1143">
        <v>475</v>
      </c>
      <c r="Q1143">
        <v>1</v>
      </c>
      <c r="R1143">
        <v>3</v>
      </c>
      <c r="S1143" t="s">
        <v>21</v>
      </c>
      <c r="T1143" t="str">
        <f t="shared" si="53"/>
        <v>uknown</v>
      </c>
      <c r="U1143">
        <v>1</v>
      </c>
    </row>
    <row r="1144" spans="1:21" x14ac:dyDescent="0.25">
      <c r="A1144" s="1">
        <v>937</v>
      </c>
      <c r="B1144">
        <v>53700</v>
      </c>
      <c r="C1144">
        <v>94</v>
      </c>
      <c r="D1144">
        <v>4</v>
      </c>
      <c r="E1144">
        <v>5</v>
      </c>
      <c r="F1144">
        <v>5</v>
      </c>
      <c r="G1144">
        <v>8</v>
      </c>
      <c r="H1144">
        <v>5</v>
      </c>
      <c r="I1144">
        <v>0</v>
      </c>
      <c r="J1144">
        <v>0</v>
      </c>
      <c r="K1144">
        <v>0</v>
      </c>
      <c r="L1144" t="b">
        <f t="shared" si="52"/>
        <v>0</v>
      </c>
      <c r="M1144">
        <v>124</v>
      </c>
      <c r="N1144">
        <v>71</v>
      </c>
      <c r="O1144" t="str">
        <f t="shared" si="51"/>
        <v>Old</v>
      </c>
      <c r="P1144">
        <v>694</v>
      </c>
      <c r="Q1144">
        <v>1</v>
      </c>
      <c r="R1144">
        <v>3</v>
      </c>
      <c r="S1144" t="s">
        <v>21</v>
      </c>
      <c r="T1144" t="str">
        <f t="shared" si="53"/>
        <v>uknown</v>
      </c>
      <c r="U1144">
        <v>0</v>
      </c>
    </row>
    <row r="1145" spans="1:21" x14ac:dyDescent="0.25">
      <c r="A1145" s="1">
        <v>938</v>
      </c>
      <c r="B1145">
        <v>59041</v>
      </c>
      <c r="C1145">
        <v>25</v>
      </c>
      <c r="D1145">
        <v>2</v>
      </c>
      <c r="E1145">
        <v>2</v>
      </c>
      <c r="F1145">
        <v>0</v>
      </c>
      <c r="G1145">
        <v>4</v>
      </c>
      <c r="H1145">
        <v>5</v>
      </c>
      <c r="I1145">
        <v>0</v>
      </c>
      <c r="J1145">
        <v>0</v>
      </c>
      <c r="K1145">
        <v>0</v>
      </c>
      <c r="L1145" t="b">
        <f t="shared" si="52"/>
        <v>0</v>
      </c>
      <c r="M1145">
        <v>103</v>
      </c>
      <c r="N1145">
        <v>50</v>
      </c>
      <c r="O1145" t="str">
        <f t="shared" si="51"/>
        <v>Middle_age</v>
      </c>
      <c r="P1145">
        <v>96</v>
      </c>
      <c r="Q1145">
        <v>2</v>
      </c>
      <c r="R1145">
        <v>3</v>
      </c>
      <c r="S1145" t="s">
        <v>21</v>
      </c>
      <c r="T1145" t="str">
        <f t="shared" si="53"/>
        <v>uknown</v>
      </c>
      <c r="U1145">
        <v>0</v>
      </c>
    </row>
    <row r="1146" spans="1:21" x14ac:dyDescent="0.25">
      <c r="A1146" s="1">
        <v>398</v>
      </c>
      <c r="B1146">
        <v>75865</v>
      </c>
      <c r="C1146">
        <v>73</v>
      </c>
      <c r="D1146">
        <v>1</v>
      </c>
      <c r="E1146">
        <v>3</v>
      </c>
      <c r="F1146">
        <v>5</v>
      </c>
      <c r="G1146">
        <v>10</v>
      </c>
      <c r="H1146">
        <v>1</v>
      </c>
      <c r="I1146">
        <v>0</v>
      </c>
      <c r="J1146">
        <v>0</v>
      </c>
      <c r="K1146">
        <v>0</v>
      </c>
      <c r="L1146" t="b">
        <f t="shared" si="52"/>
        <v>0</v>
      </c>
      <c r="M1146">
        <v>105</v>
      </c>
      <c r="N1146">
        <v>80</v>
      </c>
      <c r="O1146" t="str">
        <f t="shared" si="51"/>
        <v>Old</v>
      </c>
      <c r="P1146">
        <v>1242</v>
      </c>
      <c r="Q1146">
        <v>0</v>
      </c>
      <c r="R1146">
        <v>5</v>
      </c>
      <c r="S1146" t="s">
        <v>23</v>
      </c>
      <c r="T1146" t="str">
        <f t="shared" si="53"/>
        <v>uknown</v>
      </c>
      <c r="U1146">
        <v>0</v>
      </c>
    </row>
    <row r="1147" spans="1:21" x14ac:dyDescent="0.25">
      <c r="A1147" s="1">
        <v>940</v>
      </c>
      <c r="B1147">
        <v>70647</v>
      </c>
      <c r="C1147">
        <v>65</v>
      </c>
      <c r="D1147">
        <v>2</v>
      </c>
      <c r="E1147">
        <v>4</v>
      </c>
      <c r="F1147">
        <v>7</v>
      </c>
      <c r="G1147">
        <v>13</v>
      </c>
      <c r="H1147">
        <v>2</v>
      </c>
      <c r="I1147">
        <v>0</v>
      </c>
      <c r="J1147">
        <v>0</v>
      </c>
      <c r="K1147">
        <v>0</v>
      </c>
      <c r="L1147" t="b">
        <f t="shared" si="52"/>
        <v>0</v>
      </c>
      <c r="M1147">
        <v>123</v>
      </c>
      <c r="N1147">
        <v>56</v>
      </c>
      <c r="O1147" t="str">
        <f t="shared" si="51"/>
        <v>Middle_age</v>
      </c>
      <c r="P1147">
        <v>1079</v>
      </c>
      <c r="Q1147">
        <v>1</v>
      </c>
      <c r="R1147">
        <v>3</v>
      </c>
      <c r="S1147" t="s">
        <v>21</v>
      </c>
      <c r="T1147" t="str">
        <f t="shared" si="53"/>
        <v>uknown</v>
      </c>
      <c r="U1147">
        <v>0</v>
      </c>
    </row>
    <row r="1148" spans="1:21" x14ac:dyDescent="0.25">
      <c r="A1148" s="1">
        <v>599</v>
      </c>
      <c r="B1148">
        <v>35791</v>
      </c>
      <c r="C1148">
        <v>94</v>
      </c>
      <c r="D1148">
        <v>2</v>
      </c>
      <c r="E1148">
        <v>1</v>
      </c>
      <c r="F1148">
        <v>0</v>
      </c>
      <c r="G1148">
        <v>3</v>
      </c>
      <c r="H1148">
        <v>8</v>
      </c>
      <c r="I1148">
        <v>0</v>
      </c>
      <c r="J1148">
        <v>0</v>
      </c>
      <c r="K1148">
        <v>0</v>
      </c>
      <c r="L1148" t="b">
        <f t="shared" si="52"/>
        <v>0</v>
      </c>
      <c r="M1148">
        <v>115</v>
      </c>
      <c r="N1148">
        <v>58</v>
      </c>
      <c r="O1148" t="str">
        <f t="shared" si="51"/>
        <v>Middle_age</v>
      </c>
      <c r="P1148">
        <v>35</v>
      </c>
      <c r="Q1148">
        <v>3</v>
      </c>
      <c r="R1148">
        <v>4</v>
      </c>
      <c r="S1148" t="s">
        <v>22</v>
      </c>
      <c r="T1148" t="str">
        <f t="shared" si="53"/>
        <v>uknown</v>
      </c>
      <c r="U1148">
        <v>0</v>
      </c>
    </row>
    <row r="1149" spans="1:21" x14ac:dyDescent="0.25">
      <c r="A1149" s="1">
        <v>989</v>
      </c>
      <c r="B1149">
        <v>36736</v>
      </c>
      <c r="C1149">
        <v>52</v>
      </c>
      <c r="D1149">
        <v>1</v>
      </c>
      <c r="E1149">
        <v>1</v>
      </c>
      <c r="F1149">
        <v>0</v>
      </c>
      <c r="G1149">
        <v>2</v>
      </c>
      <c r="H1149">
        <v>6</v>
      </c>
      <c r="I1149">
        <v>0</v>
      </c>
      <c r="J1149">
        <v>0</v>
      </c>
      <c r="K1149">
        <v>0</v>
      </c>
      <c r="L1149" t="b">
        <f t="shared" si="52"/>
        <v>0</v>
      </c>
      <c r="M1149">
        <v>115</v>
      </c>
      <c r="N1149">
        <v>60</v>
      </c>
      <c r="O1149" t="str">
        <f t="shared" si="51"/>
        <v>Old</v>
      </c>
      <c r="P1149">
        <v>17</v>
      </c>
      <c r="Q1149">
        <v>2</v>
      </c>
      <c r="R1149">
        <v>5</v>
      </c>
      <c r="S1149" t="s">
        <v>23</v>
      </c>
      <c r="T1149" t="str">
        <f t="shared" si="53"/>
        <v>uknown</v>
      </c>
      <c r="U1149">
        <v>0</v>
      </c>
    </row>
    <row r="1150" spans="1:21" x14ac:dyDescent="0.25">
      <c r="A1150" s="1">
        <v>944</v>
      </c>
      <c r="B1150">
        <v>50183</v>
      </c>
      <c r="C1150">
        <v>47</v>
      </c>
      <c r="D1150">
        <v>7</v>
      </c>
      <c r="E1150">
        <v>3</v>
      </c>
      <c r="F1150">
        <v>1</v>
      </c>
      <c r="G1150">
        <v>6</v>
      </c>
      <c r="H1150">
        <v>5</v>
      </c>
      <c r="I1150">
        <v>0</v>
      </c>
      <c r="J1150">
        <v>0</v>
      </c>
      <c r="K1150">
        <v>0</v>
      </c>
      <c r="L1150" t="b">
        <f t="shared" si="52"/>
        <v>0</v>
      </c>
      <c r="M1150">
        <v>102</v>
      </c>
      <c r="N1150">
        <v>43</v>
      </c>
      <c r="O1150" t="str">
        <f t="shared" si="51"/>
        <v>Middle_age</v>
      </c>
      <c r="P1150">
        <v>231</v>
      </c>
      <c r="Q1150">
        <v>2</v>
      </c>
      <c r="R1150">
        <v>3</v>
      </c>
      <c r="S1150" t="s">
        <v>21</v>
      </c>
      <c r="T1150" t="str">
        <f t="shared" si="53"/>
        <v>uknown</v>
      </c>
      <c r="U1150">
        <v>0</v>
      </c>
    </row>
    <row r="1151" spans="1:21" x14ac:dyDescent="0.25">
      <c r="A1151" s="1">
        <v>945</v>
      </c>
      <c r="B1151">
        <v>54753</v>
      </c>
      <c r="C1151">
        <v>87</v>
      </c>
      <c r="D1151">
        <v>3</v>
      </c>
      <c r="E1151">
        <v>5</v>
      </c>
      <c r="F1151">
        <v>2</v>
      </c>
      <c r="G1151">
        <v>11</v>
      </c>
      <c r="H1151">
        <v>4</v>
      </c>
      <c r="I1151">
        <v>0</v>
      </c>
      <c r="J1151">
        <v>0</v>
      </c>
      <c r="K1151">
        <v>0</v>
      </c>
      <c r="L1151" t="b">
        <f t="shared" si="52"/>
        <v>0</v>
      </c>
      <c r="M1151">
        <v>111</v>
      </c>
      <c r="N1151">
        <v>64</v>
      </c>
      <c r="O1151" t="str">
        <f t="shared" si="51"/>
        <v>Old</v>
      </c>
      <c r="P1151">
        <v>728</v>
      </c>
      <c r="Q1151">
        <v>1</v>
      </c>
      <c r="R1151">
        <v>3</v>
      </c>
      <c r="S1151" t="s">
        <v>21</v>
      </c>
      <c r="T1151" t="str">
        <f t="shared" si="53"/>
        <v>uknown</v>
      </c>
      <c r="U1151">
        <v>0</v>
      </c>
    </row>
    <row r="1152" spans="1:21" x14ac:dyDescent="0.25">
      <c r="A1152" s="1">
        <v>946</v>
      </c>
      <c r="B1152">
        <v>92955</v>
      </c>
      <c r="C1152">
        <v>35</v>
      </c>
      <c r="D1152">
        <v>1</v>
      </c>
      <c r="E1152">
        <v>6</v>
      </c>
      <c r="F1152">
        <v>7</v>
      </c>
      <c r="G1152">
        <v>9</v>
      </c>
      <c r="H1152">
        <v>2</v>
      </c>
      <c r="I1152">
        <v>0</v>
      </c>
      <c r="J1152">
        <v>1</v>
      </c>
      <c r="K1152">
        <v>1</v>
      </c>
      <c r="L1152" t="b">
        <f t="shared" si="52"/>
        <v>1</v>
      </c>
      <c r="M1152">
        <v>112</v>
      </c>
      <c r="N1152">
        <v>50</v>
      </c>
      <c r="O1152" t="str">
        <f t="shared" si="51"/>
        <v>Middle_age</v>
      </c>
      <c r="P1152">
        <v>1778</v>
      </c>
      <c r="Q1152">
        <v>0</v>
      </c>
      <c r="R1152">
        <v>3</v>
      </c>
      <c r="S1152" t="s">
        <v>21</v>
      </c>
      <c r="T1152" t="str">
        <f t="shared" si="53"/>
        <v>uknown</v>
      </c>
      <c r="U1152">
        <v>1</v>
      </c>
    </row>
    <row r="1153" spans="1:21" x14ac:dyDescent="0.25">
      <c r="A1153" s="1">
        <v>947</v>
      </c>
      <c r="B1153">
        <v>33471</v>
      </c>
      <c r="C1153">
        <v>47</v>
      </c>
      <c r="D1153">
        <v>3</v>
      </c>
      <c r="E1153">
        <v>3</v>
      </c>
      <c r="F1153">
        <v>0</v>
      </c>
      <c r="G1153">
        <v>4</v>
      </c>
      <c r="H1153">
        <v>7</v>
      </c>
      <c r="I1153">
        <v>0</v>
      </c>
      <c r="J1153">
        <v>0</v>
      </c>
      <c r="K1153">
        <v>0</v>
      </c>
      <c r="L1153" t="b">
        <f t="shared" si="52"/>
        <v>0</v>
      </c>
      <c r="M1153">
        <v>122</v>
      </c>
      <c r="N1153">
        <v>50</v>
      </c>
      <c r="O1153" t="str">
        <f t="shared" si="51"/>
        <v>Middle_age</v>
      </c>
      <c r="P1153">
        <v>93</v>
      </c>
      <c r="Q1153">
        <v>1</v>
      </c>
      <c r="R1153">
        <v>3</v>
      </c>
      <c r="S1153" t="s">
        <v>21</v>
      </c>
      <c r="T1153" t="str">
        <f t="shared" si="53"/>
        <v>uknown</v>
      </c>
      <c r="U1153">
        <v>0</v>
      </c>
    </row>
    <row r="1154" spans="1:21" x14ac:dyDescent="0.25">
      <c r="A1154" s="1">
        <v>1800</v>
      </c>
      <c r="B1154">
        <v>22669</v>
      </c>
      <c r="C1154">
        <v>30</v>
      </c>
      <c r="D1154">
        <v>3</v>
      </c>
      <c r="E1154">
        <v>4</v>
      </c>
      <c r="F1154">
        <v>1</v>
      </c>
      <c r="G1154">
        <v>2</v>
      </c>
      <c r="H1154">
        <v>9</v>
      </c>
      <c r="I1154">
        <v>0</v>
      </c>
      <c r="J1154">
        <v>0</v>
      </c>
      <c r="K1154">
        <v>0</v>
      </c>
      <c r="L1154" t="b">
        <f t="shared" si="52"/>
        <v>0</v>
      </c>
      <c r="M1154">
        <v>115</v>
      </c>
      <c r="N1154">
        <v>48</v>
      </c>
      <c r="O1154" t="str">
        <f t="shared" ref="O1154:O1217" si="54">IF(N1154&gt;59, "Old",IF(N1154&gt;35,"Middle_age","Young"))</f>
        <v>Middle_age</v>
      </c>
      <c r="P1154">
        <v>173</v>
      </c>
      <c r="Q1154">
        <v>1</v>
      </c>
      <c r="R1154">
        <v>4</v>
      </c>
      <c r="S1154" t="s">
        <v>22</v>
      </c>
      <c r="T1154" t="str">
        <f t="shared" si="53"/>
        <v>uknown</v>
      </c>
      <c r="U1154">
        <v>1</v>
      </c>
    </row>
    <row r="1155" spans="1:21" x14ac:dyDescent="0.25">
      <c r="A1155" s="1">
        <v>949</v>
      </c>
      <c r="B1155">
        <v>44010</v>
      </c>
      <c r="C1155">
        <v>46</v>
      </c>
      <c r="D1155">
        <v>6</v>
      </c>
      <c r="E1155">
        <v>10</v>
      </c>
      <c r="F1155">
        <v>2</v>
      </c>
      <c r="G1155">
        <v>6</v>
      </c>
      <c r="H1155">
        <v>9</v>
      </c>
      <c r="I1155">
        <v>0</v>
      </c>
      <c r="J1155">
        <v>0</v>
      </c>
      <c r="K1155">
        <v>0</v>
      </c>
      <c r="L1155" t="b">
        <f t="shared" ref="L1155:L1218" si="55">OR(I1155,J1155,K1155)</f>
        <v>0</v>
      </c>
      <c r="M1155">
        <v>122</v>
      </c>
      <c r="N1155">
        <v>43</v>
      </c>
      <c r="O1155" t="str">
        <f t="shared" si="54"/>
        <v>Middle_age</v>
      </c>
      <c r="P1155">
        <v>662</v>
      </c>
      <c r="Q1155">
        <v>1</v>
      </c>
      <c r="R1155">
        <v>3</v>
      </c>
      <c r="S1155" t="s">
        <v>21</v>
      </c>
      <c r="T1155" t="str">
        <f t="shared" ref="T1155:T1218" si="56">IF(AND(C1155&lt;30,L1155=TRUE,P1155&gt;1500),"LOYAL",IF(AND(C1155&lt;60,C1155&gt;=30,L1155=FALSE,P1155&gt;500),"at_risk","uknown"))</f>
        <v>at_risk</v>
      </c>
      <c r="U1155">
        <v>0</v>
      </c>
    </row>
    <row r="1156" spans="1:21" x14ac:dyDescent="0.25">
      <c r="A1156" s="1">
        <v>950</v>
      </c>
      <c r="B1156">
        <v>84219</v>
      </c>
      <c r="C1156">
        <v>27</v>
      </c>
      <c r="D1156">
        <v>1</v>
      </c>
      <c r="E1156">
        <v>3</v>
      </c>
      <c r="F1156">
        <v>4</v>
      </c>
      <c r="G1156">
        <v>10</v>
      </c>
      <c r="H1156">
        <v>1</v>
      </c>
      <c r="I1156">
        <v>0</v>
      </c>
      <c r="J1156">
        <v>0</v>
      </c>
      <c r="K1156">
        <v>0</v>
      </c>
      <c r="L1156" t="b">
        <f t="shared" si="55"/>
        <v>0</v>
      </c>
      <c r="M1156">
        <v>107</v>
      </c>
      <c r="N1156">
        <v>35</v>
      </c>
      <c r="O1156" t="str">
        <f t="shared" si="54"/>
        <v>Young</v>
      </c>
      <c r="P1156">
        <v>1198</v>
      </c>
      <c r="Q1156">
        <v>0</v>
      </c>
      <c r="R1156">
        <v>3</v>
      </c>
      <c r="S1156" t="s">
        <v>21</v>
      </c>
      <c r="T1156" t="str">
        <f t="shared" si="56"/>
        <v>uknown</v>
      </c>
      <c r="U1156">
        <v>0</v>
      </c>
    </row>
    <row r="1157" spans="1:21" x14ac:dyDescent="0.25">
      <c r="A1157" s="1">
        <v>486</v>
      </c>
      <c r="B1157">
        <v>64355</v>
      </c>
      <c r="C1157">
        <v>66</v>
      </c>
      <c r="D1157">
        <v>2</v>
      </c>
      <c r="E1157">
        <v>4</v>
      </c>
      <c r="F1157">
        <v>3</v>
      </c>
      <c r="G1157">
        <v>12</v>
      </c>
      <c r="H1157">
        <v>8</v>
      </c>
      <c r="I1157">
        <v>0</v>
      </c>
      <c r="J1157">
        <v>0</v>
      </c>
      <c r="K1157">
        <v>0</v>
      </c>
      <c r="L1157" t="b">
        <f t="shared" si="55"/>
        <v>0</v>
      </c>
      <c r="M1157">
        <v>124</v>
      </c>
      <c r="N1157">
        <v>38</v>
      </c>
      <c r="O1157" t="str">
        <f t="shared" si="54"/>
        <v>Middle_age</v>
      </c>
      <c r="P1157">
        <v>1445</v>
      </c>
      <c r="Q1157">
        <v>1</v>
      </c>
      <c r="R1157">
        <v>5</v>
      </c>
      <c r="S1157" t="s">
        <v>23</v>
      </c>
      <c r="T1157" t="str">
        <f t="shared" si="56"/>
        <v>uknown</v>
      </c>
      <c r="U1157">
        <v>0</v>
      </c>
    </row>
    <row r="1158" spans="1:21" x14ac:dyDescent="0.25">
      <c r="A1158" s="1">
        <v>952</v>
      </c>
      <c r="B1158">
        <v>15716</v>
      </c>
      <c r="C1158">
        <v>8</v>
      </c>
      <c r="D1158">
        <v>3</v>
      </c>
      <c r="E1158">
        <v>3</v>
      </c>
      <c r="F1158">
        <v>0</v>
      </c>
      <c r="G1158">
        <v>4</v>
      </c>
      <c r="H1158">
        <v>8</v>
      </c>
      <c r="I1158">
        <v>0</v>
      </c>
      <c r="J1158">
        <v>0</v>
      </c>
      <c r="K1158">
        <v>0</v>
      </c>
      <c r="L1158" t="b">
        <f t="shared" si="55"/>
        <v>0</v>
      </c>
      <c r="M1158">
        <v>121</v>
      </c>
      <c r="N1158">
        <v>35</v>
      </c>
      <c r="O1158" t="str">
        <f t="shared" si="54"/>
        <v>Young</v>
      </c>
      <c r="P1158">
        <v>92</v>
      </c>
      <c r="Q1158">
        <v>1</v>
      </c>
      <c r="R1158">
        <v>2</v>
      </c>
      <c r="S1158" t="s">
        <v>20</v>
      </c>
      <c r="T1158" t="str">
        <f t="shared" si="56"/>
        <v>uknown</v>
      </c>
      <c r="U1158">
        <v>0</v>
      </c>
    </row>
    <row r="1159" spans="1:21" x14ac:dyDescent="0.25">
      <c r="A1159" s="1">
        <v>953</v>
      </c>
      <c r="B1159">
        <v>59052</v>
      </c>
      <c r="C1159">
        <v>29</v>
      </c>
      <c r="D1159">
        <v>3</v>
      </c>
      <c r="E1159">
        <v>7</v>
      </c>
      <c r="F1159">
        <v>1</v>
      </c>
      <c r="G1159">
        <v>7</v>
      </c>
      <c r="H1159">
        <v>5</v>
      </c>
      <c r="I1159">
        <v>0</v>
      </c>
      <c r="J1159">
        <v>0</v>
      </c>
      <c r="K1159">
        <v>0</v>
      </c>
      <c r="L1159" t="b">
        <f t="shared" si="55"/>
        <v>0</v>
      </c>
      <c r="M1159">
        <v>109</v>
      </c>
      <c r="N1159">
        <v>64</v>
      </c>
      <c r="O1159" t="str">
        <f t="shared" si="54"/>
        <v>Old</v>
      </c>
      <c r="P1159">
        <v>491</v>
      </c>
      <c r="Q1159">
        <v>1</v>
      </c>
      <c r="R1159">
        <v>2</v>
      </c>
      <c r="S1159" t="s">
        <v>20</v>
      </c>
      <c r="T1159" t="str">
        <f t="shared" si="56"/>
        <v>uknown</v>
      </c>
      <c r="U1159">
        <v>0</v>
      </c>
    </row>
    <row r="1160" spans="1:21" x14ac:dyDescent="0.25">
      <c r="A1160" s="1">
        <v>955</v>
      </c>
      <c r="B1160">
        <v>83715</v>
      </c>
      <c r="C1160">
        <v>2</v>
      </c>
      <c r="D1160">
        <v>1</v>
      </c>
      <c r="E1160">
        <v>2</v>
      </c>
      <c r="F1160">
        <v>8</v>
      </c>
      <c r="G1160">
        <v>13</v>
      </c>
      <c r="H1160">
        <v>0</v>
      </c>
      <c r="I1160">
        <v>0</v>
      </c>
      <c r="J1160">
        <v>0</v>
      </c>
      <c r="K1160">
        <v>0</v>
      </c>
      <c r="L1160" t="b">
        <f t="shared" si="55"/>
        <v>0</v>
      </c>
      <c r="M1160">
        <v>107</v>
      </c>
      <c r="N1160">
        <v>61</v>
      </c>
      <c r="O1160" t="str">
        <f t="shared" si="54"/>
        <v>Old</v>
      </c>
      <c r="P1160">
        <v>926</v>
      </c>
      <c r="Q1160">
        <v>0</v>
      </c>
      <c r="R1160">
        <v>3</v>
      </c>
      <c r="S1160" t="s">
        <v>21</v>
      </c>
      <c r="T1160" t="str">
        <f t="shared" si="56"/>
        <v>uknown</v>
      </c>
      <c r="U1160">
        <v>0</v>
      </c>
    </row>
    <row r="1161" spans="1:21" x14ac:dyDescent="0.25">
      <c r="A1161" s="1">
        <v>958</v>
      </c>
      <c r="B1161">
        <v>35704</v>
      </c>
      <c r="C1161">
        <v>54</v>
      </c>
      <c r="D1161">
        <v>3</v>
      </c>
      <c r="E1161">
        <v>2</v>
      </c>
      <c r="F1161">
        <v>0</v>
      </c>
      <c r="G1161">
        <v>4</v>
      </c>
      <c r="H1161">
        <v>4</v>
      </c>
      <c r="I1161">
        <v>0</v>
      </c>
      <c r="J1161">
        <v>0</v>
      </c>
      <c r="K1161">
        <v>0</v>
      </c>
      <c r="L1161" t="b">
        <f t="shared" si="55"/>
        <v>0</v>
      </c>
      <c r="M1161">
        <v>108</v>
      </c>
      <c r="N1161">
        <v>71</v>
      </c>
      <c r="O1161" t="str">
        <f t="shared" si="54"/>
        <v>Old</v>
      </c>
      <c r="P1161">
        <v>94</v>
      </c>
      <c r="Q1161">
        <v>2</v>
      </c>
      <c r="R1161">
        <v>3</v>
      </c>
      <c r="S1161" t="s">
        <v>21</v>
      </c>
      <c r="T1161" t="str">
        <f t="shared" si="56"/>
        <v>uknown</v>
      </c>
      <c r="U1161">
        <v>0</v>
      </c>
    </row>
    <row r="1162" spans="1:21" x14ac:dyDescent="0.25">
      <c r="A1162" s="1">
        <v>959</v>
      </c>
      <c r="B1162">
        <v>53103</v>
      </c>
      <c r="C1162">
        <v>70</v>
      </c>
      <c r="D1162">
        <v>5</v>
      </c>
      <c r="E1162">
        <v>10</v>
      </c>
      <c r="F1162">
        <v>6</v>
      </c>
      <c r="G1162">
        <v>7</v>
      </c>
      <c r="H1162">
        <v>7</v>
      </c>
      <c r="I1162">
        <v>1</v>
      </c>
      <c r="J1162">
        <v>0</v>
      </c>
      <c r="K1162">
        <v>0</v>
      </c>
      <c r="L1162" t="b">
        <f t="shared" si="55"/>
        <v>1</v>
      </c>
      <c r="M1162">
        <v>111</v>
      </c>
      <c r="N1162">
        <v>69</v>
      </c>
      <c r="O1162" t="str">
        <f t="shared" si="54"/>
        <v>Old</v>
      </c>
      <c r="P1162">
        <v>1085</v>
      </c>
      <c r="Q1162">
        <v>1</v>
      </c>
      <c r="R1162">
        <v>3</v>
      </c>
      <c r="S1162" t="s">
        <v>21</v>
      </c>
      <c r="T1162" t="str">
        <f t="shared" si="56"/>
        <v>uknown</v>
      </c>
      <c r="U1162">
        <v>0</v>
      </c>
    </row>
    <row r="1163" spans="1:21" x14ac:dyDescent="0.25">
      <c r="A1163" s="1">
        <v>960</v>
      </c>
      <c r="B1163">
        <v>46779</v>
      </c>
      <c r="C1163">
        <v>55</v>
      </c>
      <c r="D1163">
        <v>1</v>
      </c>
      <c r="E1163">
        <v>0</v>
      </c>
      <c r="F1163">
        <v>1</v>
      </c>
      <c r="G1163">
        <v>2</v>
      </c>
      <c r="H1163">
        <v>4</v>
      </c>
      <c r="I1163">
        <v>0</v>
      </c>
      <c r="J1163">
        <v>0</v>
      </c>
      <c r="K1163">
        <v>0</v>
      </c>
      <c r="L1163" t="b">
        <f t="shared" si="55"/>
        <v>0</v>
      </c>
      <c r="M1163">
        <v>113</v>
      </c>
      <c r="N1163">
        <v>63</v>
      </c>
      <c r="O1163" t="str">
        <f t="shared" si="54"/>
        <v>Old</v>
      </c>
      <c r="P1163">
        <v>23</v>
      </c>
      <c r="Q1163">
        <v>2</v>
      </c>
      <c r="R1163">
        <v>2</v>
      </c>
      <c r="S1163" t="s">
        <v>20</v>
      </c>
      <c r="T1163" t="str">
        <f t="shared" si="56"/>
        <v>uknown</v>
      </c>
      <c r="U1163">
        <v>0</v>
      </c>
    </row>
    <row r="1164" spans="1:21" x14ac:dyDescent="0.25">
      <c r="A1164" s="1">
        <v>961</v>
      </c>
      <c r="B1164">
        <v>4861</v>
      </c>
      <c r="C1164">
        <v>20</v>
      </c>
      <c r="D1164">
        <v>0</v>
      </c>
      <c r="E1164">
        <v>0</v>
      </c>
      <c r="F1164">
        <v>0</v>
      </c>
      <c r="G1164">
        <v>0</v>
      </c>
      <c r="H1164">
        <v>14</v>
      </c>
      <c r="I1164">
        <v>0</v>
      </c>
      <c r="J1164">
        <v>0</v>
      </c>
      <c r="K1164">
        <v>0</v>
      </c>
      <c r="L1164" t="b">
        <f t="shared" si="55"/>
        <v>0</v>
      </c>
      <c r="M1164">
        <v>102</v>
      </c>
      <c r="N1164">
        <v>58</v>
      </c>
      <c r="O1164" t="str">
        <f t="shared" si="54"/>
        <v>Middle_age</v>
      </c>
      <c r="P1164">
        <v>6</v>
      </c>
      <c r="Q1164">
        <v>0</v>
      </c>
      <c r="R1164">
        <v>3</v>
      </c>
      <c r="S1164" t="s">
        <v>21</v>
      </c>
      <c r="T1164" t="str">
        <f t="shared" si="56"/>
        <v>uknown</v>
      </c>
      <c r="U1164">
        <v>0</v>
      </c>
    </row>
    <row r="1165" spans="1:21" x14ac:dyDescent="0.25">
      <c r="A1165" s="1">
        <v>963</v>
      </c>
      <c r="B1165">
        <v>63693</v>
      </c>
      <c r="C1165">
        <v>63</v>
      </c>
      <c r="D1165">
        <v>3</v>
      </c>
      <c r="E1165">
        <v>11</v>
      </c>
      <c r="F1165">
        <v>6</v>
      </c>
      <c r="G1165">
        <v>9</v>
      </c>
      <c r="H1165">
        <v>6</v>
      </c>
      <c r="I1165">
        <v>0</v>
      </c>
      <c r="J1165">
        <v>0</v>
      </c>
      <c r="K1165">
        <v>0</v>
      </c>
      <c r="L1165" t="b">
        <f t="shared" si="55"/>
        <v>0</v>
      </c>
      <c r="M1165">
        <v>110</v>
      </c>
      <c r="N1165">
        <v>45</v>
      </c>
      <c r="O1165" t="str">
        <f t="shared" si="54"/>
        <v>Middle_age</v>
      </c>
      <c r="P1165">
        <v>1150</v>
      </c>
      <c r="Q1165">
        <v>1</v>
      </c>
      <c r="R1165">
        <v>3</v>
      </c>
      <c r="S1165" t="s">
        <v>21</v>
      </c>
      <c r="T1165" t="str">
        <f t="shared" si="56"/>
        <v>uknown</v>
      </c>
      <c r="U1165">
        <v>0</v>
      </c>
    </row>
    <row r="1166" spans="1:21" x14ac:dyDescent="0.25">
      <c r="A1166" s="1">
        <v>964</v>
      </c>
      <c r="B1166">
        <v>80763</v>
      </c>
      <c r="C1166">
        <v>17</v>
      </c>
      <c r="D1166">
        <v>1</v>
      </c>
      <c r="E1166">
        <v>5</v>
      </c>
      <c r="F1166">
        <v>11</v>
      </c>
      <c r="G1166">
        <v>6</v>
      </c>
      <c r="H1166">
        <v>3</v>
      </c>
      <c r="I1166">
        <v>0</v>
      </c>
      <c r="J1166">
        <v>1</v>
      </c>
      <c r="K1166">
        <v>1</v>
      </c>
      <c r="L1166" t="b">
        <f t="shared" si="55"/>
        <v>1</v>
      </c>
      <c r="M1166">
        <v>112</v>
      </c>
      <c r="N1166">
        <v>73</v>
      </c>
      <c r="O1166" t="str">
        <f t="shared" si="54"/>
        <v>Old</v>
      </c>
      <c r="P1166">
        <v>1415</v>
      </c>
      <c r="Q1166">
        <v>0</v>
      </c>
      <c r="R1166">
        <v>3</v>
      </c>
      <c r="S1166" t="s">
        <v>21</v>
      </c>
      <c r="T1166" t="str">
        <f t="shared" si="56"/>
        <v>uknown</v>
      </c>
      <c r="U1166">
        <v>1</v>
      </c>
    </row>
    <row r="1167" spans="1:21" x14ac:dyDescent="0.25">
      <c r="A1167" s="1">
        <v>1553</v>
      </c>
      <c r="B1167">
        <v>78093</v>
      </c>
      <c r="C1167">
        <v>53</v>
      </c>
      <c r="D1167">
        <v>1</v>
      </c>
      <c r="E1167">
        <v>4</v>
      </c>
      <c r="F1167">
        <v>7</v>
      </c>
      <c r="G1167">
        <v>5</v>
      </c>
      <c r="H1167">
        <v>1</v>
      </c>
      <c r="I1167">
        <v>0</v>
      </c>
      <c r="J1167">
        <v>0</v>
      </c>
      <c r="K1167">
        <v>0</v>
      </c>
      <c r="L1167" t="b">
        <f t="shared" si="55"/>
        <v>0</v>
      </c>
      <c r="M1167">
        <v>108</v>
      </c>
      <c r="N1167">
        <v>76</v>
      </c>
      <c r="O1167" t="str">
        <f t="shared" si="54"/>
        <v>Old</v>
      </c>
      <c r="P1167">
        <v>1105</v>
      </c>
      <c r="Q1167">
        <v>0</v>
      </c>
      <c r="R1167">
        <v>4</v>
      </c>
      <c r="S1167" t="s">
        <v>22</v>
      </c>
      <c r="T1167" t="str">
        <f t="shared" si="56"/>
        <v>at_risk</v>
      </c>
      <c r="U1167">
        <v>0</v>
      </c>
    </row>
    <row r="1168" spans="1:21" x14ac:dyDescent="0.25">
      <c r="A1168" s="1">
        <v>710</v>
      </c>
      <c r="B1168">
        <v>35946</v>
      </c>
      <c r="C1168">
        <v>24</v>
      </c>
      <c r="D1168">
        <v>1</v>
      </c>
      <c r="E1168">
        <v>0</v>
      </c>
      <c r="F1168">
        <v>0</v>
      </c>
      <c r="G1168">
        <v>3</v>
      </c>
      <c r="H1168">
        <v>5</v>
      </c>
      <c r="I1168">
        <v>0</v>
      </c>
      <c r="J1168">
        <v>0</v>
      </c>
      <c r="K1168">
        <v>0</v>
      </c>
      <c r="L1168" t="b">
        <f t="shared" si="55"/>
        <v>0</v>
      </c>
      <c r="M1168">
        <v>111</v>
      </c>
      <c r="N1168">
        <v>74</v>
      </c>
      <c r="O1168" t="str">
        <f t="shared" si="54"/>
        <v>Old</v>
      </c>
      <c r="P1168">
        <v>11</v>
      </c>
      <c r="Q1168">
        <v>2</v>
      </c>
      <c r="R1168">
        <v>5</v>
      </c>
      <c r="S1168" t="s">
        <v>23</v>
      </c>
      <c r="T1168" t="str">
        <f t="shared" si="56"/>
        <v>uknown</v>
      </c>
      <c r="U1168">
        <v>0</v>
      </c>
    </row>
    <row r="1169" spans="1:21" x14ac:dyDescent="0.25">
      <c r="A1169" s="1">
        <v>967</v>
      </c>
      <c r="B1169">
        <v>75759</v>
      </c>
      <c r="C1169">
        <v>46</v>
      </c>
      <c r="D1169">
        <v>1</v>
      </c>
      <c r="E1169">
        <v>9</v>
      </c>
      <c r="F1169">
        <v>7</v>
      </c>
      <c r="G1169">
        <v>9</v>
      </c>
      <c r="H1169">
        <v>5</v>
      </c>
      <c r="I1169">
        <v>1</v>
      </c>
      <c r="J1169">
        <v>1</v>
      </c>
      <c r="K1169">
        <v>1</v>
      </c>
      <c r="L1169" t="b">
        <f t="shared" si="55"/>
        <v>1</v>
      </c>
      <c r="M1169">
        <v>110</v>
      </c>
      <c r="N1169">
        <v>54</v>
      </c>
      <c r="O1169" t="str">
        <f t="shared" si="54"/>
        <v>Middle_age</v>
      </c>
      <c r="P1169">
        <v>2486</v>
      </c>
      <c r="Q1169">
        <v>0</v>
      </c>
      <c r="R1169">
        <v>3</v>
      </c>
      <c r="S1169" t="s">
        <v>21</v>
      </c>
      <c r="T1169" t="str">
        <f t="shared" si="56"/>
        <v>uknown</v>
      </c>
      <c r="U1169">
        <v>1</v>
      </c>
    </row>
    <row r="1170" spans="1:21" x14ac:dyDescent="0.25">
      <c r="A1170" s="1">
        <v>968</v>
      </c>
      <c r="B1170">
        <v>79689</v>
      </c>
      <c r="C1170">
        <v>65</v>
      </c>
      <c r="D1170">
        <v>1</v>
      </c>
      <c r="E1170">
        <v>4</v>
      </c>
      <c r="F1170">
        <v>9</v>
      </c>
      <c r="G1170">
        <v>13</v>
      </c>
      <c r="H1170">
        <v>2</v>
      </c>
      <c r="I1170">
        <v>0</v>
      </c>
      <c r="J1170">
        <v>0</v>
      </c>
      <c r="K1170">
        <v>0</v>
      </c>
      <c r="L1170" t="b">
        <f t="shared" si="55"/>
        <v>0</v>
      </c>
      <c r="M1170">
        <v>115</v>
      </c>
      <c r="N1170">
        <v>47</v>
      </c>
      <c r="O1170" t="str">
        <f t="shared" si="54"/>
        <v>Middle_age</v>
      </c>
      <c r="P1170">
        <v>1315</v>
      </c>
      <c r="Q1170">
        <v>0</v>
      </c>
      <c r="R1170">
        <v>2</v>
      </c>
      <c r="S1170" t="s">
        <v>20</v>
      </c>
      <c r="T1170" t="str">
        <f t="shared" si="56"/>
        <v>uknown</v>
      </c>
      <c r="U1170">
        <v>0</v>
      </c>
    </row>
    <row r="1171" spans="1:21" x14ac:dyDescent="0.25">
      <c r="A1171" s="1">
        <v>1130</v>
      </c>
      <c r="B1171">
        <v>57513</v>
      </c>
      <c r="C1171">
        <v>59</v>
      </c>
      <c r="D1171">
        <v>2</v>
      </c>
      <c r="E1171">
        <v>9</v>
      </c>
      <c r="F1171">
        <v>3</v>
      </c>
      <c r="G1171">
        <v>13</v>
      </c>
      <c r="H1171">
        <v>6</v>
      </c>
      <c r="I1171">
        <v>0</v>
      </c>
      <c r="J1171">
        <v>0</v>
      </c>
      <c r="K1171">
        <v>0</v>
      </c>
      <c r="L1171" t="b">
        <f t="shared" si="55"/>
        <v>0</v>
      </c>
      <c r="M1171">
        <v>113</v>
      </c>
      <c r="N1171">
        <v>80</v>
      </c>
      <c r="O1171" t="str">
        <f t="shared" si="54"/>
        <v>Old</v>
      </c>
      <c r="P1171">
        <v>1060</v>
      </c>
      <c r="Q1171">
        <v>0</v>
      </c>
      <c r="R1171">
        <v>5</v>
      </c>
      <c r="S1171" t="s">
        <v>23</v>
      </c>
      <c r="T1171" t="str">
        <f t="shared" si="56"/>
        <v>at_risk</v>
      </c>
      <c r="U1171">
        <v>0</v>
      </c>
    </row>
    <row r="1172" spans="1:21" x14ac:dyDescent="0.25">
      <c r="A1172" s="1">
        <v>970</v>
      </c>
      <c r="B1172">
        <v>85683</v>
      </c>
      <c r="C1172">
        <v>6</v>
      </c>
      <c r="D1172">
        <v>1</v>
      </c>
      <c r="E1172">
        <v>2</v>
      </c>
      <c r="F1172">
        <v>4</v>
      </c>
      <c r="G1172">
        <v>10</v>
      </c>
      <c r="H1172">
        <v>1</v>
      </c>
      <c r="I1172">
        <v>0</v>
      </c>
      <c r="J1172">
        <v>1</v>
      </c>
      <c r="K1172">
        <v>1</v>
      </c>
      <c r="L1172" t="b">
        <f t="shared" si="55"/>
        <v>1</v>
      </c>
      <c r="M1172">
        <v>105</v>
      </c>
      <c r="N1172">
        <v>69</v>
      </c>
      <c r="O1172" t="str">
        <f t="shared" si="54"/>
        <v>Old</v>
      </c>
      <c r="P1172">
        <v>1789</v>
      </c>
      <c r="Q1172">
        <v>0</v>
      </c>
      <c r="R1172">
        <v>3</v>
      </c>
      <c r="S1172" t="s">
        <v>21</v>
      </c>
      <c r="T1172" t="str">
        <f t="shared" si="56"/>
        <v>LOYAL</v>
      </c>
      <c r="U1172">
        <v>1</v>
      </c>
    </row>
    <row r="1173" spans="1:21" x14ac:dyDescent="0.25">
      <c r="A1173" s="1">
        <v>971</v>
      </c>
      <c r="B1173">
        <v>24884</v>
      </c>
      <c r="C1173">
        <v>32</v>
      </c>
      <c r="D1173">
        <v>1</v>
      </c>
      <c r="E1173">
        <v>0</v>
      </c>
      <c r="F1173">
        <v>0</v>
      </c>
      <c r="G1173">
        <v>3</v>
      </c>
      <c r="H1173">
        <v>7</v>
      </c>
      <c r="I1173">
        <v>0</v>
      </c>
      <c r="J1173">
        <v>0</v>
      </c>
      <c r="K1173">
        <v>0</v>
      </c>
      <c r="L1173" t="b">
        <f t="shared" si="55"/>
        <v>0</v>
      </c>
      <c r="M1173">
        <v>121</v>
      </c>
      <c r="N1173">
        <v>51</v>
      </c>
      <c r="O1173" t="str">
        <f t="shared" si="54"/>
        <v>Middle_age</v>
      </c>
      <c r="P1173">
        <v>19</v>
      </c>
      <c r="Q1173">
        <v>1</v>
      </c>
      <c r="R1173">
        <v>2</v>
      </c>
      <c r="S1173" t="s">
        <v>20</v>
      </c>
      <c r="T1173" t="str">
        <f t="shared" si="56"/>
        <v>uknown</v>
      </c>
      <c r="U1173">
        <v>0</v>
      </c>
    </row>
    <row r="1174" spans="1:21" x14ac:dyDescent="0.25">
      <c r="A1174" s="1">
        <v>973</v>
      </c>
      <c r="B1174">
        <v>64449</v>
      </c>
      <c r="C1174">
        <v>70</v>
      </c>
      <c r="D1174">
        <v>4</v>
      </c>
      <c r="E1174">
        <v>5</v>
      </c>
      <c r="F1174">
        <v>3</v>
      </c>
      <c r="G1174">
        <v>12</v>
      </c>
      <c r="H1174">
        <v>4</v>
      </c>
      <c r="I1174">
        <v>0</v>
      </c>
      <c r="J1174">
        <v>0</v>
      </c>
      <c r="K1174">
        <v>0</v>
      </c>
      <c r="L1174" t="b">
        <f t="shared" si="55"/>
        <v>0</v>
      </c>
      <c r="M1174">
        <v>106</v>
      </c>
      <c r="N1174">
        <v>34</v>
      </c>
      <c r="O1174" t="str">
        <f t="shared" si="54"/>
        <v>Young</v>
      </c>
      <c r="P1174">
        <v>805</v>
      </c>
      <c r="Q1174">
        <v>1</v>
      </c>
      <c r="R1174">
        <v>3</v>
      </c>
      <c r="S1174" t="s">
        <v>21</v>
      </c>
      <c r="T1174" t="str">
        <f t="shared" si="56"/>
        <v>uknown</v>
      </c>
      <c r="U1174">
        <v>0</v>
      </c>
    </row>
    <row r="1175" spans="1:21" x14ac:dyDescent="0.25">
      <c r="A1175" s="1">
        <v>974</v>
      </c>
      <c r="B1175">
        <v>64587</v>
      </c>
      <c r="C1175">
        <v>49</v>
      </c>
      <c r="D1175">
        <v>2</v>
      </c>
      <c r="E1175">
        <v>1</v>
      </c>
      <c r="F1175">
        <v>1</v>
      </c>
      <c r="G1175">
        <v>4</v>
      </c>
      <c r="H1175">
        <v>3</v>
      </c>
      <c r="I1175">
        <v>0</v>
      </c>
      <c r="J1175">
        <v>0</v>
      </c>
      <c r="K1175">
        <v>0</v>
      </c>
      <c r="L1175" t="b">
        <f t="shared" si="55"/>
        <v>0</v>
      </c>
      <c r="M1175">
        <v>102</v>
      </c>
      <c r="N1175">
        <v>69</v>
      </c>
      <c r="O1175" t="str">
        <f t="shared" si="54"/>
        <v>Old</v>
      </c>
      <c r="P1175">
        <v>108</v>
      </c>
      <c r="Q1175">
        <v>2</v>
      </c>
      <c r="R1175">
        <v>3</v>
      </c>
      <c r="S1175" t="s">
        <v>21</v>
      </c>
      <c r="T1175" t="str">
        <f t="shared" si="56"/>
        <v>uknown</v>
      </c>
      <c r="U1175">
        <v>0</v>
      </c>
    </row>
    <row r="1176" spans="1:21" x14ac:dyDescent="0.25">
      <c r="A1176" s="1">
        <v>975</v>
      </c>
      <c r="B1176">
        <v>34824</v>
      </c>
      <c r="C1176">
        <v>65</v>
      </c>
      <c r="D1176">
        <v>1</v>
      </c>
      <c r="E1176">
        <v>1</v>
      </c>
      <c r="F1176">
        <v>0</v>
      </c>
      <c r="G1176">
        <v>2</v>
      </c>
      <c r="H1176">
        <v>6</v>
      </c>
      <c r="I1176">
        <v>0</v>
      </c>
      <c r="J1176">
        <v>0</v>
      </c>
      <c r="K1176">
        <v>0</v>
      </c>
      <c r="L1176" t="b">
        <f t="shared" si="55"/>
        <v>0</v>
      </c>
      <c r="M1176">
        <v>105</v>
      </c>
      <c r="N1176">
        <v>28</v>
      </c>
      <c r="O1176" t="str">
        <f t="shared" si="54"/>
        <v>Young</v>
      </c>
      <c r="P1176">
        <v>23</v>
      </c>
      <c r="Q1176">
        <v>0</v>
      </c>
      <c r="R1176">
        <v>3</v>
      </c>
      <c r="S1176" t="s">
        <v>21</v>
      </c>
      <c r="T1176" t="str">
        <f t="shared" si="56"/>
        <v>uknown</v>
      </c>
      <c r="U1176">
        <v>0</v>
      </c>
    </row>
    <row r="1177" spans="1:21" x14ac:dyDescent="0.25">
      <c r="A1177" s="1">
        <v>976</v>
      </c>
      <c r="B1177">
        <v>75437</v>
      </c>
      <c r="C1177">
        <v>25</v>
      </c>
      <c r="D1177">
        <v>1</v>
      </c>
      <c r="E1177">
        <v>8</v>
      </c>
      <c r="F1177">
        <v>4</v>
      </c>
      <c r="G1177">
        <v>10</v>
      </c>
      <c r="H1177">
        <v>6</v>
      </c>
      <c r="I1177">
        <v>0</v>
      </c>
      <c r="J1177">
        <v>0</v>
      </c>
      <c r="K1177">
        <v>1</v>
      </c>
      <c r="L1177" t="b">
        <f t="shared" si="55"/>
        <v>1</v>
      </c>
      <c r="M1177">
        <v>109</v>
      </c>
      <c r="N1177">
        <v>45</v>
      </c>
      <c r="O1177" t="str">
        <f t="shared" si="54"/>
        <v>Middle_age</v>
      </c>
      <c r="P1177">
        <v>1493</v>
      </c>
      <c r="Q1177">
        <v>0</v>
      </c>
      <c r="R1177">
        <v>3</v>
      </c>
      <c r="S1177" t="s">
        <v>21</v>
      </c>
      <c r="T1177" t="str">
        <f t="shared" si="56"/>
        <v>uknown</v>
      </c>
      <c r="U1177">
        <v>0</v>
      </c>
    </row>
    <row r="1178" spans="1:21" x14ac:dyDescent="0.25">
      <c r="A1178" s="1">
        <v>977</v>
      </c>
      <c r="B1178">
        <v>26091</v>
      </c>
      <c r="C1178">
        <v>84</v>
      </c>
      <c r="D1178">
        <v>3</v>
      </c>
      <c r="E1178">
        <v>2</v>
      </c>
      <c r="F1178">
        <v>1</v>
      </c>
      <c r="G1178">
        <v>3</v>
      </c>
      <c r="H1178">
        <v>5</v>
      </c>
      <c r="I1178">
        <v>0</v>
      </c>
      <c r="J1178">
        <v>0</v>
      </c>
      <c r="K1178">
        <v>0</v>
      </c>
      <c r="L1178" t="b">
        <f t="shared" si="55"/>
        <v>0</v>
      </c>
      <c r="M1178">
        <v>106</v>
      </c>
      <c r="N1178">
        <v>66</v>
      </c>
      <c r="O1178" t="str">
        <f t="shared" si="54"/>
        <v>Old</v>
      </c>
      <c r="P1178">
        <v>89</v>
      </c>
      <c r="Q1178">
        <v>2</v>
      </c>
      <c r="R1178">
        <v>3</v>
      </c>
      <c r="S1178" t="s">
        <v>21</v>
      </c>
      <c r="T1178" t="str">
        <f t="shared" si="56"/>
        <v>uknown</v>
      </c>
      <c r="U1178">
        <v>0</v>
      </c>
    </row>
    <row r="1179" spans="1:21" x14ac:dyDescent="0.25">
      <c r="A1179" s="1">
        <v>978</v>
      </c>
      <c r="B1179">
        <v>52845</v>
      </c>
      <c r="C1179">
        <v>7</v>
      </c>
      <c r="D1179">
        <v>3</v>
      </c>
      <c r="E1179">
        <v>8</v>
      </c>
      <c r="F1179">
        <v>8</v>
      </c>
      <c r="G1179">
        <v>6</v>
      </c>
      <c r="H1179">
        <v>6</v>
      </c>
      <c r="I1179">
        <v>1</v>
      </c>
      <c r="J1179">
        <v>0</v>
      </c>
      <c r="K1179">
        <v>0</v>
      </c>
      <c r="L1179" t="b">
        <f t="shared" si="55"/>
        <v>1</v>
      </c>
      <c r="M1179">
        <v>112</v>
      </c>
      <c r="N1179">
        <v>50</v>
      </c>
      <c r="O1179" t="str">
        <f t="shared" si="54"/>
        <v>Middle_age</v>
      </c>
      <c r="P1179">
        <v>936</v>
      </c>
      <c r="Q1179">
        <v>1</v>
      </c>
      <c r="R1179">
        <v>3</v>
      </c>
      <c r="S1179" t="s">
        <v>21</v>
      </c>
      <c r="T1179" t="str">
        <f t="shared" si="56"/>
        <v>uknown</v>
      </c>
      <c r="U1179">
        <v>0</v>
      </c>
    </row>
    <row r="1180" spans="1:21" x14ac:dyDescent="0.25">
      <c r="A1180" s="1">
        <v>979</v>
      </c>
      <c r="B1180">
        <v>46086</v>
      </c>
      <c r="C1180">
        <v>34</v>
      </c>
      <c r="D1180">
        <v>4</v>
      </c>
      <c r="E1180">
        <v>3</v>
      </c>
      <c r="F1180">
        <v>1</v>
      </c>
      <c r="G1180">
        <v>8</v>
      </c>
      <c r="H1180">
        <v>4</v>
      </c>
      <c r="I1180">
        <v>0</v>
      </c>
      <c r="J1180">
        <v>0</v>
      </c>
      <c r="K1180">
        <v>0</v>
      </c>
      <c r="L1180" t="b">
        <f t="shared" si="55"/>
        <v>0</v>
      </c>
      <c r="M1180">
        <v>110</v>
      </c>
      <c r="N1180">
        <v>67</v>
      </c>
      <c r="O1180" t="str">
        <f t="shared" si="54"/>
        <v>Old</v>
      </c>
      <c r="P1180">
        <v>343</v>
      </c>
      <c r="Q1180">
        <v>1</v>
      </c>
      <c r="R1180">
        <v>3</v>
      </c>
      <c r="S1180" t="s">
        <v>21</v>
      </c>
      <c r="T1180" t="str">
        <f t="shared" si="56"/>
        <v>uknown</v>
      </c>
      <c r="U1180">
        <v>0</v>
      </c>
    </row>
    <row r="1181" spans="1:21" x14ac:dyDescent="0.25">
      <c r="A1181" s="1">
        <v>512</v>
      </c>
      <c r="B1181">
        <v>49154</v>
      </c>
      <c r="C1181">
        <v>69</v>
      </c>
      <c r="D1181">
        <v>6</v>
      </c>
      <c r="E1181">
        <v>4</v>
      </c>
      <c r="F1181">
        <v>1</v>
      </c>
      <c r="G1181">
        <v>8</v>
      </c>
      <c r="H1181">
        <v>6</v>
      </c>
      <c r="I1181">
        <v>0</v>
      </c>
      <c r="J1181">
        <v>0</v>
      </c>
      <c r="K1181">
        <v>0</v>
      </c>
      <c r="L1181" t="b">
        <f t="shared" si="55"/>
        <v>0</v>
      </c>
      <c r="M1181">
        <v>110</v>
      </c>
      <c r="N1181">
        <v>63</v>
      </c>
      <c r="O1181" t="str">
        <f t="shared" si="54"/>
        <v>Old</v>
      </c>
      <c r="P1181">
        <v>411</v>
      </c>
      <c r="Q1181">
        <v>2</v>
      </c>
      <c r="R1181">
        <v>5</v>
      </c>
      <c r="S1181" t="s">
        <v>23</v>
      </c>
      <c r="T1181" t="str">
        <f t="shared" si="56"/>
        <v>uknown</v>
      </c>
      <c r="U1181">
        <v>0</v>
      </c>
    </row>
    <row r="1182" spans="1:21" x14ac:dyDescent="0.25">
      <c r="A1182" s="1">
        <v>1752</v>
      </c>
      <c r="B1182">
        <v>42473</v>
      </c>
      <c r="C1182">
        <v>72</v>
      </c>
      <c r="D1182">
        <v>3</v>
      </c>
      <c r="E1182">
        <v>2</v>
      </c>
      <c r="F1182">
        <v>1</v>
      </c>
      <c r="G1182">
        <v>4</v>
      </c>
      <c r="H1182">
        <v>5</v>
      </c>
      <c r="I1182">
        <v>0</v>
      </c>
      <c r="J1182">
        <v>0</v>
      </c>
      <c r="K1182">
        <v>0</v>
      </c>
      <c r="L1182" t="b">
        <f t="shared" si="55"/>
        <v>0</v>
      </c>
      <c r="M1182">
        <v>106</v>
      </c>
      <c r="N1182">
        <v>47</v>
      </c>
      <c r="O1182" t="str">
        <f t="shared" si="54"/>
        <v>Middle_age</v>
      </c>
      <c r="P1182">
        <v>144</v>
      </c>
      <c r="Q1182">
        <v>2</v>
      </c>
      <c r="R1182">
        <v>5</v>
      </c>
      <c r="S1182" t="s">
        <v>23</v>
      </c>
      <c r="T1182" t="str">
        <f t="shared" si="56"/>
        <v>uknown</v>
      </c>
      <c r="U1182">
        <v>0</v>
      </c>
    </row>
    <row r="1183" spans="1:21" x14ac:dyDescent="0.25">
      <c r="A1183" s="1">
        <v>982</v>
      </c>
      <c r="B1183">
        <v>56337</v>
      </c>
      <c r="C1183">
        <v>25</v>
      </c>
      <c r="D1183">
        <v>5</v>
      </c>
      <c r="E1183">
        <v>8</v>
      </c>
      <c r="F1183">
        <v>5</v>
      </c>
      <c r="G1183">
        <v>4</v>
      </c>
      <c r="H1183">
        <v>8</v>
      </c>
      <c r="I1183">
        <v>1</v>
      </c>
      <c r="J1183">
        <v>0</v>
      </c>
      <c r="K1183">
        <v>1</v>
      </c>
      <c r="L1183" t="b">
        <f t="shared" si="55"/>
        <v>1</v>
      </c>
      <c r="M1183">
        <v>117</v>
      </c>
      <c r="N1183">
        <v>42</v>
      </c>
      <c r="O1183" t="str">
        <f t="shared" si="54"/>
        <v>Middle_age</v>
      </c>
      <c r="P1183">
        <v>724</v>
      </c>
      <c r="Q1183">
        <v>2</v>
      </c>
      <c r="R1183">
        <v>2</v>
      </c>
      <c r="S1183" t="s">
        <v>20</v>
      </c>
      <c r="T1183" t="str">
        <f t="shared" si="56"/>
        <v>uknown</v>
      </c>
      <c r="U1183">
        <v>1</v>
      </c>
    </row>
    <row r="1184" spans="1:21" x14ac:dyDescent="0.25">
      <c r="A1184" s="1">
        <v>983</v>
      </c>
      <c r="B1184">
        <v>22434</v>
      </c>
      <c r="C1184">
        <v>25</v>
      </c>
      <c r="D1184">
        <v>2</v>
      </c>
      <c r="E1184">
        <v>2</v>
      </c>
      <c r="F1184">
        <v>0</v>
      </c>
      <c r="G1184">
        <v>3</v>
      </c>
      <c r="H1184">
        <v>8</v>
      </c>
      <c r="I1184">
        <v>0</v>
      </c>
      <c r="J1184">
        <v>0</v>
      </c>
      <c r="K1184">
        <v>0</v>
      </c>
      <c r="L1184" t="b">
        <f t="shared" si="55"/>
        <v>0</v>
      </c>
      <c r="M1184">
        <v>118</v>
      </c>
      <c r="N1184">
        <v>36</v>
      </c>
      <c r="O1184" t="str">
        <f t="shared" si="54"/>
        <v>Middle_age</v>
      </c>
      <c r="P1184">
        <v>58</v>
      </c>
      <c r="Q1184">
        <v>1</v>
      </c>
      <c r="R1184">
        <v>3</v>
      </c>
      <c r="S1184" t="s">
        <v>21</v>
      </c>
      <c r="T1184" t="str">
        <f t="shared" si="56"/>
        <v>uknown</v>
      </c>
      <c r="U1184">
        <v>0</v>
      </c>
    </row>
    <row r="1185" spans="1:21" x14ac:dyDescent="0.25">
      <c r="A1185" s="1">
        <v>1205</v>
      </c>
      <c r="B1185">
        <v>61284</v>
      </c>
      <c r="C1185">
        <v>76</v>
      </c>
      <c r="D1185">
        <v>1</v>
      </c>
      <c r="E1185">
        <v>11</v>
      </c>
      <c r="F1185">
        <v>2</v>
      </c>
      <c r="G1185">
        <v>8</v>
      </c>
      <c r="H1185">
        <v>6</v>
      </c>
      <c r="I1185">
        <v>0</v>
      </c>
      <c r="J1185">
        <v>0</v>
      </c>
      <c r="K1185">
        <v>0</v>
      </c>
      <c r="L1185" t="b">
        <f t="shared" si="55"/>
        <v>0</v>
      </c>
      <c r="M1185">
        <v>110</v>
      </c>
      <c r="N1185">
        <v>68</v>
      </c>
      <c r="O1185" t="str">
        <f t="shared" si="54"/>
        <v>Old</v>
      </c>
      <c r="P1185">
        <v>811</v>
      </c>
      <c r="Q1185">
        <v>0</v>
      </c>
      <c r="R1185">
        <v>5</v>
      </c>
      <c r="S1185" t="s">
        <v>23</v>
      </c>
      <c r="T1185" t="str">
        <f t="shared" si="56"/>
        <v>uknown</v>
      </c>
      <c r="U1185">
        <v>0</v>
      </c>
    </row>
    <row r="1186" spans="1:21" x14ac:dyDescent="0.25">
      <c r="A1186" s="1">
        <v>985</v>
      </c>
      <c r="B1186">
        <v>36130</v>
      </c>
      <c r="C1186">
        <v>46</v>
      </c>
      <c r="D1186">
        <v>6</v>
      </c>
      <c r="E1186">
        <v>3</v>
      </c>
      <c r="F1186">
        <v>8</v>
      </c>
      <c r="G1186">
        <v>4</v>
      </c>
      <c r="H1186">
        <v>4</v>
      </c>
      <c r="I1186">
        <v>1</v>
      </c>
      <c r="J1186">
        <v>0</v>
      </c>
      <c r="K1186">
        <v>0</v>
      </c>
      <c r="L1186" t="b">
        <f t="shared" si="55"/>
        <v>1</v>
      </c>
      <c r="M1186">
        <v>119</v>
      </c>
      <c r="N1186">
        <v>69</v>
      </c>
      <c r="O1186" t="str">
        <f t="shared" si="54"/>
        <v>Old</v>
      </c>
      <c r="P1186">
        <v>488</v>
      </c>
      <c r="Q1186">
        <v>1</v>
      </c>
      <c r="R1186">
        <v>3</v>
      </c>
      <c r="S1186" t="s">
        <v>21</v>
      </c>
      <c r="T1186" t="str">
        <f t="shared" si="56"/>
        <v>uknown</v>
      </c>
      <c r="U1186">
        <v>1</v>
      </c>
    </row>
    <row r="1187" spans="1:21" x14ac:dyDescent="0.25">
      <c r="A1187" s="1">
        <v>987</v>
      </c>
      <c r="B1187">
        <v>83844</v>
      </c>
      <c r="C1187">
        <v>57</v>
      </c>
      <c r="D1187">
        <v>1</v>
      </c>
      <c r="E1187">
        <v>4</v>
      </c>
      <c r="F1187">
        <v>4</v>
      </c>
      <c r="G1187">
        <v>11</v>
      </c>
      <c r="H1187">
        <v>1</v>
      </c>
      <c r="I1187">
        <v>0</v>
      </c>
      <c r="J1187">
        <v>1</v>
      </c>
      <c r="K1187">
        <v>0</v>
      </c>
      <c r="L1187" t="b">
        <f t="shared" si="55"/>
        <v>1</v>
      </c>
      <c r="M1187">
        <v>115</v>
      </c>
      <c r="N1187">
        <v>71</v>
      </c>
      <c r="O1187" t="str">
        <f t="shared" si="54"/>
        <v>Old</v>
      </c>
      <c r="P1187">
        <v>1574</v>
      </c>
      <c r="Q1187">
        <v>0</v>
      </c>
      <c r="R1187">
        <v>3</v>
      </c>
      <c r="S1187" t="s">
        <v>21</v>
      </c>
      <c r="T1187" t="str">
        <f t="shared" si="56"/>
        <v>uknown</v>
      </c>
      <c r="U1187">
        <v>0</v>
      </c>
    </row>
    <row r="1188" spans="1:21" x14ac:dyDescent="0.25">
      <c r="A1188" s="1">
        <v>988</v>
      </c>
      <c r="B1188">
        <v>19514</v>
      </c>
      <c r="C1188">
        <v>47</v>
      </c>
      <c r="D1188">
        <v>4</v>
      </c>
      <c r="E1188">
        <v>3</v>
      </c>
      <c r="F1188">
        <v>1</v>
      </c>
      <c r="G1188">
        <v>2</v>
      </c>
      <c r="H1188">
        <v>8</v>
      </c>
      <c r="I1188">
        <v>1</v>
      </c>
      <c r="J1188">
        <v>0</v>
      </c>
      <c r="K1188">
        <v>0</v>
      </c>
      <c r="L1188" t="b">
        <f t="shared" si="55"/>
        <v>1</v>
      </c>
      <c r="M1188">
        <v>107</v>
      </c>
      <c r="N1188">
        <v>55</v>
      </c>
      <c r="O1188" t="str">
        <f t="shared" si="54"/>
        <v>Middle_age</v>
      </c>
      <c r="P1188">
        <v>69</v>
      </c>
      <c r="Q1188">
        <v>2</v>
      </c>
      <c r="R1188">
        <v>3</v>
      </c>
      <c r="S1188" t="s">
        <v>21</v>
      </c>
      <c r="T1188" t="str">
        <f t="shared" si="56"/>
        <v>uknown</v>
      </c>
      <c r="U1188">
        <v>0</v>
      </c>
    </row>
    <row r="1189" spans="1:21" x14ac:dyDescent="0.25">
      <c r="A1189" s="1">
        <v>800</v>
      </c>
      <c r="B1189">
        <v>76412</v>
      </c>
      <c r="C1189">
        <v>15</v>
      </c>
      <c r="D1189">
        <v>1</v>
      </c>
      <c r="E1189">
        <v>5</v>
      </c>
      <c r="F1189">
        <v>4</v>
      </c>
      <c r="G1189">
        <v>8</v>
      </c>
      <c r="H1189">
        <v>3</v>
      </c>
      <c r="I1189">
        <v>0</v>
      </c>
      <c r="J1189">
        <v>1</v>
      </c>
      <c r="K1189">
        <v>1</v>
      </c>
      <c r="L1189" t="b">
        <f t="shared" si="55"/>
        <v>1</v>
      </c>
      <c r="M1189">
        <v>115</v>
      </c>
      <c r="N1189">
        <v>43</v>
      </c>
      <c r="O1189" t="str">
        <f t="shared" si="54"/>
        <v>Middle_age</v>
      </c>
      <c r="P1189">
        <v>1808</v>
      </c>
      <c r="Q1189">
        <v>0</v>
      </c>
      <c r="R1189">
        <v>5</v>
      </c>
      <c r="S1189" t="s">
        <v>23</v>
      </c>
      <c r="T1189" t="str">
        <f t="shared" si="56"/>
        <v>LOYAL</v>
      </c>
      <c r="U1189">
        <v>1</v>
      </c>
    </row>
    <row r="1190" spans="1:21" x14ac:dyDescent="0.25">
      <c r="A1190" s="1">
        <v>990</v>
      </c>
      <c r="B1190">
        <v>77568</v>
      </c>
      <c r="C1190">
        <v>30</v>
      </c>
      <c r="D1190">
        <v>1</v>
      </c>
      <c r="E1190">
        <v>10</v>
      </c>
      <c r="F1190">
        <v>2</v>
      </c>
      <c r="G1190">
        <v>8</v>
      </c>
      <c r="H1190">
        <v>5</v>
      </c>
      <c r="I1190">
        <v>0</v>
      </c>
      <c r="J1190">
        <v>1</v>
      </c>
      <c r="K1190">
        <v>1</v>
      </c>
      <c r="L1190" t="b">
        <f t="shared" si="55"/>
        <v>1</v>
      </c>
      <c r="M1190">
        <v>124</v>
      </c>
      <c r="N1190">
        <v>44</v>
      </c>
      <c r="O1190" t="str">
        <f t="shared" si="54"/>
        <v>Middle_age</v>
      </c>
      <c r="P1190">
        <v>2194</v>
      </c>
      <c r="Q1190">
        <v>1</v>
      </c>
      <c r="R1190">
        <v>3</v>
      </c>
      <c r="S1190" t="s">
        <v>21</v>
      </c>
      <c r="T1190" t="str">
        <f t="shared" si="56"/>
        <v>uknown</v>
      </c>
      <c r="U1190">
        <v>0</v>
      </c>
    </row>
    <row r="1191" spans="1:21" x14ac:dyDescent="0.25">
      <c r="A1191" s="1">
        <v>344</v>
      </c>
      <c r="B1191">
        <v>62187</v>
      </c>
      <c r="C1191">
        <v>38</v>
      </c>
      <c r="D1191">
        <v>3</v>
      </c>
      <c r="E1191">
        <v>6</v>
      </c>
      <c r="F1191">
        <v>2</v>
      </c>
      <c r="G1191">
        <v>10</v>
      </c>
      <c r="H1191">
        <v>4</v>
      </c>
      <c r="I1191">
        <v>0</v>
      </c>
      <c r="J1191">
        <v>0</v>
      </c>
      <c r="K1191">
        <v>0</v>
      </c>
      <c r="L1191" t="b">
        <f t="shared" si="55"/>
        <v>0</v>
      </c>
      <c r="M1191">
        <v>105</v>
      </c>
      <c r="N1191">
        <v>54</v>
      </c>
      <c r="O1191" t="str">
        <f t="shared" si="54"/>
        <v>Middle_age</v>
      </c>
      <c r="P1191">
        <v>636</v>
      </c>
      <c r="Q1191">
        <v>1</v>
      </c>
      <c r="R1191">
        <v>5</v>
      </c>
      <c r="S1191" t="s">
        <v>23</v>
      </c>
      <c r="T1191" t="str">
        <f t="shared" si="56"/>
        <v>at_risk</v>
      </c>
      <c r="U1191">
        <v>0</v>
      </c>
    </row>
    <row r="1192" spans="1:21" x14ac:dyDescent="0.25">
      <c r="A1192" s="1">
        <v>992</v>
      </c>
      <c r="B1192">
        <v>30168</v>
      </c>
      <c r="C1192">
        <v>51</v>
      </c>
      <c r="D1192">
        <v>7</v>
      </c>
      <c r="E1192">
        <v>6</v>
      </c>
      <c r="F1192">
        <v>1</v>
      </c>
      <c r="G1192">
        <v>4</v>
      </c>
      <c r="H1192">
        <v>9</v>
      </c>
      <c r="I1192">
        <v>0</v>
      </c>
      <c r="J1192">
        <v>0</v>
      </c>
      <c r="K1192">
        <v>0</v>
      </c>
      <c r="L1192" t="b">
        <f t="shared" si="55"/>
        <v>0</v>
      </c>
      <c r="M1192">
        <v>117</v>
      </c>
      <c r="N1192">
        <v>45</v>
      </c>
      <c r="O1192" t="str">
        <f t="shared" si="54"/>
        <v>Middle_age</v>
      </c>
      <c r="P1192">
        <v>279</v>
      </c>
      <c r="Q1192">
        <v>1</v>
      </c>
      <c r="R1192">
        <v>3</v>
      </c>
      <c r="S1192" t="s">
        <v>21</v>
      </c>
      <c r="T1192" t="str">
        <f t="shared" si="56"/>
        <v>uknown</v>
      </c>
      <c r="U1192">
        <v>0</v>
      </c>
    </row>
    <row r="1193" spans="1:21" x14ac:dyDescent="0.25">
      <c r="A1193" s="1">
        <v>996</v>
      </c>
      <c r="B1193">
        <v>70924</v>
      </c>
      <c r="C1193">
        <v>41</v>
      </c>
      <c r="D1193">
        <v>1</v>
      </c>
      <c r="E1193">
        <v>6</v>
      </c>
      <c r="F1193">
        <v>6</v>
      </c>
      <c r="G1193">
        <v>7</v>
      </c>
      <c r="H1193">
        <v>3</v>
      </c>
      <c r="I1193">
        <v>0</v>
      </c>
      <c r="J1193">
        <v>1</v>
      </c>
      <c r="K1193">
        <v>0</v>
      </c>
      <c r="L1193" t="b">
        <f t="shared" si="55"/>
        <v>1</v>
      </c>
      <c r="M1193">
        <v>104</v>
      </c>
      <c r="N1193">
        <v>58</v>
      </c>
      <c r="O1193" t="str">
        <f t="shared" si="54"/>
        <v>Middle_age</v>
      </c>
      <c r="P1193">
        <v>1363</v>
      </c>
      <c r="Q1193">
        <v>0</v>
      </c>
      <c r="R1193">
        <v>2</v>
      </c>
      <c r="S1193" t="s">
        <v>20</v>
      </c>
      <c r="T1193" t="str">
        <f t="shared" si="56"/>
        <v>uknown</v>
      </c>
      <c r="U1193">
        <v>0</v>
      </c>
    </row>
    <row r="1194" spans="1:21" x14ac:dyDescent="0.25">
      <c r="A1194" s="1">
        <v>997</v>
      </c>
      <c r="B1194">
        <v>54165</v>
      </c>
      <c r="C1194">
        <v>72</v>
      </c>
      <c r="D1194">
        <v>1</v>
      </c>
      <c r="E1194">
        <v>2</v>
      </c>
      <c r="F1194">
        <v>1</v>
      </c>
      <c r="G1194">
        <v>7</v>
      </c>
      <c r="H1194">
        <v>2</v>
      </c>
      <c r="I1194">
        <v>0</v>
      </c>
      <c r="J1194">
        <v>0</v>
      </c>
      <c r="K1194">
        <v>0</v>
      </c>
      <c r="L1194" t="b">
        <f t="shared" si="55"/>
        <v>0</v>
      </c>
      <c r="M1194">
        <v>115</v>
      </c>
      <c r="N1194">
        <v>54</v>
      </c>
      <c r="O1194" t="str">
        <f t="shared" si="54"/>
        <v>Middle_age</v>
      </c>
      <c r="P1194">
        <v>236</v>
      </c>
      <c r="Q1194">
        <v>0</v>
      </c>
      <c r="R1194">
        <v>3</v>
      </c>
      <c r="S1194" t="s">
        <v>21</v>
      </c>
      <c r="T1194" t="str">
        <f t="shared" si="56"/>
        <v>uknown</v>
      </c>
      <c r="U1194">
        <v>0</v>
      </c>
    </row>
    <row r="1195" spans="1:21" x14ac:dyDescent="0.25">
      <c r="A1195" s="1">
        <v>998</v>
      </c>
      <c r="B1195">
        <v>32300</v>
      </c>
      <c r="C1195">
        <v>1</v>
      </c>
      <c r="D1195">
        <v>1</v>
      </c>
      <c r="E1195">
        <v>1</v>
      </c>
      <c r="F1195">
        <v>0</v>
      </c>
      <c r="G1195">
        <v>3</v>
      </c>
      <c r="H1195">
        <v>8</v>
      </c>
      <c r="I1195">
        <v>0</v>
      </c>
      <c r="J1195">
        <v>0</v>
      </c>
      <c r="K1195">
        <v>0</v>
      </c>
      <c r="L1195" t="b">
        <f t="shared" si="55"/>
        <v>0</v>
      </c>
      <c r="M1195">
        <v>120</v>
      </c>
      <c r="N1195">
        <v>50</v>
      </c>
      <c r="O1195" t="str">
        <f t="shared" si="54"/>
        <v>Middle_age</v>
      </c>
      <c r="P1195">
        <v>39</v>
      </c>
      <c r="Q1195">
        <v>1</v>
      </c>
      <c r="R1195">
        <v>3</v>
      </c>
      <c r="S1195" t="s">
        <v>21</v>
      </c>
      <c r="T1195" t="str">
        <f t="shared" si="56"/>
        <v>uknown</v>
      </c>
      <c r="U1195">
        <v>0</v>
      </c>
    </row>
    <row r="1196" spans="1:21" x14ac:dyDescent="0.25">
      <c r="A1196" s="1">
        <v>999</v>
      </c>
      <c r="B1196">
        <v>20180</v>
      </c>
      <c r="C1196">
        <v>27</v>
      </c>
      <c r="D1196">
        <v>1</v>
      </c>
      <c r="E1196">
        <v>2</v>
      </c>
      <c r="F1196">
        <v>1</v>
      </c>
      <c r="G1196">
        <v>4</v>
      </c>
      <c r="H1196">
        <v>7</v>
      </c>
      <c r="I1196">
        <v>0</v>
      </c>
      <c r="J1196">
        <v>0</v>
      </c>
      <c r="K1196">
        <v>0</v>
      </c>
      <c r="L1196" t="b">
        <f t="shared" si="55"/>
        <v>0</v>
      </c>
      <c r="M1196">
        <v>118</v>
      </c>
      <c r="N1196">
        <v>47</v>
      </c>
      <c r="O1196" t="str">
        <f t="shared" si="54"/>
        <v>Middle_age</v>
      </c>
      <c r="P1196">
        <v>137</v>
      </c>
      <c r="Q1196">
        <v>0</v>
      </c>
      <c r="R1196">
        <v>3</v>
      </c>
      <c r="S1196" t="s">
        <v>21</v>
      </c>
      <c r="T1196" t="str">
        <f t="shared" si="56"/>
        <v>uknown</v>
      </c>
      <c r="U1196">
        <v>0</v>
      </c>
    </row>
    <row r="1197" spans="1:21" x14ac:dyDescent="0.25">
      <c r="A1197" s="1">
        <v>1000</v>
      </c>
      <c r="B1197">
        <v>34961</v>
      </c>
      <c r="C1197">
        <v>77</v>
      </c>
      <c r="D1197">
        <v>3</v>
      </c>
      <c r="E1197">
        <v>3</v>
      </c>
      <c r="F1197">
        <v>1</v>
      </c>
      <c r="G1197">
        <v>3</v>
      </c>
      <c r="H1197">
        <v>7</v>
      </c>
      <c r="I1197">
        <v>0</v>
      </c>
      <c r="J1197">
        <v>0</v>
      </c>
      <c r="K1197">
        <v>0</v>
      </c>
      <c r="L1197" t="b">
        <f t="shared" si="55"/>
        <v>0</v>
      </c>
      <c r="M1197">
        <v>102</v>
      </c>
      <c r="N1197">
        <v>50</v>
      </c>
      <c r="O1197" t="str">
        <f t="shared" si="54"/>
        <v>Middle_age</v>
      </c>
      <c r="P1197">
        <v>79</v>
      </c>
      <c r="Q1197">
        <v>1</v>
      </c>
      <c r="R1197">
        <v>3</v>
      </c>
      <c r="S1197" t="s">
        <v>21</v>
      </c>
      <c r="T1197" t="str">
        <f t="shared" si="56"/>
        <v>uknown</v>
      </c>
      <c r="U1197">
        <v>0</v>
      </c>
    </row>
    <row r="1198" spans="1:21" x14ac:dyDescent="0.25">
      <c r="A1198" s="1">
        <v>683</v>
      </c>
      <c r="B1198">
        <v>90247</v>
      </c>
      <c r="C1198">
        <v>27</v>
      </c>
      <c r="D1198">
        <v>1</v>
      </c>
      <c r="E1198">
        <v>3</v>
      </c>
      <c r="F1198">
        <v>4</v>
      </c>
      <c r="G1198">
        <v>7</v>
      </c>
      <c r="H1198">
        <v>1</v>
      </c>
      <c r="I1198">
        <v>0</v>
      </c>
      <c r="J1198">
        <v>1</v>
      </c>
      <c r="K1198">
        <v>1</v>
      </c>
      <c r="L1198" t="b">
        <f t="shared" si="55"/>
        <v>1</v>
      </c>
      <c r="M1198">
        <v>104</v>
      </c>
      <c r="N1198">
        <v>35</v>
      </c>
      <c r="O1198" t="str">
        <f t="shared" si="54"/>
        <v>Young</v>
      </c>
      <c r="P1198">
        <v>1621</v>
      </c>
      <c r="Q1198">
        <v>0</v>
      </c>
      <c r="R1198">
        <v>4</v>
      </c>
      <c r="S1198" t="s">
        <v>22</v>
      </c>
      <c r="T1198" t="str">
        <f t="shared" si="56"/>
        <v>LOYAL</v>
      </c>
      <c r="U1198">
        <v>1</v>
      </c>
    </row>
    <row r="1199" spans="1:21" x14ac:dyDescent="0.25">
      <c r="A1199" s="1">
        <v>1780</v>
      </c>
      <c r="B1199">
        <v>63159</v>
      </c>
      <c r="C1199">
        <v>74</v>
      </c>
      <c r="D1199">
        <v>1</v>
      </c>
      <c r="E1199">
        <v>3</v>
      </c>
      <c r="F1199">
        <v>5</v>
      </c>
      <c r="G1199">
        <v>8</v>
      </c>
      <c r="H1199">
        <v>3</v>
      </c>
      <c r="I1199">
        <v>1</v>
      </c>
      <c r="J1199">
        <v>0</v>
      </c>
      <c r="K1199">
        <v>0</v>
      </c>
      <c r="L1199" t="b">
        <f t="shared" si="55"/>
        <v>1</v>
      </c>
      <c r="M1199">
        <v>121</v>
      </c>
      <c r="N1199">
        <v>49</v>
      </c>
      <c r="O1199" t="str">
        <f t="shared" si="54"/>
        <v>Middle_age</v>
      </c>
      <c r="P1199">
        <v>1797</v>
      </c>
      <c r="Q1199">
        <v>0</v>
      </c>
      <c r="R1199">
        <v>5</v>
      </c>
      <c r="S1199" t="s">
        <v>23</v>
      </c>
      <c r="T1199" t="str">
        <f t="shared" si="56"/>
        <v>uknown</v>
      </c>
      <c r="U1199">
        <v>0</v>
      </c>
    </row>
    <row r="1200" spans="1:21" x14ac:dyDescent="0.25">
      <c r="A1200" s="1">
        <v>1004</v>
      </c>
      <c r="B1200">
        <v>17345</v>
      </c>
      <c r="C1200">
        <v>79</v>
      </c>
      <c r="D1200">
        <v>2</v>
      </c>
      <c r="E1200">
        <v>2</v>
      </c>
      <c r="F1200">
        <v>1</v>
      </c>
      <c r="G1200">
        <v>2</v>
      </c>
      <c r="H1200">
        <v>8</v>
      </c>
      <c r="I1200">
        <v>0</v>
      </c>
      <c r="J1200">
        <v>0</v>
      </c>
      <c r="K1200">
        <v>0</v>
      </c>
      <c r="L1200" t="b">
        <f t="shared" si="55"/>
        <v>0</v>
      </c>
      <c r="M1200">
        <v>122</v>
      </c>
      <c r="N1200">
        <v>45</v>
      </c>
      <c r="O1200" t="str">
        <f t="shared" si="54"/>
        <v>Middle_age</v>
      </c>
      <c r="P1200">
        <v>58</v>
      </c>
      <c r="Q1200">
        <v>1</v>
      </c>
      <c r="R1200">
        <v>3</v>
      </c>
      <c r="S1200" t="s">
        <v>21</v>
      </c>
      <c r="T1200" t="str">
        <f t="shared" si="56"/>
        <v>uknown</v>
      </c>
      <c r="U1200">
        <v>0</v>
      </c>
    </row>
    <row r="1201" spans="1:21" x14ac:dyDescent="0.25">
      <c r="A1201" s="1">
        <v>200</v>
      </c>
      <c r="B1201">
        <v>46014</v>
      </c>
      <c r="C1201">
        <v>21</v>
      </c>
      <c r="D1201">
        <v>10</v>
      </c>
      <c r="E1201">
        <v>7</v>
      </c>
      <c r="F1201">
        <v>1</v>
      </c>
      <c r="G1201">
        <v>8</v>
      </c>
      <c r="H1201">
        <v>7</v>
      </c>
      <c r="I1201">
        <v>0</v>
      </c>
      <c r="J1201">
        <v>0</v>
      </c>
      <c r="K1201">
        <v>0</v>
      </c>
      <c r="L1201" t="b">
        <f t="shared" si="55"/>
        <v>0</v>
      </c>
      <c r="M1201">
        <v>119</v>
      </c>
      <c r="N1201">
        <v>49</v>
      </c>
      <c r="O1201" t="str">
        <f t="shared" si="54"/>
        <v>Middle_age</v>
      </c>
      <c r="P1201">
        <v>541</v>
      </c>
      <c r="Q1201">
        <v>2</v>
      </c>
      <c r="R1201">
        <v>4</v>
      </c>
      <c r="S1201" t="s">
        <v>22</v>
      </c>
      <c r="T1201" t="str">
        <f t="shared" si="56"/>
        <v>uknown</v>
      </c>
      <c r="U1201">
        <v>0</v>
      </c>
    </row>
    <row r="1202" spans="1:21" x14ac:dyDescent="0.25">
      <c r="A1202" s="1">
        <v>1006</v>
      </c>
      <c r="B1202">
        <v>28647</v>
      </c>
      <c r="C1202">
        <v>54</v>
      </c>
      <c r="D1202">
        <v>1</v>
      </c>
      <c r="E1202">
        <v>2</v>
      </c>
      <c r="F1202">
        <v>2</v>
      </c>
      <c r="G1202">
        <v>2</v>
      </c>
      <c r="H1202">
        <v>7</v>
      </c>
      <c r="I1202">
        <v>1</v>
      </c>
      <c r="J1202">
        <v>0</v>
      </c>
      <c r="K1202">
        <v>0</v>
      </c>
      <c r="L1202" t="b">
        <f t="shared" si="55"/>
        <v>1</v>
      </c>
      <c r="M1202">
        <v>112</v>
      </c>
      <c r="N1202">
        <v>45</v>
      </c>
      <c r="O1202" t="str">
        <f t="shared" si="54"/>
        <v>Middle_age</v>
      </c>
      <c r="P1202">
        <v>94</v>
      </c>
      <c r="Q1202">
        <v>1</v>
      </c>
      <c r="R1202">
        <v>3</v>
      </c>
      <c r="S1202" t="s">
        <v>21</v>
      </c>
      <c r="T1202" t="str">
        <f t="shared" si="56"/>
        <v>uknown</v>
      </c>
      <c r="U1202">
        <v>1</v>
      </c>
    </row>
    <row r="1203" spans="1:21" x14ac:dyDescent="0.25">
      <c r="A1203" s="1">
        <v>1007</v>
      </c>
      <c r="B1203">
        <v>15038</v>
      </c>
      <c r="C1203">
        <v>93</v>
      </c>
      <c r="D1203">
        <v>2</v>
      </c>
      <c r="E1203">
        <v>2</v>
      </c>
      <c r="F1203">
        <v>1</v>
      </c>
      <c r="G1203">
        <v>2</v>
      </c>
      <c r="H1203">
        <v>9</v>
      </c>
      <c r="I1203">
        <v>0</v>
      </c>
      <c r="J1203">
        <v>0</v>
      </c>
      <c r="K1203">
        <v>0</v>
      </c>
      <c r="L1203" t="b">
        <f t="shared" si="55"/>
        <v>0</v>
      </c>
      <c r="M1203">
        <v>119</v>
      </c>
      <c r="N1203">
        <v>36</v>
      </c>
      <c r="O1203" t="str">
        <f t="shared" si="54"/>
        <v>Middle_age</v>
      </c>
      <c r="P1203">
        <v>80</v>
      </c>
      <c r="Q1203">
        <v>1</v>
      </c>
      <c r="R1203">
        <v>1</v>
      </c>
      <c r="S1203" t="s">
        <v>19</v>
      </c>
      <c r="T1203" t="str">
        <f t="shared" si="56"/>
        <v>uknown</v>
      </c>
      <c r="U1203">
        <v>0</v>
      </c>
    </row>
    <row r="1204" spans="1:21" x14ac:dyDescent="0.25">
      <c r="A1204" s="1">
        <v>966</v>
      </c>
      <c r="B1204">
        <v>82170</v>
      </c>
      <c r="C1204">
        <v>13</v>
      </c>
      <c r="D1204">
        <v>1</v>
      </c>
      <c r="E1204">
        <v>5</v>
      </c>
      <c r="F1204">
        <v>6</v>
      </c>
      <c r="G1204">
        <v>7</v>
      </c>
      <c r="H1204">
        <v>2</v>
      </c>
      <c r="I1204">
        <v>0</v>
      </c>
      <c r="J1204">
        <v>0</v>
      </c>
      <c r="K1204">
        <v>0</v>
      </c>
      <c r="L1204" t="b">
        <f t="shared" si="55"/>
        <v>0</v>
      </c>
      <c r="M1204">
        <v>109</v>
      </c>
      <c r="N1204">
        <v>45</v>
      </c>
      <c r="O1204" t="str">
        <f t="shared" si="54"/>
        <v>Middle_age</v>
      </c>
      <c r="P1204">
        <v>1908</v>
      </c>
      <c r="Q1204">
        <v>0</v>
      </c>
      <c r="R1204">
        <v>5</v>
      </c>
      <c r="S1204" t="s">
        <v>23</v>
      </c>
      <c r="T1204" t="str">
        <f t="shared" si="56"/>
        <v>uknown</v>
      </c>
      <c r="U1204">
        <v>0</v>
      </c>
    </row>
    <row r="1205" spans="1:21" x14ac:dyDescent="0.25">
      <c r="A1205" s="1">
        <v>1009</v>
      </c>
      <c r="B1205">
        <v>68316</v>
      </c>
      <c r="C1205">
        <v>54</v>
      </c>
      <c r="D1205">
        <v>5</v>
      </c>
      <c r="E1205">
        <v>10</v>
      </c>
      <c r="F1205">
        <v>7</v>
      </c>
      <c r="G1205">
        <v>10</v>
      </c>
      <c r="H1205">
        <v>6</v>
      </c>
      <c r="I1205">
        <v>0</v>
      </c>
      <c r="J1205">
        <v>0</v>
      </c>
      <c r="K1205">
        <v>0</v>
      </c>
      <c r="L1205" t="b">
        <f t="shared" si="55"/>
        <v>0</v>
      </c>
      <c r="M1205">
        <v>121</v>
      </c>
      <c r="N1205">
        <v>59</v>
      </c>
      <c r="O1205" t="str">
        <f t="shared" si="54"/>
        <v>Middle_age</v>
      </c>
      <c r="P1205">
        <v>1211</v>
      </c>
      <c r="Q1205">
        <v>1</v>
      </c>
      <c r="R1205">
        <v>2</v>
      </c>
      <c r="S1205" t="s">
        <v>20</v>
      </c>
      <c r="T1205" t="str">
        <f t="shared" si="56"/>
        <v>at_risk</v>
      </c>
      <c r="U1205">
        <v>0</v>
      </c>
    </row>
    <row r="1206" spans="1:21" x14ac:dyDescent="0.25">
      <c r="A1206" s="1">
        <v>1010</v>
      </c>
      <c r="B1206">
        <v>74538</v>
      </c>
      <c r="C1206">
        <v>21</v>
      </c>
      <c r="D1206">
        <v>1</v>
      </c>
      <c r="E1206">
        <v>8</v>
      </c>
      <c r="F1206">
        <v>8</v>
      </c>
      <c r="G1206">
        <v>5</v>
      </c>
      <c r="H1206">
        <v>3</v>
      </c>
      <c r="I1206">
        <v>0</v>
      </c>
      <c r="J1206">
        <v>1</v>
      </c>
      <c r="K1206">
        <v>0</v>
      </c>
      <c r="L1206" t="b">
        <f t="shared" si="55"/>
        <v>1</v>
      </c>
      <c r="M1206">
        <v>114</v>
      </c>
      <c r="N1206">
        <v>52</v>
      </c>
      <c r="O1206" t="str">
        <f t="shared" si="54"/>
        <v>Middle_age</v>
      </c>
      <c r="P1206">
        <v>1461</v>
      </c>
      <c r="Q1206">
        <v>0</v>
      </c>
      <c r="R1206">
        <v>3</v>
      </c>
      <c r="S1206" t="s">
        <v>21</v>
      </c>
      <c r="T1206" t="str">
        <f t="shared" si="56"/>
        <v>uknown</v>
      </c>
      <c r="U1206">
        <v>1</v>
      </c>
    </row>
    <row r="1207" spans="1:21" x14ac:dyDescent="0.25">
      <c r="A1207" s="1">
        <v>1011</v>
      </c>
      <c r="B1207">
        <v>91700</v>
      </c>
      <c r="C1207">
        <v>58</v>
      </c>
      <c r="D1207">
        <v>1</v>
      </c>
      <c r="E1207">
        <v>8</v>
      </c>
      <c r="F1207">
        <v>6</v>
      </c>
      <c r="G1207">
        <v>5</v>
      </c>
      <c r="H1207">
        <v>3</v>
      </c>
      <c r="I1207">
        <v>0</v>
      </c>
      <c r="J1207">
        <v>0</v>
      </c>
      <c r="K1207">
        <v>0</v>
      </c>
      <c r="L1207" t="b">
        <f t="shared" si="55"/>
        <v>0</v>
      </c>
      <c r="M1207">
        <v>119</v>
      </c>
      <c r="N1207">
        <v>52</v>
      </c>
      <c r="O1207" t="str">
        <f t="shared" si="54"/>
        <v>Middle_age</v>
      </c>
      <c r="P1207">
        <v>1968</v>
      </c>
      <c r="Q1207">
        <v>0</v>
      </c>
      <c r="R1207">
        <v>3</v>
      </c>
      <c r="S1207" t="s">
        <v>21</v>
      </c>
      <c r="T1207" t="str">
        <f t="shared" si="56"/>
        <v>at_risk</v>
      </c>
      <c r="U1207">
        <v>1</v>
      </c>
    </row>
    <row r="1208" spans="1:21" x14ac:dyDescent="0.25">
      <c r="A1208" s="1">
        <v>1012</v>
      </c>
      <c r="B1208">
        <v>68695</v>
      </c>
      <c r="C1208">
        <v>3</v>
      </c>
      <c r="D1208">
        <v>1</v>
      </c>
      <c r="E1208">
        <v>4</v>
      </c>
      <c r="F1208">
        <v>4</v>
      </c>
      <c r="G1208">
        <v>7</v>
      </c>
      <c r="H1208">
        <v>2</v>
      </c>
      <c r="I1208">
        <v>0</v>
      </c>
      <c r="J1208">
        <v>0</v>
      </c>
      <c r="K1208">
        <v>0</v>
      </c>
      <c r="L1208" t="b">
        <f t="shared" si="55"/>
        <v>0</v>
      </c>
      <c r="M1208">
        <v>102</v>
      </c>
      <c r="N1208">
        <v>54</v>
      </c>
      <c r="O1208" t="str">
        <f t="shared" si="54"/>
        <v>Middle_age</v>
      </c>
      <c r="P1208">
        <v>1091</v>
      </c>
      <c r="Q1208">
        <v>0</v>
      </c>
      <c r="R1208">
        <v>3</v>
      </c>
      <c r="S1208" t="s">
        <v>21</v>
      </c>
      <c r="T1208" t="str">
        <f t="shared" si="56"/>
        <v>uknown</v>
      </c>
      <c r="U1208">
        <v>0</v>
      </c>
    </row>
    <row r="1209" spans="1:21" x14ac:dyDescent="0.25">
      <c r="A1209" s="1">
        <v>1013</v>
      </c>
      <c r="B1209">
        <v>31056</v>
      </c>
      <c r="C1209">
        <v>99</v>
      </c>
      <c r="D1209">
        <v>1</v>
      </c>
      <c r="E1209">
        <v>1</v>
      </c>
      <c r="F1209">
        <v>0</v>
      </c>
      <c r="G1209">
        <v>3</v>
      </c>
      <c r="H1209">
        <v>8</v>
      </c>
      <c r="I1209">
        <v>0</v>
      </c>
      <c r="J1209">
        <v>0</v>
      </c>
      <c r="K1209">
        <v>0</v>
      </c>
      <c r="L1209" t="b">
        <f t="shared" si="55"/>
        <v>0</v>
      </c>
      <c r="M1209">
        <v>119</v>
      </c>
      <c r="N1209">
        <v>46</v>
      </c>
      <c r="O1209" t="str">
        <f t="shared" si="54"/>
        <v>Middle_age</v>
      </c>
      <c r="P1209">
        <v>55</v>
      </c>
      <c r="Q1209">
        <v>1</v>
      </c>
      <c r="R1209">
        <v>2</v>
      </c>
      <c r="S1209" t="s">
        <v>20</v>
      </c>
      <c r="T1209" t="str">
        <f t="shared" si="56"/>
        <v>uknown</v>
      </c>
      <c r="U1209">
        <v>0</v>
      </c>
    </row>
    <row r="1210" spans="1:21" x14ac:dyDescent="0.25">
      <c r="A1210" s="1">
        <v>1014</v>
      </c>
      <c r="B1210">
        <v>79593</v>
      </c>
      <c r="C1210">
        <v>70</v>
      </c>
      <c r="D1210">
        <v>1</v>
      </c>
      <c r="E1210">
        <v>5</v>
      </c>
      <c r="F1210">
        <v>6</v>
      </c>
      <c r="G1210">
        <v>7</v>
      </c>
      <c r="H1210">
        <v>2</v>
      </c>
      <c r="I1210">
        <v>0</v>
      </c>
      <c r="J1210">
        <v>1</v>
      </c>
      <c r="K1210">
        <v>0</v>
      </c>
      <c r="L1210" t="b">
        <f t="shared" si="55"/>
        <v>1</v>
      </c>
      <c r="M1210">
        <v>103</v>
      </c>
      <c r="N1210">
        <v>50</v>
      </c>
      <c r="O1210" t="str">
        <f t="shared" si="54"/>
        <v>Middle_age</v>
      </c>
      <c r="P1210">
        <v>1366</v>
      </c>
      <c r="Q1210">
        <v>0</v>
      </c>
      <c r="R1210">
        <v>3</v>
      </c>
      <c r="S1210" t="s">
        <v>21</v>
      </c>
      <c r="T1210" t="str">
        <f t="shared" si="56"/>
        <v>uknown</v>
      </c>
      <c r="U1210">
        <v>0</v>
      </c>
    </row>
    <row r="1211" spans="1:21" x14ac:dyDescent="0.25">
      <c r="A1211" s="1">
        <v>1015</v>
      </c>
      <c r="B1211">
        <v>28071</v>
      </c>
      <c r="C1211">
        <v>65</v>
      </c>
      <c r="D1211">
        <v>2</v>
      </c>
      <c r="E1211">
        <v>5</v>
      </c>
      <c r="F1211">
        <v>1</v>
      </c>
      <c r="G1211">
        <v>5</v>
      </c>
      <c r="H1211">
        <v>8</v>
      </c>
      <c r="I1211">
        <v>0</v>
      </c>
      <c r="J1211">
        <v>0</v>
      </c>
      <c r="K1211">
        <v>0</v>
      </c>
      <c r="L1211" t="b">
        <f t="shared" si="55"/>
        <v>0</v>
      </c>
      <c r="M1211">
        <v>124</v>
      </c>
      <c r="N1211">
        <v>43</v>
      </c>
      <c r="O1211" t="str">
        <f t="shared" si="54"/>
        <v>Middle_age</v>
      </c>
      <c r="P1211">
        <v>313</v>
      </c>
      <c r="Q1211">
        <v>0</v>
      </c>
      <c r="R1211">
        <v>3</v>
      </c>
      <c r="S1211" t="s">
        <v>21</v>
      </c>
      <c r="T1211" t="str">
        <f t="shared" si="56"/>
        <v>uknown</v>
      </c>
      <c r="U1211">
        <v>0</v>
      </c>
    </row>
    <row r="1212" spans="1:21" x14ac:dyDescent="0.25">
      <c r="A1212" s="1">
        <v>406</v>
      </c>
      <c r="B1212">
        <v>82584</v>
      </c>
      <c r="C1212">
        <v>26</v>
      </c>
      <c r="D1212">
        <v>1</v>
      </c>
      <c r="E1212">
        <v>3</v>
      </c>
      <c r="F1212">
        <v>4</v>
      </c>
      <c r="G1212">
        <v>8</v>
      </c>
      <c r="H1212">
        <v>1</v>
      </c>
      <c r="I1212">
        <v>0</v>
      </c>
      <c r="J1212">
        <v>1</v>
      </c>
      <c r="K1212">
        <v>0</v>
      </c>
      <c r="L1212" t="b">
        <f t="shared" si="55"/>
        <v>1</v>
      </c>
      <c r="M1212">
        <v>114</v>
      </c>
      <c r="N1212">
        <v>49</v>
      </c>
      <c r="O1212" t="str">
        <f t="shared" si="54"/>
        <v>Middle_age</v>
      </c>
      <c r="P1212">
        <v>1435</v>
      </c>
      <c r="Q1212">
        <v>0</v>
      </c>
      <c r="R1212">
        <v>4</v>
      </c>
      <c r="S1212" t="s">
        <v>22</v>
      </c>
      <c r="T1212" t="str">
        <f t="shared" si="56"/>
        <v>uknown</v>
      </c>
      <c r="U1212">
        <v>1</v>
      </c>
    </row>
    <row r="1213" spans="1:21" x14ac:dyDescent="0.25">
      <c r="A1213" s="1">
        <v>1452</v>
      </c>
      <c r="B1213">
        <v>41020</v>
      </c>
      <c r="C1213">
        <v>68</v>
      </c>
      <c r="D1213">
        <v>1</v>
      </c>
      <c r="E1213">
        <v>3</v>
      </c>
      <c r="F1213">
        <v>2</v>
      </c>
      <c r="G1213">
        <v>4</v>
      </c>
      <c r="H1213">
        <v>3</v>
      </c>
      <c r="I1213">
        <v>0</v>
      </c>
      <c r="J1213">
        <v>0</v>
      </c>
      <c r="K1213">
        <v>0</v>
      </c>
      <c r="L1213" t="b">
        <f t="shared" si="55"/>
        <v>0</v>
      </c>
      <c r="M1213">
        <v>110</v>
      </c>
      <c r="N1213">
        <v>36</v>
      </c>
      <c r="O1213" t="str">
        <f t="shared" si="54"/>
        <v>Middle_age</v>
      </c>
      <c r="P1213">
        <v>217</v>
      </c>
      <c r="Q1213">
        <v>0</v>
      </c>
      <c r="R1213">
        <v>4</v>
      </c>
      <c r="S1213" t="s">
        <v>22</v>
      </c>
      <c r="T1213" t="str">
        <f t="shared" si="56"/>
        <v>uknown</v>
      </c>
      <c r="U1213">
        <v>0</v>
      </c>
    </row>
    <row r="1214" spans="1:21" x14ac:dyDescent="0.25">
      <c r="A1214" s="1">
        <v>1019</v>
      </c>
      <c r="B1214">
        <v>47703</v>
      </c>
      <c r="C1214">
        <v>95</v>
      </c>
      <c r="D1214">
        <v>4</v>
      </c>
      <c r="E1214">
        <v>6</v>
      </c>
      <c r="F1214">
        <v>3</v>
      </c>
      <c r="G1214">
        <v>8</v>
      </c>
      <c r="H1214">
        <v>5</v>
      </c>
      <c r="I1214">
        <v>0</v>
      </c>
      <c r="J1214">
        <v>0</v>
      </c>
      <c r="K1214">
        <v>0</v>
      </c>
      <c r="L1214" t="b">
        <f t="shared" si="55"/>
        <v>0</v>
      </c>
      <c r="M1214">
        <v>115</v>
      </c>
      <c r="N1214">
        <v>70</v>
      </c>
      <c r="O1214" t="str">
        <f t="shared" si="54"/>
        <v>Old</v>
      </c>
      <c r="P1214">
        <v>655</v>
      </c>
      <c r="Q1214">
        <v>1</v>
      </c>
      <c r="R1214">
        <v>3</v>
      </c>
      <c r="S1214" t="s">
        <v>21</v>
      </c>
      <c r="T1214" t="str">
        <f t="shared" si="56"/>
        <v>uknown</v>
      </c>
      <c r="U1214">
        <v>0</v>
      </c>
    </row>
    <row r="1215" spans="1:21" x14ac:dyDescent="0.25">
      <c r="A1215" s="1">
        <v>1020</v>
      </c>
      <c r="B1215">
        <v>61180</v>
      </c>
      <c r="C1215">
        <v>70</v>
      </c>
      <c r="D1215">
        <v>2</v>
      </c>
      <c r="E1215">
        <v>5</v>
      </c>
      <c r="F1215">
        <v>5</v>
      </c>
      <c r="G1215">
        <v>6</v>
      </c>
      <c r="H1215">
        <v>3</v>
      </c>
      <c r="I1215">
        <v>1</v>
      </c>
      <c r="J1215">
        <v>0</v>
      </c>
      <c r="K1215">
        <v>0</v>
      </c>
      <c r="L1215" t="b">
        <f t="shared" si="55"/>
        <v>1</v>
      </c>
      <c r="M1215">
        <v>104</v>
      </c>
      <c r="N1215">
        <v>64</v>
      </c>
      <c r="O1215" t="str">
        <f t="shared" si="54"/>
        <v>Old</v>
      </c>
      <c r="P1215">
        <v>704</v>
      </c>
      <c r="Q1215">
        <v>1</v>
      </c>
      <c r="R1215">
        <v>3</v>
      </c>
      <c r="S1215" t="s">
        <v>21</v>
      </c>
      <c r="T1215" t="str">
        <f t="shared" si="56"/>
        <v>uknown</v>
      </c>
      <c r="U1215">
        <v>0</v>
      </c>
    </row>
    <row r="1216" spans="1:21" x14ac:dyDescent="0.25">
      <c r="A1216" s="1">
        <v>1021</v>
      </c>
      <c r="B1216">
        <v>38998</v>
      </c>
      <c r="C1216">
        <v>92</v>
      </c>
      <c r="D1216">
        <v>3</v>
      </c>
      <c r="E1216">
        <v>2</v>
      </c>
      <c r="F1216">
        <v>0</v>
      </c>
      <c r="G1216">
        <v>3</v>
      </c>
      <c r="H1216">
        <v>8</v>
      </c>
      <c r="I1216">
        <v>0</v>
      </c>
      <c r="J1216">
        <v>0</v>
      </c>
      <c r="K1216">
        <v>0</v>
      </c>
      <c r="L1216" t="b">
        <f t="shared" si="55"/>
        <v>0</v>
      </c>
      <c r="M1216">
        <v>122</v>
      </c>
      <c r="N1216">
        <v>69</v>
      </c>
      <c r="O1216" t="str">
        <f t="shared" si="54"/>
        <v>Old</v>
      </c>
      <c r="P1216">
        <v>54</v>
      </c>
      <c r="Q1216">
        <v>2</v>
      </c>
      <c r="R1216">
        <v>3</v>
      </c>
      <c r="S1216" t="s">
        <v>21</v>
      </c>
      <c r="T1216" t="str">
        <f t="shared" si="56"/>
        <v>uknown</v>
      </c>
      <c r="U1216">
        <v>0</v>
      </c>
    </row>
    <row r="1217" spans="1:21" x14ac:dyDescent="0.25">
      <c r="A1217" s="1">
        <v>1022</v>
      </c>
      <c r="B1217">
        <v>8028</v>
      </c>
      <c r="C1217">
        <v>62</v>
      </c>
      <c r="D1217">
        <v>15</v>
      </c>
      <c r="E1217">
        <v>0</v>
      </c>
      <c r="F1217">
        <v>1</v>
      </c>
      <c r="G1217">
        <v>0</v>
      </c>
      <c r="H1217">
        <v>19</v>
      </c>
      <c r="I1217">
        <v>0</v>
      </c>
      <c r="J1217">
        <v>0</v>
      </c>
      <c r="K1217">
        <v>0</v>
      </c>
      <c r="L1217" t="b">
        <f t="shared" si="55"/>
        <v>0</v>
      </c>
      <c r="M1217">
        <v>123</v>
      </c>
      <c r="N1217">
        <v>32</v>
      </c>
      <c r="O1217" t="str">
        <f t="shared" si="54"/>
        <v>Young</v>
      </c>
      <c r="P1217">
        <v>178</v>
      </c>
      <c r="Q1217">
        <v>0</v>
      </c>
      <c r="R1217">
        <v>3</v>
      </c>
      <c r="S1217" t="s">
        <v>21</v>
      </c>
      <c r="T1217" t="str">
        <f t="shared" si="56"/>
        <v>uknown</v>
      </c>
      <c r="U1217">
        <v>0</v>
      </c>
    </row>
    <row r="1218" spans="1:21" x14ac:dyDescent="0.25">
      <c r="A1218" s="1">
        <v>1023</v>
      </c>
      <c r="B1218">
        <v>76081</v>
      </c>
      <c r="C1218">
        <v>85</v>
      </c>
      <c r="D1218">
        <v>1</v>
      </c>
      <c r="E1218">
        <v>4</v>
      </c>
      <c r="F1218">
        <v>5</v>
      </c>
      <c r="G1218">
        <v>4</v>
      </c>
      <c r="H1218">
        <v>2</v>
      </c>
      <c r="I1218">
        <v>0</v>
      </c>
      <c r="J1218">
        <v>0</v>
      </c>
      <c r="K1218">
        <v>1</v>
      </c>
      <c r="L1218" t="b">
        <f t="shared" si="55"/>
        <v>1</v>
      </c>
      <c r="M1218">
        <v>103</v>
      </c>
      <c r="N1218">
        <v>61</v>
      </c>
      <c r="O1218" t="str">
        <f t="shared" ref="O1218:O1281" si="57">IF(N1218&gt;59, "Old",IF(N1218&gt;35,"Middle_age","Young"))</f>
        <v>Old</v>
      </c>
      <c r="P1218">
        <v>1033</v>
      </c>
      <c r="Q1218">
        <v>0</v>
      </c>
      <c r="R1218">
        <v>3</v>
      </c>
      <c r="S1218" t="s">
        <v>21</v>
      </c>
      <c r="T1218" t="str">
        <f t="shared" si="56"/>
        <v>uknown</v>
      </c>
      <c r="U1218">
        <v>0</v>
      </c>
    </row>
    <row r="1219" spans="1:21" x14ac:dyDescent="0.25">
      <c r="A1219" s="1">
        <v>1024</v>
      </c>
      <c r="B1219">
        <v>34728</v>
      </c>
      <c r="C1219">
        <v>2</v>
      </c>
      <c r="D1219">
        <v>1</v>
      </c>
      <c r="E1219">
        <v>1</v>
      </c>
      <c r="F1219">
        <v>1</v>
      </c>
      <c r="G1219">
        <v>2</v>
      </c>
      <c r="H1219">
        <v>6</v>
      </c>
      <c r="I1219">
        <v>0</v>
      </c>
      <c r="J1219">
        <v>0</v>
      </c>
      <c r="K1219">
        <v>0</v>
      </c>
      <c r="L1219" t="b">
        <f t="shared" ref="L1219:L1282" si="58">OR(I1219,J1219,K1219)</f>
        <v>0</v>
      </c>
      <c r="M1219">
        <v>113</v>
      </c>
      <c r="N1219">
        <v>37</v>
      </c>
      <c r="O1219" t="str">
        <f t="shared" si="57"/>
        <v>Middle_age</v>
      </c>
      <c r="P1219">
        <v>36</v>
      </c>
      <c r="Q1219">
        <v>1</v>
      </c>
      <c r="R1219">
        <v>3</v>
      </c>
      <c r="S1219" t="s">
        <v>21</v>
      </c>
      <c r="T1219" t="str">
        <f t="shared" ref="T1219:T1282" si="59">IF(AND(C1219&lt;30,L1219=TRUE,P1219&gt;1500),"LOYAL",IF(AND(C1219&lt;60,C1219&gt;=30,L1219=FALSE,P1219&gt;500),"at_risk","uknown"))</f>
        <v>uknown</v>
      </c>
      <c r="U1219">
        <v>1</v>
      </c>
    </row>
    <row r="1220" spans="1:21" x14ac:dyDescent="0.25">
      <c r="A1220" s="1">
        <v>956</v>
      </c>
      <c r="B1220">
        <v>82576</v>
      </c>
      <c r="C1220">
        <v>66</v>
      </c>
      <c r="D1220">
        <v>1</v>
      </c>
      <c r="E1220">
        <v>2</v>
      </c>
      <c r="F1220">
        <v>4</v>
      </c>
      <c r="G1220">
        <v>12</v>
      </c>
      <c r="H1220">
        <v>1</v>
      </c>
      <c r="I1220">
        <v>0</v>
      </c>
      <c r="J1220">
        <v>1</v>
      </c>
      <c r="K1220">
        <v>0</v>
      </c>
      <c r="L1220" t="b">
        <f t="shared" si="58"/>
        <v>1</v>
      </c>
      <c r="M1220">
        <v>125</v>
      </c>
      <c r="N1220">
        <v>64</v>
      </c>
      <c r="O1220" t="str">
        <f t="shared" si="57"/>
        <v>Old</v>
      </c>
      <c r="P1220">
        <v>1910</v>
      </c>
      <c r="Q1220">
        <v>0</v>
      </c>
      <c r="R1220">
        <v>4</v>
      </c>
      <c r="S1220" t="s">
        <v>22</v>
      </c>
      <c r="T1220" t="str">
        <f t="shared" si="59"/>
        <v>uknown</v>
      </c>
      <c r="U1220">
        <v>0</v>
      </c>
    </row>
    <row r="1221" spans="1:21" x14ac:dyDescent="0.25">
      <c r="A1221" s="1">
        <v>1028</v>
      </c>
      <c r="B1221">
        <v>35196</v>
      </c>
      <c r="C1221">
        <v>68</v>
      </c>
      <c r="D1221">
        <v>6</v>
      </c>
      <c r="E1221">
        <v>6</v>
      </c>
      <c r="F1221">
        <v>1</v>
      </c>
      <c r="G1221">
        <v>5</v>
      </c>
      <c r="H1221">
        <v>8</v>
      </c>
      <c r="I1221">
        <v>0</v>
      </c>
      <c r="J1221">
        <v>0</v>
      </c>
      <c r="K1221">
        <v>0</v>
      </c>
      <c r="L1221" t="b">
        <f t="shared" si="58"/>
        <v>0</v>
      </c>
      <c r="M1221">
        <v>121</v>
      </c>
      <c r="N1221">
        <v>39</v>
      </c>
      <c r="O1221" t="str">
        <f t="shared" si="57"/>
        <v>Middle_age</v>
      </c>
      <c r="P1221">
        <v>497</v>
      </c>
      <c r="Q1221">
        <v>1</v>
      </c>
      <c r="R1221">
        <v>3</v>
      </c>
      <c r="S1221" t="s">
        <v>21</v>
      </c>
      <c r="T1221" t="str">
        <f t="shared" si="59"/>
        <v>uknown</v>
      </c>
      <c r="U1221">
        <v>1</v>
      </c>
    </row>
    <row r="1222" spans="1:21" x14ac:dyDescent="0.25">
      <c r="A1222" s="1">
        <v>1029</v>
      </c>
      <c r="B1222">
        <v>44529</v>
      </c>
      <c r="C1222">
        <v>98</v>
      </c>
      <c r="D1222">
        <v>6</v>
      </c>
      <c r="E1222">
        <v>6</v>
      </c>
      <c r="F1222">
        <v>2</v>
      </c>
      <c r="G1222">
        <v>11</v>
      </c>
      <c r="H1222">
        <v>5</v>
      </c>
      <c r="I1222">
        <v>0</v>
      </c>
      <c r="J1222">
        <v>0</v>
      </c>
      <c r="K1222">
        <v>0</v>
      </c>
      <c r="L1222" t="b">
        <f t="shared" si="58"/>
        <v>0</v>
      </c>
      <c r="M1222">
        <v>113</v>
      </c>
      <c r="N1222">
        <v>57</v>
      </c>
      <c r="O1222" t="str">
        <f t="shared" si="57"/>
        <v>Middle_age</v>
      </c>
      <c r="P1222">
        <v>691</v>
      </c>
      <c r="Q1222">
        <v>1</v>
      </c>
      <c r="R1222">
        <v>3</v>
      </c>
      <c r="S1222" t="s">
        <v>21</v>
      </c>
      <c r="T1222" t="str">
        <f t="shared" si="59"/>
        <v>uknown</v>
      </c>
      <c r="U1222">
        <v>0</v>
      </c>
    </row>
    <row r="1223" spans="1:21" x14ac:dyDescent="0.25">
      <c r="A1223" s="1">
        <v>1030</v>
      </c>
      <c r="B1223">
        <v>70924</v>
      </c>
      <c r="C1223">
        <v>41</v>
      </c>
      <c r="D1223">
        <v>1</v>
      </c>
      <c r="E1223">
        <v>6</v>
      </c>
      <c r="F1223">
        <v>6</v>
      </c>
      <c r="G1223">
        <v>7</v>
      </c>
      <c r="H1223">
        <v>3</v>
      </c>
      <c r="I1223">
        <v>0</v>
      </c>
      <c r="J1223">
        <v>1</v>
      </c>
      <c r="K1223">
        <v>0</v>
      </c>
      <c r="L1223" t="b">
        <f t="shared" si="58"/>
        <v>1</v>
      </c>
      <c r="M1223">
        <v>104</v>
      </c>
      <c r="N1223">
        <v>58</v>
      </c>
      <c r="O1223" t="str">
        <f t="shared" si="57"/>
        <v>Middle_age</v>
      </c>
      <c r="P1223">
        <v>1363</v>
      </c>
      <c r="Q1223">
        <v>0</v>
      </c>
      <c r="R1223">
        <v>2</v>
      </c>
      <c r="S1223" t="s">
        <v>20</v>
      </c>
      <c r="T1223" t="str">
        <f t="shared" si="59"/>
        <v>uknown</v>
      </c>
      <c r="U1223">
        <v>0</v>
      </c>
    </row>
    <row r="1224" spans="1:21" x14ac:dyDescent="0.25">
      <c r="A1224" s="1">
        <v>1056</v>
      </c>
      <c r="B1224">
        <v>87171</v>
      </c>
      <c r="C1224">
        <v>27</v>
      </c>
      <c r="D1224">
        <v>1</v>
      </c>
      <c r="E1224">
        <v>6</v>
      </c>
      <c r="F1224">
        <v>7</v>
      </c>
      <c r="G1224">
        <v>11</v>
      </c>
      <c r="H1224">
        <v>2</v>
      </c>
      <c r="I1224">
        <v>1</v>
      </c>
      <c r="J1224">
        <v>1</v>
      </c>
      <c r="K1224">
        <v>0</v>
      </c>
      <c r="L1224" t="b">
        <f t="shared" si="58"/>
        <v>1</v>
      </c>
      <c r="M1224">
        <v>116</v>
      </c>
      <c r="N1224">
        <v>42</v>
      </c>
      <c r="O1224" t="str">
        <f t="shared" si="57"/>
        <v>Middle_age</v>
      </c>
      <c r="P1224">
        <v>1298</v>
      </c>
      <c r="Q1224">
        <v>0</v>
      </c>
      <c r="R1224">
        <v>5</v>
      </c>
      <c r="S1224" t="s">
        <v>23</v>
      </c>
      <c r="T1224" t="str">
        <f t="shared" si="59"/>
        <v>uknown</v>
      </c>
      <c r="U1224">
        <v>0</v>
      </c>
    </row>
    <row r="1225" spans="1:21" x14ac:dyDescent="0.25">
      <c r="A1225" s="1">
        <v>1368</v>
      </c>
      <c r="B1225">
        <v>29791</v>
      </c>
      <c r="C1225">
        <v>21</v>
      </c>
      <c r="D1225">
        <v>2</v>
      </c>
      <c r="E1225">
        <v>2</v>
      </c>
      <c r="F1225">
        <v>0</v>
      </c>
      <c r="G1225">
        <v>3</v>
      </c>
      <c r="H1225">
        <v>5</v>
      </c>
      <c r="I1225">
        <v>0</v>
      </c>
      <c r="J1225">
        <v>0</v>
      </c>
      <c r="K1225">
        <v>0</v>
      </c>
      <c r="L1225" t="b">
        <f t="shared" si="58"/>
        <v>0</v>
      </c>
      <c r="M1225">
        <v>103</v>
      </c>
      <c r="N1225">
        <v>51</v>
      </c>
      <c r="O1225" t="str">
        <f t="shared" si="57"/>
        <v>Middle_age</v>
      </c>
      <c r="P1225">
        <v>20</v>
      </c>
      <c r="Q1225">
        <v>1</v>
      </c>
      <c r="R1225">
        <v>5</v>
      </c>
      <c r="S1225" t="s">
        <v>23</v>
      </c>
      <c r="T1225" t="str">
        <f t="shared" si="59"/>
        <v>uknown</v>
      </c>
      <c r="U1225">
        <v>0</v>
      </c>
    </row>
    <row r="1226" spans="1:21" x14ac:dyDescent="0.25">
      <c r="A1226" s="1">
        <v>1033</v>
      </c>
      <c r="B1226">
        <v>25959</v>
      </c>
      <c r="C1226">
        <v>1</v>
      </c>
      <c r="D1226">
        <v>2</v>
      </c>
      <c r="E1226">
        <v>1</v>
      </c>
      <c r="F1226">
        <v>2</v>
      </c>
      <c r="G1226">
        <v>2</v>
      </c>
      <c r="H1226">
        <v>6</v>
      </c>
      <c r="I1226">
        <v>0</v>
      </c>
      <c r="J1226">
        <v>0</v>
      </c>
      <c r="K1226">
        <v>0</v>
      </c>
      <c r="L1226" t="b">
        <f t="shared" si="58"/>
        <v>0</v>
      </c>
      <c r="M1226">
        <v>118</v>
      </c>
      <c r="N1226">
        <v>53</v>
      </c>
      <c r="O1226" t="str">
        <f t="shared" si="57"/>
        <v>Middle_age</v>
      </c>
      <c r="P1226">
        <v>56</v>
      </c>
      <c r="Q1226">
        <v>2</v>
      </c>
      <c r="R1226">
        <v>2</v>
      </c>
      <c r="S1226" t="s">
        <v>20</v>
      </c>
      <c r="T1226" t="str">
        <f t="shared" si="59"/>
        <v>uknown</v>
      </c>
      <c r="U1226">
        <v>1</v>
      </c>
    </row>
    <row r="1227" spans="1:21" x14ac:dyDescent="0.25">
      <c r="A1227" s="1">
        <v>1035</v>
      </c>
      <c r="B1227">
        <v>70596</v>
      </c>
      <c r="C1227">
        <v>68</v>
      </c>
      <c r="D1227">
        <v>1</v>
      </c>
      <c r="E1227">
        <v>3</v>
      </c>
      <c r="F1227">
        <v>5</v>
      </c>
      <c r="G1227">
        <v>12</v>
      </c>
      <c r="H1227">
        <v>2</v>
      </c>
      <c r="I1227">
        <v>0</v>
      </c>
      <c r="J1227">
        <v>0</v>
      </c>
      <c r="K1227">
        <v>0</v>
      </c>
      <c r="L1227" t="b">
        <f t="shared" si="58"/>
        <v>0</v>
      </c>
      <c r="M1227">
        <v>122</v>
      </c>
      <c r="N1227">
        <v>38</v>
      </c>
      <c r="O1227" t="str">
        <f t="shared" si="57"/>
        <v>Middle_age</v>
      </c>
      <c r="P1227">
        <v>968</v>
      </c>
      <c r="Q1227">
        <v>0</v>
      </c>
      <c r="R1227">
        <v>3</v>
      </c>
      <c r="S1227" t="s">
        <v>21</v>
      </c>
      <c r="T1227" t="str">
        <f t="shared" si="59"/>
        <v>uknown</v>
      </c>
      <c r="U1227">
        <v>0</v>
      </c>
    </row>
    <row r="1228" spans="1:21" x14ac:dyDescent="0.25">
      <c r="A1228" s="1">
        <v>1036</v>
      </c>
      <c r="B1228">
        <v>42557</v>
      </c>
      <c r="C1228">
        <v>98</v>
      </c>
      <c r="D1228">
        <v>4</v>
      </c>
      <c r="E1228">
        <v>6</v>
      </c>
      <c r="F1228">
        <v>1</v>
      </c>
      <c r="G1228">
        <v>4</v>
      </c>
      <c r="H1228">
        <v>8</v>
      </c>
      <c r="I1228">
        <v>0</v>
      </c>
      <c r="J1228">
        <v>0</v>
      </c>
      <c r="K1228">
        <v>0</v>
      </c>
      <c r="L1228" t="b">
        <f t="shared" si="58"/>
        <v>0</v>
      </c>
      <c r="M1228">
        <v>124</v>
      </c>
      <c r="N1228">
        <v>49</v>
      </c>
      <c r="O1228" t="str">
        <f t="shared" si="57"/>
        <v>Middle_age</v>
      </c>
      <c r="P1228">
        <v>270</v>
      </c>
      <c r="Q1228">
        <v>1</v>
      </c>
      <c r="R1228">
        <v>3</v>
      </c>
      <c r="S1228" t="s">
        <v>21</v>
      </c>
      <c r="T1228" t="str">
        <f t="shared" si="59"/>
        <v>uknown</v>
      </c>
      <c r="U1228">
        <v>0</v>
      </c>
    </row>
    <row r="1229" spans="1:21" x14ac:dyDescent="0.25">
      <c r="A1229" s="1">
        <v>1567</v>
      </c>
      <c r="B1229">
        <v>48432</v>
      </c>
      <c r="C1229">
        <v>3</v>
      </c>
      <c r="D1229">
        <v>5</v>
      </c>
      <c r="E1229">
        <v>7</v>
      </c>
      <c r="F1229">
        <v>1</v>
      </c>
      <c r="G1229">
        <v>6</v>
      </c>
      <c r="H1229">
        <v>8</v>
      </c>
      <c r="I1229">
        <v>0</v>
      </c>
      <c r="J1229">
        <v>0</v>
      </c>
      <c r="K1229">
        <v>0</v>
      </c>
      <c r="L1229" t="b">
        <f t="shared" si="58"/>
        <v>0</v>
      </c>
      <c r="M1229">
        <v>122</v>
      </c>
      <c r="N1229">
        <v>50</v>
      </c>
      <c r="O1229" t="str">
        <f t="shared" si="57"/>
        <v>Middle_age</v>
      </c>
      <c r="P1229">
        <v>424</v>
      </c>
      <c r="Q1229">
        <v>1</v>
      </c>
      <c r="R1229">
        <v>5</v>
      </c>
      <c r="S1229" t="s">
        <v>23</v>
      </c>
      <c r="T1229" t="str">
        <f t="shared" si="59"/>
        <v>uknown</v>
      </c>
      <c r="U1229">
        <v>1</v>
      </c>
    </row>
    <row r="1230" spans="1:21" x14ac:dyDescent="0.25">
      <c r="A1230" s="1">
        <v>1038</v>
      </c>
      <c r="B1230">
        <v>72228</v>
      </c>
      <c r="C1230">
        <v>87</v>
      </c>
      <c r="D1230">
        <v>1</v>
      </c>
      <c r="E1230">
        <v>6</v>
      </c>
      <c r="F1230">
        <v>7</v>
      </c>
      <c r="G1230">
        <v>8</v>
      </c>
      <c r="H1230">
        <v>3</v>
      </c>
      <c r="I1230">
        <v>0</v>
      </c>
      <c r="J1230">
        <v>0</v>
      </c>
      <c r="K1230">
        <v>0</v>
      </c>
      <c r="L1230" t="b">
        <f t="shared" si="58"/>
        <v>0</v>
      </c>
      <c r="M1230">
        <v>121</v>
      </c>
      <c r="N1230">
        <v>71</v>
      </c>
      <c r="O1230" t="str">
        <f t="shared" si="57"/>
        <v>Old</v>
      </c>
      <c r="P1230">
        <v>1250</v>
      </c>
      <c r="Q1230">
        <v>0</v>
      </c>
      <c r="R1230">
        <v>3</v>
      </c>
      <c r="S1230" t="s">
        <v>21</v>
      </c>
      <c r="T1230" t="str">
        <f t="shared" si="59"/>
        <v>uknown</v>
      </c>
      <c r="U1230">
        <v>0</v>
      </c>
    </row>
    <row r="1231" spans="1:21" x14ac:dyDescent="0.25">
      <c r="A1231" s="1">
        <v>1039</v>
      </c>
      <c r="B1231">
        <v>67605</v>
      </c>
      <c r="C1231">
        <v>84</v>
      </c>
      <c r="D1231">
        <v>1</v>
      </c>
      <c r="E1231">
        <v>2</v>
      </c>
      <c r="F1231">
        <v>8</v>
      </c>
      <c r="G1231">
        <v>6</v>
      </c>
      <c r="H1231">
        <v>1</v>
      </c>
      <c r="I1231">
        <v>0</v>
      </c>
      <c r="J1231">
        <v>0</v>
      </c>
      <c r="K1231">
        <v>0</v>
      </c>
      <c r="L1231" t="b">
        <f t="shared" si="58"/>
        <v>0</v>
      </c>
      <c r="M1231">
        <v>117</v>
      </c>
      <c r="N1231">
        <v>36</v>
      </c>
      <c r="O1231" t="str">
        <f t="shared" si="57"/>
        <v>Middle_age</v>
      </c>
      <c r="P1231">
        <v>938</v>
      </c>
      <c r="Q1231">
        <v>0</v>
      </c>
      <c r="R1231">
        <v>3</v>
      </c>
      <c r="S1231" t="s">
        <v>21</v>
      </c>
      <c r="T1231" t="str">
        <f t="shared" si="59"/>
        <v>uknown</v>
      </c>
      <c r="U1231">
        <v>0</v>
      </c>
    </row>
    <row r="1232" spans="1:21" x14ac:dyDescent="0.25">
      <c r="A1232" s="1">
        <v>1041</v>
      </c>
      <c r="B1232">
        <v>65196</v>
      </c>
      <c r="C1232">
        <v>34</v>
      </c>
      <c r="D1232">
        <v>2</v>
      </c>
      <c r="E1232">
        <v>7</v>
      </c>
      <c r="F1232">
        <v>6</v>
      </c>
      <c r="G1232">
        <v>11</v>
      </c>
      <c r="H1232">
        <v>5</v>
      </c>
      <c r="I1232">
        <v>1</v>
      </c>
      <c r="J1232">
        <v>0</v>
      </c>
      <c r="K1232">
        <v>0</v>
      </c>
      <c r="L1232" t="b">
        <f t="shared" si="58"/>
        <v>1</v>
      </c>
      <c r="M1232">
        <v>113</v>
      </c>
      <c r="N1232">
        <v>65</v>
      </c>
      <c r="O1232" t="str">
        <f t="shared" si="57"/>
        <v>Old</v>
      </c>
      <c r="P1232">
        <v>1155</v>
      </c>
      <c r="Q1232">
        <v>2</v>
      </c>
      <c r="R1232">
        <v>3</v>
      </c>
      <c r="S1232" t="s">
        <v>21</v>
      </c>
      <c r="T1232" t="str">
        <f t="shared" si="59"/>
        <v>uknown</v>
      </c>
      <c r="U1232">
        <v>0</v>
      </c>
    </row>
    <row r="1233" spans="1:21" x14ac:dyDescent="0.25">
      <c r="A1233" s="1">
        <v>1670</v>
      </c>
      <c r="B1233">
        <v>73705</v>
      </c>
      <c r="C1233">
        <v>86</v>
      </c>
      <c r="D1233">
        <v>2</v>
      </c>
      <c r="E1233">
        <v>9</v>
      </c>
      <c r="F1233">
        <v>6</v>
      </c>
      <c r="G1233">
        <v>8</v>
      </c>
      <c r="H1233">
        <v>5</v>
      </c>
      <c r="I1233">
        <v>0</v>
      </c>
      <c r="J1233">
        <v>0</v>
      </c>
      <c r="K1233">
        <v>0</v>
      </c>
      <c r="L1233" t="b">
        <f t="shared" si="58"/>
        <v>0</v>
      </c>
      <c r="M1233">
        <v>105</v>
      </c>
      <c r="N1233">
        <v>72</v>
      </c>
      <c r="O1233" t="str">
        <f t="shared" si="57"/>
        <v>Old</v>
      </c>
      <c r="P1233">
        <v>1695</v>
      </c>
      <c r="Q1233">
        <v>2</v>
      </c>
      <c r="R1233">
        <v>4</v>
      </c>
      <c r="S1233" t="s">
        <v>22</v>
      </c>
      <c r="T1233" t="str">
        <f t="shared" si="59"/>
        <v>uknown</v>
      </c>
      <c r="U1233">
        <v>0</v>
      </c>
    </row>
    <row r="1234" spans="1:21" x14ac:dyDescent="0.25">
      <c r="A1234" s="1">
        <v>640</v>
      </c>
      <c r="B1234">
        <v>46734</v>
      </c>
      <c r="C1234">
        <v>86</v>
      </c>
      <c r="D1234">
        <v>4</v>
      </c>
      <c r="E1234">
        <v>3</v>
      </c>
      <c r="F1234">
        <v>2</v>
      </c>
      <c r="G1234">
        <v>3</v>
      </c>
      <c r="H1234">
        <v>6</v>
      </c>
      <c r="I1234">
        <v>1</v>
      </c>
      <c r="J1234">
        <v>0</v>
      </c>
      <c r="K1234">
        <v>0</v>
      </c>
      <c r="L1234" t="b">
        <f t="shared" si="58"/>
        <v>1</v>
      </c>
      <c r="M1234">
        <v>110</v>
      </c>
      <c r="N1234">
        <v>57</v>
      </c>
      <c r="O1234" t="str">
        <f t="shared" si="57"/>
        <v>Middle_age</v>
      </c>
      <c r="P1234">
        <v>223</v>
      </c>
      <c r="Q1234">
        <v>3</v>
      </c>
      <c r="R1234">
        <v>5</v>
      </c>
      <c r="S1234" t="s">
        <v>23</v>
      </c>
      <c r="T1234" t="str">
        <f t="shared" si="59"/>
        <v>uknown</v>
      </c>
      <c r="U1234">
        <v>0</v>
      </c>
    </row>
    <row r="1235" spans="1:21" x14ac:dyDescent="0.25">
      <c r="A1235" s="1">
        <v>177</v>
      </c>
      <c r="B1235">
        <v>45759</v>
      </c>
      <c r="C1235">
        <v>13</v>
      </c>
      <c r="D1235">
        <v>2</v>
      </c>
      <c r="E1235">
        <v>2</v>
      </c>
      <c r="F1235">
        <v>0</v>
      </c>
      <c r="G1235">
        <v>3</v>
      </c>
      <c r="H1235">
        <v>7</v>
      </c>
      <c r="I1235">
        <v>0</v>
      </c>
      <c r="J1235">
        <v>0</v>
      </c>
      <c r="K1235">
        <v>0</v>
      </c>
      <c r="L1235" t="b">
        <f t="shared" si="58"/>
        <v>0</v>
      </c>
      <c r="M1235">
        <v>118</v>
      </c>
      <c r="N1235">
        <v>59</v>
      </c>
      <c r="O1235" t="str">
        <f t="shared" si="57"/>
        <v>Middle_age</v>
      </c>
      <c r="P1235">
        <v>68</v>
      </c>
      <c r="Q1235">
        <v>2</v>
      </c>
      <c r="R1235">
        <v>5</v>
      </c>
      <c r="S1235" t="s">
        <v>23</v>
      </c>
      <c r="T1235" t="str">
        <f t="shared" si="59"/>
        <v>uknown</v>
      </c>
      <c r="U1235">
        <v>0</v>
      </c>
    </row>
    <row r="1236" spans="1:21" x14ac:dyDescent="0.25">
      <c r="A1236" s="1">
        <v>1045</v>
      </c>
      <c r="B1236">
        <v>16860</v>
      </c>
      <c r="C1236">
        <v>19</v>
      </c>
      <c r="D1236">
        <v>3</v>
      </c>
      <c r="E1236">
        <v>1</v>
      </c>
      <c r="F1236">
        <v>1</v>
      </c>
      <c r="G1236">
        <v>3</v>
      </c>
      <c r="H1236">
        <v>7</v>
      </c>
      <c r="I1236">
        <v>0</v>
      </c>
      <c r="J1236">
        <v>0</v>
      </c>
      <c r="K1236">
        <v>0</v>
      </c>
      <c r="L1236" t="b">
        <f t="shared" si="58"/>
        <v>0</v>
      </c>
      <c r="M1236">
        <v>123</v>
      </c>
      <c r="N1236">
        <v>62</v>
      </c>
      <c r="O1236" t="str">
        <f t="shared" si="57"/>
        <v>Old</v>
      </c>
      <c r="P1236">
        <v>38</v>
      </c>
      <c r="Q1236">
        <v>2</v>
      </c>
      <c r="R1236">
        <v>3</v>
      </c>
      <c r="S1236" t="s">
        <v>21</v>
      </c>
      <c r="T1236" t="str">
        <f t="shared" si="59"/>
        <v>uknown</v>
      </c>
      <c r="U1236">
        <v>0</v>
      </c>
    </row>
    <row r="1237" spans="1:21" x14ac:dyDescent="0.25">
      <c r="A1237" s="1">
        <v>1046</v>
      </c>
      <c r="B1237">
        <v>83528</v>
      </c>
      <c r="C1237">
        <v>7</v>
      </c>
      <c r="D1237">
        <v>1</v>
      </c>
      <c r="E1237">
        <v>4</v>
      </c>
      <c r="F1237">
        <v>10</v>
      </c>
      <c r="G1237">
        <v>8</v>
      </c>
      <c r="H1237">
        <v>1</v>
      </c>
      <c r="I1237">
        <v>1</v>
      </c>
      <c r="J1237">
        <v>0</v>
      </c>
      <c r="K1237">
        <v>1</v>
      </c>
      <c r="L1237" t="b">
        <f t="shared" si="58"/>
        <v>1</v>
      </c>
      <c r="M1237">
        <v>104</v>
      </c>
      <c r="N1237">
        <v>31</v>
      </c>
      <c r="O1237" t="str">
        <f t="shared" si="57"/>
        <v>Young</v>
      </c>
      <c r="P1237">
        <v>1650</v>
      </c>
      <c r="Q1237">
        <v>0</v>
      </c>
      <c r="R1237">
        <v>3</v>
      </c>
      <c r="S1237" t="s">
        <v>21</v>
      </c>
      <c r="T1237" t="str">
        <f t="shared" si="59"/>
        <v>LOYAL</v>
      </c>
      <c r="U1237">
        <v>1</v>
      </c>
    </row>
    <row r="1238" spans="1:21" x14ac:dyDescent="0.25">
      <c r="A1238" s="1">
        <v>1047</v>
      </c>
      <c r="B1238">
        <v>64176</v>
      </c>
      <c r="C1238">
        <v>52</v>
      </c>
      <c r="D1238">
        <v>8</v>
      </c>
      <c r="E1238">
        <v>8</v>
      </c>
      <c r="F1238">
        <v>9</v>
      </c>
      <c r="G1238">
        <v>8</v>
      </c>
      <c r="H1238">
        <v>6</v>
      </c>
      <c r="I1238">
        <v>0</v>
      </c>
      <c r="J1238">
        <v>0</v>
      </c>
      <c r="K1238">
        <v>0</v>
      </c>
      <c r="L1238" t="b">
        <f t="shared" si="58"/>
        <v>0</v>
      </c>
      <c r="M1238">
        <v>125</v>
      </c>
      <c r="N1238">
        <v>58</v>
      </c>
      <c r="O1238" t="str">
        <f t="shared" si="57"/>
        <v>Middle_age</v>
      </c>
      <c r="P1238">
        <v>1826</v>
      </c>
      <c r="Q1238">
        <v>1</v>
      </c>
      <c r="R1238">
        <v>2</v>
      </c>
      <c r="S1238" t="s">
        <v>20</v>
      </c>
      <c r="T1238" t="str">
        <f t="shared" si="59"/>
        <v>at_risk</v>
      </c>
      <c r="U1238">
        <v>0</v>
      </c>
    </row>
    <row r="1239" spans="1:21" x14ac:dyDescent="0.25">
      <c r="A1239" s="1">
        <v>1048</v>
      </c>
      <c r="B1239">
        <v>22304</v>
      </c>
      <c r="C1239">
        <v>91</v>
      </c>
      <c r="D1239">
        <v>1</v>
      </c>
      <c r="E1239">
        <v>1</v>
      </c>
      <c r="F1239">
        <v>0</v>
      </c>
      <c r="G1239">
        <v>2</v>
      </c>
      <c r="H1239">
        <v>8</v>
      </c>
      <c r="I1239">
        <v>0</v>
      </c>
      <c r="J1239">
        <v>0</v>
      </c>
      <c r="K1239">
        <v>0</v>
      </c>
      <c r="L1239" t="b">
        <f t="shared" si="58"/>
        <v>0</v>
      </c>
      <c r="M1239">
        <v>124</v>
      </c>
      <c r="N1239">
        <v>67</v>
      </c>
      <c r="O1239" t="str">
        <f t="shared" si="57"/>
        <v>Old</v>
      </c>
      <c r="P1239">
        <v>18</v>
      </c>
      <c r="Q1239">
        <v>0</v>
      </c>
      <c r="R1239">
        <v>3</v>
      </c>
      <c r="S1239" t="s">
        <v>21</v>
      </c>
      <c r="T1239" t="str">
        <f t="shared" si="59"/>
        <v>uknown</v>
      </c>
      <c r="U1239">
        <v>0</v>
      </c>
    </row>
    <row r="1240" spans="1:21" x14ac:dyDescent="0.25">
      <c r="A1240" s="1">
        <v>1049</v>
      </c>
      <c r="B1240">
        <v>67023</v>
      </c>
      <c r="C1240">
        <v>93</v>
      </c>
      <c r="D1240">
        <v>1</v>
      </c>
      <c r="E1240">
        <v>3</v>
      </c>
      <c r="F1240">
        <v>7</v>
      </c>
      <c r="G1240">
        <v>13</v>
      </c>
      <c r="H1240">
        <v>2</v>
      </c>
      <c r="I1240">
        <v>0</v>
      </c>
      <c r="J1240">
        <v>0</v>
      </c>
      <c r="K1240">
        <v>0</v>
      </c>
      <c r="L1240" t="b">
        <f t="shared" si="58"/>
        <v>0</v>
      </c>
      <c r="M1240">
        <v>105</v>
      </c>
      <c r="N1240">
        <v>45</v>
      </c>
      <c r="O1240" t="str">
        <f t="shared" si="57"/>
        <v>Middle_age</v>
      </c>
      <c r="P1240">
        <v>906</v>
      </c>
      <c r="Q1240">
        <v>0</v>
      </c>
      <c r="R1240">
        <v>3</v>
      </c>
      <c r="S1240" t="s">
        <v>21</v>
      </c>
      <c r="T1240" t="str">
        <f t="shared" si="59"/>
        <v>uknown</v>
      </c>
      <c r="U1240">
        <v>0</v>
      </c>
    </row>
    <row r="1241" spans="1:21" x14ac:dyDescent="0.25">
      <c r="A1241" s="1">
        <v>1921</v>
      </c>
      <c r="B1241">
        <v>51141</v>
      </c>
      <c r="C1241">
        <v>96</v>
      </c>
      <c r="D1241">
        <v>1</v>
      </c>
      <c r="E1241">
        <v>3</v>
      </c>
      <c r="F1241">
        <v>1</v>
      </c>
      <c r="G1241">
        <v>4</v>
      </c>
      <c r="H1241">
        <v>5</v>
      </c>
      <c r="I1241">
        <v>0</v>
      </c>
      <c r="J1241">
        <v>0</v>
      </c>
      <c r="K1241">
        <v>0</v>
      </c>
      <c r="L1241" t="b">
        <f t="shared" si="58"/>
        <v>0</v>
      </c>
      <c r="M1241">
        <v>113</v>
      </c>
      <c r="N1241">
        <v>83</v>
      </c>
      <c r="O1241" t="str">
        <f t="shared" si="57"/>
        <v>Old</v>
      </c>
      <c r="P1241">
        <v>157</v>
      </c>
      <c r="Q1241">
        <v>0</v>
      </c>
      <c r="R1241">
        <v>5</v>
      </c>
      <c r="S1241" t="s">
        <v>23</v>
      </c>
      <c r="T1241" t="str">
        <f t="shared" si="59"/>
        <v>uknown</v>
      </c>
      <c r="U1241">
        <v>0</v>
      </c>
    </row>
    <row r="1242" spans="1:21" x14ac:dyDescent="0.25">
      <c r="A1242" s="1">
        <v>1051</v>
      </c>
      <c r="B1242">
        <v>70713</v>
      </c>
      <c r="C1242">
        <v>23</v>
      </c>
      <c r="D1242">
        <v>6</v>
      </c>
      <c r="E1242">
        <v>5</v>
      </c>
      <c r="F1242">
        <v>6</v>
      </c>
      <c r="G1242">
        <v>8</v>
      </c>
      <c r="H1242">
        <v>3</v>
      </c>
      <c r="I1242">
        <v>0</v>
      </c>
      <c r="J1242">
        <v>0</v>
      </c>
      <c r="K1242">
        <v>0</v>
      </c>
      <c r="L1242" t="b">
        <f t="shared" si="58"/>
        <v>0</v>
      </c>
      <c r="M1242">
        <v>121</v>
      </c>
      <c r="N1242">
        <v>57</v>
      </c>
      <c r="O1242" t="str">
        <f t="shared" si="57"/>
        <v>Middle_age</v>
      </c>
      <c r="P1242">
        <v>1477</v>
      </c>
      <c r="Q1242">
        <v>1</v>
      </c>
      <c r="R1242">
        <v>3</v>
      </c>
      <c r="S1242" t="s">
        <v>21</v>
      </c>
      <c r="T1242" t="str">
        <f t="shared" si="59"/>
        <v>uknown</v>
      </c>
      <c r="U1242">
        <v>0</v>
      </c>
    </row>
    <row r="1243" spans="1:21" x14ac:dyDescent="0.25">
      <c r="A1243" s="1">
        <v>1052</v>
      </c>
      <c r="B1243">
        <v>59925</v>
      </c>
      <c r="C1243">
        <v>83</v>
      </c>
      <c r="D1243">
        <v>3</v>
      </c>
      <c r="E1243">
        <v>9</v>
      </c>
      <c r="F1243">
        <v>2</v>
      </c>
      <c r="G1243">
        <v>9</v>
      </c>
      <c r="H1243">
        <v>6</v>
      </c>
      <c r="I1243">
        <v>0</v>
      </c>
      <c r="J1243">
        <v>0</v>
      </c>
      <c r="K1243">
        <v>0</v>
      </c>
      <c r="L1243" t="b">
        <f t="shared" si="58"/>
        <v>0</v>
      </c>
      <c r="M1243">
        <v>121</v>
      </c>
      <c r="N1243">
        <v>68</v>
      </c>
      <c r="O1243" t="str">
        <f t="shared" si="57"/>
        <v>Old</v>
      </c>
      <c r="P1243">
        <v>766</v>
      </c>
      <c r="Q1243">
        <v>1</v>
      </c>
      <c r="R1243">
        <v>3</v>
      </c>
      <c r="S1243" t="s">
        <v>21</v>
      </c>
      <c r="T1243" t="str">
        <f t="shared" si="59"/>
        <v>uknown</v>
      </c>
      <c r="U1243">
        <v>0</v>
      </c>
    </row>
    <row r="1244" spans="1:21" x14ac:dyDescent="0.25">
      <c r="A1244" s="1">
        <v>1053</v>
      </c>
      <c r="B1244">
        <v>39722</v>
      </c>
      <c r="C1244">
        <v>92</v>
      </c>
      <c r="D1244">
        <v>2</v>
      </c>
      <c r="E1244">
        <v>2</v>
      </c>
      <c r="F1244">
        <v>0</v>
      </c>
      <c r="G1244">
        <v>3</v>
      </c>
      <c r="H1244">
        <v>5</v>
      </c>
      <c r="I1244">
        <v>0</v>
      </c>
      <c r="J1244">
        <v>0</v>
      </c>
      <c r="K1244">
        <v>0</v>
      </c>
      <c r="L1244" t="b">
        <f t="shared" si="58"/>
        <v>0</v>
      </c>
      <c r="M1244">
        <v>106</v>
      </c>
      <c r="N1244">
        <v>70</v>
      </c>
      <c r="O1244" t="str">
        <f t="shared" si="57"/>
        <v>Old</v>
      </c>
      <c r="P1244">
        <v>47</v>
      </c>
      <c r="Q1244">
        <v>1</v>
      </c>
      <c r="R1244">
        <v>3</v>
      </c>
      <c r="S1244" t="s">
        <v>21</v>
      </c>
      <c r="T1244" t="str">
        <f t="shared" si="59"/>
        <v>uknown</v>
      </c>
      <c r="U1244">
        <v>0</v>
      </c>
    </row>
    <row r="1245" spans="1:21" x14ac:dyDescent="0.25">
      <c r="A1245" s="1">
        <v>1054</v>
      </c>
      <c r="B1245">
        <v>46610</v>
      </c>
      <c r="C1245">
        <v>4</v>
      </c>
      <c r="D1245">
        <v>1</v>
      </c>
      <c r="E1245">
        <v>6</v>
      </c>
      <c r="F1245">
        <v>1</v>
      </c>
      <c r="G1245">
        <v>6</v>
      </c>
      <c r="H1245">
        <v>6</v>
      </c>
      <c r="I1245">
        <v>0</v>
      </c>
      <c r="J1245">
        <v>0</v>
      </c>
      <c r="K1245">
        <v>0</v>
      </c>
      <c r="L1245" t="b">
        <f t="shared" si="58"/>
        <v>0</v>
      </c>
      <c r="M1245">
        <v>113</v>
      </c>
      <c r="N1245">
        <v>65</v>
      </c>
      <c r="O1245" t="str">
        <f t="shared" si="57"/>
        <v>Old</v>
      </c>
      <c r="P1245">
        <v>467</v>
      </c>
      <c r="Q1245">
        <v>0</v>
      </c>
      <c r="R1245">
        <v>3</v>
      </c>
      <c r="S1245" t="s">
        <v>21</v>
      </c>
      <c r="T1245" t="str">
        <f t="shared" si="59"/>
        <v>uknown</v>
      </c>
      <c r="U1245">
        <v>0</v>
      </c>
    </row>
    <row r="1246" spans="1:21" x14ac:dyDescent="0.25">
      <c r="A1246" s="1">
        <v>1055</v>
      </c>
      <c r="B1246">
        <v>88347</v>
      </c>
      <c r="C1246">
        <v>32</v>
      </c>
      <c r="D1246">
        <v>1</v>
      </c>
      <c r="E1246">
        <v>4</v>
      </c>
      <c r="F1246">
        <v>7</v>
      </c>
      <c r="G1246">
        <v>9</v>
      </c>
      <c r="H1246">
        <v>1</v>
      </c>
      <c r="I1246">
        <v>0</v>
      </c>
      <c r="J1246">
        <v>0</v>
      </c>
      <c r="K1246">
        <v>1</v>
      </c>
      <c r="L1246" t="b">
        <f t="shared" si="58"/>
        <v>1</v>
      </c>
      <c r="M1246">
        <v>114</v>
      </c>
      <c r="N1246">
        <v>62</v>
      </c>
      <c r="O1246" t="str">
        <f t="shared" si="57"/>
        <v>Old</v>
      </c>
      <c r="P1246">
        <v>2116</v>
      </c>
      <c r="Q1246">
        <v>0</v>
      </c>
      <c r="R1246">
        <v>3</v>
      </c>
      <c r="S1246" t="s">
        <v>21</v>
      </c>
      <c r="T1246" t="str">
        <f t="shared" si="59"/>
        <v>uknown</v>
      </c>
      <c r="U1246">
        <v>0</v>
      </c>
    </row>
    <row r="1247" spans="1:21" x14ac:dyDescent="0.25">
      <c r="A1247" s="1">
        <v>1737</v>
      </c>
      <c r="B1247">
        <v>36802</v>
      </c>
      <c r="C1247">
        <v>23</v>
      </c>
      <c r="D1247">
        <v>1</v>
      </c>
      <c r="E1247">
        <v>1</v>
      </c>
      <c r="F1247">
        <v>0</v>
      </c>
      <c r="G1247">
        <v>3</v>
      </c>
      <c r="H1247">
        <v>5</v>
      </c>
      <c r="I1247">
        <v>0</v>
      </c>
      <c r="J1247">
        <v>0</v>
      </c>
      <c r="K1247">
        <v>0</v>
      </c>
      <c r="L1247" t="b">
        <f t="shared" si="58"/>
        <v>0</v>
      </c>
      <c r="M1247">
        <v>102</v>
      </c>
      <c r="N1247">
        <v>43</v>
      </c>
      <c r="O1247" t="str">
        <f t="shared" si="57"/>
        <v>Middle_age</v>
      </c>
      <c r="P1247">
        <v>20</v>
      </c>
      <c r="Q1247">
        <v>1</v>
      </c>
      <c r="R1247">
        <v>5</v>
      </c>
      <c r="S1247" t="s">
        <v>23</v>
      </c>
      <c r="T1247" t="str">
        <f t="shared" si="59"/>
        <v>uknown</v>
      </c>
      <c r="U1247">
        <v>0</v>
      </c>
    </row>
    <row r="1248" spans="1:21" x14ac:dyDescent="0.25">
      <c r="A1248" s="1">
        <v>1057</v>
      </c>
      <c r="B1248">
        <v>26907</v>
      </c>
      <c r="C1248">
        <v>10</v>
      </c>
      <c r="D1248">
        <v>2</v>
      </c>
      <c r="E1248">
        <v>1</v>
      </c>
      <c r="F1248">
        <v>0</v>
      </c>
      <c r="G1248">
        <v>3</v>
      </c>
      <c r="H1248">
        <v>7</v>
      </c>
      <c r="I1248">
        <v>0</v>
      </c>
      <c r="J1248">
        <v>0</v>
      </c>
      <c r="K1248">
        <v>0</v>
      </c>
      <c r="L1248" t="b">
        <f t="shared" si="58"/>
        <v>0</v>
      </c>
      <c r="M1248">
        <v>112</v>
      </c>
      <c r="N1248">
        <v>47</v>
      </c>
      <c r="O1248" t="str">
        <f t="shared" si="57"/>
        <v>Middle_age</v>
      </c>
      <c r="P1248">
        <v>22</v>
      </c>
      <c r="Q1248">
        <v>2</v>
      </c>
      <c r="R1248">
        <v>2</v>
      </c>
      <c r="S1248" t="s">
        <v>20</v>
      </c>
      <c r="T1248" t="str">
        <f t="shared" si="59"/>
        <v>uknown</v>
      </c>
      <c r="U1248">
        <v>0</v>
      </c>
    </row>
    <row r="1249" spans="1:21" x14ac:dyDescent="0.25">
      <c r="A1249" s="1">
        <v>1169</v>
      </c>
      <c r="B1249">
        <v>78579</v>
      </c>
      <c r="C1249">
        <v>35</v>
      </c>
      <c r="D1249">
        <v>1</v>
      </c>
      <c r="E1249">
        <v>5</v>
      </c>
      <c r="F1249">
        <v>6</v>
      </c>
      <c r="G1249">
        <v>4</v>
      </c>
      <c r="H1249">
        <v>3</v>
      </c>
      <c r="I1249">
        <v>0</v>
      </c>
      <c r="J1249">
        <v>0</v>
      </c>
      <c r="K1249">
        <v>0</v>
      </c>
      <c r="L1249" t="b">
        <f t="shared" si="58"/>
        <v>0</v>
      </c>
      <c r="M1249">
        <v>120</v>
      </c>
      <c r="N1249">
        <v>53</v>
      </c>
      <c r="O1249" t="str">
        <f t="shared" si="57"/>
        <v>Middle_age</v>
      </c>
      <c r="P1249">
        <v>1812</v>
      </c>
      <c r="Q1249">
        <v>0</v>
      </c>
      <c r="R1249">
        <v>4</v>
      </c>
      <c r="S1249" t="s">
        <v>22</v>
      </c>
      <c r="T1249" t="str">
        <f t="shared" si="59"/>
        <v>at_risk</v>
      </c>
      <c r="U1249">
        <v>1</v>
      </c>
    </row>
    <row r="1250" spans="1:21" x14ac:dyDescent="0.25">
      <c r="A1250" s="1">
        <v>1060</v>
      </c>
      <c r="B1250">
        <v>66294</v>
      </c>
      <c r="C1250">
        <v>68</v>
      </c>
      <c r="D1250">
        <v>1</v>
      </c>
      <c r="E1250">
        <v>4</v>
      </c>
      <c r="F1250">
        <v>3</v>
      </c>
      <c r="G1250">
        <v>5</v>
      </c>
      <c r="H1250">
        <v>2</v>
      </c>
      <c r="I1250">
        <v>0</v>
      </c>
      <c r="J1250">
        <v>0</v>
      </c>
      <c r="K1250">
        <v>0</v>
      </c>
      <c r="L1250" t="b">
        <f t="shared" si="58"/>
        <v>0</v>
      </c>
      <c r="M1250">
        <v>105</v>
      </c>
      <c r="N1250">
        <v>58</v>
      </c>
      <c r="O1250" t="str">
        <f t="shared" si="57"/>
        <v>Middle_age</v>
      </c>
      <c r="P1250">
        <v>967</v>
      </c>
      <c r="Q1250">
        <v>0</v>
      </c>
      <c r="R1250">
        <v>3</v>
      </c>
      <c r="S1250" t="s">
        <v>21</v>
      </c>
      <c r="T1250" t="str">
        <f t="shared" si="59"/>
        <v>uknown</v>
      </c>
      <c r="U1250">
        <v>0</v>
      </c>
    </row>
    <row r="1251" spans="1:21" x14ac:dyDescent="0.25">
      <c r="A1251" s="1">
        <v>1061</v>
      </c>
      <c r="B1251">
        <v>36715</v>
      </c>
      <c r="C1251">
        <v>16</v>
      </c>
      <c r="D1251">
        <v>6</v>
      </c>
      <c r="E1251">
        <v>7</v>
      </c>
      <c r="F1251">
        <v>2</v>
      </c>
      <c r="G1251">
        <v>4</v>
      </c>
      <c r="H1251">
        <v>9</v>
      </c>
      <c r="I1251">
        <v>0</v>
      </c>
      <c r="J1251">
        <v>0</v>
      </c>
      <c r="K1251">
        <v>0</v>
      </c>
      <c r="L1251" t="b">
        <f t="shared" si="58"/>
        <v>0</v>
      </c>
      <c r="M1251">
        <v>121</v>
      </c>
      <c r="N1251">
        <v>52</v>
      </c>
      <c r="O1251" t="str">
        <f t="shared" si="57"/>
        <v>Middle_age</v>
      </c>
      <c r="P1251">
        <v>357</v>
      </c>
      <c r="Q1251">
        <v>1</v>
      </c>
      <c r="R1251">
        <v>3</v>
      </c>
      <c r="S1251" t="s">
        <v>21</v>
      </c>
      <c r="T1251" t="str">
        <f t="shared" si="59"/>
        <v>uknown</v>
      </c>
      <c r="U1251">
        <v>1</v>
      </c>
    </row>
    <row r="1252" spans="1:21" x14ac:dyDescent="0.25">
      <c r="A1252" s="1">
        <v>1062</v>
      </c>
      <c r="B1252">
        <v>79456</v>
      </c>
      <c r="C1252">
        <v>12</v>
      </c>
      <c r="D1252">
        <v>1</v>
      </c>
      <c r="E1252">
        <v>5</v>
      </c>
      <c r="F1252">
        <v>6</v>
      </c>
      <c r="G1252">
        <v>4</v>
      </c>
      <c r="H1252">
        <v>3</v>
      </c>
      <c r="I1252">
        <v>0</v>
      </c>
      <c r="J1252">
        <v>0</v>
      </c>
      <c r="K1252">
        <v>0</v>
      </c>
      <c r="L1252" t="b">
        <f t="shared" si="58"/>
        <v>0</v>
      </c>
      <c r="M1252">
        <v>124</v>
      </c>
      <c r="N1252">
        <v>67</v>
      </c>
      <c r="O1252" t="str">
        <f t="shared" si="57"/>
        <v>Old</v>
      </c>
      <c r="P1252">
        <v>1401</v>
      </c>
      <c r="Q1252">
        <v>0</v>
      </c>
      <c r="R1252">
        <v>3</v>
      </c>
      <c r="S1252" t="s">
        <v>21</v>
      </c>
      <c r="T1252" t="str">
        <f t="shared" si="59"/>
        <v>uknown</v>
      </c>
      <c r="U1252">
        <v>1</v>
      </c>
    </row>
    <row r="1253" spans="1:21" x14ac:dyDescent="0.25">
      <c r="A1253" s="1">
        <v>1063</v>
      </c>
      <c r="B1253">
        <v>40479</v>
      </c>
      <c r="C1253">
        <v>95</v>
      </c>
      <c r="D1253">
        <v>1</v>
      </c>
      <c r="E1253">
        <v>0</v>
      </c>
      <c r="F1253">
        <v>0</v>
      </c>
      <c r="G1253">
        <v>3</v>
      </c>
      <c r="H1253">
        <v>4</v>
      </c>
      <c r="I1253">
        <v>0</v>
      </c>
      <c r="J1253">
        <v>0</v>
      </c>
      <c r="K1253">
        <v>0</v>
      </c>
      <c r="L1253" t="b">
        <f t="shared" si="58"/>
        <v>0</v>
      </c>
      <c r="M1253">
        <v>112</v>
      </c>
      <c r="N1253">
        <v>41</v>
      </c>
      <c r="O1253" t="str">
        <f t="shared" si="57"/>
        <v>Middle_age</v>
      </c>
      <c r="P1253">
        <v>15</v>
      </c>
      <c r="Q1253">
        <v>1</v>
      </c>
      <c r="R1253">
        <v>3</v>
      </c>
      <c r="S1253" t="s">
        <v>21</v>
      </c>
      <c r="T1253" t="str">
        <f t="shared" si="59"/>
        <v>uknown</v>
      </c>
      <c r="U1253">
        <v>0</v>
      </c>
    </row>
    <row r="1254" spans="1:21" x14ac:dyDescent="0.25">
      <c r="A1254" s="1">
        <v>1065</v>
      </c>
      <c r="B1254">
        <v>54233</v>
      </c>
      <c r="C1254">
        <v>46</v>
      </c>
      <c r="D1254">
        <v>4</v>
      </c>
      <c r="E1254">
        <v>11</v>
      </c>
      <c r="F1254">
        <v>6</v>
      </c>
      <c r="G1254">
        <v>5</v>
      </c>
      <c r="H1254">
        <v>8</v>
      </c>
      <c r="I1254">
        <v>0</v>
      </c>
      <c r="J1254">
        <v>0</v>
      </c>
      <c r="K1254">
        <v>0</v>
      </c>
      <c r="L1254" t="b">
        <f t="shared" si="58"/>
        <v>0</v>
      </c>
      <c r="M1254">
        <v>118</v>
      </c>
      <c r="N1254">
        <v>46</v>
      </c>
      <c r="O1254" t="str">
        <f t="shared" si="57"/>
        <v>Middle_age</v>
      </c>
      <c r="P1254">
        <v>981</v>
      </c>
      <c r="Q1254">
        <v>1</v>
      </c>
      <c r="R1254">
        <v>3</v>
      </c>
      <c r="S1254" t="s">
        <v>21</v>
      </c>
      <c r="T1254" t="str">
        <f t="shared" si="59"/>
        <v>at_risk</v>
      </c>
      <c r="U1254">
        <v>0</v>
      </c>
    </row>
    <row r="1255" spans="1:21" x14ac:dyDescent="0.25">
      <c r="A1255" s="1">
        <v>1066</v>
      </c>
      <c r="B1255">
        <v>24163</v>
      </c>
      <c r="C1255">
        <v>3</v>
      </c>
      <c r="D1255">
        <v>2</v>
      </c>
      <c r="E1255">
        <v>1</v>
      </c>
      <c r="F1255">
        <v>0</v>
      </c>
      <c r="G1255">
        <v>3</v>
      </c>
      <c r="H1255">
        <v>4</v>
      </c>
      <c r="I1255">
        <v>0</v>
      </c>
      <c r="J1255">
        <v>0</v>
      </c>
      <c r="K1255">
        <v>0</v>
      </c>
      <c r="L1255" t="b">
        <f t="shared" si="58"/>
        <v>0</v>
      </c>
      <c r="M1255">
        <v>110</v>
      </c>
      <c r="N1255">
        <v>53</v>
      </c>
      <c r="O1255" t="str">
        <f t="shared" si="57"/>
        <v>Middle_age</v>
      </c>
      <c r="P1255">
        <v>17</v>
      </c>
      <c r="Q1255">
        <v>2</v>
      </c>
      <c r="R1255">
        <v>3</v>
      </c>
      <c r="S1255" t="s">
        <v>21</v>
      </c>
      <c r="T1255" t="str">
        <f t="shared" si="59"/>
        <v>uknown</v>
      </c>
      <c r="U1255">
        <v>0</v>
      </c>
    </row>
    <row r="1256" spans="1:21" x14ac:dyDescent="0.25">
      <c r="A1256" s="1">
        <v>1016</v>
      </c>
      <c r="B1256">
        <v>37334</v>
      </c>
      <c r="C1256">
        <v>44</v>
      </c>
      <c r="D1256">
        <v>4</v>
      </c>
      <c r="E1256">
        <v>3</v>
      </c>
      <c r="F1256">
        <v>0</v>
      </c>
      <c r="G1256">
        <v>4</v>
      </c>
      <c r="H1256">
        <v>4</v>
      </c>
      <c r="I1256">
        <v>0</v>
      </c>
      <c r="J1256">
        <v>0</v>
      </c>
      <c r="K1256">
        <v>0</v>
      </c>
      <c r="L1256" t="b">
        <f t="shared" si="58"/>
        <v>0</v>
      </c>
      <c r="M1256">
        <v>106</v>
      </c>
      <c r="N1256">
        <v>65</v>
      </c>
      <c r="O1256" t="str">
        <f t="shared" si="57"/>
        <v>Old</v>
      </c>
      <c r="P1256">
        <v>62</v>
      </c>
      <c r="Q1256">
        <v>2</v>
      </c>
      <c r="R1256">
        <v>5</v>
      </c>
      <c r="S1256" t="s">
        <v>23</v>
      </c>
      <c r="T1256" t="str">
        <f t="shared" si="59"/>
        <v>uknown</v>
      </c>
      <c r="U1256">
        <v>0</v>
      </c>
    </row>
    <row r="1257" spans="1:21" x14ac:dyDescent="0.25">
      <c r="A1257" s="1">
        <v>1068</v>
      </c>
      <c r="B1257">
        <v>43776</v>
      </c>
      <c r="C1257">
        <v>77</v>
      </c>
      <c r="D1257">
        <v>1</v>
      </c>
      <c r="E1257">
        <v>1</v>
      </c>
      <c r="F1257">
        <v>0</v>
      </c>
      <c r="G1257">
        <v>2</v>
      </c>
      <c r="H1257">
        <v>6</v>
      </c>
      <c r="I1257">
        <v>0</v>
      </c>
      <c r="J1257">
        <v>0</v>
      </c>
      <c r="K1257">
        <v>0</v>
      </c>
      <c r="L1257" t="b">
        <f t="shared" si="58"/>
        <v>0</v>
      </c>
      <c r="M1257">
        <v>104</v>
      </c>
      <c r="N1257">
        <v>40</v>
      </c>
      <c r="O1257" t="str">
        <f t="shared" si="57"/>
        <v>Middle_age</v>
      </c>
      <c r="P1257">
        <v>23</v>
      </c>
      <c r="Q1257">
        <v>1</v>
      </c>
      <c r="R1257">
        <v>3</v>
      </c>
      <c r="S1257" t="s">
        <v>21</v>
      </c>
      <c r="T1257" t="str">
        <f t="shared" si="59"/>
        <v>uknown</v>
      </c>
      <c r="U1257">
        <v>0</v>
      </c>
    </row>
    <row r="1258" spans="1:21" x14ac:dyDescent="0.25">
      <c r="A1258" s="1">
        <v>1668</v>
      </c>
      <c r="B1258">
        <v>86580</v>
      </c>
      <c r="C1258">
        <v>72</v>
      </c>
      <c r="D1258">
        <v>0</v>
      </c>
      <c r="E1258">
        <v>4</v>
      </c>
      <c r="F1258">
        <v>2</v>
      </c>
      <c r="G1258">
        <v>5</v>
      </c>
      <c r="H1258">
        <v>1</v>
      </c>
      <c r="I1258">
        <v>0</v>
      </c>
      <c r="J1258">
        <v>1</v>
      </c>
      <c r="K1258">
        <v>0</v>
      </c>
      <c r="L1258" t="b">
        <f t="shared" si="58"/>
        <v>1</v>
      </c>
      <c r="M1258">
        <v>118</v>
      </c>
      <c r="N1258">
        <v>40</v>
      </c>
      <c r="O1258" t="str">
        <f t="shared" si="57"/>
        <v>Middle_age</v>
      </c>
      <c r="P1258">
        <v>746</v>
      </c>
      <c r="Q1258">
        <v>0</v>
      </c>
      <c r="R1258">
        <v>5</v>
      </c>
      <c r="S1258" t="s">
        <v>23</v>
      </c>
      <c r="T1258" t="str">
        <f t="shared" si="59"/>
        <v>uknown</v>
      </c>
      <c r="U1258">
        <v>0</v>
      </c>
    </row>
    <row r="1259" spans="1:21" x14ac:dyDescent="0.25">
      <c r="A1259" s="1">
        <v>1701</v>
      </c>
      <c r="B1259">
        <v>46910</v>
      </c>
      <c r="C1259">
        <v>36</v>
      </c>
      <c r="D1259">
        <v>2</v>
      </c>
      <c r="E1259">
        <v>2</v>
      </c>
      <c r="F1259">
        <v>0</v>
      </c>
      <c r="G1259">
        <v>3</v>
      </c>
      <c r="H1259">
        <v>6</v>
      </c>
      <c r="I1259">
        <v>0</v>
      </c>
      <c r="J1259">
        <v>0</v>
      </c>
      <c r="K1259">
        <v>0</v>
      </c>
      <c r="L1259" t="b">
        <f t="shared" si="58"/>
        <v>0</v>
      </c>
      <c r="M1259">
        <v>105</v>
      </c>
      <c r="N1259">
        <v>59</v>
      </c>
      <c r="O1259" t="str">
        <f t="shared" si="57"/>
        <v>Middle_age</v>
      </c>
      <c r="P1259">
        <v>68</v>
      </c>
      <c r="Q1259">
        <v>2</v>
      </c>
      <c r="R1259">
        <v>5</v>
      </c>
      <c r="S1259" t="s">
        <v>23</v>
      </c>
      <c r="T1259" t="str">
        <f t="shared" si="59"/>
        <v>uknown</v>
      </c>
      <c r="U1259">
        <v>0</v>
      </c>
    </row>
    <row r="1260" spans="1:21" x14ac:dyDescent="0.25">
      <c r="A1260" s="1">
        <v>205</v>
      </c>
      <c r="B1260">
        <v>44551</v>
      </c>
      <c r="C1260">
        <v>24</v>
      </c>
      <c r="D1260">
        <v>2</v>
      </c>
      <c r="E1260">
        <v>4</v>
      </c>
      <c r="F1260">
        <v>1</v>
      </c>
      <c r="G1260">
        <v>5</v>
      </c>
      <c r="H1260">
        <v>7</v>
      </c>
      <c r="I1260">
        <v>0</v>
      </c>
      <c r="J1260">
        <v>0</v>
      </c>
      <c r="K1260">
        <v>0</v>
      </c>
      <c r="L1260" t="b">
        <f t="shared" si="58"/>
        <v>0</v>
      </c>
      <c r="M1260">
        <v>112</v>
      </c>
      <c r="N1260">
        <v>69</v>
      </c>
      <c r="O1260" t="str">
        <f t="shared" si="57"/>
        <v>Old</v>
      </c>
      <c r="P1260">
        <v>285</v>
      </c>
      <c r="Q1260">
        <v>1</v>
      </c>
      <c r="R1260">
        <v>4</v>
      </c>
      <c r="S1260" t="s">
        <v>22</v>
      </c>
      <c r="T1260" t="str">
        <f t="shared" si="59"/>
        <v>uknown</v>
      </c>
      <c r="U1260">
        <v>0</v>
      </c>
    </row>
    <row r="1261" spans="1:21" x14ac:dyDescent="0.25">
      <c r="A1261" s="1">
        <v>1072</v>
      </c>
      <c r="B1261">
        <v>71367</v>
      </c>
      <c r="C1261">
        <v>24</v>
      </c>
      <c r="D1261">
        <v>1</v>
      </c>
      <c r="E1261">
        <v>4</v>
      </c>
      <c r="F1261">
        <v>5</v>
      </c>
      <c r="G1261">
        <v>7</v>
      </c>
      <c r="H1261">
        <v>2</v>
      </c>
      <c r="I1261">
        <v>0</v>
      </c>
      <c r="J1261">
        <v>0</v>
      </c>
      <c r="K1261">
        <v>0</v>
      </c>
      <c r="L1261" t="b">
        <f t="shared" si="58"/>
        <v>0</v>
      </c>
      <c r="M1261">
        <v>112</v>
      </c>
      <c r="N1261">
        <v>64</v>
      </c>
      <c r="O1261" t="str">
        <f t="shared" si="57"/>
        <v>Old</v>
      </c>
      <c r="P1261">
        <v>777</v>
      </c>
      <c r="Q1261">
        <v>0</v>
      </c>
      <c r="R1261">
        <v>3</v>
      </c>
      <c r="S1261" t="s">
        <v>21</v>
      </c>
      <c r="T1261" t="str">
        <f t="shared" si="59"/>
        <v>uknown</v>
      </c>
      <c r="U1261">
        <v>0</v>
      </c>
    </row>
    <row r="1262" spans="1:21" x14ac:dyDescent="0.25">
      <c r="A1262" s="1">
        <v>1210</v>
      </c>
      <c r="B1262">
        <v>38197</v>
      </c>
      <c r="C1262">
        <v>86</v>
      </c>
      <c r="D1262">
        <v>1</v>
      </c>
      <c r="E1262">
        <v>1</v>
      </c>
      <c r="F1262">
        <v>0</v>
      </c>
      <c r="G1262">
        <v>3</v>
      </c>
      <c r="H1262">
        <v>5</v>
      </c>
      <c r="I1262">
        <v>0</v>
      </c>
      <c r="J1262">
        <v>0</v>
      </c>
      <c r="K1262">
        <v>0</v>
      </c>
      <c r="L1262" t="b">
        <f t="shared" si="58"/>
        <v>0</v>
      </c>
      <c r="M1262">
        <v>114</v>
      </c>
      <c r="N1262">
        <v>37</v>
      </c>
      <c r="O1262" t="str">
        <f t="shared" si="57"/>
        <v>Middle_age</v>
      </c>
      <c r="P1262">
        <v>40</v>
      </c>
      <c r="Q1262">
        <v>1</v>
      </c>
      <c r="R1262">
        <v>5</v>
      </c>
      <c r="S1262" t="s">
        <v>23</v>
      </c>
      <c r="T1262" t="str">
        <f t="shared" si="59"/>
        <v>uknown</v>
      </c>
      <c r="U1262">
        <v>0</v>
      </c>
    </row>
    <row r="1263" spans="1:21" x14ac:dyDescent="0.25">
      <c r="A1263" s="1">
        <v>402</v>
      </c>
      <c r="B1263">
        <v>49505</v>
      </c>
      <c r="C1263">
        <v>4</v>
      </c>
      <c r="D1263">
        <v>9</v>
      </c>
      <c r="E1263">
        <v>10</v>
      </c>
      <c r="F1263">
        <v>2</v>
      </c>
      <c r="G1263">
        <v>8</v>
      </c>
      <c r="H1263">
        <v>8</v>
      </c>
      <c r="I1263">
        <v>0</v>
      </c>
      <c r="J1263">
        <v>0</v>
      </c>
      <c r="K1263">
        <v>0</v>
      </c>
      <c r="L1263" t="b">
        <f t="shared" si="58"/>
        <v>0</v>
      </c>
      <c r="M1263">
        <v>117</v>
      </c>
      <c r="N1263">
        <v>52</v>
      </c>
      <c r="O1263" t="str">
        <f t="shared" si="57"/>
        <v>Middle_age</v>
      </c>
      <c r="P1263">
        <v>751</v>
      </c>
      <c r="Q1263">
        <v>2</v>
      </c>
      <c r="R1263">
        <v>4</v>
      </c>
      <c r="S1263" t="s">
        <v>22</v>
      </c>
      <c r="T1263" t="str">
        <f t="shared" si="59"/>
        <v>uknown</v>
      </c>
      <c r="U1263">
        <v>0</v>
      </c>
    </row>
    <row r="1264" spans="1:21" x14ac:dyDescent="0.25">
      <c r="A1264" s="1">
        <v>1075</v>
      </c>
      <c r="B1264">
        <v>61825</v>
      </c>
      <c r="C1264">
        <v>56</v>
      </c>
      <c r="D1264">
        <v>1</v>
      </c>
      <c r="E1264">
        <v>4</v>
      </c>
      <c r="F1264">
        <v>2</v>
      </c>
      <c r="G1264">
        <v>8</v>
      </c>
      <c r="H1264">
        <v>4</v>
      </c>
      <c r="I1264">
        <v>0</v>
      </c>
      <c r="J1264">
        <v>0</v>
      </c>
      <c r="K1264">
        <v>0</v>
      </c>
      <c r="L1264" t="b">
        <f t="shared" si="58"/>
        <v>0</v>
      </c>
      <c r="M1264">
        <v>112</v>
      </c>
      <c r="N1264">
        <v>44</v>
      </c>
      <c r="O1264" t="str">
        <f t="shared" si="57"/>
        <v>Middle_age</v>
      </c>
      <c r="P1264">
        <v>424</v>
      </c>
      <c r="Q1264">
        <v>1</v>
      </c>
      <c r="R1264">
        <v>3</v>
      </c>
      <c r="S1264" t="s">
        <v>21</v>
      </c>
      <c r="T1264" t="str">
        <f t="shared" si="59"/>
        <v>uknown</v>
      </c>
      <c r="U1264">
        <v>0</v>
      </c>
    </row>
    <row r="1265" spans="1:21" x14ac:dyDescent="0.25">
      <c r="A1265" s="1">
        <v>1076</v>
      </c>
      <c r="B1265">
        <v>79803</v>
      </c>
      <c r="C1265">
        <v>54</v>
      </c>
      <c r="D1265">
        <v>1</v>
      </c>
      <c r="E1265">
        <v>4</v>
      </c>
      <c r="F1265">
        <v>3</v>
      </c>
      <c r="G1265">
        <v>5</v>
      </c>
      <c r="H1265">
        <v>1</v>
      </c>
      <c r="I1265">
        <v>0</v>
      </c>
      <c r="J1265">
        <v>0</v>
      </c>
      <c r="K1265">
        <v>0</v>
      </c>
      <c r="L1265" t="b">
        <f t="shared" si="58"/>
        <v>0</v>
      </c>
      <c r="M1265">
        <v>103</v>
      </c>
      <c r="N1265">
        <v>65</v>
      </c>
      <c r="O1265" t="str">
        <f t="shared" si="57"/>
        <v>Old</v>
      </c>
      <c r="P1265">
        <v>868</v>
      </c>
      <c r="Q1265">
        <v>1</v>
      </c>
      <c r="R1265">
        <v>3</v>
      </c>
      <c r="S1265" t="s">
        <v>21</v>
      </c>
      <c r="T1265" t="str">
        <f t="shared" si="59"/>
        <v>at_risk</v>
      </c>
      <c r="U1265">
        <v>0</v>
      </c>
    </row>
    <row r="1266" spans="1:21" x14ac:dyDescent="0.25">
      <c r="A1266" s="1">
        <v>1077</v>
      </c>
      <c r="B1266">
        <v>80910</v>
      </c>
      <c r="C1266">
        <v>71</v>
      </c>
      <c r="D1266">
        <v>1</v>
      </c>
      <c r="E1266">
        <v>3</v>
      </c>
      <c r="F1266">
        <v>3</v>
      </c>
      <c r="G1266">
        <v>8</v>
      </c>
      <c r="H1266">
        <v>1</v>
      </c>
      <c r="I1266">
        <v>0</v>
      </c>
      <c r="J1266">
        <v>0</v>
      </c>
      <c r="K1266">
        <v>0</v>
      </c>
      <c r="L1266" t="b">
        <f t="shared" si="58"/>
        <v>0</v>
      </c>
      <c r="M1266">
        <v>122</v>
      </c>
      <c r="N1266">
        <v>37</v>
      </c>
      <c r="O1266" t="str">
        <f t="shared" si="57"/>
        <v>Middle_age</v>
      </c>
      <c r="P1266">
        <v>756</v>
      </c>
      <c r="Q1266">
        <v>0</v>
      </c>
      <c r="R1266">
        <v>2</v>
      </c>
      <c r="S1266" t="s">
        <v>20</v>
      </c>
      <c r="T1266" t="str">
        <f t="shared" si="59"/>
        <v>uknown</v>
      </c>
      <c r="U1266">
        <v>0</v>
      </c>
    </row>
    <row r="1267" spans="1:21" x14ac:dyDescent="0.25">
      <c r="A1267" s="1">
        <v>1079</v>
      </c>
      <c r="B1267">
        <v>56775</v>
      </c>
      <c r="C1267">
        <v>62</v>
      </c>
      <c r="D1267">
        <v>2</v>
      </c>
      <c r="E1267">
        <v>5</v>
      </c>
      <c r="F1267">
        <v>8</v>
      </c>
      <c r="G1267">
        <v>10</v>
      </c>
      <c r="H1267">
        <v>5</v>
      </c>
      <c r="I1267">
        <v>0</v>
      </c>
      <c r="J1267">
        <v>0</v>
      </c>
      <c r="K1267">
        <v>0</v>
      </c>
      <c r="L1267" t="b">
        <f t="shared" si="58"/>
        <v>0</v>
      </c>
      <c r="M1267">
        <v>120</v>
      </c>
      <c r="N1267">
        <v>44</v>
      </c>
      <c r="O1267" t="str">
        <f t="shared" si="57"/>
        <v>Middle_age</v>
      </c>
      <c r="P1267">
        <v>937</v>
      </c>
      <c r="Q1267">
        <v>1</v>
      </c>
      <c r="R1267">
        <v>3</v>
      </c>
      <c r="S1267" t="s">
        <v>21</v>
      </c>
      <c r="T1267" t="str">
        <f t="shared" si="59"/>
        <v>uknown</v>
      </c>
      <c r="U1267">
        <v>0</v>
      </c>
    </row>
    <row r="1268" spans="1:21" x14ac:dyDescent="0.25">
      <c r="A1268" s="1">
        <v>1080</v>
      </c>
      <c r="B1268">
        <v>83829</v>
      </c>
      <c r="C1268">
        <v>78</v>
      </c>
      <c r="D1268">
        <v>0</v>
      </c>
      <c r="E1268">
        <v>4</v>
      </c>
      <c r="F1268">
        <v>7</v>
      </c>
      <c r="G1268">
        <v>6</v>
      </c>
      <c r="H1268">
        <v>1</v>
      </c>
      <c r="I1268">
        <v>1</v>
      </c>
      <c r="J1268">
        <v>1</v>
      </c>
      <c r="K1268">
        <v>1</v>
      </c>
      <c r="L1268" t="b">
        <f t="shared" si="58"/>
        <v>1</v>
      </c>
      <c r="M1268">
        <v>110</v>
      </c>
      <c r="N1268">
        <v>48</v>
      </c>
      <c r="O1268" t="str">
        <f t="shared" si="57"/>
        <v>Middle_age</v>
      </c>
      <c r="P1268">
        <v>1862</v>
      </c>
      <c r="Q1268">
        <v>0</v>
      </c>
      <c r="R1268">
        <v>3</v>
      </c>
      <c r="S1268" t="s">
        <v>21</v>
      </c>
      <c r="T1268" t="str">
        <f t="shared" si="59"/>
        <v>uknown</v>
      </c>
      <c r="U1268">
        <v>1</v>
      </c>
    </row>
    <row r="1269" spans="1:21" x14ac:dyDescent="0.25">
      <c r="A1269" s="1">
        <v>1081</v>
      </c>
      <c r="B1269">
        <v>54210</v>
      </c>
      <c r="C1269">
        <v>18</v>
      </c>
      <c r="D1269">
        <v>2</v>
      </c>
      <c r="E1269">
        <v>4</v>
      </c>
      <c r="F1269">
        <v>1</v>
      </c>
      <c r="G1269">
        <v>7</v>
      </c>
      <c r="H1269">
        <v>5</v>
      </c>
      <c r="I1269">
        <v>0</v>
      </c>
      <c r="J1269">
        <v>0</v>
      </c>
      <c r="K1269">
        <v>0</v>
      </c>
      <c r="L1269" t="b">
        <f t="shared" si="58"/>
        <v>0</v>
      </c>
      <c r="M1269">
        <v>115</v>
      </c>
      <c r="N1269">
        <v>44</v>
      </c>
      <c r="O1269" t="str">
        <f t="shared" si="57"/>
        <v>Middle_age</v>
      </c>
      <c r="P1269">
        <v>367</v>
      </c>
      <c r="Q1269">
        <v>1</v>
      </c>
      <c r="R1269">
        <v>2</v>
      </c>
      <c r="S1269" t="s">
        <v>20</v>
      </c>
      <c r="T1269" t="str">
        <f t="shared" si="59"/>
        <v>uknown</v>
      </c>
      <c r="U1269">
        <v>0</v>
      </c>
    </row>
    <row r="1270" spans="1:21" x14ac:dyDescent="0.25">
      <c r="A1270" s="1">
        <v>1082</v>
      </c>
      <c r="B1270">
        <v>38508</v>
      </c>
      <c r="C1270">
        <v>95</v>
      </c>
      <c r="D1270">
        <v>6</v>
      </c>
      <c r="E1270">
        <v>7</v>
      </c>
      <c r="F1270">
        <v>2</v>
      </c>
      <c r="G1270">
        <v>5</v>
      </c>
      <c r="H1270">
        <v>8</v>
      </c>
      <c r="I1270">
        <v>0</v>
      </c>
      <c r="J1270">
        <v>0</v>
      </c>
      <c r="K1270">
        <v>0</v>
      </c>
      <c r="L1270" t="b">
        <f t="shared" si="58"/>
        <v>0</v>
      </c>
      <c r="M1270">
        <v>113</v>
      </c>
      <c r="N1270">
        <v>37</v>
      </c>
      <c r="O1270" t="str">
        <f t="shared" si="57"/>
        <v>Middle_age</v>
      </c>
      <c r="P1270">
        <v>443</v>
      </c>
      <c r="Q1270">
        <v>1</v>
      </c>
      <c r="R1270">
        <v>3</v>
      </c>
      <c r="S1270" t="s">
        <v>21</v>
      </c>
      <c r="T1270" t="str">
        <f t="shared" si="59"/>
        <v>uknown</v>
      </c>
      <c r="U1270">
        <v>0</v>
      </c>
    </row>
    <row r="1271" spans="1:21" x14ac:dyDescent="0.25">
      <c r="A1271" s="1">
        <v>1083</v>
      </c>
      <c r="B1271">
        <v>53187</v>
      </c>
      <c r="C1271">
        <v>66</v>
      </c>
      <c r="D1271">
        <v>2</v>
      </c>
      <c r="E1271">
        <v>4</v>
      </c>
      <c r="F1271">
        <v>1</v>
      </c>
      <c r="G1271">
        <v>6</v>
      </c>
      <c r="H1271">
        <v>5</v>
      </c>
      <c r="I1271">
        <v>0</v>
      </c>
      <c r="J1271">
        <v>0</v>
      </c>
      <c r="K1271">
        <v>0</v>
      </c>
      <c r="L1271" t="b">
        <f t="shared" si="58"/>
        <v>0</v>
      </c>
      <c r="M1271">
        <v>110</v>
      </c>
      <c r="N1271">
        <v>53</v>
      </c>
      <c r="O1271" t="str">
        <f t="shared" si="57"/>
        <v>Middle_age</v>
      </c>
      <c r="P1271">
        <v>267</v>
      </c>
      <c r="Q1271">
        <v>1</v>
      </c>
      <c r="R1271">
        <v>3</v>
      </c>
      <c r="S1271" t="s">
        <v>21</v>
      </c>
      <c r="T1271" t="str">
        <f t="shared" si="59"/>
        <v>uknown</v>
      </c>
      <c r="U1271">
        <v>0</v>
      </c>
    </row>
    <row r="1272" spans="1:21" x14ac:dyDescent="0.25">
      <c r="A1272" s="1">
        <v>1084</v>
      </c>
      <c r="B1272">
        <v>30023</v>
      </c>
      <c r="C1272">
        <v>28</v>
      </c>
      <c r="D1272">
        <v>1</v>
      </c>
      <c r="E1272">
        <v>2</v>
      </c>
      <c r="F1272">
        <v>0</v>
      </c>
      <c r="G1272">
        <v>3</v>
      </c>
      <c r="H1272">
        <v>8</v>
      </c>
      <c r="I1272">
        <v>0</v>
      </c>
      <c r="J1272">
        <v>0</v>
      </c>
      <c r="K1272">
        <v>0</v>
      </c>
      <c r="L1272" t="b">
        <f t="shared" si="58"/>
        <v>0</v>
      </c>
      <c r="M1272">
        <v>105</v>
      </c>
      <c r="N1272">
        <v>51</v>
      </c>
      <c r="O1272" t="str">
        <f t="shared" si="57"/>
        <v>Middle_age</v>
      </c>
      <c r="P1272">
        <v>61</v>
      </c>
      <c r="Q1272">
        <v>1</v>
      </c>
      <c r="R1272">
        <v>3</v>
      </c>
      <c r="S1272" t="s">
        <v>21</v>
      </c>
      <c r="T1272" t="str">
        <f t="shared" si="59"/>
        <v>uknown</v>
      </c>
      <c r="U1272">
        <v>0</v>
      </c>
    </row>
    <row r="1273" spans="1:21" x14ac:dyDescent="0.25">
      <c r="A1273" s="1">
        <v>253</v>
      </c>
      <c r="B1273">
        <v>38097</v>
      </c>
      <c r="C1273">
        <v>70</v>
      </c>
      <c r="D1273">
        <v>4</v>
      </c>
      <c r="E1273">
        <v>3</v>
      </c>
      <c r="F1273">
        <v>2</v>
      </c>
      <c r="G1273">
        <v>2</v>
      </c>
      <c r="H1273">
        <v>7</v>
      </c>
      <c r="I1273">
        <v>1</v>
      </c>
      <c r="J1273">
        <v>0</v>
      </c>
      <c r="K1273">
        <v>0</v>
      </c>
      <c r="L1273" t="b">
        <f t="shared" si="58"/>
        <v>1</v>
      </c>
      <c r="M1273">
        <v>122</v>
      </c>
      <c r="N1273">
        <v>53</v>
      </c>
      <c r="O1273" t="str">
        <f t="shared" si="57"/>
        <v>Middle_age</v>
      </c>
      <c r="P1273">
        <v>184</v>
      </c>
      <c r="Q1273">
        <v>2</v>
      </c>
      <c r="R1273">
        <v>5</v>
      </c>
      <c r="S1273" t="s">
        <v>23</v>
      </c>
      <c r="T1273" t="str">
        <f t="shared" si="59"/>
        <v>uknown</v>
      </c>
      <c r="U1273">
        <v>1</v>
      </c>
    </row>
    <row r="1274" spans="1:21" x14ac:dyDescent="0.25">
      <c r="A1274" s="1">
        <v>1911</v>
      </c>
      <c r="B1274">
        <v>73356</v>
      </c>
      <c r="C1274">
        <v>56</v>
      </c>
      <c r="D1274">
        <v>1</v>
      </c>
      <c r="E1274">
        <v>5</v>
      </c>
      <c r="F1274">
        <v>11</v>
      </c>
      <c r="G1274">
        <v>5</v>
      </c>
      <c r="H1274">
        <v>2</v>
      </c>
      <c r="I1274">
        <v>1</v>
      </c>
      <c r="J1274">
        <v>1</v>
      </c>
      <c r="K1274">
        <v>1</v>
      </c>
      <c r="L1274" t="b">
        <f t="shared" si="58"/>
        <v>1</v>
      </c>
      <c r="M1274">
        <v>106</v>
      </c>
      <c r="N1274">
        <v>39</v>
      </c>
      <c r="O1274" t="str">
        <f t="shared" si="57"/>
        <v>Middle_age</v>
      </c>
      <c r="P1274">
        <v>1512</v>
      </c>
      <c r="Q1274">
        <v>0</v>
      </c>
      <c r="R1274">
        <v>5</v>
      </c>
      <c r="S1274" t="s">
        <v>23</v>
      </c>
      <c r="T1274" t="str">
        <f t="shared" si="59"/>
        <v>uknown</v>
      </c>
      <c r="U1274">
        <v>1</v>
      </c>
    </row>
    <row r="1275" spans="1:21" x14ac:dyDescent="0.25">
      <c r="A1275" s="1">
        <v>1087</v>
      </c>
      <c r="B1275">
        <v>15315</v>
      </c>
      <c r="C1275">
        <v>27</v>
      </c>
      <c r="D1275">
        <v>2</v>
      </c>
      <c r="E1275">
        <v>2</v>
      </c>
      <c r="F1275">
        <v>0</v>
      </c>
      <c r="G1275">
        <v>4</v>
      </c>
      <c r="H1275">
        <v>5</v>
      </c>
      <c r="I1275">
        <v>0</v>
      </c>
      <c r="J1275">
        <v>0</v>
      </c>
      <c r="K1275">
        <v>0</v>
      </c>
      <c r="L1275" t="b">
        <f t="shared" si="58"/>
        <v>0</v>
      </c>
      <c r="M1275">
        <v>113</v>
      </c>
      <c r="N1275">
        <v>53</v>
      </c>
      <c r="O1275" t="str">
        <f t="shared" si="57"/>
        <v>Middle_age</v>
      </c>
      <c r="P1275">
        <v>64</v>
      </c>
      <c r="Q1275">
        <v>0</v>
      </c>
      <c r="R1275">
        <v>2</v>
      </c>
      <c r="S1275" t="s">
        <v>20</v>
      </c>
      <c r="T1275" t="str">
        <f t="shared" si="59"/>
        <v>uknown</v>
      </c>
      <c r="U1275">
        <v>0</v>
      </c>
    </row>
    <row r="1276" spans="1:21" x14ac:dyDescent="0.25">
      <c r="A1276" s="1">
        <v>1088</v>
      </c>
      <c r="B1276">
        <v>65463</v>
      </c>
      <c r="C1276">
        <v>17</v>
      </c>
      <c r="D1276">
        <v>2</v>
      </c>
      <c r="E1276">
        <v>6</v>
      </c>
      <c r="F1276">
        <v>2</v>
      </c>
      <c r="G1276">
        <v>9</v>
      </c>
      <c r="H1276">
        <v>5</v>
      </c>
      <c r="I1276">
        <v>0</v>
      </c>
      <c r="J1276">
        <v>0</v>
      </c>
      <c r="K1276">
        <v>0</v>
      </c>
      <c r="L1276" t="b">
        <f t="shared" si="58"/>
        <v>0</v>
      </c>
      <c r="M1276">
        <v>107</v>
      </c>
      <c r="N1276">
        <v>49</v>
      </c>
      <c r="O1276" t="str">
        <f t="shared" si="57"/>
        <v>Middle_age</v>
      </c>
      <c r="P1276">
        <v>562</v>
      </c>
      <c r="Q1276">
        <v>1</v>
      </c>
      <c r="R1276">
        <v>2</v>
      </c>
      <c r="S1276" t="s">
        <v>20</v>
      </c>
      <c r="T1276" t="str">
        <f t="shared" si="59"/>
        <v>uknown</v>
      </c>
      <c r="U1276">
        <v>0</v>
      </c>
    </row>
    <row r="1277" spans="1:21" x14ac:dyDescent="0.25">
      <c r="A1277" s="1">
        <v>1089</v>
      </c>
      <c r="B1277">
        <v>66480</v>
      </c>
      <c r="C1277">
        <v>71</v>
      </c>
      <c r="D1277">
        <v>7</v>
      </c>
      <c r="E1277">
        <v>4</v>
      </c>
      <c r="F1277">
        <v>1</v>
      </c>
      <c r="G1277">
        <v>7</v>
      </c>
      <c r="H1277">
        <v>4</v>
      </c>
      <c r="I1277">
        <v>0</v>
      </c>
      <c r="J1277">
        <v>0</v>
      </c>
      <c r="K1277">
        <v>0</v>
      </c>
      <c r="L1277" t="b">
        <f t="shared" si="58"/>
        <v>0</v>
      </c>
      <c r="M1277">
        <v>103</v>
      </c>
      <c r="N1277">
        <v>58</v>
      </c>
      <c r="O1277" t="str">
        <f t="shared" si="57"/>
        <v>Middle_age</v>
      </c>
      <c r="P1277">
        <v>312</v>
      </c>
      <c r="Q1277">
        <v>2</v>
      </c>
      <c r="R1277">
        <v>3</v>
      </c>
      <c r="S1277" t="s">
        <v>21</v>
      </c>
      <c r="T1277" t="str">
        <f t="shared" si="59"/>
        <v>uknown</v>
      </c>
      <c r="U1277">
        <v>0</v>
      </c>
    </row>
    <row r="1278" spans="1:21" x14ac:dyDescent="0.25">
      <c r="A1278" s="1">
        <v>1090</v>
      </c>
      <c r="B1278">
        <v>76773</v>
      </c>
      <c r="C1278">
        <v>79</v>
      </c>
      <c r="D1278">
        <v>1</v>
      </c>
      <c r="E1278">
        <v>2</v>
      </c>
      <c r="F1278">
        <v>2</v>
      </c>
      <c r="G1278">
        <v>11</v>
      </c>
      <c r="H1278">
        <v>1</v>
      </c>
      <c r="I1278">
        <v>0</v>
      </c>
      <c r="J1278">
        <v>0</v>
      </c>
      <c r="K1278">
        <v>0</v>
      </c>
      <c r="L1278" t="b">
        <f t="shared" si="58"/>
        <v>0</v>
      </c>
      <c r="M1278">
        <v>118</v>
      </c>
      <c r="N1278">
        <v>69</v>
      </c>
      <c r="O1278" t="str">
        <f t="shared" si="57"/>
        <v>Old</v>
      </c>
      <c r="P1278">
        <v>1156</v>
      </c>
      <c r="Q1278">
        <v>0</v>
      </c>
      <c r="R1278">
        <v>3</v>
      </c>
      <c r="S1278" t="s">
        <v>21</v>
      </c>
      <c r="T1278" t="str">
        <f t="shared" si="59"/>
        <v>uknown</v>
      </c>
      <c r="U1278">
        <v>0</v>
      </c>
    </row>
    <row r="1279" spans="1:21" x14ac:dyDescent="0.25">
      <c r="A1279" s="1">
        <v>1091</v>
      </c>
      <c r="B1279">
        <v>81698</v>
      </c>
      <c r="C1279">
        <v>1</v>
      </c>
      <c r="D1279">
        <v>1</v>
      </c>
      <c r="E1279">
        <v>8</v>
      </c>
      <c r="F1279">
        <v>2</v>
      </c>
      <c r="G1279">
        <v>5</v>
      </c>
      <c r="H1279">
        <v>5</v>
      </c>
      <c r="I1279">
        <v>0</v>
      </c>
      <c r="J1279">
        <v>0</v>
      </c>
      <c r="K1279">
        <v>1</v>
      </c>
      <c r="L1279" t="b">
        <f t="shared" si="58"/>
        <v>1</v>
      </c>
      <c r="M1279">
        <v>118</v>
      </c>
      <c r="N1279">
        <v>40</v>
      </c>
      <c r="O1279" t="str">
        <f t="shared" si="57"/>
        <v>Middle_age</v>
      </c>
      <c r="P1279">
        <v>1104</v>
      </c>
      <c r="Q1279">
        <v>0</v>
      </c>
      <c r="R1279">
        <v>2</v>
      </c>
      <c r="S1279" t="s">
        <v>20</v>
      </c>
      <c r="T1279" t="str">
        <f t="shared" si="59"/>
        <v>uknown</v>
      </c>
      <c r="U1279">
        <v>1</v>
      </c>
    </row>
    <row r="1280" spans="1:21" x14ac:dyDescent="0.25">
      <c r="A1280" s="1">
        <v>41</v>
      </c>
      <c r="B1280">
        <v>7500</v>
      </c>
      <c r="C1280">
        <v>19</v>
      </c>
      <c r="D1280">
        <v>3</v>
      </c>
      <c r="E1280">
        <v>2</v>
      </c>
      <c r="F1280">
        <v>0</v>
      </c>
      <c r="G1280">
        <v>3</v>
      </c>
      <c r="H1280">
        <v>5</v>
      </c>
      <c r="I1280">
        <v>0</v>
      </c>
      <c r="J1280">
        <v>0</v>
      </c>
      <c r="K1280">
        <v>0</v>
      </c>
      <c r="L1280" t="b">
        <f t="shared" si="58"/>
        <v>0</v>
      </c>
      <c r="M1280">
        <v>111</v>
      </c>
      <c r="N1280">
        <v>48</v>
      </c>
      <c r="O1280" t="str">
        <f t="shared" si="57"/>
        <v>Middle_age</v>
      </c>
      <c r="P1280">
        <v>31</v>
      </c>
      <c r="Q1280">
        <v>1</v>
      </c>
      <c r="R1280">
        <v>4</v>
      </c>
      <c r="S1280" t="s">
        <v>22</v>
      </c>
      <c r="T1280" t="str">
        <f t="shared" si="59"/>
        <v>uknown</v>
      </c>
      <c r="U1280">
        <v>0</v>
      </c>
    </row>
    <row r="1281" spans="1:21" x14ac:dyDescent="0.25">
      <c r="A1281" s="1">
        <v>921</v>
      </c>
      <c r="B1281">
        <v>56067</v>
      </c>
      <c r="C1281">
        <v>51</v>
      </c>
      <c r="D1281">
        <v>2</v>
      </c>
      <c r="E1281">
        <v>7</v>
      </c>
      <c r="F1281">
        <v>4</v>
      </c>
      <c r="G1281">
        <v>7</v>
      </c>
      <c r="H1281">
        <v>5</v>
      </c>
      <c r="I1281">
        <v>0</v>
      </c>
      <c r="J1281">
        <v>0</v>
      </c>
      <c r="K1281">
        <v>0</v>
      </c>
      <c r="L1281" t="b">
        <f t="shared" si="58"/>
        <v>0</v>
      </c>
      <c r="M1281">
        <v>113</v>
      </c>
      <c r="N1281">
        <v>61</v>
      </c>
      <c r="O1281" t="str">
        <f t="shared" si="57"/>
        <v>Old</v>
      </c>
      <c r="P1281">
        <v>725</v>
      </c>
      <c r="Q1281">
        <v>1</v>
      </c>
      <c r="R1281">
        <v>5</v>
      </c>
      <c r="S1281" t="s">
        <v>23</v>
      </c>
      <c r="T1281" t="str">
        <f t="shared" si="59"/>
        <v>at_risk</v>
      </c>
      <c r="U1281">
        <v>0</v>
      </c>
    </row>
    <row r="1282" spans="1:21" x14ac:dyDescent="0.25">
      <c r="A1282" s="1">
        <v>1095</v>
      </c>
      <c r="B1282">
        <v>71819</v>
      </c>
      <c r="C1282">
        <v>70</v>
      </c>
      <c r="D1282">
        <v>3</v>
      </c>
      <c r="E1282">
        <v>3</v>
      </c>
      <c r="F1282">
        <v>3</v>
      </c>
      <c r="G1282">
        <v>5</v>
      </c>
      <c r="H1282">
        <v>6</v>
      </c>
      <c r="I1282">
        <v>0</v>
      </c>
      <c r="J1282">
        <v>1</v>
      </c>
      <c r="K1282">
        <v>0</v>
      </c>
      <c r="L1282" t="b">
        <f t="shared" si="58"/>
        <v>1</v>
      </c>
      <c r="M1282">
        <v>112</v>
      </c>
      <c r="N1282">
        <v>52</v>
      </c>
      <c r="O1282" t="str">
        <f t="shared" ref="O1282:O1345" si="60">IF(N1282&gt;59, "Old",IF(N1282&gt;35,"Middle_age","Young"))</f>
        <v>Middle_age</v>
      </c>
      <c r="P1282">
        <v>1574</v>
      </c>
      <c r="Q1282">
        <v>1</v>
      </c>
      <c r="R1282">
        <v>3</v>
      </c>
      <c r="S1282" t="s">
        <v>21</v>
      </c>
      <c r="T1282" t="str">
        <f t="shared" si="59"/>
        <v>uknown</v>
      </c>
      <c r="U1282">
        <v>0</v>
      </c>
    </row>
    <row r="1283" spans="1:21" x14ac:dyDescent="0.25">
      <c r="A1283" s="1">
        <v>1773</v>
      </c>
      <c r="B1283">
        <v>59385</v>
      </c>
      <c r="C1283">
        <v>85</v>
      </c>
      <c r="D1283">
        <v>2</v>
      </c>
      <c r="E1283">
        <v>3</v>
      </c>
      <c r="F1283">
        <v>1</v>
      </c>
      <c r="G1283">
        <v>4</v>
      </c>
      <c r="H1283">
        <v>5</v>
      </c>
      <c r="I1283">
        <v>0</v>
      </c>
      <c r="J1283">
        <v>0</v>
      </c>
      <c r="K1283">
        <v>0</v>
      </c>
      <c r="L1283" t="b">
        <f t="shared" ref="L1283:L1346" si="61">OR(I1283,J1283,K1283)</f>
        <v>0</v>
      </c>
      <c r="M1283">
        <v>116</v>
      </c>
      <c r="N1283">
        <v>72</v>
      </c>
      <c r="O1283" t="str">
        <f t="shared" si="60"/>
        <v>Old</v>
      </c>
      <c r="P1283">
        <v>185</v>
      </c>
      <c r="Q1283">
        <v>2</v>
      </c>
      <c r="R1283">
        <v>4</v>
      </c>
      <c r="S1283" t="s">
        <v>22</v>
      </c>
      <c r="T1283" t="str">
        <f t="shared" ref="T1283:T1346" si="62">IF(AND(C1283&lt;30,L1283=TRUE,P1283&gt;1500),"LOYAL",IF(AND(C1283&lt;60,C1283&gt;=30,L1283=FALSE,P1283&gt;500),"at_risk","uknown"))</f>
        <v>uknown</v>
      </c>
      <c r="U1283">
        <v>0</v>
      </c>
    </row>
    <row r="1284" spans="1:21" x14ac:dyDescent="0.25">
      <c r="A1284" s="1">
        <v>1098</v>
      </c>
      <c r="B1284">
        <v>22634</v>
      </c>
      <c r="C1284">
        <v>47</v>
      </c>
      <c r="D1284">
        <v>1</v>
      </c>
      <c r="E1284">
        <v>2</v>
      </c>
      <c r="F1284">
        <v>1</v>
      </c>
      <c r="G1284">
        <v>2</v>
      </c>
      <c r="H1284">
        <v>8</v>
      </c>
      <c r="I1284">
        <v>0</v>
      </c>
      <c r="J1284">
        <v>0</v>
      </c>
      <c r="K1284">
        <v>0</v>
      </c>
      <c r="L1284" t="b">
        <f t="shared" si="61"/>
        <v>0</v>
      </c>
      <c r="M1284">
        <v>119</v>
      </c>
      <c r="N1284">
        <v>57</v>
      </c>
      <c r="O1284" t="str">
        <f t="shared" si="60"/>
        <v>Middle_age</v>
      </c>
      <c r="P1284">
        <v>96</v>
      </c>
      <c r="Q1284">
        <v>0</v>
      </c>
      <c r="R1284">
        <v>1</v>
      </c>
      <c r="S1284" t="s">
        <v>19</v>
      </c>
      <c r="T1284" t="str">
        <f t="shared" si="62"/>
        <v>uknown</v>
      </c>
      <c r="U1284">
        <v>0</v>
      </c>
    </row>
    <row r="1285" spans="1:21" x14ac:dyDescent="0.25">
      <c r="A1285" s="1">
        <v>1099</v>
      </c>
      <c r="B1285">
        <v>47025</v>
      </c>
      <c r="C1285">
        <v>98</v>
      </c>
      <c r="D1285">
        <v>5</v>
      </c>
      <c r="E1285">
        <v>11</v>
      </c>
      <c r="F1285">
        <v>1</v>
      </c>
      <c r="G1285">
        <v>6</v>
      </c>
      <c r="H1285">
        <v>9</v>
      </c>
      <c r="I1285">
        <v>0</v>
      </c>
      <c r="J1285">
        <v>0</v>
      </c>
      <c r="K1285">
        <v>0</v>
      </c>
      <c r="L1285" t="b">
        <f t="shared" si="61"/>
        <v>0</v>
      </c>
      <c r="M1285">
        <v>111</v>
      </c>
      <c r="N1285">
        <v>45</v>
      </c>
      <c r="O1285" t="str">
        <f t="shared" si="60"/>
        <v>Middle_age</v>
      </c>
      <c r="P1285">
        <v>635</v>
      </c>
      <c r="Q1285">
        <v>1</v>
      </c>
      <c r="R1285">
        <v>2</v>
      </c>
      <c r="S1285" t="s">
        <v>20</v>
      </c>
      <c r="T1285" t="str">
        <f t="shared" si="62"/>
        <v>uknown</v>
      </c>
      <c r="U1285">
        <v>0</v>
      </c>
    </row>
    <row r="1286" spans="1:21" x14ac:dyDescent="0.25">
      <c r="A1286" s="1">
        <v>1100</v>
      </c>
      <c r="B1286">
        <v>70566</v>
      </c>
      <c r="C1286">
        <v>4</v>
      </c>
      <c r="D1286">
        <v>2</v>
      </c>
      <c r="E1286">
        <v>6</v>
      </c>
      <c r="F1286">
        <v>5</v>
      </c>
      <c r="G1286">
        <v>9</v>
      </c>
      <c r="H1286">
        <v>3</v>
      </c>
      <c r="I1286">
        <v>0</v>
      </c>
      <c r="J1286">
        <v>0</v>
      </c>
      <c r="K1286">
        <v>0</v>
      </c>
      <c r="L1286" t="b">
        <f t="shared" si="61"/>
        <v>0</v>
      </c>
      <c r="M1286">
        <v>110</v>
      </c>
      <c r="N1286">
        <v>55</v>
      </c>
      <c r="O1286" t="str">
        <f t="shared" si="60"/>
        <v>Middle_age</v>
      </c>
      <c r="P1286">
        <v>757</v>
      </c>
      <c r="Q1286">
        <v>1</v>
      </c>
      <c r="R1286">
        <v>3</v>
      </c>
      <c r="S1286" t="s">
        <v>21</v>
      </c>
      <c r="T1286" t="str">
        <f t="shared" si="62"/>
        <v>uknown</v>
      </c>
      <c r="U1286">
        <v>0</v>
      </c>
    </row>
    <row r="1287" spans="1:21" x14ac:dyDescent="0.25">
      <c r="A1287" s="1">
        <v>31</v>
      </c>
      <c r="B1287">
        <v>46610</v>
      </c>
      <c r="C1287">
        <v>8</v>
      </c>
      <c r="D1287">
        <v>6</v>
      </c>
      <c r="E1287">
        <v>4</v>
      </c>
      <c r="F1287">
        <v>1</v>
      </c>
      <c r="G1287">
        <v>6</v>
      </c>
      <c r="H1287">
        <v>6</v>
      </c>
      <c r="I1287">
        <v>0</v>
      </c>
      <c r="J1287">
        <v>0</v>
      </c>
      <c r="K1287">
        <v>0</v>
      </c>
      <c r="L1287" t="b">
        <f t="shared" si="61"/>
        <v>0</v>
      </c>
      <c r="M1287">
        <v>122</v>
      </c>
      <c r="N1287">
        <v>71</v>
      </c>
      <c r="O1287" t="str">
        <f t="shared" si="60"/>
        <v>Old</v>
      </c>
      <c r="P1287">
        <v>302</v>
      </c>
      <c r="Q1287">
        <v>2</v>
      </c>
      <c r="R1287">
        <v>5</v>
      </c>
      <c r="S1287" t="s">
        <v>23</v>
      </c>
      <c r="T1287" t="str">
        <f t="shared" si="62"/>
        <v>uknown</v>
      </c>
      <c r="U1287">
        <v>1</v>
      </c>
    </row>
    <row r="1288" spans="1:21" x14ac:dyDescent="0.25">
      <c r="A1288" s="1">
        <v>1103</v>
      </c>
      <c r="B1288">
        <v>48526</v>
      </c>
      <c r="C1288">
        <v>32</v>
      </c>
      <c r="D1288">
        <v>1</v>
      </c>
      <c r="E1288">
        <v>2</v>
      </c>
      <c r="F1288">
        <v>1</v>
      </c>
      <c r="G1288">
        <v>4</v>
      </c>
      <c r="H1288">
        <v>3</v>
      </c>
      <c r="I1288">
        <v>0</v>
      </c>
      <c r="J1288">
        <v>0</v>
      </c>
      <c r="K1288">
        <v>0</v>
      </c>
      <c r="L1288" t="b">
        <f t="shared" si="61"/>
        <v>0</v>
      </c>
      <c r="M1288">
        <v>108</v>
      </c>
      <c r="N1288">
        <v>44</v>
      </c>
      <c r="O1288" t="str">
        <f t="shared" si="60"/>
        <v>Middle_age</v>
      </c>
      <c r="P1288">
        <v>135</v>
      </c>
      <c r="Q1288">
        <v>1</v>
      </c>
      <c r="R1288">
        <v>3</v>
      </c>
      <c r="S1288" t="s">
        <v>21</v>
      </c>
      <c r="T1288" t="str">
        <f t="shared" si="62"/>
        <v>uknown</v>
      </c>
      <c r="U1288">
        <v>0</v>
      </c>
    </row>
    <row r="1289" spans="1:21" x14ac:dyDescent="0.25">
      <c r="A1289" s="1">
        <v>1104</v>
      </c>
      <c r="B1289">
        <v>46734</v>
      </c>
      <c r="C1289">
        <v>40</v>
      </c>
      <c r="D1289">
        <v>2</v>
      </c>
      <c r="E1289">
        <v>6</v>
      </c>
      <c r="F1289">
        <v>1</v>
      </c>
      <c r="G1289">
        <v>5</v>
      </c>
      <c r="H1289">
        <v>7</v>
      </c>
      <c r="I1289">
        <v>0</v>
      </c>
      <c r="J1289">
        <v>0</v>
      </c>
      <c r="K1289">
        <v>0</v>
      </c>
      <c r="L1289" t="b">
        <f t="shared" si="61"/>
        <v>0</v>
      </c>
      <c r="M1289">
        <v>121</v>
      </c>
      <c r="N1289">
        <v>69</v>
      </c>
      <c r="O1289" t="str">
        <f t="shared" si="60"/>
        <v>Old</v>
      </c>
      <c r="P1289">
        <v>330</v>
      </c>
      <c r="Q1289">
        <v>1</v>
      </c>
      <c r="R1289">
        <v>3</v>
      </c>
      <c r="S1289" t="s">
        <v>21</v>
      </c>
      <c r="T1289" t="str">
        <f t="shared" si="62"/>
        <v>uknown</v>
      </c>
      <c r="U1289">
        <v>0</v>
      </c>
    </row>
    <row r="1290" spans="1:21" x14ac:dyDescent="0.25">
      <c r="A1290" s="1">
        <v>1105</v>
      </c>
      <c r="B1290">
        <v>39552</v>
      </c>
      <c r="C1290">
        <v>54</v>
      </c>
      <c r="D1290">
        <v>7</v>
      </c>
      <c r="E1290">
        <v>6</v>
      </c>
      <c r="F1290">
        <v>2</v>
      </c>
      <c r="G1290">
        <v>5</v>
      </c>
      <c r="H1290">
        <v>8</v>
      </c>
      <c r="I1290">
        <v>0</v>
      </c>
      <c r="J1290">
        <v>0</v>
      </c>
      <c r="K1290">
        <v>0</v>
      </c>
      <c r="L1290" t="b">
        <f t="shared" si="61"/>
        <v>0</v>
      </c>
      <c r="M1290">
        <v>120</v>
      </c>
      <c r="N1290">
        <v>61</v>
      </c>
      <c r="O1290" t="str">
        <f t="shared" si="60"/>
        <v>Old</v>
      </c>
      <c r="P1290">
        <v>384</v>
      </c>
      <c r="Q1290">
        <v>2</v>
      </c>
      <c r="R1290">
        <v>3</v>
      </c>
      <c r="S1290" t="s">
        <v>21</v>
      </c>
      <c r="T1290" t="str">
        <f t="shared" si="62"/>
        <v>uknown</v>
      </c>
      <c r="U1290">
        <v>1</v>
      </c>
    </row>
    <row r="1291" spans="1:21" x14ac:dyDescent="0.25">
      <c r="A1291" s="1">
        <v>1106</v>
      </c>
      <c r="B1291">
        <v>86358</v>
      </c>
      <c r="C1291">
        <v>78</v>
      </c>
      <c r="D1291">
        <v>4</v>
      </c>
      <c r="E1291">
        <v>5</v>
      </c>
      <c r="F1291">
        <v>3</v>
      </c>
      <c r="G1291">
        <v>6</v>
      </c>
      <c r="H1291">
        <v>8</v>
      </c>
      <c r="I1291">
        <v>0</v>
      </c>
      <c r="J1291">
        <v>0</v>
      </c>
      <c r="K1291">
        <v>0</v>
      </c>
      <c r="L1291" t="b">
        <f t="shared" si="61"/>
        <v>0</v>
      </c>
      <c r="M1291">
        <v>124</v>
      </c>
      <c r="N1291">
        <v>57</v>
      </c>
      <c r="O1291" t="str">
        <f t="shared" si="60"/>
        <v>Middle_age</v>
      </c>
      <c r="P1291">
        <v>1722</v>
      </c>
      <c r="Q1291">
        <v>2</v>
      </c>
      <c r="R1291">
        <v>3</v>
      </c>
      <c r="S1291" t="s">
        <v>21</v>
      </c>
      <c r="T1291" t="str">
        <f t="shared" si="62"/>
        <v>uknown</v>
      </c>
      <c r="U1291">
        <v>0</v>
      </c>
    </row>
    <row r="1292" spans="1:21" x14ac:dyDescent="0.25">
      <c r="A1292" s="1">
        <v>1107</v>
      </c>
      <c r="B1292">
        <v>46931</v>
      </c>
      <c r="C1292">
        <v>94</v>
      </c>
      <c r="D1292">
        <v>2</v>
      </c>
      <c r="E1292">
        <v>1</v>
      </c>
      <c r="F1292">
        <v>1</v>
      </c>
      <c r="G1292">
        <v>3</v>
      </c>
      <c r="H1292">
        <v>3</v>
      </c>
      <c r="I1292">
        <v>0</v>
      </c>
      <c r="J1292">
        <v>0</v>
      </c>
      <c r="K1292">
        <v>0</v>
      </c>
      <c r="L1292" t="b">
        <f t="shared" si="61"/>
        <v>0</v>
      </c>
      <c r="M1292">
        <v>104</v>
      </c>
      <c r="N1292">
        <v>46</v>
      </c>
      <c r="O1292" t="str">
        <f t="shared" si="60"/>
        <v>Middle_age</v>
      </c>
      <c r="P1292">
        <v>78</v>
      </c>
      <c r="Q1292">
        <v>3</v>
      </c>
      <c r="R1292">
        <v>3</v>
      </c>
      <c r="S1292" t="s">
        <v>21</v>
      </c>
      <c r="T1292" t="str">
        <f t="shared" si="62"/>
        <v>uknown</v>
      </c>
      <c r="U1292">
        <v>0</v>
      </c>
    </row>
    <row r="1293" spans="1:21" x14ac:dyDescent="0.25">
      <c r="A1293" s="1">
        <v>1108</v>
      </c>
      <c r="B1293">
        <v>16581</v>
      </c>
      <c r="C1293">
        <v>51</v>
      </c>
      <c r="D1293">
        <v>1</v>
      </c>
      <c r="E1293">
        <v>0</v>
      </c>
      <c r="F1293">
        <v>0</v>
      </c>
      <c r="G1293">
        <v>3</v>
      </c>
      <c r="H1293">
        <v>4</v>
      </c>
      <c r="I1293">
        <v>0</v>
      </c>
      <c r="J1293">
        <v>0</v>
      </c>
      <c r="K1293">
        <v>0</v>
      </c>
      <c r="L1293" t="b">
        <f t="shared" si="61"/>
        <v>0</v>
      </c>
      <c r="M1293">
        <v>119</v>
      </c>
      <c r="N1293">
        <v>38</v>
      </c>
      <c r="O1293" t="str">
        <f t="shared" si="60"/>
        <v>Middle_age</v>
      </c>
      <c r="P1293">
        <v>24</v>
      </c>
      <c r="Q1293">
        <v>0</v>
      </c>
      <c r="R1293">
        <v>1</v>
      </c>
      <c r="S1293" t="s">
        <v>19</v>
      </c>
      <c r="T1293" t="str">
        <f t="shared" si="62"/>
        <v>uknown</v>
      </c>
      <c r="U1293">
        <v>0</v>
      </c>
    </row>
    <row r="1294" spans="1:21" x14ac:dyDescent="0.25">
      <c r="A1294" s="1">
        <v>1109</v>
      </c>
      <c r="B1294">
        <v>63998</v>
      </c>
      <c r="C1294">
        <v>42</v>
      </c>
      <c r="D1294">
        <v>1</v>
      </c>
      <c r="E1294">
        <v>7</v>
      </c>
      <c r="F1294">
        <v>6</v>
      </c>
      <c r="G1294">
        <v>11</v>
      </c>
      <c r="H1294">
        <v>4</v>
      </c>
      <c r="I1294">
        <v>0</v>
      </c>
      <c r="J1294">
        <v>0</v>
      </c>
      <c r="K1294">
        <v>0</v>
      </c>
      <c r="L1294" t="b">
        <f t="shared" si="61"/>
        <v>0</v>
      </c>
      <c r="M1294">
        <v>108</v>
      </c>
      <c r="N1294">
        <v>71</v>
      </c>
      <c r="O1294" t="str">
        <f t="shared" si="60"/>
        <v>Old</v>
      </c>
      <c r="P1294">
        <v>1168</v>
      </c>
      <c r="Q1294">
        <v>0</v>
      </c>
      <c r="R1294">
        <v>2</v>
      </c>
      <c r="S1294" t="s">
        <v>20</v>
      </c>
      <c r="T1294" t="str">
        <f t="shared" si="62"/>
        <v>at_risk</v>
      </c>
      <c r="U1294">
        <v>1</v>
      </c>
    </row>
    <row r="1295" spans="1:21" x14ac:dyDescent="0.25">
      <c r="A1295" s="1">
        <v>1111</v>
      </c>
      <c r="B1295">
        <v>25930</v>
      </c>
      <c r="C1295">
        <v>87</v>
      </c>
      <c r="D1295">
        <v>1</v>
      </c>
      <c r="E1295">
        <v>1</v>
      </c>
      <c r="F1295">
        <v>0</v>
      </c>
      <c r="G1295">
        <v>2</v>
      </c>
      <c r="H1295">
        <v>7</v>
      </c>
      <c r="I1295">
        <v>0</v>
      </c>
      <c r="J1295">
        <v>0</v>
      </c>
      <c r="K1295">
        <v>0</v>
      </c>
      <c r="L1295" t="b">
        <f t="shared" si="61"/>
        <v>0</v>
      </c>
      <c r="M1295">
        <v>110</v>
      </c>
      <c r="N1295">
        <v>56</v>
      </c>
      <c r="O1295" t="str">
        <f t="shared" si="60"/>
        <v>Middle_age</v>
      </c>
      <c r="P1295">
        <v>15</v>
      </c>
      <c r="Q1295">
        <v>2</v>
      </c>
      <c r="R1295">
        <v>3</v>
      </c>
      <c r="S1295" t="s">
        <v>21</v>
      </c>
      <c r="T1295" t="str">
        <f t="shared" si="62"/>
        <v>uknown</v>
      </c>
      <c r="U1295">
        <v>0</v>
      </c>
    </row>
    <row r="1296" spans="1:21" x14ac:dyDescent="0.25">
      <c r="A1296" s="1">
        <v>1112</v>
      </c>
      <c r="B1296">
        <v>42693</v>
      </c>
      <c r="C1296">
        <v>29</v>
      </c>
      <c r="D1296">
        <v>1</v>
      </c>
      <c r="E1296">
        <v>1</v>
      </c>
      <c r="F1296">
        <v>0</v>
      </c>
      <c r="G1296">
        <v>3</v>
      </c>
      <c r="H1296">
        <v>5</v>
      </c>
      <c r="I1296">
        <v>0</v>
      </c>
      <c r="J1296">
        <v>0</v>
      </c>
      <c r="K1296">
        <v>0</v>
      </c>
      <c r="L1296" t="b">
        <f t="shared" si="61"/>
        <v>0</v>
      </c>
      <c r="M1296">
        <v>102</v>
      </c>
      <c r="N1296">
        <v>45</v>
      </c>
      <c r="O1296" t="str">
        <f t="shared" si="60"/>
        <v>Middle_age</v>
      </c>
      <c r="P1296">
        <v>57</v>
      </c>
      <c r="Q1296">
        <v>1</v>
      </c>
      <c r="R1296">
        <v>3</v>
      </c>
      <c r="S1296" t="s">
        <v>21</v>
      </c>
      <c r="T1296" t="str">
        <f t="shared" si="62"/>
        <v>uknown</v>
      </c>
      <c r="U1296">
        <v>0</v>
      </c>
    </row>
    <row r="1297" spans="1:21" x14ac:dyDescent="0.25">
      <c r="A1297" s="1">
        <v>1113</v>
      </c>
      <c r="B1297">
        <v>85606</v>
      </c>
      <c r="C1297">
        <v>89</v>
      </c>
      <c r="D1297">
        <v>2</v>
      </c>
      <c r="E1297">
        <v>6</v>
      </c>
      <c r="F1297">
        <v>7</v>
      </c>
      <c r="G1297">
        <v>9</v>
      </c>
      <c r="H1297">
        <v>3</v>
      </c>
      <c r="I1297">
        <v>0</v>
      </c>
      <c r="J1297">
        <v>0</v>
      </c>
      <c r="K1297">
        <v>1</v>
      </c>
      <c r="L1297" t="b">
        <f t="shared" si="61"/>
        <v>1</v>
      </c>
      <c r="M1297">
        <v>121</v>
      </c>
      <c r="N1297">
        <v>47</v>
      </c>
      <c r="O1297" t="str">
        <f t="shared" si="60"/>
        <v>Middle_age</v>
      </c>
      <c r="P1297">
        <v>1956</v>
      </c>
      <c r="Q1297">
        <v>1</v>
      </c>
      <c r="R1297">
        <v>3</v>
      </c>
      <c r="S1297" t="s">
        <v>21</v>
      </c>
      <c r="T1297" t="str">
        <f t="shared" si="62"/>
        <v>uknown</v>
      </c>
      <c r="U1297">
        <v>0</v>
      </c>
    </row>
    <row r="1298" spans="1:21" x14ac:dyDescent="0.25">
      <c r="A1298" s="1">
        <v>1114</v>
      </c>
      <c r="B1298">
        <v>72903</v>
      </c>
      <c r="C1298">
        <v>74</v>
      </c>
      <c r="D1298">
        <v>1</v>
      </c>
      <c r="E1298">
        <v>7</v>
      </c>
      <c r="F1298">
        <v>5</v>
      </c>
      <c r="G1298">
        <v>8</v>
      </c>
      <c r="H1298">
        <v>4</v>
      </c>
      <c r="I1298">
        <v>0</v>
      </c>
      <c r="J1298">
        <v>1</v>
      </c>
      <c r="K1298">
        <v>1</v>
      </c>
      <c r="L1298" t="b">
        <f t="shared" si="61"/>
        <v>1</v>
      </c>
      <c r="M1298">
        <v>110</v>
      </c>
      <c r="N1298">
        <v>38</v>
      </c>
      <c r="O1298" t="str">
        <f t="shared" si="60"/>
        <v>Middle_age</v>
      </c>
      <c r="P1298">
        <v>2013</v>
      </c>
      <c r="Q1298">
        <v>0</v>
      </c>
      <c r="R1298">
        <v>3</v>
      </c>
      <c r="S1298" t="s">
        <v>21</v>
      </c>
      <c r="T1298" t="str">
        <f t="shared" si="62"/>
        <v>uknown</v>
      </c>
      <c r="U1298">
        <v>1</v>
      </c>
    </row>
    <row r="1299" spans="1:21" x14ac:dyDescent="0.25">
      <c r="A1299" s="1">
        <v>1115</v>
      </c>
      <c r="B1299">
        <v>49669</v>
      </c>
      <c r="C1299">
        <v>97</v>
      </c>
      <c r="D1299">
        <v>2</v>
      </c>
      <c r="E1299">
        <v>5</v>
      </c>
      <c r="F1299">
        <v>1</v>
      </c>
      <c r="G1299">
        <v>6</v>
      </c>
      <c r="H1299">
        <v>6</v>
      </c>
      <c r="I1299">
        <v>0</v>
      </c>
      <c r="J1299">
        <v>0</v>
      </c>
      <c r="K1299">
        <v>0</v>
      </c>
      <c r="L1299" t="b">
        <f t="shared" si="61"/>
        <v>0</v>
      </c>
      <c r="M1299">
        <v>103</v>
      </c>
      <c r="N1299">
        <v>49</v>
      </c>
      <c r="O1299" t="str">
        <f t="shared" si="60"/>
        <v>Middle_age</v>
      </c>
      <c r="P1299">
        <v>326</v>
      </c>
      <c r="Q1299">
        <v>1</v>
      </c>
      <c r="R1299">
        <v>2</v>
      </c>
      <c r="S1299" t="s">
        <v>20</v>
      </c>
      <c r="T1299" t="str">
        <f t="shared" si="62"/>
        <v>uknown</v>
      </c>
      <c r="U1299">
        <v>0</v>
      </c>
    </row>
    <row r="1300" spans="1:21" x14ac:dyDescent="0.25">
      <c r="A1300" s="1">
        <v>190</v>
      </c>
      <c r="B1300">
        <v>102160</v>
      </c>
      <c r="C1300">
        <v>54</v>
      </c>
      <c r="D1300">
        <v>0</v>
      </c>
      <c r="E1300">
        <v>7</v>
      </c>
      <c r="F1300">
        <v>9</v>
      </c>
      <c r="G1300">
        <v>10</v>
      </c>
      <c r="H1300">
        <v>4</v>
      </c>
      <c r="I1300">
        <v>0</v>
      </c>
      <c r="J1300">
        <v>1</v>
      </c>
      <c r="K1300">
        <v>1</v>
      </c>
      <c r="L1300" t="b">
        <f t="shared" si="61"/>
        <v>1</v>
      </c>
      <c r="M1300">
        <v>122</v>
      </c>
      <c r="N1300">
        <v>46</v>
      </c>
      <c r="O1300" t="str">
        <f t="shared" si="60"/>
        <v>Middle_age</v>
      </c>
      <c r="P1300">
        <v>1240</v>
      </c>
      <c r="Q1300">
        <v>0</v>
      </c>
      <c r="R1300">
        <v>5</v>
      </c>
      <c r="S1300" t="s">
        <v>23</v>
      </c>
      <c r="T1300" t="str">
        <f t="shared" si="62"/>
        <v>uknown</v>
      </c>
      <c r="U1300">
        <v>1</v>
      </c>
    </row>
    <row r="1301" spans="1:21" x14ac:dyDescent="0.25">
      <c r="A1301" s="1">
        <v>1724</v>
      </c>
      <c r="B1301">
        <v>51569</v>
      </c>
      <c r="C1301">
        <v>39</v>
      </c>
      <c r="D1301">
        <v>4</v>
      </c>
      <c r="E1301">
        <v>7</v>
      </c>
      <c r="F1301">
        <v>1</v>
      </c>
      <c r="G1301">
        <v>7</v>
      </c>
      <c r="H1301">
        <v>8</v>
      </c>
      <c r="I1301">
        <v>0</v>
      </c>
      <c r="J1301">
        <v>0</v>
      </c>
      <c r="K1301">
        <v>0</v>
      </c>
      <c r="L1301" t="b">
        <f t="shared" si="61"/>
        <v>0</v>
      </c>
      <c r="M1301">
        <v>118</v>
      </c>
      <c r="N1301">
        <v>74</v>
      </c>
      <c r="O1301" t="str">
        <f t="shared" si="60"/>
        <v>Old</v>
      </c>
      <c r="P1301">
        <v>467</v>
      </c>
      <c r="Q1301">
        <v>1</v>
      </c>
      <c r="R1301">
        <v>5</v>
      </c>
      <c r="S1301" t="s">
        <v>23</v>
      </c>
      <c r="T1301" t="str">
        <f t="shared" si="62"/>
        <v>uknown</v>
      </c>
      <c r="U1301">
        <v>1</v>
      </c>
    </row>
    <row r="1302" spans="1:21" x14ac:dyDescent="0.25">
      <c r="A1302" s="1">
        <v>1119</v>
      </c>
      <c r="B1302">
        <v>49678</v>
      </c>
      <c r="C1302">
        <v>81</v>
      </c>
      <c r="D1302">
        <v>2</v>
      </c>
      <c r="E1302">
        <v>6</v>
      </c>
      <c r="F1302">
        <v>2</v>
      </c>
      <c r="G1302">
        <v>4</v>
      </c>
      <c r="H1302">
        <v>7</v>
      </c>
      <c r="I1302">
        <v>0</v>
      </c>
      <c r="J1302">
        <v>0</v>
      </c>
      <c r="K1302">
        <v>0</v>
      </c>
      <c r="L1302" t="b">
        <f t="shared" si="61"/>
        <v>0</v>
      </c>
      <c r="M1302">
        <v>119</v>
      </c>
      <c r="N1302">
        <v>62</v>
      </c>
      <c r="O1302" t="str">
        <f t="shared" si="60"/>
        <v>Old</v>
      </c>
      <c r="P1302">
        <v>315</v>
      </c>
      <c r="Q1302">
        <v>1</v>
      </c>
      <c r="R1302">
        <v>3</v>
      </c>
      <c r="S1302" t="s">
        <v>21</v>
      </c>
      <c r="T1302" t="str">
        <f t="shared" si="62"/>
        <v>uknown</v>
      </c>
      <c r="U1302">
        <v>0</v>
      </c>
    </row>
    <row r="1303" spans="1:21" x14ac:dyDescent="0.25">
      <c r="A1303" s="1">
        <v>1121</v>
      </c>
      <c r="B1303">
        <v>37155</v>
      </c>
      <c r="C1303">
        <v>51</v>
      </c>
      <c r="D1303">
        <v>1</v>
      </c>
      <c r="E1303">
        <v>2</v>
      </c>
      <c r="F1303">
        <v>0</v>
      </c>
      <c r="G1303">
        <v>4</v>
      </c>
      <c r="H1303">
        <v>5</v>
      </c>
      <c r="I1303">
        <v>0</v>
      </c>
      <c r="J1303">
        <v>0</v>
      </c>
      <c r="K1303">
        <v>0</v>
      </c>
      <c r="L1303" t="b">
        <f t="shared" si="61"/>
        <v>0</v>
      </c>
      <c r="M1303">
        <v>119</v>
      </c>
      <c r="N1303">
        <v>34</v>
      </c>
      <c r="O1303" t="str">
        <f t="shared" si="60"/>
        <v>Young</v>
      </c>
      <c r="P1303">
        <v>74</v>
      </c>
      <c r="Q1303">
        <v>1</v>
      </c>
      <c r="R1303">
        <v>3</v>
      </c>
      <c r="S1303" t="s">
        <v>21</v>
      </c>
      <c r="T1303" t="str">
        <f t="shared" si="62"/>
        <v>uknown</v>
      </c>
      <c r="U1303">
        <v>0</v>
      </c>
    </row>
    <row r="1304" spans="1:21" x14ac:dyDescent="0.25">
      <c r="A1304" s="1">
        <v>1122</v>
      </c>
      <c r="B1304">
        <v>21282</v>
      </c>
      <c r="C1304">
        <v>76</v>
      </c>
      <c r="D1304">
        <v>2</v>
      </c>
      <c r="E1304">
        <v>2</v>
      </c>
      <c r="F1304">
        <v>1</v>
      </c>
      <c r="G1304">
        <v>2</v>
      </c>
      <c r="H1304">
        <v>6</v>
      </c>
      <c r="I1304">
        <v>0</v>
      </c>
      <c r="J1304">
        <v>0</v>
      </c>
      <c r="K1304">
        <v>0</v>
      </c>
      <c r="L1304" t="b">
        <f t="shared" si="61"/>
        <v>0</v>
      </c>
      <c r="M1304">
        <v>103</v>
      </c>
      <c r="N1304">
        <v>45</v>
      </c>
      <c r="O1304" t="str">
        <f t="shared" si="60"/>
        <v>Middle_age</v>
      </c>
      <c r="P1304">
        <v>46</v>
      </c>
      <c r="Q1304">
        <v>1</v>
      </c>
      <c r="R1304">
        <v>2</v>
      </c>
      <c r="S1304" t="s">
        <v>20</v>
      </c>
      <c r="T1304" t="str">
        <f t="shared" si="62"/>
        <v>uknown</v>
      </c>
      <c r="U1304">
        <v>0</v>
      </c>
    </row>
    <row r="1305" spans="1:21" x14ac:dyDescent="0.25">
      <c r="A1305" s="1">
        <v>2149</v>
      </c>
      <c r="B1305">
        <v>65487</v>
      </c>
      <c r="C1305">
        <v>48</v>
      </c>
      <c r="D1305">
        <v>3</v>
      </c>
      <c r="E1305">
        <v>3</v>
      </c>
      <c r="F1305">
        <v>5</v>
      </c>
      <c r="G1305">
        <v>6</v>
      </c>
      <c r="H1305">
        <v>2</v>
      </c>
      <c r="I1305">
        <v>0</v>
      </c>
      <c r="J1305">
        <v>0</v>
      </c>
      <c r="K1305">
        <v>0</v>
      </c>
      <c r="L1305" t="b">
        <f t="shared" si="61"/>
        <v>0</v>
      </c>
      <c r="M1305">
        <v>107</v>
      </c>
      <c r="N1305">
        <v>66</v>
      </c>
      <c r="O1305" t="str">
        <f t="shared" si="60"/>
        <v>Old</v>
      </c>
      <c r="P1305">
        <v>1169</v>
      </c>
      <c r="Q1305">
        <v>0</v>
      </c>
      <c r="R1305">
        <v>4</v>
      </c>
      <c r="S1305" t="s">
        <v>22</v>
      </c>
      <c r="T1305" t="str">
        <f t="shared" si="62"/>
        <v>at_risk</v>
      </c>
      <c r="U1305">
        <v>0</v>
      </c>
    </row>
    <row r="1306" spans="1:21" x14ac:dyDescent="0.25">
      <c r="A1306" s="1">
        <v>1124</v>
      </c>
      <c r="B1306">
        <v>63285</v>
      </c>
      <c r="C1306">
        <v>84</v>
      </c>
      <c r="D1306">
        <v>1</v>
      </c>
      <c r="E1306">
        <v>6</v>
      </c>
      <c r="F1306">
        <v>5</v>
      </c>
      <c r="G1306">
        <v>13</v>
      </c>
      <c r="H1306">
        <v>3</v>
      </c>
      <c r="I1306">
        <v>0</v>
      </c>
      <c r="J1306">
        <v>0</v>
      </c>
      <c r="K1306">
        <v>0</v>
      </c>
      <c r="L1306" t="b">
        <f t="shared" si="61"/>
        <v>0</v>
      </c>
      <c r="M1306">
        <v>109</v>
      </c>
      <c r="N1306">
        <v>78</v>
      </c>
      <c r="O1306" t="str">
        <f t="shared" si="60"/>
        <v>Old</v>
      </c>
      <c r="P1306">
        <v>1103</v>
      </c>
      <c r="Q1306">
        <v>0</v>
      </c>
      <c r="R1306">
        <v>3</v>
      </c>
      <c r="S1306" t="s">
        <v>21</v>
      </c>
      <c r="T1306" t="str">
        <f t="shared" si="62"/>
        <v>uknown</v>
      </c>
      <c r="U1306">
        <v>0</v>
      </c>
    </row>
    <row r="1307" spans="1:21" x14ac:dyDescent="0.25">
      <c r="A1307" s="1">
        <v>1126</v>
      </c>
      <c r="B1307">
        <v>42162</v>
      </c>
      <c r="C1307">
        <v>31</v>
      </c>
      <c r="D1307">
        <v>2</v>
      </c>
      <c r="E1307">
        <v>3</v>
      </c>
      <c r="F1307">
        <v>1</v>
      </c>
      <c r="G1307">
        <v>3</v>
      </c>
      <c r="H1307">
        <v>6</v>
      </c>
      <c r="I1307">
        <v>1</v>
      </c>
      <c r="J1307">
        <v>0</v>
      </c>
      <c r="K1307">
        <v>0</v>
      </c>
      <c r="L1307" t="b">
        <f t="shared" si="61"/>
        <v>1</v>
      </c>
      <c r="M1307">
        <v>109</v>
      </c>
      <c r="N1307">
        <v>42</v>
      </c>
      <c r="O1307" t="str">
        <f t="shared" si="60"/>
        <v>Middle_age</v>
      </c>
      <c r="P1307">
        <v>145</v>
      </c>
      <c r="Q1307">
        <v>1</v>
      </c>
      <c r="R1307">
        <v>3</v>
      </c>
      <c r="S1307" t="s">
        <v>21</v>
      </c>
      <c r="T1307" t="str">
        <f t="shared" si="62"/>
        <v>uknown</v>
      </c>
      <c r="U1307">
        <v>1</v>
      </c>
    </row>
    <row r="1308" spans="1:21" x14ac:dyDescent="0.25">
      <c r="A1308" s="1">
        <v>1127</v>
      </c>
      <c r="B1308">
        <v>54450</v>
      </c>
      <c r="C1308">
        <v>0</v>
      </c>
      <c r="D1308">
        <v>12</v>
      </c>
      <c r="E1308">
        <v>9</v>
      </c>
      <c r="F1308">
        <v>2</v>
      </c>
      <c r="G1308">
        <v>8</v>
      </c>
      <c r="H1308">
        <v>8</v>
      </c>
      <c r="I1308">
        <v>0</v>
      </c>
      <c r="J1308">
        <v>0</v>
      </c>
      <c r="K1308">
        <v>0</v>
      </c>
      <c r="L1308" t="b">
        <f t="shared" si="61"/>
        <v>0</v>
      </c>
      <c r="M1308">
        <v>123</v>
      </c>
      <c r="N1308">
        <v>67</v>
      </c>
      <c r="O1308" t="str">
        <f t="shared" si="60"/>
        <v>Old</v>
      </c>
      <c r="P1308">
        <v>684</v>
      </c>
      <c r="Q1308">
        <v>2</v>
      </c>
      <c r="R1308">
        <v>3</v>
      </c>
      <c r="S1308" t="s">
        <v>21</v>
      </c>
      <c r="T1308" t="str">
        <f t="shared" si="62"/>
        <v>uknown</v>
      </c>
      <c r="U1308">
        <v>0</v>
      </c>
    </row>
    <row r="1309" spans="1:21" x14ac:dyDescent="0.25">
      <c r="A1309" s="1">
        <v>358</v>
      </c>
      <c r="B1309">
        <v>46098</v>
      </c>
      <c r="C1309">
        <v>86</v>
      </c>
      <c r="D1309">
        <v>4</v>
      </c>
      <c r="E1309">
        <v>3</v>
      </c>
      <c r="F1309">
        <v>2</v>
      </c>
      <c r="G1309">
        <v>2</v>
      </c>
      <c r="H1309">
        <v>8</v>
      </c>
      <c r="I1309">
        <v>0</v>
      </c>
      <c r="J1309">
        <v>0</v>
      </c>
      <c r="K1309">
        <v>0</v>
      </c>
      <c r="L1309" t="b">
        <f t="shared" si="61"/>
        <v>0</v>
      </c>
      <c r="M1309">
        <v>124</v>
      </c>
      <c r="N1309">
        <v>48</v>
      </c>
      <c r="O1309" t="str">
        <f t="shared" si="60"/>
        <v>Middle_age</v>
      </c>
      <c r="P1309">
        <v>120</v>
      </c>
      <c r="Q1309">
        <v>2</v>
      </c>
      <c r="R1309">
        <v>4</v>
      </c>
      <c r="S1309" t="s">
        <v>22</v>
      </c>
      <c r="T1309" t="str">
        <f t="shared" si="62"/>
        <v>uknown</v>
      </c>
      <c r="U1309">
        <v>0</v>
      </c>
    </row>
    <row r="1310" spans="1:21" x14ac:dyDescent="0.25">
      <c r="A1310" s="1">
        <v>1129</v>
      </c>
      <c r="B1310">
        <v>26576</v>
      </c>
      <c r="C1310">
        <v>40</v>
      </c>
      <c r="D1310">
        <v>1</v>
      </c>
      <c r="E1310">
        <v>1</v>
      </c>
      <c r="F1310">
        <v>0</v>
      </c>
      <c r="G1310">
        <v>2</v>
      </c>
      <c r="H1310">
        <v>9</v>
      </c>
      <c r="I1310">
        <v>1</v>
      </c>
      <c r="J1310">
        <v>0</v>
      </c>
      <c r="K1310">
        <v>0</v>
      </c>
      <c r="L1310" t="b">
        <f t="shared" si="61"/>
        <v>1</v>
      </c>
      <c r="M1310">
        <v>122</v>
      </c>
      <c r="N1310">
        <v>37</v>
      </c>
      <c r="O1310" t="str">
        <f t="shared" si="60"/>
        <v>Middle_age</v>
      </c>
      <c r="P1310">
        <v>27</v>
      </c>
      <c r="Q1310">
        <v>1</v>
      </c>
      <c r="R1310">
        <v>3</v>
      </c>
      <c r="S1310" t="s">
        <v>21</v>
      </c>
      <c r="T1310" t="str">
        <f t="shared" si="62"/>
        <v>uknown</v>
      </c>
      <c r="U1310">
        <v>1</v>
      </c>
    </row>
    <row r="1311" spans="1:21" x14ac:dyDescent="0.25">
      <c r="A1311" s="1">
        <v>1042</v>
      </c>
      <c r="B1311">
        <v>42000</v>
      </c>
      <c r="C1311">
        <v>23</v>
      </c>
      <c r="D1311">
        <v>2</v>
      </c>
      <c r="E1311">
        <v>5</v>
      </c>
      <c r="F1311">
        <v>2</v>
      </c>
      <c r="G1311">
        <v>11</v>
      </c>
      <c r="H1311">
        <v>5</v>
      </c>
      <c r="I1311">
        <v>0</v>
      </c>
      <c r="J1311">
        <v>0</v>
      </c>
      <c r="K1311">
        <v>0</v>
      </c>
      <c r="L1311" t="b">
        <f t="shared" si="61"/>
        <v>0</v>
      </c>
      <c r="M1311">
        <v>119</v>
      </c>
      <c r="N1311">
        <v>36</v>
      </c>
      <c r="O1311" t="str">
        <f t="shared" si="60"/>
        <v>Middle_age</v>
      </c>
      <c r="P1311">
        <v>653</v>
      </c>
      <c r="Q1311">
        <v>0</v>
      </c>
      <c r="R1311">
        <v>5</v>
      </c>
      <c r="S1311" t="s">
        <v>23</v>
      </c>
      <c r="T1311" t="str">
        <f t="shared" si="62"/>
        <v>uknown</v>
      </c>
      <c r="U1311">
        <v>1</v>
      </c>
    </row>
    <row r="1312" spans="1:21" x14ac:dyDescent="0.25">
      <c r="A1312" s="1">
        <v>1131</v>
      </c>
      <c r="B1312">
        <v>68142</v>
      </c>
      <c r="C1312">
        <v>96</v>
      </c>
      <c r="D1312">
        <v>3</v>
      </c>
      <c r="E1312">
        <v>10</v>
      </c>
      <c r="F1312">
        <v>4</v>
      </c>
      <c r="G1312">
        <v>7</v>
      </c>
      <c r="H1312">
        <v>6</v>
      </c>
      <c r="I1312">
        <v>0</v>
      </c>
      <c r="J1312">
        <v>0</v>
      </c>
      <c r="K1312">
        <v>0</v>
      </c>
      <c r="L1312" t="b">
        <f t="shared" si="61"/>
        <v>0</v>
      </c>
      <c r="M1312">
        <v>124</v>
      </c>
      <c r="N1312">
        <v>59</v>
      </c>
      <c r="O1312" t="str">
        <f t="shared" si="60"/>
        <v>Middle_age</v>
      </c>
      <c r="P1312">
        <v>1459</v>
      </c>
      <c r="Q1312">
        <v>1</v>
      </c>
      <c r="R1312">
        <v>3</v>
      </c>
      <c r="S1312" t="s">
        <v>21</v>
      </c>
      <c r="T1312" t="str">
        <f t="shared" si="62"/>
        <v>uknown</v>
      </c>
      <c r="U1312">
        <v>0</v>
      </c>
    </row>
    <row r="1313" spans="1:21" x14ac:dyDescent="0.25">
      <c r="A1313" s="1">
        <v>1132</v>
      </c>
      <c r="B1313">
        <v>7500</v>
      </c>
      <c r="C1313">
        <v>61</v>
      </c>
      <c r="D1313">
        <v>1</v>
      </c>
      <c r="E1313">
        <v>1</v>
      </c>
      <c r="F1313">
        <v>0</v>
      </c>
      <c r="G1313">
        <v>2</v>
      </c>
      <c r="H1313">
        <v>8</v>
      </c>
      <c r="I1313">
        <v>0</v>
      </c>
      <c r="J1313">
        <v>0</v>
      </c>
      <c r="K1313">
        <v>0</v>
      </c>
      <c r="L1313" t="b">
        <f t="shared" si="61"/>
        <v>0</v>
      </c>
      <c r="M1313">
        <v>124</v>
      </c>
      <c r="N1313">
        <v>44</v>
      </c>
      <c r="O1313" t="str">
        <f t="shared" si="60"/>
        <v>Middle_age</v>
      </c>
      <c r="P1313">
        <v>18</v>
      </c>
      <c r="Q1313">
        <v>1</v>
      </c>
      <c r="R1313">
        <v>3</v>
      </c>
      <c r="S1313" t="s">
        <v>21</v>
      </c>
      <c r="T1313" t="str">
        <f t="shared" si="62"/>
        <v>uknown</v>
      </c>
      <c r="U1313">
        <v>0</v>
      </c>
    </row>
    <row r="1314" spans="1:21" x14ac:dyDescent="0.25">
      <c r="A1314" s="1">
        <v>1133</v>
      </c>
      <c r="B1314">
        <v>83145</v>
      </c>
      <c r="C1314">
        <v>14</v>
      </c>
      <c r="D1314">
        <v>1</v>
      </c>
      <c r="E1314">
        <v>5</v>
      </c>
      <c r="F1314">
        <v>9</v>
      </c>
      <c r="G1314">
        <v>11</v>
      </c>
      <c r="H1314">
        <v>2</v>
      </c>
      <c r="I1314">
        <v>0</v>
      </c>
      <c r="J1314">
        <v>1</v>
      </c>
      <c r="K1314">
        <v>0</v>
      </c>
      <c r="L1314" t="b">
        <f t="shared" si="61"/>
        <v>1</v>
      </c>
      <c r="M1314">
        <v>123</v>
      </c>
      <c r="N1314">
        <v>49</v>
      </c>
      <c r="O1314" t="str">
        <f t="shared" si="60"/>
        <v>Middle_age</v>
      </c>
      <c r="P1314">
        <v>1833</v>
      </c>
      <c r="Q1314">
        <v>0</v>
      </c>
      <c r="R1314">
        <v>3</v>
      </c>
      <c r="S1314" t="s">
        <v>21</v>
      </c>
      <c r="T1314" t="str">
        <f t="shared" si="62"/>
        <v>LOYAL</v>
      </c>
      <c r="U1314">
        <v>1</v>
      </c>
    </row>
    <row r="1315" spans="1:21" x14ac:dyDescent="0.25">
      <c r="A1315" s="1">
        <v>1909</v>
      </c>
      <c r="B1315">
        <v>34242</v>
      </c>
      <c r="C1315">
        <v>25</v>
      </c>
      <c r="D1315">
        <v>1</v>
      </c>
      <c r="E1315">
        <v>0</v>
      </c>
      <c r="F1315">
        <v>0</v>
      </c>
      <c r="G1315">
        <v>3</v>
      </c>
      <c r="H1315">
        <v>5</v>
      </c>
      <c r="I1315">
        <v>0</v>
      </c>
      <c r="J1315">
        <v>0</v>
      </c>
      <c r="K1315">
        <v>0</v>
      </c>
      <c r="L1315" t="b">
        <f t="shared" si="61"/>
        <v>0</v>
      </c>
      <c r="M1315">
        <v>105</v>
      </c>
      <c r="N1315">
        <v>64</v>
      </c>
      <c r="O1315" t="str">
        <f t="shared" si="60"/>
        <v>Old</v>
      </c>
      <c r="P1315">
        <v>15</v>
      </c>
      <c r="Q1315">
        <v>1</v>
      </c>
      <c r="R1315">
        <v>4</v>
      </c>
      <c r="S1315" t="s">
        <v>22</v>
      </c>
      <c r="T1315" t="str">
        <f t="shared" si="62"/>
        <v>uknown</v>
      </c>
      <c r="U1315">
        <v>0</v>
      </c>
    </row>
    <row r="1316" spans="1:21" x14ac:dyDescent="0.25">
      <c r="A1316" s="1">
        <v>1136</v>
      </c>
      <c r="B1316">
        <v>46049</v>
      </c>
      <c r="C1316">
        <v>11</v>
      </c>
      <c r="D1316">
        <v>10</v>
      </c>
      <c r="E1316">
        <v>5</v>
      </c>
      <c r="F1316">
        <v>2</v>
      </c>
      <c r="G1316">
        <v>9</v>
      </c>
      <c r="H1316">
        <v>7</v>
      </c>
      <c r="I1316">
        <v>0</v>
      </c>
      <c r="J1316">
        <v>0</v>
      </c>
      <c r="K1316">
        <v>0</v>
      </c>
      <c r="L1316" t="b">
        <f t="shared" si="61"/>
        <v>0</v>
      </c>
      <c r="M1316">
        <v>113</v>
      </c>
      <c r="N1316">
        <v>47</v>
      </c>
      <c r="O1316" t="str">
        <f t="shared" si="60"/>
        <v>Middle_age</v>
      </c>
      <c r="P1316">
        <v>515</v>
      </c>
      <c r="Q1316">
        <v>2</v>
      </c>
      <c r="R1316">
        <v>3</v>
      </c>
      <c r="S1316" t="s">
        <v>21</v>
      </c>
      <c r="T1316" t="str">
        <f t="shared" si="62"/>
        <v>uknown</v>
      </c>
      <c r="U1316">
        <v>1</v>
      </c>
    </row>
    <row r="1317" spans="1:21" x14ac:dyDescent="0.25">
      <c r="A1317" s="1">
        <v>1137</v>
      </c>
      <c r="B1317">
        <v>56715</v>
      </c>
      <c r="C1317">
        <v>52</v>
      </c>
      <c r="D1317">
        <v>1</v>
      </c>
      <c r="E1317">
        <v>7</v>
      </c>
      <c r="F1317">
        <v>3</v>
      </c>
      <c r="G1317">
        <v>4</v>
      </c>
      <c r="H1317">
        <v>4</v>
      </c>
      <c r="I1317">
        <v>0</v>
      </c>
      <c r="J1317">
        <v>0</v>
      </c>
      <c r="K1317">
        <v>0</v>
      </c>
      <c r="L1317" t="b">
        <f t="shared" si="61"/>
        <v>0</v>
      </c>
      <c r="M1317">
        <v>120</v>
      </c>
      <c r="N1317">
        <v>49</v>
      </c>
      <c r="O1317" t="str">
        <f t="shared" si="60"/>
        <v>Middle_age</v>
      </c>
      <c r="P1317">
        <v>1020</v>
      </c>
      <c r="Q1317">
        <v>0</v>
      </c>
      <c r="R1317">
        <v>3</v>
      </c>
      <c r="S1317" t="s">
        <v>21</v>
      </c>
      <c r="T1317" t="str">
        <f t="shared" si="62"/>
        <v>at_risk</v>
      </c>
      <c r="U1317">
        <v>0</v>
      </c>
    </row>
    <row r="1318" spans="1:21" x14ac:dyDescent="0.25">
      <c r="A1318" s="1">
        <v>1138</v>
      </c>
      <c r="B1318">
        <v>79410</v>
      </c>
      <c r="C1318">
        <v>19</v>
      </c>
      <c r="D1318">
        <v>1</v>
      </c>
      <c r="E1318">
        <v>3</v>
      </c>
      <c r="F1318">
        <v>2</v>
      </c>
      <c r="G1318">
        <v>5</v>
      </c>
      <c r="H1318">
        <v>1</v>
      </c>
      <c r="I1318">
        <v>0</v>
      </c>
      <c r="J1318">
        <v>0</v>
      </c>
      <c r="K1318">
        <v>0</v>
      </c>
      <c r="L1318" t="b">
        <f t="shared" si="61"/>
        <v>0</v>
      </c>
      <c r="M1318">
        <v>103</v>
      </c>
      <c r="N1318">
        <v>62</v>
      </c>
      <c r="O1318" t="str">
        <f t="shared" si="60"/>
        <v>Old</v>
      </c>
      <c r="P1318">
        <v>1370</v>
      </c>
      <c r="Q1318">
        <v>0</v>
      </c>
      <c r="R1318">
        <v>3</v>
      </c>
      <c r="S1318" t="s">
        <v>21</v>
      </c>
      <c r="T1318" t="str">
        <f t="shared" si="62"/>
        <v>uknown</v>
      </c>
      <c r="U1318">
        <v>0</v>
      </c>
    </row>
    <row r="1319" spans="1:21" x14ac:dyDescent="0.25">
      <c r="A1319" s="1">
        <v>1139</v>
      </c>
      <c r="B1319">
        <v>57304</v>
      </c>
      <c r="C1319">
        <v>61</v>
      </c>
      <c r="D1319">
        <v>2</v>
      </c>
      <c r="E1319">
        <v>7</v>
      </c>
      <c r="F1319">
        <v>6</v>
      </c>
      <c r="G1319">
        <v>10</v>
      </c>
      <c r="H1319">
        <v>5</v>
      </c>
      <c r="I1319">
        <v>0</v>
      </c>
      <c r="J1319">
        <v>0</v>
      </c>
      <c r="K1319">
        <v>0</v>
      </c>
      <c r="L1319" t="b">
        <f t="shared" si="61"/>
        <v>0</v>
      </c>
      <c r="M1319">
        <v>117</v>
      </c>
      <c r="N1319">
        <v>72</v>
      </c>
      <c r="O1319" t="str">
        <f t="shared" si="60"/>
        <v>Old</v>
      </c>
      <c r="P1319">
        <v>1026</v>
      </c>
      <c r="Q1319">
        <v>1</v>
      </c>
      <c r="R1319">
        <v>3</v>
      </c>
      <c r="S1319" t="s">
        <v>21</v>
      </c>
      <c r="T1319" t="str">
        <f t="shared" si="62"/>
        <v>uknown</v>
      </c>
      <c r="U1319">
        <v>0</v>
      </c>
    </row>
    <row r="1320" spans="1:21" x14ac:dyDescent="0.25">
      <c r="A1320" s="1">
        <v>1140</v>
      </c>
      <c r="B1320">
        <v>44375</v>
      </c>
      <c r="C1320">
        <v>73</v>
      </c>
      <c r="D1320">
        <v>1</v>
      </c>
      <c r="E1320">
        <v>4</v>
      </c>
      <c r="F1320">
        <v>1</v>
      </c>
      <c r="G1320">
        <v>6</v>
      </c>
      <c r="H1320">
        <v>5</v>
      </c>
      <c r="I1320">
        <v>0</v>
      </c>
      <c r="J1320">
        <v>0</v>
      </c>
      <c r="K1320">
        <v>0</v>
      </c>
      <c r="L1320" t="b">
        <f t="shared" si="61"/>
        <v>0</v>
      </c>
      <c r="M1320">
        <v>105</v>
      </c>
      <c r="N1320">
        <v>58</v>
      </c>
      <c r="O1320" t="str">
        <f t="shared" si="60"/>
        <v>Middle_age</v>
      </c>
      <c r="P1320">
        <v>301</v>
      </c>
      <c r="Q1320">
        <v>1</v>
      </c>
      <c r="R1320">
        <v>3</v>
      </c>
      <c r="S1320" t="s">
        <v>21</v>
      </c>
      <c r="T1320" t="str">
        <f t="shared" si="62"/>
        <v>uknown</v>
      </c>
      <c r="U1320">
        <v>0</v>
      </c>
    </row>
    <row r="1321" spans="1:21" x14ac:dyDescent="0.25">
      <c r="A1321" s="1">
        <v>1141</v>
      </c>
      <c r="B1321">
        <v>54450</v>
      </c>
      <c r="C1321">
        <v>0</v>
      </c>
      <c r="D1321">
        <v>12</v>
      </c>
      <c r="E1321">
        <v>9</v>
      </c>
      <c r="F1321">
        <v>2</v>
      </c>
      <c r="G1321">
        <v>8</v>
      </c>
      <c r="H1321">
        <v>8</v>
      </c>
      <c r="I1321">
        <v>0</v>
      </c>
      <c r="J1321">
        <v>0</v>
      </c>
      <c r="K1321">
        <v>0</v>
      </c>
      <c r="L1321" t="b">
        <f t="shared" si="61"/>
        <v>0</v>
      </c>
      <c r="M1321">
        <v>123</v>
      </c>
      <c r="N1321">
        <v>67</v>
      </c>
      <c r="O1321" t="str">
        <f t="shared" si="60"/>
        <v>Old</v>
      </c>
      <c r="P1321">
        <v>684</v>
      </c>
      <c r="Q1321">
        <v>2</v>
      </c>
      <c r="R1321">
        <v>3</v>
      </c>
      <c r="S1321" t="s">
        <v>21</v>
      </c>
      <c r="T1321" t="str">
        <f t="shared" si="62"/>
        <v>uknown</v>
      </c>
      <c r="U1321">
        <v>0</v>
      </c>
    </row>
    <row r="1322" spans="1:21" x14ac:dyDescent="0.25">
      <c r="A1322" s="1">
        <v>1142</v>
      </c>
      <c r="B1322">
        <v>59594</v>
      </c>
      <c r="C1322">
        <v>74</v>
      </c>
      <c r="D1322">
        <v>1</v>
      </c>
      <c r="E1322">
        <v>8</v>
      </c>
      <c r="F1322">
        <v>1</v>
      </c>
      <c r="G1322">
        <v>7</v>
      </c>
      <c r="H1322">
        <v>7</v>
      </c>
      <c r="I1322">
        <v>0</v>
      </c>
      <c r="J1322">
        <v>0</v>
      </c>
      <c r="K1322">
        <v>0</v>
      </c>
      <c r="L1322" t="b">
        <f t="shared" si="61"/>
        <v>0</v>
      </c>
      <c r="M1322">
        <v>122</v>
      </c>
      <c r="N1322">
        <v>58</v>
      </c>
      <c r="O1322" t="str">
        <f t="shared" si="60"/>
        <v>Middle_age</v>
      </c>
      <c r="P1322">
        <v>499</v>
      </c>
      <c r="Q1322">
        <v>1</v>
      </c>
      <c r="R1322">
        <v>3</v>
      </c>
      <c r="S1322" t="s">
        <v>21</v>
      </c>
      <c r="T1322" t="str">
        <f t="shared" si="62"/>
        <v>uknown</v>
      </c>
      <c r="U1322">
        <v>0</v>
      </c>
    </row>
    <row r="1323" spans="1:21" x14ac:dyDescent="0.25">
      <c r="A1323" s="1">
        <v>1143</v>
      </c>
      <c r="B1323">
        <v>80685</v>
      </c>
      <c r="C1323">
        <v>55</v>
      </c>
      <c r="D1323">
        <v>1</v>
      </c>
      <c r="E1323">
        <v>6</v>
      </c>
      <c r="F1323">
        <v>4</v>
      </c>
      <c r="G1323">
        <v>10</v>
      </c>
      <c r="H1323">
        <v>2</v>
      </c>
      <c r="I1323">
        <v>0</v>
      </c>
      <c r="J1323">
        <v>0</v>
      </c>
      <c r="K1323">
        <v>0</v>
      </c>
      <c r="L1323" t="b">
        <f t="shared" si="61"/>
        <v>0</v>
      </c>
      <c r="M1323">
        <v>124</v>
      </c>
      <c r="N1323">
        <v>29</v>
      </c>
      <c r="O1323" t="str">
        <f t="shared" si="60"/>
        <v>Young</v>
      </c>
      <c r="P1323">
        <v>1004</v>
      </c>
      <c r="Q1323">
        <v>0</v>
      </c>
      <c r="R1323">
        <v>3</v>
      </c>
      <c r="S1323" t="s">
        <v>21</v>
      </c>
      <c r="T1323" t="str">
        <f t="shared" si="62"/>
        <v>at_risk</v>
      </c>
      <c r="U1323">
        <v>0</v>
      </c>
    </row>
    <row r="1324" spans="1:21" x14ac:dyDescent="0.25">
      <c r="A1324" s="1">
        <v>717</v>
      </c>
      <c r="B1324">
        <v>70545</v>
      </c>
      <c r="C1324">
        <v>29</v>
      </c>
      <c r="D1324">
        <v>1</v>
      </c>
      <c r="E1324">
        <v>4</v>
      </c>
      <c r="F1324">
        <v>1</v>
      </c>
      <c r="G1324">
        <v>7</v>
      </c>
      <c r="H1324">
        <v>2</v>
      </c>
      <c r="I1324">
        <v>0</v>
      </c>
      <c r="J1324">
        <v>0</v>
      </c>
      <c r="K1324">
        <v>0</v>
      </c>
      <c r="L1324" t="b">
        <f t="shared" si="61"/>
        <v>0</v>
      </c>
      <c r="M1324">
        <v>103</v>
      </c>
      <c r="N1324">
        <v>71</v>
      </c>
      <c r="O1324" t="str">
        <f t="shared" si="60"/>
        <v>Old</v>
      </c>
      <c r="P1324">
        <v>334</v>
      </c>
      <c r="Q1324">
        <v>1</v>
      </c>
      <c r="R1324">
        <v>4</v>
      </c>
      <c r="S1324" t="s">
        <v>22</v>
      </c>
      <c r="T1324" t="str">
        <f t="shared" si="62"/>
        <v>uknown</v>
      </c>
      <c r="U1324">
        <v>0</v>
      </c>
    </row>
    <row r="1325" spans="1:21" x14ac:dyDescent="0.25">
      <c r="A1325" s="1">
        <v>1145</v>
      </c>
      <c r="B1325">
        <v>62710</v>
      </c>
      <c r="C1325">
        <v>53</v>
      </c>
      <c r="D1325">
        <v>4</v>
      </c>
      <c r="E1325">
        <v>4</v>
      </c>
      <c r="F1325">
        <v>2</v>
      </c>
      <c r="G1325">
        <v>12</v>
      </c>
      <c r="H1325">
        <v>4</v>
      </c>
      <c r="I1325">
        <v>0</v>
      </c>
      <c r="J1325">
        <v>0</v>
      </c>
      <c r="K1325">
        <v>0</v>
      </c>
      <c r="L1325" t="b">
        <f t="shared" si="61"/>
        <v>0</v>
      </c>
      <c r="M1325">
        <v>115</v>
      </c>
      <c r="N1325">
        <v>51</v>
      </c>
      <c r="O1325" t="str">
        <f t="shared" si="60"/>
        <v>Middle_age</v>
      </c>
      <c r="P1325">
        <v>606</v>
      </c>
      <c r="Q1325">
        <v>1</v>
      </c>
      <c r="R1325">
        <v>3</v>
      </c>
      <c r="S1325" t="s">
        <v>21</v>
      </c>
      <c r="T1325" t="str">
        <f t="shared" si="62"/>
        <v>at_risk</v>
      </c>
      <c r="U1325">
        <v>0</v>
      </c>
    </row>
    <row r="1326" spans="1:21" x14ac:dyDescent="0.25">
      <c r="A1326" s="1">
        <v>1146</v>
      </c>
      <c r="B1326">
        <v>48985</v>
      </c>
      <c r="C1326">
        <v>13</v>
      </c>
      <c r="D1326">
        <v>1</v>
      </c>
      <c r="E1326">
        <v>1</v>
      </c>
      <c r="F1326">
        <v>1</v>
      </c>
      <c r="G1326">
        <v>3</v>
      </c>
      <c r="H1326">
        <v>3</v>
      </c>
      <c r="I1326">
        <v>0</v>
      </c>
      <c r="J1326">
        <v>0</v>
      </c>
      <c r="K1326">
        <v>0</v>
      </c>
      <c r="L1326" t="b">
        <f t="shared" si="61"/>
        <v>0</v>
      </c>
      <c r="M1326">
        <v>113</v>
      </c>
      <c r="N1326">
        <v>55</v>
      </c>
      <c r="O1326" t="str">
        <f t="shared" si="60"/>
        <v>Middle_age</v>
      </c>
      <c r="P1326">
        <v>75</v>
      </c>
      <c r="Q1326">
        <v>1</v>
      </c>
      <c r="R1326">
        <v>2</v>
      </c>
      <c r="S1326" t="s">
        <v>20</v>
      </c>
      <c r="T1326" t="str">
        <f t="shared" si="62"/>
        <v>uknown</v>
      </c>
      <c r="U1326">
        <v>0</v>
      </c>
    </row>
    <row r="1327" spans="1:21" x14ac:dyDescent="0.25">
      <c r="A1327" s="1">
        <v>1147</v>
      </c>
      <c r="B1327">
        <v>35322</v>
      </c>
      <c r="C1327">
        <v>34</v>
      </c>
      <c r="D1327">
        <v>3</v>
      </c>
      <c r="E1327">
        <v>2</v>
      </c>
      <c r="F1327">
        <v>0</v>
      </c>
      <c r="G1327">
        <v>4</v>
      </c>
      <c r="H1327">
        <v>8</v>
      </c>
      <c r="I1327">
        <v>0</v>
      </c>
      <c r="J1327">
        <v>0</v>
      </c>
      <c r="K1327">
        <v>0</v>
      </c>
      <c r="L1327" t="b">
        <f t="shared" si="61"/>
        <v>0</v>
      </c>
      <c r="M1327">
        <v>124</v>
      </c>
      <c r="N1327">
        <v>55</v>
      </c>
      <c r="O1327" t="str">
        <f t="shared" si="60"/>
        <v>Middle_age</v>
      </c>
      <c r="P1327">
        <v>106</v>
      </c>
      <c r="Q1327">
        <v>3</v>
      </c>
      <c r="R1327">
        <v>3</v>
      </c>
      <c r="S1327" t="s">
        <v>21</v>
      </c>
      <c r="T1327" t="str">
        <f t="shared" si="62"/>
        <v>uknown</v>
      </c>
      <c r="U1327">
        <v>0</v>
      </c>
    </row>
    <row r="1328" spans="1:21" x14ac:dyDescent="0.25">
      <c r="A1328" s="1">
        <v>1148</v>
      </c>
      <c r="B1328">
        <v>77142</v>
      </c>
      <c r="C1328">
        <v>54</v>
      </c>
      <c r="D1328">
        <v>1</v>
      </c>
      <c r="E1328">
        <v>4</v>
      </c>
      <c r="F1328">
        <v>4</v>
      </c>
      <c r="G1328">
        <v>8</v>
      </c>
      <c r="H1328">
        <v>2</v>
      </c>
      <c r="I1328">
        <v>0</v>
      </c>
      <c r="J1328">
        <v>0</v>
      </c>
      <c r="K1328">
        <v>0</v>
      </c>
      <c r="L1328" t="b">
        <f t="shared" si="61"/>
        <v>0</v>
      </c>
      <c r="M1328">
        <v>115</v>
      </c>
      <c r="N1328">
        <v>75</v>
      </c>
      <c r="O1328" t="str">
        <f t="shared" si="60"/>
        <v>Old</v>
      </c>
      <c r="P1328">
        <v>990</v>
      </c>
      <c r="Q1328">
        <v>0</v>
      </c>
      <c r="R1328">
        <v>3</v>
      </c>
      <c r="S1328" t="s">
        <v>21</v>
      </c>
      <c r="T1328" t="str">
        <f t="shared" si="62"/>
        <v>at_risk</v>
      </c>
      <c r="U1328">
        <v>0</v>
      </c>
    </row>
    <row r="1329" spans="1:21" x14ac:dyDescent="0.25">
      <c r="A1329" s="1">
        <v>1149</v>
      </c>
      <c r="B1329">
        <v>81657</v>
      </c>
      <c r="C1329">
        <v>69</v>
      </c>
      <c r="D1329">
        <v>1</v>
      </c>
      <c r="E1329">
        <v>3</v>
      </c>
      <c r="F1329">
        <v>4</v>
      </c>
      <c r="G1329">
        <v>8</v>
      </c>
      <c r="H1329">
        <v>1</v>
      </c>
      <c r="I1329">
        <v>0</v>
      </c>
      <c r="J1329">
        <v>0</v>
      </c>
      <c r="K1329">
        <v>0</v>
      </c>
      <c r="L1329" t="b">
        <f t="shared" si="61"/>
        <v>0</v>
      </c>
      <c r="M1329">
        <v>107</v>
      </c>
      <c r="N1329">
        <v>54</v>
      </c>
      <c r="O1329" t="str">
        <f t="shared" si="60"/>
        <v>Middle_age</v>
      </c>
      <c r="P1329">
        <v>1097</v>
      </c>
      <c r="Q1329">
        <v>0</v>
      </c>
      <c r="R1329">
        <v>3</v>
      </c>
      <c r="S1329" t="s">
        <v>21</v>
      </c>
      <c r="T1329" t="str">
        <f t="shared" si="62"/>
        <v>uknown</v>
      </c>
      <c r="U1329">
        <v>0</v>
      </c>
    </row>
    <row r="1330" spans="1:21" x14ac:dyDescent="0.25">
      <c r="A1330" s="1">
        <v>1150</v>
      </c>
      <c r="B1330">
        <v>14421</v>
      </c>
      <c r="C1330">
        <v>81</v>
      </c>
      <c r="D1330">
        <v>1</v>
      </c>
      <c r="E1330">
        <v>1</v>
      </c>
      <c r="F1330">
        <v>0</v>
      </c>
      <c r="G1330">
        <v>2</v>
      </c>
      <c r="H1330">
        <v>5</v>
      </c>
      <c r="I1330">
        <v>1</v>
      </c>
      <c r="J1330">
        <v>0</v>
      </c>
      <c r="K1330">
        <v>0</v>
      </c>
      <c r="L1330" t="b">
        <f t="shared" si="61"/>
        <v>1</v>
      </c>
      <c r="M1330">
        <v>106</v>
      </c>
      <c r="N1330">
        <v>27</v>
      </c>
      <c r="O1330" t="str">
        <f t="shared" si="60"/>
        <v>Young</v>
      </c>
      <c r="P1330">
        <v>16</v>
      </c>
      <c r="Q1330">
        <v>0</v>
      </c>
      <c r="R1330">
        <v>1</v>
      </c>
      <c r="S1330" t="s">
        <v>19</v>
      </c>
      <c r="T1330" t="str">
        <f t="shared" si="62"/>
        <v>uknown</v>
      </c>
      <c r="U1330">
        <v>0</v>
      </c>
    </row>
    <row r="1331" spans="1:21" x14ac:dyDescent="0.25">
      <c r="A1331" s="1">
        <v>1151</v>
      </c>
      <c r="B1331">
        <v>20130</v>
      </c>
      <c r="C1331">
        <v>99</v>
      </c>
      <c r="D1331">
        <v>1</v>
      </c>
      <c r="E1331">
        <v>1</v>
      </c>
      <c r="F1331">
        <v>0</v>
      </c>
      <c r="G1331">
        <v>3</v>
      </c>
      <c r="H1331">
        <v>8</v>
      </c>
      <c r="I1331">
        <v>0</v>
      </c>
      <c r="J1331">
        <v>0</v>
      </c>
      <c r="K1331">
        <v>0</v>
      </c>
      <c r="L1331" t="b">
        <f t="shared" si="61"/>
        <v>0</v>
      </c>
      <c r="M1331">
        <v>105</v>
      </c>
      <c r="N1331">
        <v>49</v>
      </c>
      <c r="O1331" t="str">
        <f t="shared" si="60"/>
        <v>Middle_age</v>
      </c>
      <c r="P1331">
        <v>34</v>
      </c>
      <c r="Q1331">
        <v>0</v>
      </c>
      <c r="R1331">
        <v>2</v>
      </c>
      <c r="S1331" t="s">
        <v>20</v>
      </c>
      <c r="T1331" t="str">
        <f t="shared" si="62"/>
        <v>uknown</v>
      </c>
      <c r="U1331">
        <v>0</v>
      </c>
    </row>
    <row r="1332" spans="1:21" x14ac:dyDescent="0.25">
      <c r="A1332" s="1">
        <v>1305</v>
      </c>
      <c r="B1332">
        <v>45503</v>
      </c>
      <c r="C1332">
        <v>54</v>
      </c>
      <c r="D1332">
        <v>1</v>
      </c>
      <c r="E1332">
        <v>3</v>
      </c>
      <c r="F1332">
        <v>1</v>
      </c>
      <c r="G1332">
        <v>4</v>
      </c>
      <c r="H1332">
        <v>5</v>
      </c>
      <c r="I1332">
        <v>0</v>
      </c>
      <c r="J1332">
        <v>0</v>
      </c>
      <c r="K1332">
        <v>0</v>
      </c>
      <c r="L1332" t="b">
        <f t="shared" si="61"/>
        <v>0</v>
      </c>
      <c r="M1332">
        <v>111</v>
      </c>
      <c r="N1332">
        <v>48</v>
      </c>
      <c r="O1332" t="str">
        <f t="shared" si="60"/>
        <v>Middle_age</v>
      </c>
      <c r="P1332">
        <v>170</v>
      </c>
      <c r="Q1332">
        <v>1</v>
      </c>
      <c r="R1332">
        <v>5</v>
      </c>
      <c r="S1332" t="s">
        <v>23</v>
      </c>
      <c r="T1332" t="str">
        <f t="shared" si="62"/>
        <v>uknown</v>
      </c>
      <c r="U1332">
        <v>0</v>
      </c>
    </row>
    <row r="1333" spans="1:21" x14ac:dyDescent="0.25">
      <c r="A1333" s="1">
        <v>1154</v>
      </c>
      <c r="B1333">
        <v>23724</v>
      </c>
      <c r="C1333">
        <v>65</v>
      </c>
      <c r="D1333">
        <v>2</v>
      </c>
      <c r="E1333">
        <v>2</v>
      </c>
      <c r="F1333">
        <v>0</v>
      </c>
      <c r="G1333">
        <v>3</v>
      </c>
      <c r="H1333">
        <v>8</v>
      </c>
      <c r="I1333">
        <v>0</v>
      </c>
      <c r="J1333">
        <v>0</v>
      </c>
      <c r="K1333">
        <v>0</v>
      </c>
      <c r="L1333" t="b">
        <f t="shared" si="61"/>
        <v>0</v>
      </c>
      <c r="M1333">
        <v>119</v>
      </c>
      <c r="N1333">
        <v>44</v>
      </c>
      <c r="O1333" t="str">
        <f t="shared" si="60"/>
        <v>Middle_age</v>
      </c>
      <c r="P1333">
        <v>75</v>
      </c>
      <c r="Q1333">
        <v>1</v>
      </c>
      <c r="R1333">
        <v>1</v>
      </c>
      <c r="S1333" t="s">
        <v>19</v>
      </c>
      <c r="T1333" t="str">
        <f t="shared" si="62"/>
        <v>uknown</v>
      </c>
      <c r="U1333">
        <v>0</v>
      </c>
    </row>
    <row r="1334" spans="1:21" x14ac:dyDescent="0.25">
      <c r="A1334" s="1">
        <v>1157</v>
      </c>
      <c r="B1334">
        <v>54386</v>
      </c>
      <c r="C1334">
        <v>8</v>
      </c>
      <c r="D1334">
        <v>2</v>
      </c>
      <c r="E1334">
        <v>3</v>
      </c>
      <c r="F1334">
        <v>2</v>
      </c>
      <c r="G1334">
        <v>10</v>
      </c>
      <c r="H1334">
        <v>3</v>
      </c>
      <c r="I1334">
        <v>0</v>
      </c>
      <c r="J1334">
        <v>0</v>
      </c>
      <c r="K1334">
        <v>0</v>
      </c>
      <c r="L1334" t="b">
        <f t="shared" si="61"/>
        <v>0</v>
      </c>
      <c r="M1334">
        <v>115</v>
      </c>
      <c r="N1334">
        <v>42</v>
      </c>
      <c r="O1334" t="str">
        <f t="shared" si="60"/>
        <v>Middle_age</v>
      </c>
      <c r="P1334">
        <v>470</v>
      </c>
      <c r="Q1334">
        <v>1</v>
      </c>
      <c r="R1334">
        <v>3</v>
      </c>
      <c r="S1334" t="s">
        <v>21</v>
      </c>
      <c r="T1334" t="str">
        <f t="shared" si="62"/>
        <v>uknown</v>
      </c>
      <c r="U1334">
        <v>0</v>
      </c>
    </row>
    <row r="1335" spans="1:21" x14ac:dyDescent="0.25">
      <c r="A1335" s="1">
        <v>1158</v>
      </c>
      <c r="B1335">
        <v>28510</v>
      </c>
      <c r="C1335">
        <v>72</v>
      </c>
      <c r="D1335">
        <v>3</v>
      </c>
      <c r="E1335">
        <v>2</v>
      </c>
      <c r="F1335">
        <v>0</v>
      </c>
      <c r="G1335">
        <v>4</v>
      </c>
      <c r="H1335">
        <v>5</v>
      </c>
      <c r="I1335">
        <v>0</v>
      </c>
      <c r="J1335">
        <v>0</v>
      </c>
      <c r="K1335">
        <v>0</v>
      </c>
      <c r="L1335" t="b">
        <f t="shared" si="61"/>
        <v>0</v>
      </c>
      <c r="M1335">
        <v>116</v>
      </c>
      <c r="N1335">
        <v>42</v>
      </c>
      <c r="O1335" t="str">
        <f t="shared" si="60"/>
        <v>Middle_age</v>
      </c>
      <c r="P1335">
        <v>91</v>
      </c>
      <c r="Q1335">
        <v>2</v>
      </c>
      <c r="R1335">
        <v>3</v>
      </c>
      <c r="S1335" t="s">
        <v>21</v>
      </c>
      <c r="T1335" t="str">
        <f t="shared" si="62"/>
        <v>uknown</v>
      </c>
      <c r="U1335">
        <v>0</v>
      </c>
    </row>
    <row r="1336" spans="1:21" x14ac:dyDescent="0.25">
      <c r="A1336" s="1">
        <v>1159</v>
      </c>
      <c r="B1336">
        <v>48070</v>
      </c>
      <c r="C1336">
        <v>33</v>
      </c>
      <c r="D1336">
        <v>3</v>
      </c>
      <c r="E1336">
        <v>8</v>
      </c>
      <c r="F1336">
        <v>2</v>
      </c>
      <c r="G1336">
        <v>6</v>
      </c>
      <c r="H1336">
        <v>7</v>
      </c>
      <c r="I1336">
        <v>0</v>
      </c>
      <c r="J1336">
        <v>0</v>
      </c>
      <c r="K1336">
        <v>0</v>
      </c>
      <c r="L1336" t="b">
        <f t="shared" si="61"/>
        <v>0</v>
      </c>
      <c r="M1336">
        <v>119</v>
      </c>
      <c r="N1336">
        <v>73</v>
      </c>
      <c r="O1336" t="str">
        <f t="shared" si="60"/>
        <v>Old</v>
      </c>
      <c r="P1336">
        <v>504</v>
      </c>
      <c r="Q1336">
        <v>1</v>
      </c>
      <c r="R1336">
        <v>3</v>
      </c>
      <c r="S1336" t="s">
        <v>21</v>
      </c>
      <c r="T1336" t="str">
        <f t="shared" si="62"/>
        <v>at_risk</v>
      </c>
      <c r="U1336">
        <v>0</v>
      </c>
    </row>
    <row r="1337" spans="1:21" x14ac:dyDescent="0.25">
      <c r="A1337" s="1">
        <v>1160</v>
      </c>
      <c r="B1337">
        <v>43140</v>
      </c>
      <c r="C1337">
        <v>68</v>
      </c>
      <c r="D1337">
        <v>1</v>
      </c>
      <c r="E1337">
        <v>4</v>
      </c>
      <c r="F1337">
        <v>1</v>
      </c>
      <c r="G1337">
        <v>5</v>
      </c>
      <c r="H1337">
        <v>6</v>
      </c>
      <c r="I1337">
        <v>0</v>
      </c>
      <c r="J1337">
        <v>0</v>
      </c>
      <c r="K1337">
        <v>0</v>
      </c>
      <c r="L1337" t="b">
        <f t="shared" si="61"/>
        <v>0</v>
      </c>
      <c r="M1337">
        <v>119</v>
      </c>
      <c r="N1337">
        <v>66</v>
      </c>
      <c r="O1337" t="str">
        <f t="shared" si="60"/>
        <v>Old</v>
      </c>
      <c r="P1337">
        <v>235</v>
      </c>
      <c r="Q1337">
        <v>1</v>
      </c>
      <c r="R1337">
        <v>3</v>
      </c>
      <c r="S1337" t="s">
        <v>21</v>
      </c>
      <c r="T1337" t="str">
        <f t="shared" si="62"/>
        <v>uknown</v>
      </c>
      <c r="U1337">
        <v>0</v>
      </c>
    </row>
    <row r="1338" spans="1:21" x14ac:dyDescent="0.25">
      <c r="A1338" s="1">
        <v>948</v>
      </c>
      <c r="B1338">
        <v>34596</v>
      </c>
      <c r="C1338">
        <v>48</v>
      </c>
      <c r="D1338">
        <v>1</v>
      </c>
      <c r="E1338">
        <v>1</v>
      </c>
      <c r="F1338">
        <v>0</v>
      </c>
      <c r="G1338">
        <v>2</v>
      </c>
      <c r="H1338">
        <v>8</v>
      </c>
      <c r="I1338">
        <v>0</v>
      </c>
      <c r="J1338">
        <v>0</v>
      </c>
      <c r="K1338">
        <v>0</v>
      </c>
      <c r="L1338" t="b">
        <f t="shared" si="61"/>
        <v>0</v>
      </c>
      <c r="M1338">
        <v>116</v>
      </c>
      <c r="N1338">
        <v>49</v>
      </c>
      <c r="O1338" t="str">
        <f t="shared" si="60"/>
        <v>Middle_age</v>
      </c>
      <c r="P1338">
        <v>23</v>
      </c>
      <c r="Q1338">
        <v>1</v>
      </c>
      <c r="R1338">
        <v>5</v>
      </c>
      <c r="S1338" t="s">
        <v>23</v>
      </c>
      <c r="T1338" t="str">
        <f t="shared" si="62"/>
        <v>uknown</v>
      </c>
      <c r="U1338">
        <v>1</v>
      </c>
    </row>
    <row r="1339" spans="1:21" x14ac:dyDescent="0.25">
      <c r="A1339" s="1">
        <v>1162</v>
      </c>
      <c r="B1339">
        <v>15056</v>
      </c>
      <c r="C1339">
        <v>76</v>
      </c>
      <c r="D1339">
        <v>5</v>
      </c>
      <c r="E1339">
        <v>2</v>
      </c>
      <c r="F1339">
        <v>2</v>
      </c>
      <c r="G1339">
        <v>3</v>
      </c>
      <c r="H1339">
        <v>5</v>
      </c>
      <c r="I1339">
        <v>0</v>
      </c>
      <c r="J1339">
        <v>0</v>
      </c>
      <c r="K1339">
        <v>0</v>
      </c>
      <c r="L1339" t="b">
        <f t="shared" si="61"/>
        <v>0</v>
      </c>
      <c r="M1339">
        <v>116</v>
      </c>
      <c r="N1339">
        <v>65</v>
      </c>
      <c r="O1339" t="str">
        <f t="shared" si="60"/>
        <v>Old</v>
      </c>
      <c r="P1339">
        <v>88</v>
      </c>
      <c r="Q1339">
        <v>2</v>
      </c>
      <c r="R1339">
        <v>1</v>
      </c>
      <c r="S1339" t="s">
        <v>19</v>
      </c>
      <c r="T1339" t="str">
        <f t="shared" si="62"/>
        <v>uknown</v>
      </c>
      <c r="U1339">
        <v>0</v>
      </c>
    </row>
    <row r="1340" spans="1:21" x14ac:dyDescent="0.25">
      <c r="A1340" s="1">
        <v>1163</v>
      </c>
      <c r="B1340">
        <v>26954</v>
      </c>
      <c r="C1340">
        <v>17</v>
      </c>
      <c r="D1340">
        <v>1</v>
      </c>
      <c r="E1340">
        <v>1</v>
      </c>
      <c r="F1340">
        <v>0</v>
      </c>
      <c r="G1340">
        <v>2</v>
      </c>
      <c r="H1340">
        <v>7</v>
      </c>
      <c r="I1340">
        <v>0</v>
      </c>
      <c r="J1340">
        <v>0</v>
      </c>
      <c r="K1340">
        <v>0</v>
      </c>
      <c r="L1340" t="b">
        <f t="shared" si="61"/>
        <v>0</v>
      </c>
      <c r="M1340">
        <v>103</v>
      </c>
      <c r="N1340">
        <v>52</v>
      </c>
      <c r="O1340" t="str">
        <f t="shared" si="60"/>
        <v>Middle_age</v>
      </c>
      <c r="P1340">
        <v>17</v>
      </c>
      <c r="Q1340">
        <v>1</v>
      </c>
      <c r="R1340">
        <v>3</v>
      </c>
      <c r="S1340" t="s">
        <v>21</v>
      </c>
      <c r="T1340" t="str">
        <f t="shared" si="62"/>
        <v>uknown</v>
      </c>
      <c r="U1340">
        <v>0</v>
      </c>
    </row>
    <row r="1341" spans="1:21" x14ac:dyDescent="0.25">
      <c r="A1341" s="1">
        <v>1164</v>
      </c>
      <c r="B1341">
        <v>22327</v>
      </c>
      <c r="C1341">
        <v>94</v>
      </c>
      <c r="D1341">
        <v>1</v>
      </c>
      <c r="E1341">
        <v>1</v>
      </c>
      <c r="F1341">
        <v>0</v>
      </c>
      <c r="G1341">
        <v>3</v>
      </c>
      <c r="H1341">
        <v>5</v>
      </c>
      <c r="I1341">
        <v>0</v>
      </c>
      <c r="J1341">
        <v>0</v>
      </c>
      <c r="K1341">
        <v>0</v>
      </c>
      <c r="L1341" t="b">
        <f t="shared" si="61"/>
        <v>0</v>
      </c>
      <c r="M1341">
        <v>113</v>
      </c>
      <c r="N1341">
        <v>38</v>
      </c>
      <c r="O1341" t="str">
        <f t="shared" si="60"/>
        <v>Middle_age</v>
      </c>
      <c r="P1341">
        <v>24</v>
      </c>
      <c r="Q1341">
        <v>1</v>
      </c>
      <c r="R1341">
        <v>3</v>
      </c>
      <c r="S1341" t="s">
        <v>21</v>
      </c>
      <c r="T1341" t="str">
        <f t="shared" si="62"/>
        <v>uknown</v>
      </c>
      <c r="U1341">
        <v>0</v>
      </c>
    </row>
    <row r="1342" spans="1:21" x14ac:dyDescent="0.25">
      <c r="A1342" s="1">
        <v>1165</v>
      </c>
      <c r="B1342">
        <v>44393</v>
      </c>
      <c r="C1342">
        <v>86</v>
      </c>
      <c r="D1342">
        <v>2</v>
      </c>
      <c r="E1342">
        <v>1</v>
      </c>
      <c r="F1342">
        <v>0</v>
      </c>
      <c r="G1342">
        <v>4</v>
      </c>
      <c r="H1342">
        <v>4</v>
      </c>
      <c r="I1342">
        <v>0</v>
      </c>
      <c r="J1342">
        <v>0</v>
      </c>
      <c r="K1342">
        <v>0</v>
      </c>
      <c r="L1342" t="b">
        <f t="shared" si="61"/>
        <v>0</v>
      </c>
      <c r="M1342">
        <v>112</v>
      </c>
      <c r="N1342">
        <v>58</v>
      </c>
      <c r="O1342" t="str">
        <f t="shared" si="60"/>
        <v>Middle_age</v>
      </c>
      <c r="P1342">
        <v>60</v>
      </c>
      <c r="Q1342">
        <v>2</v>
      </c>
      <c r="R1342">
        <v>3</v>
      </c>
      <c r="S1342" t="s">
        <v>21</v>
      </c>
      <c r="T1342" t="str">
        <f t="shared" si="62"/>
        <v>uknown</v>
      </c>
      <c r="U1342">
        <v>0</v>
      </c>
    </row>
    <row r="1343" spans="1:21" x14ac:dyDescent="0.25">
      <c r="A1343" s="1">
        <v>1979</v>
      </c>
      <c r="B1343">
        <v>68805</v>
      </c>
      <c r="C1343">
        <v>73</v>
      </c>
      <c r="D1343">
        <v>1</v>
      </c>
      <c r="E1343">
        <v>3</v>
      </c>
      <c r="F1343">
        <v>1</v>
      </c>
      <c r="G1343">
        <v>7</v>
      </c>
      <c r="H1343">
        <v>2</v>
      </c>
      <c r="I1343">
        <v>0</v>
      </c>
      <c r="J1343">
        <v>0</v>
      </c>
      <c r="K1343">
        <v>0</v>
      </c>
      <c r="L1343" t="b">
        <f t="shared" si="61"/>
        <v>0</v>
      </c>
      <c r="M1343">
        <v>111</v>
      </c>
      <c r="N1343">
        <v>64</v>
      </c>
      <c r="O1343" t="str">
        <f t="shared" si="60"/>
        <v>Old</v>
      </c>
      <c r="P1343">
        <v>283</v>
      </c>
      <c r="Q1343">
        <v>1</v>
      </c>
      <c r="R1343">
        <v>5</v>
      </c>
      <c r="S1343" t="s">
        <v>23</v>
      </c>
      <c r="T1343" t="str">
        <f t="shared" si="62"/>
        <v>uknown</v>
      </c>
      <c r="U1343">
        <v>0</v>
      </c>
    </row>
    <row r="1344" spans="1:21" x14ac:dyDescent="0.25">
      <c r="A1344" s="1">
        <v>33</v>
      </c>
      <c r="B1344">
        <v>49389</v>
      </c>
      <c r="C1344">
        <v>55</v>
      </c>
      <c r="D1344">
        <v>1</v>
      </c>
      <c r="E1344">
        <v>2</v>
      </c>
      <c r="F1344">
        <v>0</v>
      </c>
      <c r="G1344">
        <v>3</v>
      </c>
      <c r="H1344">
        <v>7</v>
      </c>
      <c r="I1344">
        <v>0</v>
      </c>
      <c r="J1344">
        <v>0</v>
      </c>
      <c r="K1344">
        <v>0</v>
      </c>
      <c r="L1344" t="b">
        <f t="shared" si="61"/>
        <v>0</v>
      </c>
      <c r="M1344">
        <v>112</v>
      </c>
      <c r="N1344">
        <v>72</v>
      </c>
      <c r="O1344" t="str">
        <f t="shared" si="60"/>
        <v>Old</v>
      </c>
      <c r="P1344">
        <v>65</v>
      </c>
      <c r="Q1344">
        <v>2</v>
      </c>
      <c r="R1344">
        <v>4</v>
      </c>
      <c r="S1344" t="s">
        <v>22</v>
      </c>
      <c r="T1344" t="str">
        <f t="shared" si="62"/>
        <v>uknown</v>
      </c>
      <c r="U1344">
        <v>0</v>
      </c>
    </row>
    <row r="1345" spans="1:21" x14ac:dyDescent="0.25">
      <c r="A1345" s="1">
        <v>1168</v>
      </c>
      <c r="B1345">
        <v>45894</v>
      </c>
      <c r="C1345">
        <v>15</v>
      </c>
      <c r="D1345">
        <v>1</v>
      </c>
      <c r="E1345">
        <v>1</v>
      </c>
      <c r="F1345">
        <v>0</v>
      </c>
      <c r="G1345">
        <v>3</v>
      </c>
      <c r="H1345">
        <v>5</v>
      </c>
      <c r="I1345">
        <v>0</v>
      </c>
      <c r="J1345">
        <v>0</v>
      </c>
      <c r="K1345">
        <v>0</v>
      </c>
      <c r="L1345" t="b">
        <f t="shared" si="61"/>
        <v>0</v>
      </c>
      <c r="M1345">
        <v>106</v>
      </c>
      <c r="N1345">
        <v>49</v>
      </c>
      <c r="O1345" t="str">
        <f t="shared" si="60"/>
        <v>Middle_age</v>
      </c>
      <c r="P1345">
        <v>51</v>
      </c>
      <c r="Q1345">
        <v>2</v>
      </c>
      <c r="R1345">
        <v>2</v>
      </c>
      <c r="S1345" t="s">
        <v>20</v>
      </c>
      <c r="T1345" t="str">
        <f t="shared" si="62"/>
        <v>uknown</v>
      </c>
      <c r="U1345">
        <v>0</v>
      </c>
    </row>
    <row r="1346" spans="1:21" x14ac:dyDescent="0.25">
      <c r="A1346" s="1">
        <v>1171</v>
      </c>
      <c r="B1346">
        <v>58401</v>
      </c>
      <c r="C1346">
        <v>55</v>
      </c>
      <c r="D1346">
        <v>1</v>
      </c>
      <c r="E1346">
        <v>1</v>
      </c>
      <c r="F1346">
        <v>2</v>
      </c>
      <c r="G1346">
        <v>2</v>
      </c>
      <c r="H1346">
        <v>4</v>
      </c>
      <c r="I1346">
        <v>0</v>
      </c>
      <c r="J1346">
        <v>0</v>
      </c>
      <c r="K1346">
        <v>0</v>
      </c>
      <c r="L1346" t="b">
        <f t="shared" si="61"/>
        <v>0</v>
      </c>
      <c r="M1346">
        <v>104</v>
      </c>
      <c r="N1346">
        <v>63</v>
      </c>
      <c r="O1346" t="str">
        <f t="shared" ref="O1346:O1409" si="63">IF(N1346&gt;59, "Old",IF(N1346&gt;35,"Middle_age","Young"))</f>
        <v>Old</v>
      </c>
      <c r="P1346">
        <v>96</v>
      </c>
      <c r="Q1346">
        <v>1</v>
      </c>
      <c r="R1346">
        <v>3</v>
      </c>
      <c r="S1346" t="s">
        <v>21</v>
      </c>
      <c r="T1346" t="str">
        <f t="shared" si="62"/>
        <v>uknown</v>
      </c>
      <c r="U1346">
        <v>0</v>
      </c>
    </row>
    <row r="1347" spans="1:21" x14ac:dyDescent="0.25">
      <c r="A1347" s="1">
        <v>1172</v>
      </c>
      <c r="B1347">
        <v>62307</v>
      </c>
      <c r="C1347">
        <v>94</v>
      </c>
      <c r="D1347">
        <v>1</v>
      </c>
      <c r="E1347">
        <v>4</v>
      </c>
      <c r="F1347">
        <v>0</v>
      </c>
      <c r="G1347">
        <v>4</v>
      </c>
      <c r="H1347">
        <v>5</v>
      </c>
      <c r="I1347">
        <v>0</v>
      </c>
      <c r="J1347">
        <v>0</v>
      </c>
      <c r="K1347">
        <v>0</v>
      </c>
      <c r="L1347" t="b">
        <f t="shared" ref="L1347:L1410" si="64">OR(I1347,J1347,K1347)</f>
        <v>0</v>
      </c>
      <c r="M1347">
        <v>106</v>
      </c>
      <c r="N1347">
        <v>71</v>
      </c>
      <c r="O1347" t="str">
        <f t="shared" si="63"/>
        <v>Old</v>
      </c>
      <c r="P1347">
        <v>160</v>
      </c>
      <c r="Q1347">
        <v>1</v>
      </c>
      <c r="R1347">
        <v>3</v>
      </c>
      <c r="S1347" t="s">
        <v>21</v>
      </c>
      <c r="T1347" t="str">
        <f t="shared" ref="T1347:T1410" si="65">IF(AND(C1347&lt;30,L1347=TRUE,P1347&gt;1500),"LOYAL",IF(AND(C1347&lt;60,C1347&gt;=30,L1347=FALSE,P1347&gt;500),"at_risk","uknown"))</f>
        <v>uknown</v>
      </c>
      <c r="U1347">
        <v>0</v>
      </c>
    </row>
    <row r="1348" spans="1:21" x14ac:dyDescent="0.25">
      <c r="A1348" s="1">
        <v>1175</v>
      </c>
      <c r="B1348">
        <v>46891</v>
      </c>
      <c r="C1348">
        <v>91</v>
      </c>
      <c r="D1348">
        <v>1</v>
      </c>
      <c r="E1348">
        <v>2</v>
      </c>
      <c r="F1348">
        <v>1</v>
      </c>
      <c r="G1348">
        <v>4</v>
      </c>
      <c r="H1348">
        <v>4</v>
      </c>
      <c r="I1348">
        <v>0</v>
      </c>
      <c r="J1348">
        <v>0</v>
      </c>
      <c r="K1348">
        <v>0</v>
      </c>
      <c r="L1348" t="b">
        <f t="shared" si="64"/>
        <v>0</v>
      </c>
      <c r="M1348">
        <v>112</v>
      </c>
      <c r="N1348">
        <v>58</v>
      </c>
      <c r="O1348" t="str">
        <f t="shared" si="63"/>
        <v>Middle_age</v>
      </c>
      <c r="P1348">
        <v>183</v>
      </c>
      <c r="Q1348">
        <v>1</v>
      </c>
      <c r="R1348">
        <v>2</v>
      </c>
      <c r="S1348" t="s">
        <v>20</v>
      </c>
      <c r="T1348" t="str">
        <f t="shared" si="65"/>
        <v>uknown</v>
      </c>
      <c r="U1348">
        <v>0</v>
      </c>
    </row>
    <row r="1349" spans="1:21" x14ac:dyDescent="0.25">
      <c r="A1349" s="1">
        <v>1574</v>
      </c>
      <c r="B1349">
        <v>70638</v>
      </c>
      <c r="C1349">
        <v>69</v>
      </c>
      <c r="D1349">
        <v>1</v>
      </c>
      <c r="E1349">
        <v>4</v>
      </c>
      <c r="F1349">
        <v>5</v>
      </c>
      <c r="G1349">
        <v>10</v>
      </c>
      <c r="H1349">
        <v>3</v>
      </c>
      <c r="I1349">
        <v>0</v>
      </c>
      <c r="J1349">
        <v>0</v>
      </c>
      <c r="K1349">
        <v>0</v>
      </c>
      <c r="L1349" t="b">
        <f t="shared" si="64"/>
        <v>0</v>
      </c>
      <c r="M1349">
        <v>115</v>
      </c>
      <c r="N1349">
        <v>68</v>
      </c>
      <c r="O1349" t="str">
        <f t="shared" si="63"/>
        <v>Old</v>
      </c>
      <c r="P1349">
        <v>1334</v>
      </c>
      <c r="Q1349">
        <v>0</v>
      </c>
      <c r="R1349">
        <v>4</v>
      </c>
      <c r="S1349" t="s">
        <v>22</v>
      </c>
      <c r="T1349" t="str">
        <f t="shared" si="65"/>
        <v>uknown</v>
      </c>
      <c r="U1349">
        <v>0</v>
      </c>
    </row>
    <row r="1350" spans="1:21" x14ac:dyDescent="0.25">
      <c r="A1350" s="1">
        <v>1178</v>
      </c>
      <c r="B1350">
        <v>59184</v>
      </c>
      <c r="C1350">
        <v>6</v>
      </c>
      <c r="D1350">
        <v>3</v>
      </c>
      <c r="E1350">
        <v>6</v>
      </c>
      <c r="F1350">
        <v>6</v>
      </c>
      <c r="G1350">
        <v>12</v>
      </c>
      <c r="H1350">
        <v>5</v>
      </c>
      <c r="I1350">
        <v>0</v>
      </c>
      <c r="J1350">
        <v>0</v>
      </c>
      <c r="K1350">
        <v>0</v>
      </c>
      <c r="L1350" t="b">
        <f t="shared" si="64"/>
        <v>0</v>
      </c>
      <c r="M1350">
        <v>123</v>
      </c>
      <c r="N1350">
        <v>62</v>
      </c>
      <c r="O1350" t="str">
        <f t="shared" si="63"/>
        <v>Old</v>
      </c>
      <c r="P1350">
        <v>1072</v>
      </c>
      <c r="Q1350">
        <v>1</v>
      </c>
      <c r="R1350">
        <v>2</v>
      </c>
      <c r="S1350" t="s">
        <v>20</v>
      </c>
      <c r="T1350" t="str">
        <f t="shared" si="65"/>
        <v>uknown</v>
      </c>
      <c r="U1350">
        <v>0</v>
      </c>
    </row>
    <row r="1351" spans="1:21" x14ac:dyDescent="0.25">
      <c r="A1351" s="1">
        <v>1179</v>
      </c>
      <c r="B1351">
        <v>54809</v>
      </c>
      <c r="C1351">
        <v>0</v>
      </c>
      <c r="D1351">
        <v>4</v>
      </c>
      <c r="E1351">
        <v>2</v>
      </c>
      <c r="F1351">
        <v>1</v>
      </c>
      <c r="G1351">
        <v>5</v>
      </c>
      <c r="H1351">
        <v>4</v>
      </c>
      <c r="I1351">
        <v>0</v>
      </c>
      <c r="J1351">
        <v>0</v>
      </c>
      <c r="K1351">
        <v>0</v>
      </c>
      <c r="L1351" t="b">
        <f t="shared" si="64"/>
        <v>0</v>
      </c>
      <c r="M1351">
        <v>111</v>
      </c>
      <c r="N1351">
        <v>46</v>
      </c>
      <c r="O1351" t="str">
        <f t="shared" si="63"/>
        <v>Middle_age</v>
      </c>
      <c r="P1351">
        <v>174</v>
      </c>
      <c r="Q1351">
        <v>2</v>
      </c>
      <c r="R1351">
        <v>3</v>
      </c>
      <c r="S1351" t="s">
        <v>21</v>
      </c>
      <c r="T1351" t="str">
        <f t="shared" si="65"/>
        <v>uknown</v>
      </c>
      <c r="U1351">
        <v>0</v>
      </c>
    </row>
    <row r="1352" spans="1:21" x14ac:dyDescent="0.25">
      <c r="A1352" s="1">
        <v>1180</v>
      </c>
      <c r="B1352">
        <v>58113</v>
      </c>
      <c r="C1352">
        <v>66</v>
      </c>
      <c r="D1352">
        <v>3</v>
      </c>
      <c r="E1352">
        <v>9</v>
      </c>
      <c r="F1352">
        <v>2</v>
      </c>
      <c r="G1352">
        <v>8</v>
      </c>
      <c r="H1352">
        <v>7</v>
      </c>
      <c r="I1352">
        <v>0</v>
      </c>
      <c r="J1352">
        <v>0</v>
      </c>
      <c r="K1352">
        <v>0</v>
      </c>
      <c r="L1352" t="b">
        <f t="shared" si="64"/>
        <v>0</v>
      </c>
      <c r="M1352">
        <v>119</v>
      </c>
      <c r="N1352">
        <v>64</v>
      </c>
      <c r="O1352" t="str">
        <f t="shared" si="63"/>
        <v>Old</v>
      </c>
      <c r="P1352">
        <v>758</v>
      </c>
      <c r="Q1352">
        <v>1</v>
      </c>
      <c r="R1352">
        <v>3</v>
      </c>
      <c r="S1352" t="s">
        <v>21</v>
      </c>
      <c r="T1352" t="str">
        <f t="shared" si="65"/>
        <v>uknown</v>
      </c>
      <c r="U1352">
        <v>0</v>
      </c>
    </row>
    <row r="1353" spans="1:21" x14ac:dyDescent="0.25">
      <c r="A1353" s="1">
        <v>1182</v>
      </c>
      <c r="B1353">
        <v>15287</v>
      </c>
      <c r="C1353">
        <v>60</v>
      </c>
      <c r="D1353">
        <v>2</v>
      </c>
      <c r="E1353">
        <v>1</v>
      </c>
      <c r="F1353">
        <v>1</v>
      </c>
      <c r="G1353">
        <v>2</v>
      </c>
      <c r="H1353">
        <v>7</v>
      </c>
      <c r="I1353">
        <v>1</v>
      </c>
      <c r="J1353">
        <v>0</v>
      </c>
      <c r="K1353">
        <v>0</v>
      </c>
      <c r="L1353" t="b">
        <f t="shared" si="64"/>
        <v>1</v>
      </c>
      <c r="M1353">
        <v>122</v>
      </c>
      <c r="N1353">
        <v>44</v>
      </c>
      <c r="O1353" t="str">
        <f t="shared" si="63"/>
        <v>Middle_age</v>
      </c>
      <c r="P1353">
        <v>31</v>
      </c>
      <c r="Q1353">
        <v>1</v>
      </c>
      <c r="R1353">
        <v>3</v>
      </c>
      <c r="S1353" t="s">
        <v>21</v>
      </c>
      <c r="T1353" t="str">
        <f t="shared" si="65"/>
        <v>uknown</v>
      </c>
      <c r="U1353">
        <v>1</v>
      </c>
    </row>
    <row r="1354" spans="1:21" x14ac:dyDescent="0.25">
      <c r="A1354" s="1">
        <v>547</v>
      </c>
      <c r="B1354">
        <v>48799</v>
      </c>
      <c r="C1354">
        <v>9</v>
      </c>
      <c r="D1354">
        <v>3</v>
      </c>
      <c r="E1354">
        <v>3</v>
      </c>
      <c r="F1354">
        <v>2</v>
      </c>
      <c r="G1354">
        <v>7</v>
      </c>
      <c r="H1354">
        <v>3</v>
      </c>
      <c r="I1354">
        <v>0</v>
      </c>
      <c r="J1354">
        <v>0</v>
      </c>
      <c r="K1354">
        <v>0</v>
      </c>
      <c r="L1354" t="b">
        <f t="shared" si="64"/>
        <v>0</v>
      </c>
      <c r="M1354">
        <v>109</v>
      </c>
      <c r="N1354">
        <v>60</v>
      </c>
      <c r="O1354" t="str">
        <f t="shared" si="63"/>
        <v>Old</v>
      </c>
      <c r="P1354">
        <v>331</v>
      </c>
      <c r="Q1354">
        <v>1</v>
      </c>
      <c r="R1354">
        <v>5</v>
      </c>
      <c r="S1354" t="s">
        <v>23</v>
      </c>
      <c r="T1354" t="str">
        <f t="shared" si="65"/>
        <v>uknown</v>
      </c>
      <c r="U1354">
        <v>0</v>
      </c>
    </row>
    <row r="1355" spans="1:21" x14ac:dyDescent="0.25">
      <c r="A1355" s="1">
        <v>1186</v>
      </c>
      <c r="B1355">
        <v>18351</v>
      </c>
      <c r="C1355">
        <v>1</v>
      </c>
      <c r="D1355">
        <v>1</v>
      </c>
      <c r="E1355">
        <v>2</v>
      </c>
      <c r="F1355">
        <v>0</v>
      </c>
      <c r="G1355">
        <v>3</v>
      </c>
      <c r="H1355">
        <v>7</v>
      </c>
      <c r="I1355">
        <v>0</v>
      </c>
      <c r="J1355">
        <v>0</v>
      </c>
      <c r="K1355">
        <v>0</v>
      </c>
      <c r="L1355" t="b">
        <f t="shared" si="64"/>
        <v>0</v>
      </c>
      <c r="M1355">
        <v>110</v>
      </c>
      <c r="N1355">
        <v>33</v>
      </c>
      <c r="O1355" t="str">
        <f t="shared" si="63"/>
        <v>Young</v>
      </c>
      <c r="P1355">
        <v>43</v>
      </c>
      <c r="Q1355">
        <v>0</v>
      </c>
      <c r="R1355">
        <v>3</v>
      </c>
      <c r="S1355" t="s">
        <v>21</v>
      </c>
      <c r="T1355" t="str">
        <f t="shared" si="65"/>
        <v>uknown</v>
      </c>
      <c r="U1355">
        <v>0</v>
      </c>
    </row>
    <row r="1356" spans="1:21" x14ac:dyDescent="0.25">
      <c r="A1356" s="1">
        <v>1925</v>
      </c>
      <c r="B1356">
        <v>61798</v>
      </c>
      <c r="C1356">
        <v>13</v>
      </c>
      <c r="D1356">
        <v>1</v>
      </c>
      <c r="E1356">
        <v>4</v>
      </c>
      <c r="F1356">
        <v>2</v>
      </c>
      <c r="G1356">
        <v>9</v>
      </c>
      <c r="H1356">
        <v>4</v>
      </c>
      <c r="I1356">
        <v>0</v>
      </c>
      <c r="J1356">
        <v>0</v>
      </c>
      <c r="K1356">
        <v>0</v>
      </c>
      <c r="L1356" t="b">
        <f t="shared" si="64"/>
        <v>0</v>
      </c>
      <c r="M1356">
        <v>109</v>
      </c>
      <c r="N1356">
        <v>59</v>
      </c>
      <c r="O1356" t="str">
        <f t="shared" si="63"/>
        <v>Middle_age</v>
      </c>
      <c r="P1356">
        <v>463</v>
      </c>
      <c r="Q1356">
        <v>0</v>
      </c>
      <c r="R1356">
        <v>5</v>
      </c>
      <c r="S1356" t="s">
        <v>23</v>
      </c>
      <c r="T1356" t="str">
        <f t="shared" si="65"/>
        <v>uknown</v>
      </c>
      <c r="U1356">
        <v>0</v>
      </c>
    </row>
    <row r="1357" spans="1:21" x14ac:dyDescent="0.25">
      <c r="A1357" s="1">
        <v>1188</v>
      </c>
      <c r="B1357">
        <v>36317</v>
      </c>
      <c r="C1357">
        <v>53</v>
      </c>
      <c r="D1357">
        <v>2</v>
      </c>
      <c r="E1357">
        <v>3</v>
      </c>
      <c r="F1357">
        <v>0</v>
      </c>
      <c r="G1357">
        <v>4</v>
      </c>
      <c r="H1357">
        <v>7</v>
      </c>
      <c r="I1357">
        <v>0</v>
      </c>
      <c r="J1357">
        <v>0</v>
      </c>
      <c r="K1357">
        <v>0</v>
      </c>
      <c r="L1357" t="b">
        <f t="shared" si="64"/>
        <v>0</v>
      </c>
      <c r="M1357">
        <v>115</v>
      </c>
      <c r="N1357">
        <v>58</v>
      </c>
      <c r="O1357" t="str">
        <f t="shared" si="63"/>
        <v>Middle_age</v>
      </c>
      <c r="P1357">
        <v>133</v>
      </c>
      <c r="Q1357">
        <v>1</v>
      </c>
      <c r="R1357">
        <v>3</v>
      </c>
      <c r="S1357" t="s">
        <v>21</v>
      </c>
      <c r="T1357" t="str">
        <f t="shared" si="65"/>
        <v>uknown</v>
      </c>
      <c r="U1357">
        <v>0</v>
      </c>
    </row>
    <row r="1358" spans="1:21" x14ac:dyDescent="0.25">
      <c r="A1358" s="1">
        <v>1189</v>
      </c>
      <c r="B1358">
        <v>42213</v>
      </c>
      <c r="C1358">
        <v>96</v>
      </c>
      <c r="D1358">
        <v>2</v>
      </c>
      <c r="E1358">
        <v>5</v>
      </c>
      <c r="F1358">
        <v>1</v>
      </c>
      <c r="G1358">
        <v>7</v>
      </c>
      <c r="H1358">
        <v>7</v>
      </c>
      <c r="I1358">
        <v>0</v>
      </c>
      <c r="J1358">
        <v>0</v>
      </c>
      <c r="K1358">
        <v>0</v>
      </c>
      <c r="L1358" t="b">
        <f t="shared" si="64"/>
        <v>0</v>
      </c>
      <c r="M1358">
        <v>110</v>
      </c>
      <c r="N1358">
        <v>66</v>
      </c>
      <c r="O1358" t="str">
        <f t="shared" si="63"/>
        <v>Old</v>
      </c>
      <c r="P1358">
        <v>363</v>
      </c>
      <c r="Q1358">
        <v>1</v>
      </c>
      <c r="R1358">
        <v>3</v>
      </c>
      <c r="S1358" t="s">
        <v>21</v>
      </c>
      <c r="T1358" t="str">
        <f t="shared" si="65"/>
        <v>uknown</v>
      </c>
      <c r="U1358">
        <v>0</v>
      </c>
    </row>
    <row r="1359" spans="1:21" x14ac:dyDescent="0.25">
      <c r="A1359" s="1">
        <v>1190</v>
      </c>
      <c r="B1359">
        <v>65748</v>
      </c>
      <c r="C1359">
        <v>58</v>
      </c>
      <c r="D1359">
        <v>2</v>
      </c>
      <c r="E1359">
        <v>2</v>
      </c>
      <c r="F1359">
        <v>4</v>
      </c>
      <c r="G1359">
        <v>10</v>
      </c>
      <c r="H1359">
        <v>1</v>
      </c>
      <c r="I1359">
        <v>0</v>
      </c>
      <c r="J1359">
        <v>0</v>
      </c>
      <c r="K1359">
        <v>0</v>
      </c>
      <c r="L1359" t="b">
        <f t="shared" si="64"/>
        <v>0</v>
      </c>
      <c r="M1359">
        <v>116</v>
      </c>
      <c r="N1359">
        <v>68</v>
      </c>
      <c r="O1359" t="str">
        <f t="shared" si="63"/>
        <v>Old</v>
      </c>
      <c r="P1359">
        <v>545</v>
      </c>
      <c r="Q1359">
        <v>1</v>
      </c>
      <c r="R1359">
        <v>3</v>
      </c>
      <c r="S1359" t="s">
        <v>21</v>
      </c>
      <c r="T1359" t="str">
        <f t="shared" si="65"/>
        <v>at_risk</v>
      </c>
      <c r="U1359">
        <v>0</v>
      </c>
    </row>
    <row r="1360" spans="1:21" x14ac:dyDescent="0.25">
      <c r="A1360" s="1">
        <v>1191</v>
      </c>
      <c r="B1360">
        <v>77044</v>
      </c>
      <c r="C1360">
        <v>12</v>
      </c>
      <c r="D1360">
        <v>2</v>
      </c>
      <c r="E1360">
        <v>7</v>
      </c>
      <c r="F1360">
        <v>11</v>
      </c>
      <c r="G1360">
        <v>11</v>
      </c>
      <c r="H1360">
        <v>4</v>
      </c>
      <c r="I1360">
        <v>1</v>
      </c>
      <c r="J1360">
        <v>0</v>
      </c>
      <c r="K1360">
        <v>0</v>
      </c>
      <c r="L1360" t="b">
        <f t="shared" si="64"/>
        <v>1</v>
      </c>
      <c r="M1360">
        <v>110</v>
      </c>
      <c r="N1360">
        <v>51</v>
      </c>
      <c r="O1360" t="str">
        <f t="shared" si="63"/>
        <v>Middle_age</v>
      </c>
      <c r="P1360">
        <v>1065</v>
      </c>
      <c r="Q1360">
        <v>1</v>
      </c>
      <c r="R1360">
        <v>3</v>
      </c>
      <c r="S1360" t="s">
        <v>21</v>
      </c>
      <c r="T1360" t="str">
        <f t="shared" si="65"/>
        <v>uknown</v>
      </c>
      <c r="U1360">
        <v>0</v>
      </c>
    </row>
    <row r="1361" spans="1:21" x14ac:dyDescent="0.25">
      <c r="A1361" s="1">
        <v>1192</v>
      </c>
      <c r="B1361">
        <v>74918</v>
      </c>
      <c r="C1361">
        <v>78</v>
      </c>
      <c r="D1361">
        <v>1</v>
      </c>
      <c r="E1361">
        <v>5</v>
      </c>
      <c r="F1361">
        <v>9</v>
      </c>
      <c r="G1361">
        <v>6</v>
      </c>
      <c r="H1361">
        <v>3</v>
      </c>
      <c r="I1361">
        <v>0</v>
      </c>
      <c r="J1361">
        <v>1</v>
      </c>
      <c r="K1361">
        <v>0</v>
      </c>
      <c r="L1361" t="b">
        <f t="shared" si="64"/>
        <v>1</v>
      </c>
      <c r="M1361">
        <v>117</v>
      </c>
      <c r="N1361">
        <v>54</v>
      </c>
      <c r="O1361" t="str">
        <f t="shared" si="63"/>
        <v>Middle_age</v>
      </c>
      <c r="P1361">
        <v>2047</v>
      </c>
      <c r="Q1361">
        <v>0</v>
      </c>
      <c r="R1361">
        <v>3</v>
      </c>
      <c r="S1361" t="s">
        <v>21</v>
      </c>
      <c r="T1361" t="str">
        <f t="shared" si="65"/>
        <v>uknown</v>
      </c>
      <c r="U1361">
        <v>0</v>
      </c>
    </row>
    <row r="1362" spans="1:21" x14ac:dyDescent="0.25">
      <c r="A1362" s="1">
        <v>1193</v>
      </c>
      <c r="B1362">
        <v>56721</v>
      </c>
      <c r="C1362">
        <v>64</v>
      </c>
      <c r="D1362">
        <v>5</v>
      </c>
      <c r="E1362">
        <v>4</v>
      </c>
      <c r="F1362">
        <v>1</v>
      </c>
      <c r="G1362">
        <v>5</v>
      </c>
      <c r="H1362">
        <v>6</v>
      </c>
      <c r="I1362">
        <v>0</v>
      </c>
      <c r="J1362">
        <v>0</v>
      </c>
      <c r="K1362">
        <v>0</v>
      </c>
      <c r="L1362" t="b">
        <f t="shared" si="64"/>
        <v>0</v>
      </c>
      <c r="M1362">
        <v>122</v>
      </c>
      <c r="N1362">
        <v>51</v>
      </c>
      <c r="O1362" t="str">
        <f t="shared" si="63"/>
        <v>Middle_age</v>
      </c>
      <c r="P1362">
        <v>296</v>
      </c>
      <c r="Q1362">
        <v>2</v>
      </c>
      <c r="R1362">
        <v>3</v>
      </c>
      <c r="S1362" t="s">
        <v>21</v>
      </c>
      <c r="T1362" t="str">
        <f t="shared" si="65"/>
        <v>uknown</v>
      </c>
      <c r="U1362">
        <v>0</v>
      </c>
    </row>
    <row r="1363" spans="1:21" x14ac:dyDescent="0.25">
      <c r="A1363" s="1">
        <v>1194</v>
      </c>
      <c r="B1363">
        <v>42160</v>
      </c>
      <c r="C1363">
        <v>26</v>
      </c>
      <c r="D1363">
        <v>4</v>
      </c>
      <c r="E1363">
        <v>2</v>
      </c>
      <c r="F1363">
        <v>1</v>
      </c>
      <c r="G1363">
        <v>4</v>
      </c>
      <c r="H1363">
        <v>6</v>
      </c>
      <c r="I1363">
        <v>0</v>
      </c>
      <c r="J1363">
        <v>0</v>
      </c>
      <c r="K1363">
        <v>0</v>
      </c>
      <c r="L1363" t="b">
        <f t="shared" si="64"/>
        <v>0</v>
      </c>
      <c r="M1363">
        <v>114</v>
      </c>
      <c r="N1363">
        <v>48</v>
      </c>
      <c r="O1363" t="str">
        <f t="shared" si="63"/>
        <v>Middle_age</v>
      </c>
      <c r="P1363">
        <v>140</v>
      </c>
      <c r="Q1363">
        <v>2</v>
      </c>
      <c r="R1363">
        <v>3</v>
      </c>
      <c r="S1363" t="s">
        <v>21</v>
      </c>
      <c r="T1363" t="str">
        <f t="shared" si="65"/>
        <v>uknown</v>
      </c>
      <c r="U1363">
        <v>1</v>
      </c>
    </row>
    <row r="1364" spans="1:21" x14ac:dyDescent="0.25">
      <c r="A1364" s="1">
        <v>1195</v>
      </c>
      <c r="B1364">
        <v>61559</v>
      </c>
      <c r="C1364">
        <v>8</v>
      </c>
      <c r="D1364">
        <v>1</v>
      </c>
      <c r="E1364">
        <v>4</v>
      </c>
      <c r="F1364">
        <v>2</v>
      </c>
      <c r="G1364">
        <v>10</v>
      </c>
      <c r="H1364">
        <v>3</v>
      </c>
      <c r="I1364">
        <v>0</v>
      </c>
      <c r="J1364">
        <v>0</v>
      </c>
      <c r="K1364">
        <v>0</v>
      </c>
      <c r="L1364" t="b">
        <f t="shared" si="64"/>
        <v>0</v>
      </c>
      <c r="M1364">
        <v>113</v>
      </c>
      <c r="N1364">
        <v>58</v>
      </c>
      <c r="O1364" t="str">
        <f t="shared" si="63"/>
        <v>Middle_age</v>
      </c>
      <c r="P1364">
        <v>530</v>
      </c>
      <c r="Q1364">
        <v>1</v>
      </c>
      <c r="R1364">
        <v>3</v>
      </c>
      <c r="S1364" t="s">
        <v>21</v>
      </c>
      <c r="T1364" t="str">
        <f t="shared" si="65"/>
        <v>uknown</v>
      </c>
      <c r="U1364">
        <v>0</v>
      </c>
    </row>
    <row r="1365" spans="1:21" x14ac:dyDescent="0.25">
      <c r="A1365" s="1">
        <v>1433</v>
      </c>
      <c r="B1365">
        <v>38410</v>
      </c>
      <c r="C1365">
        <v>65</v>
      </c>
      <c r="D1365">
        <v>2</v>
      </c>
      <c r="E1365">
        <v>5</v>
      </c>
      <c r="F1365">
        <v>2</v>
      </c>
      <c r="G1365">
        <v>9</v>
      </c>
      <c r="H1365">
        <v>6</v>
      </c>
      <c r="I1365">
        <v>0</v>
      </c>
      <c r="J1365">
        <v>0</v>
      </c>
      <c r="K1365">
        <v>0</v>
      </c>
      <c r="L1365" t="b">
        <f t="shared" si="64"/>
        <v>0</v>
      </c>
      <c r="M1365">
        <v>123</v>
      </c>
      <c r="N1365">
        <v>49</v>
      </c>
      <c r="O1365" t="str">
        <f t="shared" si="63"/>
        <v>Middle_age</v>
      </c>
      <c r="P1365">
        <v>534</v>
      </c>
      <c r="Q1365">
        <v>0</v>
      </c>
      <c r="R1365">
        <v>5</v>
      </c>
      <c r="S1365" t="s">
        <v>23</v>
      </c>
      <c r="T1365" t="str">
        <f t="shared" si="65"/>
        <v>uknown</v>
      </c>
      <c r="U1365">
        <v>1</v>
      </c>
    </row>
    <row r="1366" spans="1:21" x14ac:dyDescent="0.25">
      <c r="A1366" s="1">
        <v>708</v>
      </c>
      <c r="B1366">
        <v>56962</v>
      </c>
      <c r="C1366">
        <v>60</v>
      </c>
      <c r="D1366">
        <v>7</v>
      </c>
      <c r="E1366">
        <v>6</v>
      </c>
      <c r="F1366">
        <v>3</v>
      </c>
      <c r="G1366">
        <v>5</v>
      </c>
      <c r="H1366">
        <v>7</v>
      </c>
      <c r="I1366">
        <v>0</v>
      </c>
      <c r="J1366">
        <v>0</v>
      </c>
      <c r="K1366">
        <v>0</v>
      </c>
      <c r="L1366" t="b">
        <f t="shared" si="64"/>
        <v>0</v>
      </c>
      <c r="M1366">
        <v>110</v>
      </c>
      <c r="N1366">
        <v>58</v>
      </c>
      <c r="O1366" t="str">
        <f t="shared" si="63"/>
        <v>Middle_age</v>
      </c>
      <c r="P1366">
        <v>411</v>
      </c>
      <c r="Q1366">
        <v>3</v>
      </c>
      <c r="R1366">
        <v>4</v>
      </c>
      <c r="S1366" t="s">
        <v>22</v>
      </c>
      <c r="T1366" t="str">
        <f t="shared" si="65"/>
        <v>uknown</v>
      </c>
      <c r="U1366">
        <v>0</v>
      </c>
    </row>
    <row r="1367" spans="1:21" x14ac:dyDescent="0.25">
      <c r="A1367" s="1">
        <v>1198</v>
      </c>
      <c r="B1367">
        <v>34377</v>
      </c>
      <c r="C1367">
        <v>55</v>
      </c>
      <c r="D1367">
        <v>2</v>
      </c>
      <c r="E1367">
        <v>2</v>
      </c>
      <c r="F1367">
        <v>2</v>
      </c>
      <c r="G1367">
        <v>2</v>
      </c>
      <c r="H1367">
        <v>7</v>
      </c>
      <c r="I1367">
        <v>0</v>
      </c>
      <c r="J1367">
        <v>0</v>
      </c>
      <c r="K1367">
        <v>0</v>
      </c>
      <c r="L1367" t="b">
        <f t="shared" si="64"/>
        <v>0</v>
      </c>
      <c r="M1367">
        <v>119</v>
      </c>
      <c r="N1367">
        <v>60</v>
      </c>
      <c r="O1367" t="str">
        <f t="shared" si="63"/>
        <v>Old</v>
      </c>
      <c r="P1367">
        <v>114</v>
      </c>
      <c r="Q1367">
        <v>1</v>
      </c>
      <c r="R1367">
        <v>3</v>
      </c>
      <c r="S1367" t="s">
        <v>21</v>
      </c>
      <c r="T1367" t="str">
        <f t="shared" si="65"/>
        <v>uknown</v>
      </c>
      <c r="U1367">
        <v>0</v>
      </c>
    </row>
    <row r="1368" spans="1:21" x14ac:dyDescent="0.25">
      <c r="A1368" s="1">
        <v>1199</v>
      </c>
      <c r="B1368">
        <v>8940</v>
      </c>
      <c r="C1368">
        <v>25</v>
      </c>
      <c r="D1368">
        <v>3</v>
      </c>
      <c r="E1368">
        <v>3</v>
      </c>
      <c r="F1368">
        <v>1</v>
      </c>
      <c r="G1368">
        <v>3</v>
      </c>
      <c r="H1368">
        <v>8</v>
      </c>
      <c r="I1368">
        <v>0</v>
      </c>
      <c r="J1368">
        <v>0</v>
      </c>
      <c r="K1368">
        <v>0</v>
      </c>
      <c r="L1368" t="b">
        <f t="shared" si="64"/>
        <v>0</v>
      </c>
      <c r="M1368">
        <v>124</v>
      </c>
      <c r="N1368">
        <v>37</v>
      </c>
      <c r="O1368" t="str">
        <f t="shared" si="63"/>
        <v>Middle_age</v>
      </c>
      <c r="P1368">
        <v>101</v>
      </c>
      <c r="Q1368">
        <v>1</v>
      </c>
      <c r="R1368">
        <v>1</v>
      </c>
      <c r="S1368" t="s">
        <v>19</v>
      </c>
      <c r="T1368" t="str">
        <f t="shared" si="65"/>
        <v>uknown</v>
      </c>
      <c r="U1368">
        <v>0</v>
      </c>
    </row>
    <row r="1369" spans="1:21" x14ac:dyDescent="0.25">
      <c r="A1369" s="1">
        <v>1200</v>
      </c>
      <c r="B1369">
        <v>26228</v>
      </c>
      <c r="C1369">
        <v>50</v>
      </c>
      <c r="D1369">
        <v>1</v>
      </c>
      <c r="E1369">
        <v>1</v>
      </c>
      <c r="F1369">
        <v>0</v>
      </c>
      <c r="G1369">
        <v>2</v>
      </c>
      <c r="H1369">
        <v>8</v>
      </c>
      <c r="I1369">
        <v>0</v>
      </c>
      <c r="J1369">
        <v>0</v>
      </c>
      <c r="K1369">
        <v>0</v>
      </c>
      <c r="L1369" t="b">
        <f t="shared" si="64"/>
        <v>0</v>
      </c>
      <c r="M1369">
        <v>111</v>
      </c>
      <c r="N1369">
        <v>50</v>
      </c>
      <c r="O1369" t="str">
        <f t="shared" si="63"/>
        <v>Middle_age</v>
      </c>
      <c r="P1369">
        <v>25</v>
      </c>
      <c r="Q1369">
        <v>1</v>
      </c>
      <c r="R1369">
        <v>3</v>
      </c>
      <c r="S1369" t="s">
        <v>21</v>
      </c>
      <c r="T1369" t="str">
        <f t="shared" si="65"/>
        <v>uknown</v>
      </c>
      <c r="U1369">
        <v>0</v>
      </c>
    </row>
    <row r="1370" spans="1:21" x14ac:dyDescent="0.25">
      <c r="A1370" s="1">
        <v>1201</v>
      </c>
      <c r="B1370">
        <v>77297</v>
      </c>
      <c r="C1370">
        <v>84</v>
      </c>
      <c r="D1370">
        <v>1</v>
      </c>
      <c r="E1370">
        <v>5</v>
      </c>
      <c r="F1370">
        <v>7</v>
      </c>
      <c r="G1370">
        <v>9</v>
      </c>
      <c r="H1370">
        <v>4</v>
      </c>
      <c r="I1370">
        <v>0</v>
      </c>
      <c r="J1370">
        <v>0</v>
      </c>
      <c r="K1370">
        <v>1</v>
      </c>
      <c r="L1370" t="b">
        <f t="shared" si="64"/>
        <v>1</v>
      </c>
      <c r="M1370">
        <v>119</v>
      </c>
      <c r="N1370">
        <v>66</v>
      </c>
      <c r="O1370" t="str">
        <f t="shared" si="63"/>
        <v>Old</v>
      </c>
      <c r="P1370">
        <v>789</v>
      </c>
      <c r="Q1370">
        <v>0</v>
      </c>
      <c r="R1370">
        <v>2</v>
      </c>
      <c r="S1370" t="s">
        <v>20</v>
      </c>
      <c r="T1370" t="str">
        <f t="shared" si="65"/>
        <v>uknown</v>
      </c>
      <c r="U1370">
        <v>0</v>
      </c>
    </row>
    <row r="1371" spans="1:21" x14ac:dyDescent="0.25">
      <c r="A1371" s="1">
        <v>1202</v>
      </c>
      <c r="B1371">
        <v>40211</v>
      </c>
      <c r="C1371">
        <v>30</v>
      </c>
      <c r="D1371">
        <v>2</v>
      </c>
      <c r="E1371">
        <v>2</v>
      </c>
      <c r="F1371">
        <v>1</v>
      </c>
      <c r="G1371">
        <v>2</v>
      </c>
      <c r="H1371">
        <v>8</v>
      </c>
      <c r="I1371">
        <v>1</v>
      </c>
      <c r="J1371">
        <v>0</v>
      </c>
      <c r="K1371">
        <v>0</v>
      </c>
      <c r="L1371" t="b">
        <f t="shared" si="64"/>
        <v>1</v>
      </c>
      <c r="M1371">
        <v>113</v>
      </c>
      <c r="N1371">
        <v>42</v>
      </c>
      <c r="O1371" t="str">
        <f t="shared" si="63"/>
        <v>Middle_age</v>
      </c>
      <c r="P1371">
        <v>87</v>
      </c>
      <c r="Q1371">
        <v>2</v>
      </c>
      <c r="R1371">
        <v>3</v>
      </c>
      <c r="S1371" t="s">
        <v>21</v>
      </c>
      <c r="T1371" t="str">
        <f t="shared" si="65"/>
        <v>uknown</v>
      </c>
      <c r="U1371">
        <v>0</v>
      </c>
    </row>
    <row r="1372" spans="1:21" x14ac:dyDescent="0.25">
      <c r="A1372" s="1">
        <v>2014</v>
      </c>
      <c r="B1372">
        <v>45057</v>
      </c>
      <c r="C1372">
        <v>80</v>
      </c>
      <c r="D1372">
        <v>1</v>
      </c>
      <c r="E1372">
        <v>2</v>
      </c>
      <c r="F1372">
        <v>0</v>
      </c>
      <c r="G1372">
        <v>3</v>
      </c>
      <c r="H1372">
        <v>5</v>
      </c>
      <c r="I1372">
        <v>0</v>
      </c>
      <c r="J1372">
        <v>0</v>
      </c>
      <c r="K1372">
        <v>0</v>
      </c>
      <c r="L1372" t="b">
        <f t="shared" si="64"/>
        <v>0</v>
      </c>
      <c r="M1372">
        <v>109</v>
      </c>
      <c r="N1372">
        <v>44</v>
      </c>
      <c r="O1372" t="str">
        <f t="shared" si="63"/>
        <v>Middle_age</v>
      </c>
      <c r="P1372">
        <v>50</v>
      </c>
      <c r="Q1372">
        <v>1</v>
      </c>
      <c r="R1372">
        <v>4</v>
      </c>
      <c r="S1372" t="s">
        <v>22</v>
      </c>
      <c r="T1372" t="str">
        <f t="shared" si="65"/>
        <v>uknown</v>
      </c>
      <c r="U1372">
        <v>0</v>
      </c>
    </row>
    <row r="1373" spans="1:21" x14ac:dyDescent="0.25">
      <c r="A1373" s="1">
        <v>2091</v>
      </c>
      <c r="B1373">
        <v>82333</v>
      </c>
      <c r="C1373">
        <v>60</v>
      </c>
      <c r="D1373">
        <v>1</v>
      </c>
      <c r="E1373">
        <v>4</v>
      </c>
      <c r="F1373">
        <v>3</v>
      </c>
      <c r="G1373">
        <v>10</v>
      </c>
      <c r="H1373">
        <v>2</v>
      </c>
      <c r="I1373">
        <v>0</v>
      </c>
      <c r="J1373">
        <v>1</v>
      </c>
      <c r="K1373">
        <v>0</v>
      </c>
      <c r="L1373" t="b">
        <f t="shared" si="64"/>
        <v>1</v>
      </c>
      <c r="M1373">
        <v>117</v>
      </c>
      <c r="N1373">
        <v>37</v>
      </c>
      <c r="O1373" t="str">
        <f t="shared" si="63"/>
        <v>Middle_age</v>
      </c>
      <c r="P1373">
        <v>1822</v>
      </c>
      <c r="Q1373">
        <v>0</v>
      </c>
      <c r="R1373">
        <v>5</v>
      </c>
      <c r="S1373" t="s">
        <v>23</v>
      </c>
      <c r="T1373" t="str">
        <f t="shared" si="65"/>
        <v>uknown</v>
      </c>
      <c r="U1373">
        <v>1</v>
      </c>
    </row>
    <row r="1374" spans="1:21" x14ac:dyDescent="0.25">
      <c r="A1374" s="1">
        <v>1073</v>
      </c>
      <c r="B1374">
        <v>38578</v>
      </c>
      <c r="C1374">
        <v>2</v>
      </c>
      <c r="D1374">
        <v>3</v>
      </c>
      <c r="E1374">
        <v>3</v>
      </c>
      <c r="F1374">
        <v>0</v>
      </c>
      <c r="G1374">
        <v>3</v>
      </c>
      <c r="H1374">
        <v>8</v>
      </c>
      <c r="I1374">
        <v>0</v>
      </c>
      <c r="J1374">
        <v>0</v>
      </c>
      <c r="K1374">
        <v>0</v>
      </c>
      <c r="L1374" t="b">
        <f t="shared" si="64"/>
        <v>0</v>
      </c>
      <c r="M1374">
        <v>114</v>
      </c>
      <c r="N1374">
        <v>51</v>
      </c>
      <c r="O1374" t="str">
        <f t="shared" si="63"/>
        <v>Middle_age</v>
      </c>
      <c r="P1374">
        <v>73</v>
      </c>
      <c r="Q1374">
        <v>2</v>
      </c>
      <c r="R1374">
        <v>5</v>
      </c>
      <c r="S1374" t="s">
        <v>23</v>
      </c>
      <c r="T1374" t="str">
        <f t="shared" si="65"/>
        <v>uknown</v>
      </c>
      <c r="U1374">
        <v>0</v>
      </c>
    </row>
    <row r="1375" spans="1:21" x14ac:dyDescent="0.25">
      <c r="A1375" s="1">
        <v>1206</v>
      </c>
      <c r="B1375">
        <v>22518</v>
      </c>
      <c r="C1375">
        <v>36</v>
      </c>
      <c r="D1375">
        <v>2</v>
      </c>
      <c r="E1375">
        <v>2</v>
      </c>
      <c r="F1375">
        <v>1</v>
      </c>
      <c r="G1375">
        <v>2</v>
      </c>
      <c r="H1375">
        <v>5</v>
      </c>
      <c r="I1375">
        <v>1</v>
      </c>
      <c r="J1375">
        <v>0</v>
      </c>
      <c r="K1375">
        <v>0</v>
      </c>
      <c r="L1375" t="b">
        <f t="shared" si="64"/>
        <v>1</v>
      </c>
      <c r="M1375">
        <v>122</v>
      </c>
      <c r="N1375">
        <v>37</v>
      </c>
      <c r="O1375" t="str">
        <f t="shared" si="63"/>
        <v>Middle_age</v>
      </c>
      <c r="P1375">
        <v>61</v>
      </c>
      <c r="Q1375">
        <v>1</v>
      </c>
      <c r="R1375">
        <v>3</v>
      </c>
      <c r="S1375" t="s">
        <v>21</v>
      </c>
      <c r="T1375" t="str">
        <f t="shared" si="65"/>
        <v>uknown</v>
      </c>
      <c r="U1375">
        <v>1</v>
      </c>
    </row>
    <row r="1376" spans="1:21" x14ac:dyDescent="0.25">
      <c r="A1376" s="1">
        <v>1209</v>
      </c>
      <c r="B1376">
        <v>44421</v>
      </c>
      <c r="C1376">
        <v>53</v>
      </c>
      <c r="D1376">
        <v>5</v>
      </c>
      <c r="E1376">
        <v>5</v>
      </c>
      <c r="F1376">
        <v>0</v>
      </c>
      <c r="G1376">
        <v>4</v>
      </c>
      <c r="H1376">
        <v>8</v>
      </c>
      <c r="I1376">
        <v>0</v>
      </c>
      <c r="J1376">
        <v>0</v>
      </c>
      <c r="K1376">
        <v>0</v>
      </c>
      <c r="L1376" t="b">
        <f t="shared" si="64"/>
        <v>0</v>
      </c>
      <c r="M1376">
        <v>118</v>
      </c>
      <c r="N1376">
        <v>52</v>
      </c>
      <c r="O1376" t="str">
        <f t="shared" si="63"/>
        <v>Middle_age</v>
      </c>
      <c r="P1376">
        <v>189</v>
      </c>
      <c r="Q1376">
        <v>2</v>
      </c>
      <c r="R1376">
        <v>3</v>
      </c>
      <c r="S1376" t="s">
        <v>21</v>
      </c>
      <c r="T1376" t="str">
        <f t="shared" si="65"/>
        <v>uknown</v>
      </c>
      <c r="U1376">
        <v>0</v>
      </c>
    </row>
    <row r="1377" spans="1:21" x14ac:dyDescent="0.25">
      <c r="A1377" s="1">
        <v>179</v>
      </c>
      <c r="B1377">
        <v>66973</v>
      </c>
      <c r="C1377">
        <v>98</v>
      </c>
      <c r="D1377">
        <v>1</v>
      </c>
      <c r="E1377">
        <v>8</v>
      </c>
      <c r="F1377">
        <v>7</v>
      </c>
      <c r="G1377">
        <v>12</v>
      </c>
      <c r="H1377">
        <v>3</v>
      </c>
      <c r="I1377">
        <v>0</v>
      </c>
      <c r="J1377">
        <v>0</v>
      </c>
      <c r="K1377">
        <v>0</v>
      </c>
      <c r="L1377" t="b">
        <f t="shared" si="64"/>
        <v>0</v>
      </c>
      <c r="M1377">
        <v>115</v>
      </c>
      <c r="N1377">
        <v>34</v>
      </c>
      <c r="O1377" t="str">
        <f t="shared" si="63"/>
        <v>Young</v>
      </c>
      <c r="P1377">
        <v>1282</v>
      </c>
      <c r="Q1377">
        <v>0</v>
      </c>
      <c r="R1377">
        <v>5</v>
      </c>
      <c r="S1377" t="s">
        <v>23</v>
      </c>
      <c r="T1377" t="str">
        <f t="shared" si="65"/>
        <v>uknown</v>
      </c>
      <c r="U1377">
        <v>0</v>
      </c>
    </row>
    <row r="1378" spans="1:21" x14ac:dyDescent="0.25">
      <c r="A1378" s="1">
        <v>1211</v>
      </c>
      <c r="B1378">
        <v>41986</v>
      </c>
      <c r="C1378">
        <v>15</v>
      </c>
      <c r="D1378">
        <v>3</v>
      </c>
      <c r="E1378">
        <v>3</v>
      </c>
      <c r="F1378">
        <v>0</v>
      </c>
      <c r="G1378">
        <v>4</v>
      </c>
      <c r="H1378">
        <v>4</v>
      </c>
      <c r="I1378">
        <v>0</v>
      </c>
      <c r="J1378">
        <v>0</v>
      </c>
      <c r="K1378">
        <v>0</v>
      </c>
      <c r="L1378" t="b">
        <f t="shared" si="64"/>
        <v>0</v>
      </c>
      <c r="M1378">
        <v>106</v>
      </c>
      <c r="N1378">
        <v>45</v>
      </c>
      <c r="O1378" t="str">
        <f t="shared" si="63"/>
        <v>Middle_age</v>
      </c>
      <c r="P1378">
        <v>63</v>
      </c>
      <c r="Q1378">
        <v>1</v>
      </c>
      <c r="R1378">
        <v>3</v>
      </c>
      <c r="S1378" t="s">
        <v>21</v>
      </c>
      <c r="T1378" t="str">
        <f t="shared" si="65"/>
        <v>uknown</v>
      </c>
      <c r="U1378">
        <v>0</v>
      </c>
    </row>
    <row r="1379" spans="1:21" x14ac:dyDescent="0.25">
      <c r="A1379" s="1">
        <v>1212</v>
      </c>
      <c r="B1379">
        <v>28427</v>
      </c>
      <c r="C1379">
        <v>67</v>
      </c>
      <c r="D1379">
        <v>2</v>
      </c>
      <c r="E1379">
        <v>2</v>
      </c>
      <c r="F1379">
        <v>0</v>
      </c>
      <c r="G1379">
        <v>3</v>
      </c>
      <c r="H1379">
        <v>8</v>
      </c>
      <c r="I1379">
        <v>0</v>
      </c>
      <c r="J1379">
        <v>0</v>
      </c>
      <c r="K1379">
        <v>0</v>
      </c>
      <c r="L1379" t="b">
        <f t="shared" si="64"/>
        <v>0</v>
      </c>
      <c r="M1379">
        <v>117</v>
      </c>
      <c r="N1379">
        <v>40</v>
      </c>
      <c r="O1379" t="str">
        <f t="shared" si="63"/>
        <v>Middle_age</v>
      </c>
      <c r="P1379">
        <v>52</v>
      </c>
      <c r="Q1379">
        <v>1</v>
      </c>
      <c r="R1379">
        <v>3</v>
      </c>
      <c r="S1379" t="s">
        <v>21</v>
      </c>
      <c r="T1379" t="str">
        <f t="shared" si="65"/>
        <v>uknown</v>
      </c>
      <c r="U1379">
        <v>0</v>
      </c>
    </row>
    <row r="1380" spans="1:21" x14ac:dyDescent="0.25">
      <c r="A1380" s="1">
        <v>1325</v>
      </c>
      <c r="B1380">
        <v>50150</v>
      </c>
      <c r="C1380">
        <v>32</v>
      </c>
      <c r="D1380">
        <v>2</v>
      </c>
      <c r="E1380">
        <v>5</v>
      </c>
      <c r="F1380">
        <v>2</v>
      </c>
      <c r="G1380">
        <v>7</v>
      </c>
      <c r="H1380">
        <v>5</v>
      </c>
      <c r="I1380">
        <v>0</v>
      </c>
      <c r="J1380">
        <v>0</v>
      </c>
      <c r="K1380">
        <v>0</v>
      </c>
      <c r="L1380" t="b">
        <f t="shared" si="64"/>
        <v>0</v>
      </c>
      <c r="M1380">
        <v>114</v>
      </c>
      <c r="N1380">
        <v>40</v>
      </c>
      <c r="O1380" t="str">
        <f t="shared" si="63"/>
        <v>Middle_age</v>
      </c>
      <c r="P1380">
        <v>410</v>
      </c>
      <c r="Q1380">
        <v>0</v>
      </c>
      <c r="R1380">
        <v>5</v>
      </c>
      <c r="S1380" t="s">
        <v>23</v>
      </c>
      <c r="T1380" t="str">
        <f t="shared" si="65"/>
        <v>uknown</v>
      </c>
      <c r="U1380">
        <v>0</v>
      </c>
    </row>
    <row r="1381" spans="1:21" x14ac:dyDescent="0.25">
      <c r="A1381" s="1">
        <v>1214</v>
      </c>
      <c r="B1381">
        <v>64722</v>
      </c>
      <c r="C1381">
        <v>47</v>
      </c>
      <c r="D1381">
        <v>4</v>
      </c>
      <c r="E1381">
        <v>8</v>
      </c>
      <c r="F1381">
        <v>2</v>
      </c>
      <c r="G1381">
        <v>11</v>
      </c>
      <c r="H1381">
        <v>6</v>
      </c>
      <c r="I1381">
        <v>0</v>
      </c>
      <c r="J1381">
        <v>0</v>
      </c>
      <c r="K1381">
        <v>0</v>
      </c>
      <c r="L1381" t="b">
        <f t="shared" si="64"/>
        <v>0</v>
      </c>
      <c r="M1381">
        <v>103</v>
      </c>
      <c r="N1381">
        <v>52</v>
      </c>
      <c r="O1381" t="str">
        <f t="shared" si="63"/>
        <v>Middle_age</v>
      </c>
      <c r="P1381">
        <v>805</v>
      </c>
      <c r="Q1381">
        <v>1</v>
      </c>
      <c r="R1381">
        <v>3</v>
      </c>
      <c r="S1381" t="s">
        <v>21</v>
      </c>
      <c r="T1381" t="str">
        <f t="shared" si="65"/>
        <v>at_risk</v>
      </c>
      <c r="U1381">
        <v>0</v>
      </c>
    </row>
    <row r="1382" spans="1:21" x14ac:dyDescent="0.25">
      <c r="A1382" s="1">
        <v>1216</v>
      </c>
      <c r="B1382">
        <v>84906</v>
      </c>
      <c r="C1382">
        <v>98</v>
      </c>
      <c r="D1382">
        <v>1</v>
      </c>
      <c r="E1382">
        <v>5</v>
      </c>
      <c r="F1382">
        <v>6</v>
      </c>
      <c r="G1382">
        <v>12</v>
      </c>
      <c r="H1382">
        <v>2</v>
      </c>
      <c r="I1382">
        <v>0</v>
      </c>
      <c r="J1382">
        <v>1</v>
      </c>
      <c r="K1382">
        <v>0</v>
      </c>
      <c r="L1382" t="b">
        <f t="shared" si="64"/>
        <v>1</v>
      </c>
      <c r="M1382">
        <v>110</v>
      </c>
      <c r="N1382">
        <v>51</v>
      </c>
      <c r="O1382" t="str">
        <f t="shared" si="63"/>
        <v>Middle_age</v>
      </c>
      <c r="P1382">
        <v>1631</v>
      </c>
      <c r="Q1382">
        <v>0</v>
      </c>
      <c r="R1382">
        <v>3</v>
      </c>
      <c r="S1382" t="s">
        <v>21</v>
      </c>
      <c r="T1382" t="str">
        <f t="shared" si="65"/>
        <v>uknown</v>
      </c>
      <c r="U1382">
        <v>0</v>
      </c>
    </row>
    <row r="1383" spans="1:21" x14ac:dyDescent="0.25">
      <c r="A1383" s="1">
        <v>1217</v>
      </c>
      <c r="B1383">
        <v>28691</v>
      </c>
      <c r="C1383">
        <v>56</v>
      </c>
      <c r="D1383">
        <v>1</v>
      </c>
      <c r="E1383">
        <v>1</v>
      </c>
      <c r="F1383">
        <v>0</v>
      </c>
      <c r="G1383">
        <v>3</v>
      </c>
      <c r="H1383">
        <v>8</v>
      </c>
      <c r="I1383">
        <v>0</v>
      </c>
      <c r="J1383">
        <v>0</v>
      </c>
      <c r="K1383">
        <v>0</v>
      </c>
      <c r="L1383" t="b">
        <f t="shared" si="64"/>
        <v>0</v>
      </c>
      <c r="M1383">
        <v>113</v>
      </c>
      <c r="N1383">
        <v>34</v>
      </c>
      <c r="O1383" t="str">
        <f t="shared" si="63"/>
        <v>Young</v>
      </c>
      <c r="P1383">
        <v>34</v>
      </c>
      <c r="Q1383">
        <v>1</v>
      </c>
      <c r="R1383">
        <v>3</v>
      </c>
      <c r="S1383" t="s">
        <v>21</v>
      </c>
      <c r="T1383" t="str">
        <f t="shared" si="65"/>
        <v>uknown</v>
      </c>
      <c r="U1383">
        <v>0</v>
      </c>
    </row>
    <row r="1384" spans="1:21" x14ac:dyDescent="0.25">
      <c r="A1384" s="1">
        <v>1218</v>
      </c>
      <c r="B1384">
        <v>44213</v>
      </c>
      <c r="C1384">
        <v>48</v>
      </c>
      <c r="D1384">
        <v>4</v>
      </c>
      <c r="E1384">
        <v>2</v>
      </c>
      <c r="F1384">
        <v>1</v>
      </c>
      <c r="G1384">
        <v>5</v>
      </c>
      <c r="H1384">
        <v>6</v>
      </c>
      <c r="I1384">
        <v>0</v>
      </c>
      <c r="J1384">
        <v>0</v>
      </c>
      <c r="K1384">
        <v>0</v>
      </c>
      <c r="L1384" t="b">
        <f t="shared" si="64"/>
        <v>0</v>
      </c>
      <c r="M1384">
        <v>109</v>
      </c>
      <c r="N1384">
        <v>71</v>
      </c>
      <c r="O1384" t="str">
        <f t="shared" si="63"/>
        <v>Old</v>
      </c>
      <c r="P1384">
        <v>152</v>
      </c>
      <c r="Q1384">
        <v>2</v>
      </c>
      <c r="R1384">
        <v>3</v>
      </c>
      <c r="S1384" t="s">
        <v>21</v>
      </c>
      <c r="T1384" t="str">
        <f t="shared" si="65"/>
        <v>uknown</v>
      </c>
      <c r="U1384">
        <v>0</v>
      </c>
    </row>
    <row r="1385" spans="1:21" x14ac:dyDescent="0.25">
      <c r="A1385" s="1">
        <v>1219</v>
      </c>
      <c r="B1385">
        <v>25707</v>
      </c>
      <c r="C1385">
        <v>18</v>
      </c>
      <c r="D1385">
        <v>1</v>
      </c>
      <c r="E1385">
        <v>1</v>
      </c>
      <c r="F1385">
        <v>0</v>
      </c>
      <c r="G1385">
        <v>3</v>
      </c>
      <c r="H1385">
        <v>7</v>
      </c>
      <c r="I1385">
        <v>0</v>
      </c>
      <c r="J1385">
        <v>0</v>
      </c>
      <c r="K1385">
        <v>0</v>
      </c>
      <c r="L1385" t="b">
        <f t="shared" si="64"/>
        <v>0</v>
      </c>
      <c r="M1385">
        <v>107</v>
      </c>
      <c r="N1385">
        <v>39</v>
      </c>
      <c r="O1385" t="str">
        <f t="shared" si="63"/>
        <v>Middle_age</v>
      </c>
      <c r="P1385">
        <v>21</v>
      </c>
      <c r="Q1385">
        <v>1</v>
      </c>
      <c r="R1385">
        <v>1</v>
      </c>
      <c r="S1385" t="s">
        <v>19</v>
      </c>
      <c r="T1385" t="str">
        <f t="shared" si="65"/>
        <v>uknown</v>
      </c>
      <c r="U1385">
        <v>0</v>
      </c>
    </row>
    <row r="1386" spans="1:21" x14ac:dyDescent="0.25">
      <c r="A1386" s="1">
        <v>234</v>
      </c>
      <c r="B1386">
        <v>67546</v>
      </c>
      <c r="C1386">
        <v>90</v>
      </c>
      <c r="D1386">
        <v>1</v>
      </c>
      <c r="E1386">
        <v>4</v>
      </c>
      <c r="F1386">
        <v>10</v>
      </c>
      <c r="G1386">
        <v>5</v>
      </c>
      <c r="H1386">
        <v>3</v>
      </c>
      <c r="I1386">
        <v>0</v>
      </c>
      <c r="J1386">
        <v>0</v>
      </c>
      <c r="K1386">
        <v>0</v>
      </c>
      <c r="L1386" t="b">
        <f t="shared" si="64"/>
        <v>0</v>
      </c>
      <c r="M1386">
        <v>124</v>
      </c>
      <c r="N1386">
        <v>35</v>
      </c>
      <c r="O1386" t="str">
        <f t="shared" si="63"/>
        <v>Young</v>
      </c>
      <c r="P1386">
        <v>2126</v>
      </c>
      <c r="Q1386">
        <v>0</v>
      </c>
      <c r="R1386">
        <v>5</v>
      </c>
      <c r="S1386" t="s">
        <v>23</v>
      </c>
      <c r="T1386" t="str">
        <f t="shared" si="65"/>
        <v>uknown</v>
      </c>
      <c r="U1386">
        <v>0</v>
      </c>
    </row>
    <row r="1387" spans="1:21" x14ac:dyDescent="0.25">
      <c r="A1387" s="1">
        <v>1221</v>
      </c>
      <c r="B1387">
        <v>76624</v>
      </c>
      <c r="C1387">
        <v>68</v>
      </c>
      <c r="D1387">
        <v>1</v>
      </c>
      <c r="E1387">
        <v>5</v>
      </c>
      <c r="F1387">
        <v>10</v>
      </c>
      <c r="G1387">
        <v>7</v>
      </c>
      <c r="H1387">
        <v>1</v>
      </c>
      <c r="I1387">
        <v>1</v>
      </c>
      <c r="J1387">
        <v>0</v>
      </c>
      <c r="K1387">
        <v>0</v>
      </c>
      <c r="L1387" t="b">
        <f t="shared" si="64"/>
        <v>1</v>
      </c>
      <c r="M1387">
        <v>103</v>
      </c>
      <c r="N1387">
        <v>61</v>
      </c>
      <c r="O1387" t="str">
        <f t="shared" si="63"/>
        <v>Old</v>
      </c>
      <c r="P1387">
        <v>899</v>
      </c>
      <c r="Q1387">
        <v>1</v>
      </c>
      <c r="R1387">
        <v>3</v>
      </c>
      <c r="S1387" t="s">
        <v>21</v>
      </c>
      <c r="T1387" t="str">
        <f t="shared" si="65"/>
        <v>uknown</v>
      </c>
      <c r="U1387">
        <v>0</v>
      </c>
    </row>
    <row r="1388" spans="1:21" x14ac:dyDescent="0.25">
      <c r="A1388" s="1">
        <v>183</v>
      </c>
      <c r="B1388">
        <v>69661</v>
      </c>
      <c r="C1388">
        <v>80</v>
      </c>
      <c r="D1388">
        <v>1</v>
      </c>
      <c r="E1388">
        <v>7</v>
      </c>
      <c r="F1388">
        <v>3</v>
      </c>
      <c r="G1388">
        <v>12</v>
      </c>
      <c r="H1388">
        <v>3</v>
      </c>
      <c r="I1388">
        <v>0</v>
      </c>
      <c r="J1388">
        <v>0</v>
      </c>
      <c r="K1388">
        <v>0</v>
      </c>
      <c r="L1388" t="b">
        <f t="shared" si="64"/>
        <v>0</v>
      </c>
      <c r="M1388">
        <v>103</v>
      </c>
      <c r="N1388">
        <v>43</v>
      </c>
      <c r="O1388" t="str">
        <f t="shared" si="63"/>
        <v>Middle_age</v>
      </c>
      <c r="P1388">
        <v>834</v>
      </c>
      <c r="Q1388">
        <v>0</v>
      </c>
      <c r="R1388">
        <v>4</v>
      </c>
      <c r="S1388" t="s">
        <v>22</v>
      </c>
      <c r="T1388" t="str">
        <f t="shared" si="65"/>
        <v>uknown</v>
      </c>
      <c r="U1388">
        <v>0</v>
      </c>
    </row>
    <row r="1389" spans="1:21" x14ac:dyDescent="0.25">
      <c r="A1389" s="1">
        <v>1224</v>
      </c>
      <c r="B1389">
        <v>1730</v>
      </c>
      <c r="C1389">
        <v>65</v>
      </c>
      <c r="D1389">
        <v>15</v>
      </c>
      <c r="E1389">
        <v>0</v>
      </c>
      <c r="F1389">
        <v>0</v>
      </c>
      <c r="G1389">
        <v>0</v>
      </c>
      <c r="H1389">
        <v>20</v>
      </c>
      <c r="I1389">
        <v>0</v>
      </c>
      <c r="J1389">
        <v>0</v>
      </c>
      <c r="K1389">
        <v>0</v>
      </c>
      <c r="L1389" t="b">
        <f t="shared" si="64"/>
        <v>0</v>
      </c>
      <c r="M1389">
        <v>103</v>
      </c>
      <c r="N1389">
        <v>52</v>
      </c>
      <c r="O1389" t="str">
        <f t="shared" si="63"/>
        <v>Middle_age</v>
      </c>
      <c r="P1389">
        <v>8</v>
      </c>
      <c r="Q1389">
        <v>0</v>
      </c>
      <c r="R1389">
        <v>3</v>
      </c>
      <c r="S1389" t="s">
        <v>21</v>
      </c>
      <c r="T1389" t="str">
        <f t="shared" si="65"/>
        <v>uknown</v>
      </c>
      <c r="U1389">
        <v>0</v>
      </c>
    </row>
    <row r="1390" spans="1:21" x14ac:dyDescent="0.25">
      <c r="A1390" s="1">
        <v>1225</v>
      </c>
      <c r="B1390">
        <v>7500</v>
      </c>
      <c r="C1390">
        <v>63</v>
      </c>
      <c r="D1390">
        <v>4</v>
      </c>
      <c r="E1390">
        <v>3</v>
      </c>
      <c r="F1390">
        <v>2</v>
      </c>
      <c r="G1390">
        <v>2</v>
      </c>
      <c r="H1390">
        <v>9</v>
      </c>
      <c r="I1390">
        <v>0</v>
      </c>
      <c r="J1390">
        <v>0</v>
      </c>
      <c r="K1390">
        <v>0</v>
      </c>
      <c r="L1390" t="b">
        <f t="shared" si="64"/>
        <v>0</v>
      </c>
      <c r="M1390">
        <v>121</v>
      </c>
      <c r="N1390">
        <v>31</v>
      </c>
      <c r="O1390" t="str">
        <f t="shared" si="63"/>
        <v>Young</v>
      </c>
      <c r="P1390">
        <v>119</v>
      </c>
      <c r="Q1390">
        <v>1</v>
      </c>
      <c r="R1390">
        <v>1</v>
      </c>
      <c r="S1390" t="s">
        <v>19</v>
      </c>
      <c r="T1390" t="str">
        <f t="shared" si="65"/>
        <v>uknown</v>
      </c>
      <c r="U1390">
        <v>0</v>
      </c>
    </row>
    <row r="1391" spans="1:21" x14ac:dyDescent="0.25">
      <c r="A1391" s="1">
        <v>1226</v>
      </c>
      <c r="B1391">
        <v>40521</v>
      </c>
      <c r="C1391">
        <v>82</v>
      </c>
      <c r="D1391">
        <v>1</v>
      </c>
      <c r="E1391">
        <v>0</v>
      </c>
      <c r="F1391">
        <v>1</v>
      </c>
      <c r="G1391">
        <v>2</v>
      </c>
      <c r="H1391">
        <v>5</v>
      </c>
      <c r="I1391">
        <v>0</v>
      </c>
      <c r="J1391">
        <v>0</v>
      </c>
      <c r="K1391">
        <v>0</v>
      </c>
      <c r="L1391" t="b">
        <f t="shared" si="64"/>
        <v>0</v>
      </c>
      <c r="M1391">
        <v>116</v>
      </c>
      <c r="N1391">
        <v>55</v>
      </c>
      <c r="O1391" t="str">
        <f t="shared" si="63"/>
        <v>Middle_age</v>
      </c>
      <c r="P1391">
        <v>21</v>
      </c>
      <c r="Q1391">
        <v>2</v>
      </c>
      <c r="R1391">
        <v>3</v>
      </c>
      <c r="S1391" t="s">
        <v>21</v>
      </c>
      <c r="T1391" t="str">
        <f t="shared" si="65"/>
        <v>uknown</v>
      </c>
      <c r="U1391">
        <v>0</v>
      </c>
    </row>
    <row r="1392" spans="1:21" x14ac:dyDescent="0.25">
      <c r="A1392" s="1">
        <v>65</v>
      </c>
      <c r="B1392">
        <v>66991</v>
      </c>
      <c r="C1392">
        <v>1</v>
      </c>
      <c r="D1392">
        <v>3</v>
      </c>
      <c r="E1392">
        <v>4</v>
      </c>
      <c r="F1392">
        <v>8</v>
      </c>
      <c r="G1392">
        <v>6</v>
      </c>
      <c r="H1392">
        <v>3</v>
      </c>
      <c r="I1392">
        <v>0</v>
      </c>
      <c r="J1392">
        <v>0</v>
      </c>
      <c r="K1392">
        <v>0</v>
      </c>
      <c r="L1392" t="b">
        <f t="shared" si="64"/>
        <v>0</v>
      </c>
      <c r="M1392">
        <v>123</v>
      </c>
      <c r="N1392">
        <v>69</v>
      </c>
      <c r="O1392" t="str">
        <f t="shared" si="63"/>
        <v>Old</v>
      </c>
      <c r="P1392">
        <v>1253</v>
      </c>
      <c r="Q1392">
        <v>0</v>
      </c>
      <c r="R1392">
        <v>4</v>
      </c>
      <c r="S1392" t="s">
        <v>22</v>
      </c>
      <c r="T1392" t="str">
        <f t="shared" si="65"/>
        <v>uknown</v>
      </c>
      <c r="U1392">
        <v>0</v>
      </c>
    </row>
    <row r="1393" spans="1:21" x14ac:dyDescent="0.25">
      <c r="A1393" s="1">
        <v>1228</v>
      </c>
      <c r="B1393">
        <v>65106</v>
      </c>
      <c r="C1393">
        <v>55</v>
      </c>
      <c r="D1393">
        <v>3</v>
      </c>
      <c r="E1393">
        <v>8</v>
      </c>
      <c r="F1393">
        <v>3</v>
      </c>
      <c r="G1393">
        <v>13</v>
      </c>
      <c r="H1393">
        <v>6</v>
      </c>
      <c r="I1393">
        <v>0</v>
      </c>
      <c r="J1393">
        <v>0</v>
      </c>
      <c r="K1393">
        <v>0</v>
      </c>
      <c r="L1393" t="b">
        <f t="shared" si="64"/>
        <v>0</v>
      </c>
      <c r="M1393">
        <v>103</v>
      </c>
      <c r="N1393">
        <v>48</v>
      </c>
      <c r="O1393" t="str">
        <f t="shared" si="63"/>
        <v>Middle_age</v>
      </c>
      <c r="P1393">
        <v>973</v>
      </c>
      <c r="Q1393">
        <v>1</v>
      </c>
      <c r="R1393">
        <v>3</v>
      </c>
      <c r="S1393" t="s">
        <v>21</v>
      </c>
      <c r="T1393" t="str">
        <f t="shared" si="65"/>
        <v>at_risk</v>
      </c>
      <c r="U1393">
        <v>0</v>
      </c>
    </row>
    <row r="1394" spans="1:21" x14ac:dyDescent="0.25">
      <c r="A1394" s="1">
        <v>2064</v>
      </c>
      <c r="B1394">
        <v>53204</v>
      </c>
      <c r="C1394">
        <v>40</v>
      </c>
      <c r="D1394">
        <v>1</v>
      </c>
      <c r="E1394">
        <v>1</v>
      </c>
      <c r="F1394">
        <v>0</v>
      </c>
      <c r="G1394">
        <v>3</v>
      </c>
      <c r="H1394">
        <v>4</v>
      </c>
      <c r="I1394">
        <v>0</v>
      </c>
      <c r="J1394">
        <v>0</v>
      </c>
      <c r="K1394">
        <v>0</v>
      </c>
      <c r="L1394" t="b">
        <f t="shared" si="64"/>
        <v>0</v>
      </c>
      <c r="M1394">
        <v>105</v>
      </c>
      <c r="N1394">
        <v>47</v>
      </c>
      <c r="O1394" t="str">
        <f t="shared" si="63"/>
        <v>Middle_age</v>
      </c>
      <c r="P1394">
        <v>45</v>
      </c>
      <c r="Q1394">
        <v>2</v>
      </c>
      <c r="R1394">
        <v>4</v>
      </c>
      <c r="S1394" t="s">
        <v>22</v>
      </c>
      <c r="T1394" t="str">
        <f t="shared" si="65"/>
        <v>uknown</v>
      </c>
      <c r="U1394">
        <v>0</v>
      </c>
    </row>
    <row r="1395" spans="1:21" x14ac:dyDescent="0.25">
      <c r="A1395" s="1">
        <v>1230</v>
      </c>
      <c r="B1395">
        <v>67433</v>
      </c>
      <c r="C1395">
        <v>51</v>
      </c>
      <c r="D1395">
        <v>4</v>
      </c>
      <c r="E1395">
        <v>6</v>
      </c>
      <c r="F1395">
        <v>5</v>
      </c>
      <c r="G1395">
        <v>13</v>
      </c>
      <c r="H1395">
        <v>4</v>
      </c>
      <c r="I1395">
        <v>0</v>
      </c>
      <c r="J1395">
        <v>0</v>
      </c>
      <c r="K1395">
        <v>0</v>
      </c>
      <c r="L1395" t="b">
        <f t="shared" si="64"/>
        <v>0</v>
      </c>
      <c r="M1395">
        <v>113</v>
      </c>
      <c r="N1395">
        <v>71</v>
      </c>
      <c r="O1395" t="str">
        <f t="shared" si="63"/>
        <v>Old</v>
      </c>
      <c r="P1395">
        <v>992</v>
      </c>
      <c r="Q1395">
        <v>2</v>
      </c>
      <c r="R1395">
        <v>3</v>
      </c>
      <c r="S1395" t="s">
        <v>21</v>
      </c>
      <c r="T1395" t="str">
        <f t="shared" si="65"/>
        <v>at_risk</v>
      </c>
      <c r="U1395">
        <v>0</v>
      </c>
    </row>
    <row r="1396" spans="1:21" x14ac:dyDescent="0.25">
      <c r="A1396" s="1">
        <v>84</v>
      </c>
      <c r="B1396">
        <v>42394</v>
      </c>
      <c r="C1396">
        <v>69</v>
      </c>
      <c r="D1396">
        <v>1</v>
      </c>
      <c r="E1396">
        <v>1</v>
      </c>
      <c r="F1396">
        <v>0</v>
      </c>
      <c r="G1396">
        <v>3</v>
      </c>
      <c r="H1396">
        <v>7</v>
      </c>
      <c r="I1396">
        <v>0</v>
      </c>
      <c r="J1396">
        <v>0</v>
      </c>
      <c r="K1396">
        <v>0</v>
      </c>
      <c r="L1396" t="b">
        <f t="shared" si="64"/>
        <v>0</v>
      </c>
      <c r="M1396">
        <v>105</v>
      </c>
      <c r="N1396">
        <v>51</v>
      </c>
      <c r="O1396" t="str">
        <f t="shared" si="63"/>
        <v>Middle_age</v>
      </c>
      <c r="P1396">
        <v>32</v>
      </c>
      <c r="Q1396">
        <v>1</v>
      </c>
      <c r="R1396">
        <v>4</v>
      </c>
      <c r="S1396" t="s">
        <v>22</v>
      </c>
      <c r="T1396" t="str">
        <f t="shared" si="65"/>
        <v>uknown</v>
      </c>
      <c r="U1396">
        <v>0</v>
      </c>
    </row>
    <row r="1397" spans="1:21" x14ac:dyDescent="0.25">
      <c r="A1397" s="1">
        <v>1232</v>
      </c>
      <c r="B1397">
        <v>74716</v>
      </c>
      <c r="C1397">
        <v>92</v>
      </c>
      <c r="D1397">
        <v>2</v>
      </c>
      <c r="E1397">
        <v>7</v>
      </c>
      <c r="F1397">
        <v>3</v>
      </c>
      <c r="G1397">
        <v>5</v>
      </c>
      <c r="H1397">
        <v>4</v>
      </c>
      <c r="I1397">
        <v>0</v>
      </c>
      <c r="J1397">
        <v>0</v>
      </c>
      <c r="K1397">
        <v>0</v>
      </c>
      <c r="L1397" t="b">
        <f t="shared" si="64"/>
        <v>0</v>
      </c>
      <c r="M1397">
        <v>111</v>
      </c>
      <c r="N1397">
        <v>51</v>
      </c>
      <c r="O1397" t="str">
        <f t="shared" si="63"/>
        <v>Middle_age</v>
      </c>
      <c r="P1397">
        <v>860</v>
      </c>
      <c r="Q1397">
        <v>1</v>
      </c>
      <c r="R1397">
        <v>3</v>
      </c>
      <c r="S1397" t="s">
        <v>21</v>
      </c>
      <c r="T1397" t="str">
        <f t="shared" si="65"/>
        <v>uknown</v>
      </c>
      <c r="U1397">
        <v>0</v>
      </c>
    </row>
    <row r="1398" spans="1:21" x14ac:dyDescent="0.25">
      <c r="A1398" s="1">
        <v>1233</v>
      </c>
      <c r="B1398">
        <v>68118</v>
      </c>
      <c r="C1398">
        <v>51</v>
      </c>
      <c r="D1398">
        <v>2</v>
      </c>
      <c r="E1398">
        <v>8</v>
      </c>
      <c r="F1398">
        <v>9</v>
      </c>
      <c r="G1398">
        <v>4</v>
      </c>
      <c r="H1398">
        <v>6</v>
      </c>
      <c r="I1398">
        <v>0</v>
      </c>
      <c r="J1398">
        <v>0</v>
      </c>
      <c r="K1398">
        <v>0</v>
      </c>
      <c r="L1398" t="b">
        <f t="shared" si="64"/>
        <v>0</v>
      </c>
      <c r="M1398">
        <v>110</v>
      </c>
      <c r="N1398">
        <v>60</v>
      </c>
      <c r="O1398" t="str">
        <f t="shared" si="63"/>
        <v>Old</v>
      </c>
      <c r="P1398">
        <v>928</v>
      </c>
      <c r="Q1398">
        <v>1</v>
      </c>
      <c r="R1398">
        <v>3</v>
      </c>
      <c r="S1398" t="s">
        <v>21</v>
      </c>
      <c r="T1398" t="str">
        <f t="shared" si="65"/>
        <v>at_risk</v>
      </c>
      <c r="U1398">
        <v>0</v>
      </c>
    </row>
    <row r="1399" spans="1:21" x14ac:dyDescent="0.25">
      <c r="A1399" s="1">
        <v>1602</v>
      </c>
      <c r="B1399">
        <v>73059</v>
      </c>
      <c r="C1399">
        <v>36</v>
      </c>
      <c r="D1399">
        <v>1</v>
      </c>
      <c r="E1399">
        <v>9</v>
      </c>
      <c r="F1399">
        <v>3</v>
      </c>
      <c r="G1399">
        <v>13</v>
      </c>
      <c r="H1399">
        <v>4</v>
      </c>
      <c r="I1399">
        <v>0</v>
      </c>
      <c r="J1399">
        <v>0</v>
      </c>
      <c r="K1399">
        <v>0</v>
      </c>
      <c r="L1399" t="b">
        <f t="shared" si="64"/>
        <v>0</v>
      </c>
      <c r="M1399">
        <v>112</v>
      </c>
      <c r="N1399">
        <v>76</v>
      </c>
      <c r="O1399" t="str">
        <f t="shared" si="63"/>
        <v>Old</v>
      </c>
      <c r="P1399">
        <v>1095</v>
      </c>
      <c r="Q1399">
        <v>1</v>
      </c>
      <c r="R1399">
        <v>5</v>
      </c>
      <c r="S1399" t="s">
        <v>23</v>
      </c>
      <c r="T1399" t="str">
        <f t="shared" si="65"/>
        <v>at_risk</v>
      </c>
      <c r="U1399">
        <v>0</v>
      </c>
    </row>
    <row r="1400" spans="1:21" x14ac:dyDescent="0.25">
      <c r="A1400" s="1">
        <v>1235</v>
      </c>
      <c r="B1400">
        <v>62972</v>
      </c>
      <c r="C1400">
        <v>39</v>
      </c>
      <c r="D1400">
        <v>2</v>
      </c>
      <c r="E1400">
        <v>7</v>
      </c>
      <c r="F1400">
        <v>4</v>
      </c>
      <c r="G1400">
        <v>3</v>
      </c>
      <c r="H1400">
        <v>6</v>
      </c>
      <c r="I1400">
        <v>0</v>
      </c>
      <c r="J1400">
        <v>0</v>
      </c>
      <c r="K1400">
        <v>0</v>
      </c>
      <c r="L1400" t="b">
        <f t="shared" si="64"/>
        <v>0</v>
      </c>
      <c r="M1400">
        <v>125</v>
      </c>
      <c r="N1400">
        <v>68</v>
      </c>
      <c r="O1400" t="str">
        <f t="shared" si="63"/>
        <v>Old</v>
      </c>
      <c r="P1400">
        <v>587</v>
      </c>
      <c r="Q1400">
        <v>1</v>
      </c>
      <c r="R1400">
        <v>2</v>
      </c>
      <c r="S1400" t="s">
        <v>20</v>
      </c>
      <c r="T1400" t="str">
        <f t="shared" si="65"/>
        <v>at_risk</v>
      </c>
      <c r="U1400">
        <v>1</v>
      </c>
    </row>
    <row r="1401" spans="1:21" x14ac:dyDescent="0.25">
      <c r="A1401" s="1">
        <v>1236</v>
      </c>
      <c r="B1401">
        <v>74190</v>
      </c>
      <c r="C1401">
        <v>49</v>
      </c>
      <c r="D1401">
        <v>2</v>
      </c>
      <c r="E1401">
        <v>4</v>
      </c>
      <c r="F1401">
        <v>2</v>
      </c>
      <c r="G1401">
        <v>11</v>
      </c>
      <c r="H1401">
        <v>2</v>
      </c>
      <c r="I1401">
        <v>0</v>
      </c>
      <c r="J1401">
        <v>0</v>
      </c>
      <c r="K1401">
        <v>0</v>
      </c>
      <c r="L1401" t="b">
        <f t="shared" si="64"/>
        <v>0</v>
      </c>
      <c r="M1401">
        <v>103</v>
      </c>
      <c r="N1401">
        <v>48</v>
      </c>
      <c r="O1401" t="str">
        <f t="shared" si="63"/>
        <v>Middle_age</v>
      </c>
      <c r="P1401">
        <v>641</v>
      </c>
      <c r="Q1401">
        <v>1</v>
      </c>
      <c r="R1401">
        <v>3</v>
      </c>
      <c r="S1401" t="s">
        <v>21</v>
      </c>
      <c r="T1401" t="str">
        <f t="shared" si="65"/>
        <v>at_risk</v>
      </c>
      <c r="U1401">
        <v>0</v>
      </c>
    </row>
    <row r="1402" spans="1:21" x14ac:dyDescent="0.25">
      <c r="A1402" s="1">
        <v>1237</v>
      </c>
      <c r="B1402">
        <v>39356</v>
      </c>
      <c r="C1402">
        <v>21</v>
      </c>
      <c r="D1402">
        <v>1</v>
      </c>
      <c r="E1402">
        <v>1</v>
      </c>
      <c r="F1402">
        <v>0</v>
      </c>
      <c r="G1402">
        <v>2</v>
      </c>
      <c r="H1402">
        <v>6</v>
      </c>
      <c r="I1402">
        <v>1</v>
      </c>
      <c r="J1402">
        <v>0</v>
      </c>
      <c r="K1402">
        <v>0</v>
      </c>
      <c r="L1402" t="b">
        <f t="shared" si="64"/>
        <v>1</v>
      </c>
      <c r="M1402">
        <v>105</v>
      </c>
      <c r="N1402">
        <v>47</v>
      </c>
      <c r="O1402" t="str">
        <f t="shared" si="63"/>
        <v>Middle_age</v>
      </c>
      <c r="P1402">
        <v>23</v>
      </c>
      <c r="Q1402">
        <v>2</v>
      </c>
      <c r="R1402">
        <v>3</v>
      </c>
      <c r="S1402" t="s">
        <v>21</v>
      </c>
      <c r="T1402" t="str">
        <f t="shared" si="65"/>
        <v>uknown</v>
      </c>
      <c r="U1402">
        <v>0</v>
      </c>
    </row>
    <row r="1403" spans="1:21" x14ac:dyDescent="0.25">
      <c r="A1403" s="1">
        <v>1238</v>
      </c>
      <c r="B1403">
        <v>76653</v>
      </c>
      <c r="C1403">
        <v>91</v>
      </c>
      <c r="D1403">
        <v>1</v>
      </c>
      <c r="E1403">
        <v>4</v>
      </c>
      <c r="F1403">
        <v>7</v>
      </c>
      <c r="G1403">
        <v>11</v>
      </c>
      <c r="H1403">
        <v>2</v>
      </c>
      <c r="I1403">
        <v>0</v>
      </c>
      <c r="J1403">
        <v>1</v>
      </c>
      <c r="K1403">
        <v>1</v>
      </c>
      <c r="L1403" t="b">
        <f t="shared" si="64"/>
        <v>1</v>
      </c>
      <c r="M1403">
        <v>112</v>
      </c>
      <c r="N1403">
        <v>54</v>
      </c>
      <c r="O1403" t="str">
        <f t="shared" si="63"/>
        <v>Middle_age</v>
      </c>
      <c r="P1403">
        <v>2279</v>
      </c>
      <c r="Q1403">
        <v>0</v>
      </c>
      <c r="R1403">
        <v>3</v>
      </c>
      <c r="S1403" t="s">
        <v>21</v>
      </c>
      <c r="T1403" t="str">
        <f t="shared" si="65"/>
        <v>uknown</v>
      </c>
      <c r="U1403">
        <v>0</v>
      </c>
    </row>
    <row r="1404" spans="1:21" x14ac:dyDescent="0.25">
      <c r="A1404" s="1">
        <v>1187</v>
      </c>
      <c r="B1404">
        <v>40451</v>
      </c>
      <c r="C1404">
        <v>54</v>
      </c>
      <c r="D1404">
        <v>1</v>
      </c>
      <c r="E1404">
        <v>1</v>
      </c>
      <c r="F1404">
        <v>1</v>
      </c>
      <c r="G1404">
        <v>2</v>
      </c>
      <c r="H1404">
        <v>5</v>
      </c>
      <c r="I1404">
        <v>1</v>
      </c>
      <c r="J1404">
        <v>0</v>
      </c>
      <c r="K1404">
        <v>0</v>
      </c>
      <c r="L1404" t="b">
        <f t="shared" si="64"/>
        <v>1</v>
      </c>
      <c r="M1404">
        <v>106</v>
      </c>
      <c r="N1404">
        <v>66</v>
      </c>
      <c r="O1404" t="str">
        <f t="shared" si="63"/>
        <v>Old</v>
      </c>
      <c r="P1404">
        <v>49</v>
      </c>
      <c r="Q1404">
        <v>2</v>
      </c>
      <c r="R1404">
        <v>5</v>
      </c>
      <c r="S1404" t="s">
        <v>23</v>
      </c>
      <c r="T1404" t="str">
        <f t="shared" si="65"/>
        <v>uknown</v>
      </c>
      <c r="U1404">
        <v>0</v>
      </c>
    </row>
    <row r="1405" spans="1:21" x14ac:dyDescent="0.25">
      <c r="A1405" s="1">
        <v>313</v>
      </c>
      <c r="B1405">
        <v>29999</v>
      </c>
      <c r="C1405">
        <v>22</v>
      </c>
      <c r="D1405">
        <v>4</v>
      </c>
      <c r="E1405">
        <v>3</v>
      </c>
      <c r="F1405">
        <v>1</v>
      </c>
      <c r="G1405">
        <v>4</v>
      </c>
      <c r="H1405">
        <v>8</v>
      </c>
      <c r="I1405">
        <v>0</v>
      </c>
      <c r="J1405">
        <v>0</v>
      </c>
      <c r="K1405">
        <v>0</v>
      </c>
      <c r="L1405" t="b">
        <f t="shared" si="64"/>
        <v>0</v>
      </c>
      <c r="M1405">
        <v>118</v>
      </c>
      <c r="N1405">
        <v>37</v>
      </c>
      <c r="O1405" t="str">
        <f t="shared" si="63"/>
        <v>Middle_age</v>
      </c>
      <c r="P1405">
        <v>160</v>
      </c>
      <c r="Q1405">
        <v>1</v>
      </c>
      <c r="R1405">
        <v>5</v>
      </c>
      <c r="S1405" t="s">
        <v>23</v>
      </c>
      <c r="T1405" t="str">
        <f t="shared" si="65"/>
        <v>uknown</v>
      </c>
      <c r="U1405">
        <v>0</v>
      </c>
    </row>
    <row r="1406" spans="1:21" x14ac:dyDescent="0.25">
      <c r="A1406" s="1">
        <v>1242</v>
      </c>
      <c r="B1406">
        <v>31454</v>
      </c>
      <c r="C1406">
        <v>40</v>
      </c>
      <c r="D1406">
        <v>3</v>
      </c>
      <c r="E1406">
        <v>2</v>
      </c>
      <c r="F1406">
        <v>0</v>
      </c>
      <c r="G1406">
        <v>3</v>
      </c>
      <c r="H1406">
        <v>8</v>
      </c>
      <c r="I1406">
        <v>0</v>
      </c>
      <c r="J1406">
        <v>0</v>
      </c>
      <c r="K1406">
        <v>0</v>
      </c>
      <c r="L1406" t="b">
        <f t="shared" si="64"/>
        <v>0</v>
      </c>
      <c r="M1406">
        <v>113</v>
      </c>
      <c r="N1406">
        <v>63</v>
      </c>
      <c r="O1406" t="str">
        <f t="shared" si="63"/>
        <v>Old</v>
      </c>
      <c r="P1406">
        <v>48</v>
      </c>
      <c r="Q1406">
        <v>2</v>
      </c>
      <c r="R1406">
        <v>3</v>
      </c>
      <c r="S1406" t="s">
        <v>21</v>
      </c>
      <c r="T1406" t="str">
        <f t="shared" si="65"/>
        <v>uknown</v>
      </c>
      <c r="U1406">
        <v>0</v>
      </c>
    </row>
    <row r="1407" spans="1:21" x14ac:dyDescent="0.25">
      <c r="A1407" s="1">
        <v>1243</v>
      </c>
      <c r="B1407">
        <v>47139</v>
      </c>
      <c r="C1407">
        <v>2</v>
      </c>
      <c r="D1407">
        <v>2</v>
      </c>
      <c r="E1407">
        <v>2</v>
      </c>
      <c r="F1407">
        <v>1</v>
      </c>
      <c r="G1407">
        <v>2</v>
      </c>
      <c r="H1407">
        <v>7</v>
      </c>
      <c r="I1407">
        <v>0</v>
      </c>
      <c r="J1407">
        <v>0</v>
      </c>
      <c r="K1407">
        <v>0</v>
      </c>
      <c r="L1407" t="b">
        <f t="shared" si="64"/>
        <v>0</v>
      </c>
      <c r="M1407">
        <v>105</v>
      </c>
      <c r="N1407">
        <v>71</v>
      </c>
      <c r="O1407" t="str">
        <f t="shared" si="63"/>
        <v>Old</v>
      </c>
      <c r="P1407">
        <v>83</v>
      </c>
      <c r="Q1407">
        <v>2</v>
      </c>
      <c r="R1407">
        <v>3</v>
      </c>
      <c r="S1407" t="s">
        <v>21</v>
      </c>
      <c r="T1407" t="str">
        <f t="shared" si="65"/>
        <v>uknown</v>
      </c>
      <c r="U1407">
        <v>1</v>
      </c>
    </row>
    <row r="1408" spans="1:21" x14ac:dyDescent="0.25">
      <c r="A1408" s="1">
        <v>1244</v>
      </c>
      <c r="B1408">
        <v>83829</v>
      </c>
      <c r="C1408">
        <v>78</v>
      </c>
      <c r="D1408">
        <v>0</v>
      </c>
      <c r="E1408">
        <v>4</v>
      </c>
      <c r="F1408">
        <v>7</v>
      </c>
      <c r="G1408">
        <v>6</v>
      </c>
      <c r="H1408">
        <v>1</v>
      </c>
      <c r="I1408">
        <v>1</v>
      </c>
      <c r="J1408">
        <v>1</v>
      </c>
      <c r="K1408">
        <v>1</v>
      </c>
      <c r="L1408" t="b">
        <f t="shared" si="64"/>
        <v>1</v>
      </c>
      <c r="M1408">
        <v>110</v>
      </c>
      <c r="N1408">
        <v>48</v>
      </c>
      <c r="O1408" t="str">
        <f t="shared" si="63"/>
        <v>Middle_age</v>
      </c>
      <c r="P1408">
        <v>1862</v>
      </c>
      <c r="Q1408">
        <v>0</v>
      </c>
      <c r="R1408">
        <v>3</v>
      </c>
      <c r="S1408" t="s">
        <v>21</v>
      </c>
      <c r="T1408" t="str">
        <f t="shared" si="65"/>
        <v>uknown</v>
      </c>
      <c r="U1408">
        <v>1</v>
      </c>
    </row>
    <row r="1409" spans="1:21" x14ac:dyDescent="0.25">
      <c r="A1409" s="1">
        <v>2177</v>
      </c>
      <c r="B1409">
        <v>82032</v>
      </c>
      <c r="C1409">
        <v>54</v>
      </c>
      <c r="D1409">
        <v>0</v>
      </c>
      <c r="E1409">
        <v>4</v>
      </c>
      <c r="F1409">
        <v>6</v>
      </c>
      <c r="G1409">
        <v>7</v>
      </c>
      <c r="H1409">
        <v>1</v>
      </c>
      <c r="I1409">
        <v>0</v>
      </c>
      <c r="J1409">
        <v>0</v>
      </c>
      <c r="K1409">
        <v>0</v>
      </c>
      <c r="L1409" t="b">
        <f t="shared" si="64"/>
        <v>0</v>
      </c>
      <c r="M1409">
        <v>104</v>
      </c>
      <c r="N1409">
        <v>75</v>
      </c>
      <c r="O1409" t="str">
        <f t="shared" si="63"/>
        <v>Old</v>
      </c>
      <c r="P1409">
        <v>1234</v>
      </c>
      <c r="Q1409">
        <v>0</v>
      </c>
      <c r="R1409">
        <v>5</v>
      </c>
      <c r="S1409" t="s">
        <v>23</v>
      </c>
      <c r="T1409" t="str">
        <f t="shared" si="65"/>
        <v>at_risk</v>
      </c>
      <c r="U1409">
        <v>0</v>
      </c>
    </row>
    <row r="1410" spans="1:21" x14ac:dyDescent="0.25">
      <c r="A1410" s="1">
        <v>1246</v>
      </c>
      <c r="B1410">
        <v>19656</v>
      </c>
      <c r="C1410">
        <v>94</v>
      </c>
      <c r="D1410">
        <v>3</v>
      </c>
      <c r="E1410">
        <v>2</v>
      </c>
      <c r="F1410">
        <v>1</v>
      </c>
      <c r="G1410">
        <v>3</v>
      </c>
      <c r="H1410">
        <v>7</v>
      </c>
      <c r="I1410">
        <v>0</v>
      </c>
      <c r="J1410">
        <v>0</v>
      </c>
      <c r="K1410">
        <v>0</v>
      </c>
      <c r="L1410" t="b">
        <f t="shared" si="64"/>
        <v>0</v>
      </c>
      <c r="M1410">
        <v>118</v>
      </c>
      <c r="N1410">
        <v>53</v>
      </c>
      <c r="O1410" t="str">
        <f t="shared" ref="O1410:O1473" si="66">IF(N1410&gt;59, "Old",IF(N1410&gt;35,"Middle_age","Young"))</f>
        <v>Middle_age</v>
      </c>
      <c r="P1410">
        <v>84</v>
      </c>
      <c r="Q1410">
        <v>1</v>
      </c>
      <c r="R1410">
        <v>3</v>
      </c>
      <c r="S1410" t="s">
        <v>21</v>
      </c>
      <c r="T1410" t="str">
        <f t="shared" si="65"/>
        <v>uknown</v>
      </c>
      <c r="U1410">
        <v>0</v>
      </c>
    </row>
    <row r="1411" spans="1:21" x14ac:dyDescent="0.25">
      <c r="A1411" s="1">
        <v>1999</v>
      </c>
      <c r="B1411">
        <v>49912</v>
      </c>
      <c r="C1411">
        <v>5</v>
      </c>
      <c r="D1411">
        <v>4</v>
      </c>
      <c r="E1411">
        <v>10</v>
      </c>
      <c r="F1411">
        <v>5</v>
      </c>
      <c r="G1411">
        <v>7</v>
      </c>
      <c r="H1411">
        <v>8</v>
      </c>
      <c r="I1411">
        <v>1</v>
      </c>
      <c r="J1411">
        <v>0</v>
      </c>
      <c r="K1411">
        <v>0</v>
      </c>
      <c r="L1411" t="b">
        <f t="shared" ref="L1411:L1474" si="67">OR(I1411,J1411,K1411)</f>
        <v>1</v>
      </c>
      <c r="M1411">
        <v>123</v>
      </c>
      <c r="N1411">
        <v>74</v>
      </c>
      <c r="O1411" t="str">
        <f t="shared" si="66"/>
        <v>Old</v>
      </c>
      <c r="P1411">
        <v>874</v>
      </c>
      <c r="Q1411">
        <v>1</v>
      </c>
      <c r="R1411">
        <v>4</v>
      </c>
      <c r="S1411" t="s">
        <v>22</v>
      </c>
      <c r="T1411" t="str">
        <f t="shared" ref="T1411:T1474" si="68">IF(AND(C1411&lt;30,L1411=TRUE,P1411&gt;1500),"LOYAL",IF(AND(C1411&lt;60,C1411&gt;=30,L1411=FALSE,P1411&gt;500),"at_risk","uknown"))</f>
        <v>uknown</v>
      </c>
      <c r="U1411">
        <v>1</v>
      </c>
    </row>
    <row r="1412" spans="1:21" x14ac:dyDescent="0.25">
      <c r="A1412" s="1">
        <v>1248</v>
      </c>
      <c r="B1412">
        <v>85485</v>
      </c>
      <c r="C1412">
        <v>73</v>
      </c>
      <c r="D1412">
        <v>1</v>
      </c>
      <c r="E1412">
        <v>6</v>
      </c>
      <c r="F1412">
        <v>6</v>
      </c>
      <c r="G1412">
        <v>6</v>
      </c>
      <c r="H1412">
        <v>2</v>
      </c>
      <c r="I1412">
        <v>0</v>
      </c>
      <c r="J1412">
        <v>0</v>
      </c>
      <c r="K1412">
        <v>0</v>
      </c>
      <c r="L1412" t="b">
        <f t="shared" si="67"/>
        <v>0</v>
      </c>
      <c r="M1412">
        <v>102</v>
      </c>
      <c r="N1412">
        <v>65</v>
      </c>
      <c r="O1412" t="str">
        <f t="shared" si="66"/>
        <v>Old</v>
      </c>
      <c r="P1412">
        <v>1383</v>
      </c>
      <c r="Q1412">
        <v>0</v>
      </c>
      <c r="R1412">
        <v>2</v>
      </c>
      <c r="S1412" t="s">
        <v>20</v>
      </c>
      <c r="T1412" t="str">
        <f t="shared" si="68"/>
        <v>uknown</v>
      </c>
      <c r="U1412">
        <v>0</v>
      </c>
    </row>
    <row r="1413" spans="1:21" x14ac:dyDescent="0.25">
      <c r="A1413" s="1">
        <v>1249</v>
      </c>
      <c r="B1413">
        <v>55956</v>
      </c>
      <c r="C1413">
        <v>22</v>
      </c>
      <c r="D1413">
        <v>2</v>
      </c>
      <c r="E1413">
        <v>7</v>
      </c>
      <c r="F1413">
        <v>3</v>
      </c>
      <c r="G1413">
        <v>4</v>
      </c>
      <c r="H1413">
        <v>4</v>
      </c>
      <c r="I1413">
        <v>0</v>
      </c>
      <c r="J1413">
        <v>0</v>
      </c>
      <c r="K1413">
        <v>0</v>
      </c>
      <c r="L1413" t="b">
        <f t="shared" si="67"/>
        <v>0</v>
      </c>
      <c r="M1413">
        <v>104</v>
      </c>
      <c r="N1413">
        <v>79</v>
      </c>
      <c r="O1413" t="str">
        <f t="shared" si="66"/>
        <v>Old</v>
      </c>
      <c r="P1413">
        <v>999</v>
      </c>
      <c r="Q1413">
        <v>0</v>
      </c>
      <c r="R1413">
        <v>3</v>
      </c>
      <c r="S1413" t="s">
        <v>21</v>
      </c>
      <c r="T1413" t="str">
        <f t="shared" si="68"/>
        <v>uknown</v>
      </c>
      <c r="U1413">
        <v>0</v>
      </c>
    </row>
    <row r="1414" spans="1:21" x14ac:dyDescent="0.25">
      <c r="A1414" s="1">
        <v>1251</v>
      </c>
      <c r="B1414">
        <v>38808</v>
      </c>
      <c r="C1414">
        <v>21</v>
      </c>
      <c r="D1414">
        <v>4</v>
      </c>
      <c r="E1414">
        <v>5</v>
      </c>
      <c r="F1414">
        <v>1</v>
      </c>
      <c r="G1414">
        <v>4</v>
      </c>
      <c r="H1414">
        <v>8</v>
      </c>
      <c r="I1414">
        <v>1</v>
      </c>
      <c r="J1414">
        <v>0</v>
      </c>
      <c r="K1414">
        <v>0</v>
      </c>
      <c r="L1414" t="b">
        <f t="shared" si="67"/>
        <v>1</v>
      </c>
      <c r="M1414">
        <v>124</v>
      </c>
      <c r="N1414">
        <v>51</v>
      </c>
      <c r="O1414" t="str">
        <f t="shared" si="66"/>
        <v>Middle_age</v>
      </c>
      <c r="P1414">
        <v>246</v>
      </c>
      <c r="Q1414">
        <v>1</v>
      </c>
      <c r="R1414">
        <v>3</v>
      </c>
      <c r="S1414" t="s">
        <v>21</v>
      </c>
      <c r="T1414" t="str">
        <f t="shared" si="68"/>
        <v>uknown</v>
      </c>
      <c r="U1414">
        <v>1</v>
      </c>
    </row>
    <row r="1415" spans="1:21" x14ac:dyDescent="0.25">
      <c r="A1415" s="1">
        <v>1254</v>
      </c>
      <c r="B1415">
        <v>66303</v>
      </c>
      <c r="C1415">
        <v>56</v>
      </c>
      <c r="D1415">
        <v>4</v>
      </c>
      <c r="E1415">
        <v>3</v>
      </c>
      <c r="F1415">
        <v>4</v>
      </c>
      <c r="G1415">
        <v>11</v>
      </c>
      <c r="H1415">
        <v>8</v>
      </c>
      <c r="I1415">
        <v>0</v>
      </c>
      <c r="J1415">
        <v>0</v>
      </c>
      <c r="K1415">
        <v>0</v>
      </c>
      <c r="L1415" t="b">
        <f t="shared" si="67"/>
        <v>0</v>
      </c>
      <c r="M1415">
        <v>118</v>
      </c>
      <c r="N1415">
        <v>52</v>
      </c>
      <c r="O1415" t="str">
        <f t="shared" si="66"/>
        <v>Middle_age</v>
      </c>
      <c r="P1415">
        <v>1286</v>
      </c>
      <c r="Q1415">
        <v>1</v>
      </c>
      <c r="R1415">
        <v>3</v>
      </c>
      <c r="S1415" t="s">
        <v>21</v>
      </c>
      <c r="T1415" t="str">
        <f t="shared" si="68"/>
        <v>at_risk</v>
      </c>
      <c r="U1415">
        <v>0</v>
      </c>
    </row>
    <row r="1416" spans="1:21" x14ac:dyDescent="0.25">
      <c r="A1416" s="1">
        <v>1256</v>
      </c>
      <c r="B1416">
        <v>40800</v>
      </c>
      <c r="C1416">
        <v>77</v>
      </c>
      <c r="D1416">
        <v>2</v>
      </c>
      <c r="E1416">
        <v>3</v>
      </c>
      <c r="F1416">
        <v>0</v>
      </c>
      <c r="G1416">
        <v>3</v>
      </c>
      <c r="H1416">
        <v>7</v>
      </c>
      <c r="I1416">
        <v>0</v>
      </c>
      <c r="J1416">
        <v>0</v>
      </c>
      <c r="K1416">
        <v>0</v>
      </c>
      <c r="L1416" t="b">
        <f t="shared" si="67"/>
        <v>0</v>
      </c>
      <c r="M1416">
        <v>120</v>
      </c>
      <c r="N1416">
        <v>59</v>
      </c>
      <c r="O1416" t="str">
        <f t="shared" si="66"/>
        <v>Middle_age</v>
      </c>
      <c r="P1416">
        <v>99</v>
      </c>
      <c r="Q1416">
        <v>3</v>
      </c>
      <c r="R1416">
        <v>3</v>
      </c>
      <c r="S1416" t="s">
        <v>21</v>
      </c>
      <c r="T1416" t="str">
        <f t="shared" si="68"/>
        <v>uknown</v>
      </c>
      <c r="U1416">
        <v>0</v>
      </c>
    </row>
    <row r="1417" spans="1:21" x14ac:dyDescent="0.25">
      <c r="A1417" s="1">
        <v>1257</v>
      </c>
      <c r="B1417">
        <v>71847</v>
      </c>
      <c r="C1417">
        <v>95</v>
      </c>
      <c r="D1417">
        <v>0</v>
      </c>
      <c r="E1417">
        <v>6</v>
      </c>
      <c r="F1417">
        <v>7</v>
      </c>
      <c r="G1417">
        <v>9</v>
      </c>
      <c r="H1417">
        <v>3</v>
      </c>
      <c r="I1417">
        <v>0</v>
      </c>
      <c r="J1417">
        <v>0</v>
      </c>
      <c r="K1417">
        <v>1</v>
      </c>
      <c r="L1417" t="b">
        <f t="shared" si="67"/>
        <v>1</v>
      </c>
      <c r="M1417">
        <v>123</v>
      </c>
      <c r="N1417">
        <v>45</v>
      </c>
      <c r="O1417" t="str">
        <f t="shared" si="66"/>
        <v>Middle_age</v>
      </c>
      <c r="P1417">
        <v>1192</v>
      </c>
      <c r="Q1417">
        <v>0</v>
      </c>
      <c r="R1417">
        <v>3</v>
      </c>
      <c r="S1417" t="s">
        <v>21</v>
      </c>
      <c r="T1417" t="str">
        <f t="shared" si="68"/>
        <v>uknown</v>
      </c>
      <c r="U1417">
        <v>0</v>
      </c>
    </row>
    <row r="1418" spans="1:21" x14ac:dyDescent="0.25">
      <c r="A1418" s="1">
        <v>1258</v>
      </c>
      <c r="B1418">
        <v>46149</v>
      </c>
      <c r="C1418">
        <v>36</v>
      </c>
      <c r="D1418">
        <v>5</v>
      </c>
      <c r="E1418">
        <v>5</v>
      </c>
      <c r="F1418">
        <v>1</v>
      </c>
      <c r="G1418">
        <v>7</v>
      </c>
      <c r="H1418">
        <v>5</v>
      </c>
      <c r="I1418">
        <v>0</v>
      </c>
      <c r="J1418">
        <v>0</v>
      </c>
      <c r="K1418">
        <v>0</v>
      </c>
      <c r="L1418" t="b">
        <f t="shared" si="67"/>
        <v>0</v>
      </c>
      <c r="M1418">
        <v>109</v>
      </c>
      <c r="N1418">
        <v>48</v>
      </c>
      <c r="O1418" t="str">
        <f t="shared" si="66"/>
        <v>Middle_age</v>
      </c>
      <c r="P1418">
        <v>362</v>
      </c>
      <c r="Q1418">
        <v>1</v>
      </c>
      <c r="R1418">
        <v>3</v>
      </c>
      <c r="S1418" t="s">
        <v>21</v>
      </c>
      <c r="T1418" t="str">
        <f t="shared" si="68"/>
        <v>uknown</v>
      </c>
      <c r="U1418">
        <v>0</v>
      </c>
    </row>
    <row r="1419" spans="1:21" x14ac:dyDescent="0.25">
      <c r="A1419" s="1">
        <v>1259</v>
      </c>
      <c r="B1419">
        <v>78687</v>
      </c>
      <c r="C1419">
        <v>13</v>
      </c>
      <c r="D1419">
        <v>1</v>
      </c>
      <c r="E1419">
        <v>4</v>
      </c>
      <c r="F1419">
        <v>6</v>
      </c>
      <c r="G1419">
        <v>8</v>
      </c>
      <c r="H1419">
        <v>2</v>
      </c>
      <c r="I1419">
        <v>0</v>
      </c>
      <c r="J1419">
        <v>1</v>
      </c>
      <c r="K1419">
        <v>0</v>
      </c>
      <c r="L1419" t="b">
        <f t="shared" si="67"/>
        <v>1</v>
      </c>
      <c r="M1419">
        <v>124</v>
      </c>
      <c r="N1419">
        <v>40</v>
      </c>
      <c r="O1419" t="str">
        <f t="shared" si="66"/>
        <v>Middle_age</v>
      </c>
      <c r="P1419">
        <v>2130</v>
      </c>
      <c r="Q1419">
        <v>0</v>
      </c>
      <c r="R1419">
        <v>3</v>
      </c>
      <c r="S1419" t="s">
        <v>21</v>
      </c>
      <c r="T1419" t="str">
        <f t="shared" si="68"/>
        <v>LOYAL</v>
      </c>
      <c r="U1419">
        <v>1</v>
      </c>
    </row>
    <row r="1420" spans="1:21" x14ac:dyDescent="0.25">
      <c r="A1420" s="1">
        <v>1260</v>
      </c>
      <c r="B1420">
        <v>49118</v>
      </c>
      <c r="C1420">
        <v>90</v>
      </c>
      <c r="D1420">
        <v>2</v>
      </c>
      <c r="E1420">
        <v>9</v>
      </c>
      <c r="F1420">
        <v>7</v>
      </c>
      <c r="G1420">
        <v>10</v>
      </c>
      <c r="H1420">
        <v>7</v>
      </c>
      <c r="I1420">
        <v>0</v>
      </c>
      <c r="J1420">
        <v>0</v>
      </c>
      <c r="K1420">
        <v>0</v>
      </c>
      <c r="L1420" t="b">
        <f t="shared" si="67"/>
        <v>0</v>
      </c>
      <c r="M1420">
        <v>124</v>
      </c>
      <c r="N1420">
        <v>52</v>
      </c>
      <c r="O1420" t="str">
        <f t="shared" si="66"/>
        <v>Middle_age</v>
      </c>
      <c r="P1420">
        <v>1229</v>
      </c>
      <c r="Q1420">
        <v>0</v>
      </c>
      <c r="R1420">
        <v>2</v>
      </c>
      <c r="S1420" t="s">
        <v>20</v>
      </c>
      <c r="T1420" t="str">
        <f t="shared" si="68"/>
        <v>uknown</v>
      </c>
      <c r="U1420">
        <v>1</v>
      </c>
    </row>
    <row r="1421" spans="1:21" x14ac:dyDescent="0.25">
      <c r="A1421" s="1">
        <v>1950</v>
      </c>
      <c r="B1421">
        <v>31385</v>
      </c>
      <c r="C1421">
        <v>56</v>
      </c>
      <c r="D1421">
        <v>1</v>
      </c>
      <c r="E1421">
        <v>1</v>
      </c>
      <c r="F1421">
        <v>0</v>
      </c>
      <c r="G1421">
        <v>2</v>
      </c>
      <c r="H1421">
        <v>8</v>
      </c>
      <c r="I1421">
        <v>1</v>
      </c>
      <c r="J1421">
        <v>0</v>
      </c>
      <c r="K1421">
        <v>0</v>
      </c>
      <c r="L1421" t="b">
        <f t="shared" si="67"/>
        <v>1</v>
      </c>
      <c r="M1421">
        <v>120</v>
      </c>
      <c r="N1421">
        <v>39</v>
      </c>
      <c r="O1421" t="str">
        <f t="shared" si="66"/>
        <v>Middle_age</v>
      </c>
      <c r="P1421">
        <v>27</v>
      </c>
      <c r="Q1421">
        <v>1</v>
      </c>
      <c r="R1421">
        <v>4</v>
      </c>
      <c r="S1421" t="s">
        <v>22</v>
      </c>
      <c r="T1421" t="str">
        <f t="shared" si="68"/>
        <v>uknown</v>
      </c>
      <c r="U1421">
        <v>1</v>
      </c>
    </row>
    <row r="1422" spans="1:21" x14ac:dyDescent="0.25">
      <c r="A1422" s="1">
        <v>1263</v>
      </c>
      <c r="B1422">
        <v>26997</v>
      </c>
      <c r="C1422">
        <v>89</v>
      </c>
      <c r="D1422">
        <v>2</v>
      </c>
      <c r="E1422">
        <v>4</v>
      </c>
      <c r="F1422">
        <v>2</v>
      </c>
      <c r="G1422">
        <v>5</v>
      </c>
      <c r="H1422">
        <v>7</v>
      </c>
      <c r="I1422">
        <v>0</v>
      </c>
      <c r="J1422">
        <v>0</v>
      </c>
      <c r="K1422">
        <v>0</v>
      </c>
      <c r="L1422" t="b">
        <f t="shared" si="67"/>
        <v>0</v>
      </c>
      <c r="M1422">
        <v>121</v>
      </c>
      <c r="N1422">
        <v>72</v>
      </c>
      <c r="O1422" t="str">
        <f t="shared" si="66"/>
        <v>Old</v>
      </c>
      <c r="P1422">
        <v>434</v>
      </c>
      <c r="Q1422">
        <v>0</v>
      </c>
      <c r="R1422">
        <v>1</v>
      </c>
      <c r="S1422" t="s">
        <v>19</v>
      </c>
      <c r="T1422" t="str">
        <f t="shared" si="68"/>
        <v>uknown</v>
      </c>
      <c r="U1422">
        <v>0</v>
      </c>
    </row>
    <row r="1423" spans="1:21" x14ac:dyDescent="0.25">
      <c r="A1423" s="1">
        <v>1264</v>
      </c>
      <c r="B1423">
        <v>33986</v>
      </c>
      <c r="C1423">
        <v>43</v>
      </c>
      <c r="D1423">
        <v>1</v>
      </c>
      <c r="E1423">
        <v>1</v>
      </c>
      <c r="F1423">
        <v>0</v>
      </c>
      <c r="G1423">
        <v>3</v>
      </c>
      <c r="H1423">
        <v>7</v>
      </c>
      <c r="I1423">
        <v>0</v>
      </c>
      <c r="J1423">
        <v>0</v>
      </c>
      <c r="K1423">
        <v>0</v>
      </c>
      <c r="L1423" t="b">
        <f t="shared" si="67"/>
        <v>0</v>
      </c>
      <c r="M1423">
        <v>117</v>
      </c>
      <c r="N1423">
        <v>53</v>
      </c>
      <c r="O1423" t="str">
        <f t="shared" si="66"/>
        <v>Middle_age</v>
      </c>
      <c r="P1423">
        <v>44</v>
      </c>
      <c r="Q1423">
        <v>1</v>
      </c>
      <c r="R1423">
        <v>3</v>
      </c>
      <c r="S1423" t="s">
        <v>21</v>
      </c>
      <c r="T1423" t="str">
        <f t="shared" si="68"/>
        <v>uknown</v>
      </c>
      <c r="U1423">
        <v>0</v>
      </c>
    </row>
    <row r="1424" spans="1:21" x14ac:dyDescent="0.25">
      <c r="A1424" s="1">
        <v>29</v>
      </c>
      <c r="B1424">
        <v>38620</v>
      </c>
      <c r="C1424">
        <v>56</v>
      </c>
      <c r="D1424">
        <v>1</v>
      </c>
      <c r="E1424">
        <v>2</v>
      </c>
      <c r="F1424">
        <v>5</v>
      </c>
      <c r="G1424">
        <v>3</v>
      </c>
      <c r="H1424">
        <v>3</v>
      </c>
      <c r="I1424">
        <v>0</v>
      </c>
      <c r="J1424">
        <v>0</v>
      </c>
      <c r="K1424">
        <v>0</v>
      </c>
      <c r="L1424" t="b">
        <f t="shared" si="67"/>
        <v>0</v>
      </c>
      <c r="M1424">
        <v>115</v>
      </c>
      <c r="N1424">
        <v>60</v>
      </c>
      <c r="O1424" t="str">
        <f t="shared" si="66"/>
        <v>Old</v>
      </c>
      <c r="P1424">
        <v>318</v>
      </c>
      <c r="Q1424">
        <v>0</v>
      </c>
      <c r="R1424">
        <v>4</v>
      </c>
      <c r="S1424" t="s">
        <v>22</v>
      </c>
      <c r="T1424" t="str">
        <f t="shared" si="68"/>
        <v>uknown</v>
      </c>
      <c r="U1424">
        <v>0</v>
      </c>
    </row>
    <row r="1425" spans="1:21" x14ac:dyDescent="0.25">
      <c r="A1425" s="1">
        <v>1266</v>
      </c>
      <c r="B1425">
        <v>46831</v>
      </c>
      <c r="C1425">
        <v>84</v>
      </c>
      <c r="D1425">
        <v>2</v>
      </c>
      <c r="E1425">
        <v>1</v>
      </c>
      <c r="F1425">
        <v>2</v>
      </c>
      <c r="G1425">
        <v>2</v>
      </c>
      <c r="H1425">
        <v>4</v>
      </c>
      <c r="I1425">
        <v>0</v>
      </c>
      <c r="J1425">
        <v>0</v>
      </c>
      <c r="K1425">
        <v>0</v>
      </c>
      <c r="L1425" t="b">
        <f t="shared" si="67"/>
        <v>0</v>
      </c>
      <c r="M1425">
        <v>114</v>
      </c>
      <c r="N1425">
        <v>54</v>
      </c>
      <c r="O1425" t="str">
        <f t="shared" si="66"/>
        <v>Middle_age</v>
      </c>
      <c r="P1425">
        <v>78</v>
      </c>
      <c r="Q1425">
        <v>2</v>
      </c>
      <c r="R1425">
        <v>2</v>
      </c>
      <c r="S1425" t="s">
        <v>20</v>
      </c>
      <c r="T1425" t="str">
        <f t="shared" si="68"/>
        <v>uknown</v>
      </c>
      <c r="U1425">
        <v>0</v>
      </c>
    </row>
    <row r="1426" spans="1:21" x14ac:dyDescent="0.25">
      <c r="A1426" s="1">
        <v>1268</v>
      </c>
      <c r="B1426">
        <v>52531</v>
      </c>
      <c r="C1426">
        <v>68</v>
      </c>
      <c r="D1426">
        <v>2</v>
      </c>
      <c r="E1426">
        <v>7</v>
      </c>
      <c r="F1426">
        <v>2</v>
      </c>
      <c r="G1426">
        <v>10</v>
      </c>
      <c r="H1426">
        <v>6</v>
      </c>
      <c r="I1426">
        <v>0</v>
      </c>
      <c r="J1426">
        <v>0</v>
      </c>
      <c r="K1426">
        <v>0</v>
      </c>
      <c r="L1426" t="b">
        <f t="shared" si="67"/>
        <v>0</v>
      </c>
      <c r="M1426">
        <v>120</v>
      </c>
      <c r="N1426">
        <v>52</v>
      </c>
      <c r="O1426" t="str">
        <f t="shared" si="66"/>
        <v>Middle_age</v>
      </c>
      <c r="P1426">
        <v>794</v>
      </c>
      <c r="Q1426">
        <v>0</v>
      </c>
      <c r="R1426">
        <v>3</v>
      </c>
      <c r="S1426" t="s">
        <v>21</v>
      </c>
      <c r="T1426" t="str">
        <f t="shared" si="68"/>
        <v>uknown</v>
      </c>
      <c r="U1426">
        <v>0</v>
      </c>
    </row>
    <row r="1427" spans="1:21" x14ac:dyDescent="0.25">
      <c r="A1427" s="1">
        <v>1269</v>
      </c>
      <c r="B1427">
        <v>15759</v>
      </c>
      <c r="C1427">
        <v>12</v>
      </c>
      <c r="D1427">
        <v>1</v>
      </c>
      <c r="E1427">
        <v>1</v>
      </c>
      <c r="F1427">
        <v>0</v>
      </c>
      <c r="G1427">
        <v>2</v>
      </c>
      <c r="H1427">
        <v>7</v>
      </c>
      <c r="I1427">
        <v>0</v>
      </c>
      <c r="J1427">
        <v>0</v>
      </c>
      <c r="K1427">
        <v>0</v>
      </c>
      <c r="L1427" t="b">
        <f t="shared" si="67"/>
        <v>0</v>
      </c>
      <c r="M1427">
        <v>111</v>
      </c>
      <c r="N1427">
        <v>67</v>
      </c>
      <c r="O1427" t="str">
        <f t="shared" si="66"/>
        <v>Old</v>
      </c>
      <c r="P1427">
        <v>17</v>
      </c>
      <c r="Q1427">
        <v>0</v>
      </c>
      <c r="R1427">
        <v>3</v>
      </c>
      <c r="S1427" t="s">
        <v>21</v>
      </c>
      <c r="T1427" t="str">
        <f t="shared" si="68"/>
        <v>uknown</v>
      </c>
      <c r="U1427">
        <v>0</v>
      </c>
    </row>
    <row r="1428" spans="1:21" x14ac:dyDescent="0.25">
      <c r="A1428" s="1">
        <v>1270</v>
      </c>
      <c r="B1428">
        <v>22804</v>
      </c>
      <c r="C1428">
        <v>75</v>
      </c>
      <c r="D1428">
        <v>1</v>
      </c>
      <c r="E1428">
        <v>2</v>
      </c>
      <c r="F1428">
        <v>0</v>
      </c>
      <c r="G1428">
        <v>2</v>
      </c>
      <c r="H1428">
        <v>9</v>
      </c>
      <c r="I1428">
        <v>0</v>
      </c>
      <c r="J1428">
        <v>0</v>
      </c>
      <c r="K1428">
        <v>0</v>
      </c>
      <c r="L1428" t="b">
        <f t="shared" si="67"/>
        <v>0</v>
      </c>
      <c r="M1428">
        <v>113</v>
      </c>
      <c r="N1428">
        <v>52</v>
      </c>
      <c r="O1428" t="str">
        <f t="shared" si="66"/>
        <v>Middle_age</v>
      </c>
      <c r="P1428">
        <v>26</v>
      </c>
      <c r="Q1428">
        <v>1</v>
      </c>
      <c r="R1428">
        <v>3</v>
      </c>
      <c r="S1428" t="s">
        <v>21</v>
      </c>
      <c r="T1428" t="str">
        <f t="shared" si="68"/>
        <v>uknown</v>
      </c>
      <c r="U1428">
        <v>0</v>
      </c>
    </row>
    <row r="1429" spans="1:21" x14ac:dyDescent="0.25">
      <c r="A1429" s="1">
        <v>1271</v>
      </c>
      <c r="B1429">
        <v>43050</v>
      </c>
      <c r="C1429">
        <v>10</v>
      </c>
      <c r="D1429">
        <v>2</v>
      </c>
      <c r="E1429">
        <v>2</v>
      </c>
      <c r="F1429">
        <v>0</v>
      </c>
      <c r="G1429">
        <v>4</v>
      </c>
      <c r="H1429">
        <v>5</v>
      </c>
      <c r="I1429">
        <v>0</v>
      </c>
      <c r="J1429">
        <v>0</v>
      </c>
      <c r="K1429">
        <v>0</v>
      </c>
      <c r="L1429" t="b">
        <f t="shared" si="67"/>
        <v>0</v>
      </c>
      <c r="M1429">
        <v>105</v>
      </c>
      <c r="N1429">
        <v>50</v>
      </c>
      <c r="O1429" t="str">
        <f t="shared" si="66"/>
        <v>Middle_age</v>
      </c>
      <c r="P1429">
        <v>76</v>
      </c>
      <c r="Q1429">
        <v>1</v>
      </c>
      <c r="R1429">
        <v>2</v>
      </c>
      <c r="S1429" t="s">
        <v>20</v>
      </c>
      <c r="T1429" t="str">
        <f t="shared" si="68"/>
        <v>uknown</v>
      </c>
      <c r="U1429">
        <v>0</v>
      </c>
    </row>
    <row r="1430" spans="1:21" x14ac:dyDescent="0.25">
      <c r="A1430" s="1">
        <v>355</v>
      </c>
      <c r="B1430">
        <v>29548</v>
      </c>
      <c r="C1430">
        <v>52</v>
      </c>
      <c r="D1430">
        <v>1</v>
      </c>
      <c r="E1430">
        <v>1</v>
      </c>
      <c r="F1430">
        <v>1</v>
      </c>
      <c r="G1430">
        <v>2</v>
      </c>
      <c r="H1430">
        <v>4</v>
      </c>
      <c r="I1430">
        <v>1</v>
      </c>
      <c r="J1430">
        <v>0</v>
      </c>
      <c r="K1430">
        <v>0</v>
      </c>
      <c r="L1430" t="b">
        <f t="shared" si="67"/>
        <v>1</v>
      </c>
      <c r="M1430">
        <v>112</v>
      </c>
      <c r="N1430">
        <v>53</v>
      </c>
      <c r="O1430" t="str">
        <f t="shared" si="66"/>
        <v>Middle_age</v>
      </c>
      <c r="P1430">
        <v>29</v>
      </c>
      <c r="Q1430">
        <v>1</v>
      </c>
      <c r="R1430">
        <v>4</v>
      </c>
      <c r="S1430" t="s">
        <v>22</v>
      </c>
      <c r="T1430" t="str">
        <f t="shared" si="68"/>
        <v>uknown</v>
      </c>
      <c r="U1430">
        <v>0</v>
      </c>
    </row>
    <row r="1431" spans="1:21" x14ac:dyDescent="0.25">
      <c r="A1431" s="1">
        <v>130</v>
      </c>
      <c r="B1431">
        <v>65104</v>
      </c>
      <c r="C1431">
        <v>4</v>
      </c>
      <c r="D1431">
        <v>2</v>
      </c>
      <c r="E1431">
        <v>3</v>
      </c>
      <c r="F1431">
        <v>5</v>
      </c>
      <c r="G1431">
        <v>7</v>
      </c>
      <c r="H1431">
        <v>7</v>
      </c>
      <c r="I1431">
        <v>0</v>
      </c>
      <c r="J1431">
        <v>0</v>
      </c>
      <c r="K1431">
        <v>0</v>
      </c>
      <c r="L1431" t="b">
        <f t="shared" si="67"/>
        <v>0</v>
      </c>
      <c r="M1431">
        <v>109</v>
      </c>
      <c r="N1431">
        <v>47</v>
      </c>
      <c r="O1431" t="str">
        <f t="shared" si="66"/>
        <v>Middle_age</v>
      </c>
      <c r="P1431">
        <v>1053</v>
      </c>
      <c r="Q1431">
        <v>1</v>
      </c>
      <c r="R1431">
        <v>4</v>
      </c>
      <c r="S1431" t="s">
        <v>22</v>
      </c>
      <c r="T1431" t="str">
        <f t="shared" si="68"/>
        <v>uknown</v>
      </c>
      <c r="U1431">
        <v>1</v>
      </c>
    </row>
    <row r="1432" spans="1:21" x14ac:dyDescent="0.25">
      <c r="A1432" s="1">
        <v>186</v>
      </c>
      <c r="B1432">
        <v>46854</v>
      </c>
      <c r="C1432">
        <v>81</v>
      </c>
      <c r="D1432">
        <v>6</v>
      </c>
      <c r="E1432">
        <v>5</v>
      </c>
      <c r="F1432">
        <v>1</v>
      </c>
      <c r="G1432">
        <v>3</v>
      </c>
      <c r="H1432">
        <v>8</v>
      </c>
      <c r="I1432">
        <v>1</v>
      </c>
      <c r="J1432">
        <v>0</v>
      </c>
      <c r="K1432">
        <v>0</v>
      </c>
      <c r="L1432" t="b">
        <f t="shared" si="67"/>
        <v>1</v>
      </c>
      <c r="M1432">
        <v>105</v>
      </c>
      <c r="N1432">
        <v>50</v>
      </c>
      <c r="O1432" t="str">
        <f t="shared" si="66"/>
        <v>Middle_age</v>
      </c>
      <c r="P1432">
        <v>263</v>
      </c>
      <c r="Q1432">
        <v>2</v>
      </c>
      <c r="R1432">
        <v>5</v>
      </c>
      <c r="S1432" t="s">
        <v>23</v>
      </c>
      <c r="T1432" t="str">
        <f t="shared" si="68"/>
        <v>uknown</v>
      </c>
      <c r="U1432">
        <v>1</v>
      </c>
    </row>
    <row r="1433" spans="1:21" x14ac:dyDescent="0.25">
      <c r="A1433" s="1">
        <v>1276</v>
      </c>
      <c r="B1433">
        <v>57811</v>
      </c>
      <c r="C1433">
        <v>49</v>
      </c>
      <c r="D1433">
        <v>5</v>
      </c>
      <c r="E1433">
        <v>7</v>
      </c>
      <c r="F1433">
        <v>2</v>
      </c>
      <c r="G1433">
        <v>11</v>
      </c>
      <c r="H1433">
        <v>5</v>
      </c>
      <c r="I1433">
        <v>0</v>
      </c>
      <c r="J1433">
        <v>0</v>
      </c>
      <c r="K1433">
        <v>0</v>
      </c>
      <c r="L1433" t="b">
        <f t="shared" si="67"/>
        <v>0</v>
      </c>
      <c r="M1433">
        <v>114</v>
      </c>
      <c r="N1433">
        <v>57</v>
      </c>
      <c r="O1433" t="str">
        <f t="shared" si="66"/>
        <v>Middle_age</v>
      </c>
      <c r="P1433">
        <v>802</v>
      </c>
      <c r="Q1433">
        <v>1</v>
      </c>
      <c r="R1433">
        <v>3</v>
      </c>
      <c r="S1433" t="s">
        <v>21</v>
      </c>
      <c r="T1433" t="str">
        <f t="shared" si="68"/>
        <v>at_risk</v>
      </c>
      <c r="U1433">
        <v>0</v>
      </c>
    </row>
    <row r="1434" spans="1:21" x14ac:dyDescent="0.25">
      <c r="A1434" s="1">
        <v>1277</v>
      </c>
      <c r="B1434">
        <v>78569</v>
      </c>
      <c r="C1434">
        <v>14</v>
      </c>
      <c r="D1434">
        <v>1</v>
      </c>
      <c r="E1434">
        <v>4</v>
      </c>
      <c r="F1434">
        <v>6</v>
      </c>
      <c r="G1434">
        <v>4</v>
      </c>
      <c r="H1434">
        <v>1</v>
      </c>
      <c r="I1434">
        <v>0</v>
      </c>
      <c r="J1434">
        <v>1</v>
      </c>
      <c r="K1434">
        <v>0</v>
      </c>
      <c r="L1434" t="b">
        <f t="shared" si="67"/>
        <v>1</v>
      </c>
      <c r="M1434">
        <v>106</v>
      </c>
      <c r="N1434">
        <v>77</v>
      </c>
      <c r="O1434" t="str">
        <f t="shared" si="66"/>
        <v>Old</v>
      </c>
      <c r="P1434">
        <v>1736</v>
      </c>
      <c r="Q1434">
        <v>0</v>
      </c>
      <c r="R1434">
        <v>3</v>
      </c>
      <c r="S1434" t="s">
        <v>21</v>
      </c>
      <c r="T1434" t="str">
        <f t="shared" si="68"/>
        <v>LOYAL</v>
      </c>
      <c r="U1434">
        <v>1</v>
      </c>
    </row>
    <row r="1435" spans="1:21" x14ac:dyDescent="0.25">
      <c r="A1435" s="1">
        <v>1278</v>
      </c>
      <c r="B1435">
        <v>7500</v>
      </c>
      <c r="C1435">
        <v>5</v>
      </c>
      <c r="D1435">
        <v>4</v>
      </c>
      <c r="E1435">
        <v>2</v>
      </c>
      <c r="F1435">
        <v>1</v>
      </c>
      <c r="G1435">
        <v>3</v>
      </c>
      <c r="H1435">
        <v>6</v>
      </c>
      <c r="I1435">
        <v>0</v>
      </c>
      <c r="J1435">
        <v>0</v>
      </c>
      <c r="K1435">
        <v>0</v>
      </c>
      <c r="L1435" t="b">
        <f t="shared" si="67"/>
        <v>0</v>
      </c>
      <c r="M1435">
        <v>120</v>
      </c>
      <c r="N1435">
        <v>45</v>
      </c>
      <c r="O1435" t="str">
        <f t="shared" si="66"/>
        <v>Middle_age</v>
      </c>
      <c r="P1435">
        <v>57</v>
      </c>
      <c r="Q1435">
        <v>2</v>
      </c>
      <c r="R1435">
        <v>3</v>
      </c>
      <c r="S1435" t="s">
        <v>21</v>
      </c>
      <c r="T1435" t="str">
        <f t="shared" si="68"/>
        <v>uknown</v>
      </c>
      <c r="U1435">
        <v>0</v>
      </c>
    </row>
    <row r="1436" spans="1:21" x14ac:dyDescent="0.25">
      <c r="A1436" s="1">
        <v>1279</v>
      </c>
      <c r="B1436">
        <v>94384</v>
      </c>
      <c r="C1436">
        <v>62</v>
      </c>
      <c r="D1436">
        <v>0</v>
      </c>
      <c r="E1436">
        <v>5</v>
      </c>
      <c r="F1436">
        <v>8</v>
      </c>
      <c r="G1436">
        <v>5</v>
      </c>
      <c r="H1436">
        <v>2</v>
      </c>
      <c r="I1436">
        <v>0</v>
      </c>
      <c r="J1436">
        <v>1</v>
      </c>
      <c r="K1436">
        <v>1</v>
      </c>
      <c r="L1436" t="b">
        <f t="shared" si="67"/>
        <v>1</v>
      </c>
      <c r="M1436">
        <v>117</v>
      </c>
      <c r="N1436">
        <v>70</v>
      </c>
      <c r="O1436" t="str">
        <f t="shared" si="66"/>
        <v>Old</v>
      </c>
      <c r="P1436">
        <v>2302</v>
      </c>
      <c r="Q1436">
        <v>0</v>
      </c>
      <c r="R1436">
        <v>3</v>
      </c>
      <c r="S1436" t="s">
        <v>21</v>
      </c>
      <c r="T1436" t="str">
        <f t="shared" si="68"/>
        <v>uknown</v>
      </c>
      <c r="U1436">
        <v>1</v>
      </c>
    </row>
    <row r="1437" spans="1:21" x14ac:dyDescent="0.25">
      <c r="A1437" s="1">
        <v>1280</v>
      </c>
      <c r="B1437">
        <v>23148</v>
      </c>
      <c r="C1437">
        <v>83</v>
      </c>
      <c r="D1437">
        <v>1</v>
      </c>
      <c r="E1437">
        <v>2</v>
      </c>
      <c r="F1437">
        <v>0</v>
      </c>
      <c r="G1437">
        <v>3</v>
      </c>
      <c r="H1437">
        <v>7</v>
      </c>
      <c r="I1437">
        <v>0</v>
      </c>
      <c r="J1437">
        <v>0</v>
      </c>
      <c r="K1437">
        <v>0</v>
      </c>
      <c r="L1437" t="b">
        <f t="shared" si="67"/>
        <v>0</v>
      </c>
      <c r="M1437">
        <v>106</v>
      </c>
      <c r="N1437">
        <v>38</v>
      </c>
      <c r="O1437" t="str">
        <f t="shared" si="66"/>
        <v>Middle_age</v>
      </c>
      <c r="P1437">
        <v>37</v>
      </c>
      <c r="Q1437">
        <v>0</v>
      </c>
      <c r="R1437">
        <v>2</v>
      </c>
      <c r="S1437" t="s">
        <v>20</v>
      </c>
      <c r="T1437" t="str">
        <f t="shared" si="68"/>
        <v>uknown</v>
      </c>
      <c r="U1437">
        <v>0</v>
      </c>
    </row>
    <row r="1438" spans="1:21" x14ac:dyDescent="0.25">
      <c r="A1438" s="1">
        <v>1281</v>
      </c>
      <c r="B1438">
        <v>44267</v>
      </c>
      <c r="C1438">
        <v>48</v>
      </c>
      <c r="D1438">
        <v>5</v>
      </c>
      <c r="E1438">
        <v>5</v>
      </c>
      <c r="F1438">
        <v>2</v>
      </c>
      <c r="G1438">
        <v>4</v>
      </c>
      <c r="H1438">
        <v>9</v>
      </c>
      <c r="I1438">
        <v>0</v>
      </c>
      <c r="J1438">
        <v>0</v>
      </c>
      <c r="K1438">
        <v>0</v>
      </c>
      <c r="L1438" t="b">
        <f t="shared" si="67"/>
        <v>0</v>
      </c>
      <c r="M1438">
        <v>118</v>
      </c>
      <c r="N1438">
        <v>53</v>
      </c>
      <c r="O1438" t="str">
        <f t="shared" si="66"/>
        <v>Middle_age</v>
      </c>
      <c r="P1438">
        <v>310</v>
      </c>
      <c r="Q1438">
        <v>2</v>
      </c>
      <c r="R1438">
        <v>3</v>
      </c>
      <c r="S1438" t="s">
        <v>21</v>
      </c>
      <c r="T1438" t="str">
        <f t="shared" si="68"/>
        <v>uknown</v>
      </c>
      <c r="U1438">
        <v>0</v>
      </c>
    </row>
    <row r="1439" spans="1:21" x14ac:dyDescent="0.25">
      <c r="A1439" s="1">
        <v>1282</v>
      </c>
      <c r="B1439">
        <v>71626</v>
      </c>
      <c r="C1439">
        <v>94</v>
      </c>
      <c r="D1439">
        <v>1</v>
      </c>
      <c r="E1439">
        <v>5</v>
      </c>
      <c r="F1439">
        <v>5</v>
      </c>
      <c r="G1439">
        <v>8</v>
      </c>
      <c r="H1439">
        <v>3</v>
      </c>
      <c r="I1439">
        <v>0</v>
      </c>
      <c r="J1439">
        <v>0</v>
      </c>
      <c r="K1439">
        <v>0</v>
      </c>
      <c r="L1439" t="b">
        <f t="shared" si="67"/>
        <v>0</v>
      </c>
      <c r="M1439">
        <v>122</v>
      </c>
      <c r="N1439">
        <v>44</v>
      </c>
      <c r="O1439" t="str">
        <f t="shared" si="66"/>
        <v>Middle_age</v>
      </c>
      <c r="P1439">
        <v>1305</v>
      </c>
      <c r="Q1439">
        <v>0</v>
      </c>
      <c r="R1439">
        <v>3</v>
      </c>
      <c r="S1439" t="s">
        <v>21</v>
      </c>
      <c r="T1439" t="str">
        <f t="shared" si="68"/>
        <v>uknown</v>
      </c>
      <c r="U1439">
        <v>0</v>
      </c>
    </row>
    <row r="1440" spans="1:21" x14ac:dyDescent="0.25">
      <c r="A1440" s="1">
        <v>1283</v>
      </c>
      <c r="B1440">
        <v>60894</v>
      </c>
      <c r="C1440">
        <v>61</v>
      </c>
      <c r="D1440">
        <v>5</v>
      </c>
      <c r="E1440">
        <v>10</v>
      </c>
      <c r="F1440">
        <v>3</v>
      </c>
      <c r="G1440">
        <v>8</v>
      </c>
      <c r="H1440">
        <v>7</v>
      </c>
      <c r="I1440">
        <v>0</v>
      </c>
      <c r="J1440">
        <v>0</v>
      </c>
      <c r="K1440">
        <v>0</v>
      </c>
      <c r="L1440" t="b">
        <f t="shared" si="67"/>
        <v>0</v>
      </c>
      <c r="M1440">
        <v>114</v>
      </c>
      <c r="N1440">
        <v>57</v>
      </c>
      <c r="O1440" t="str">
        <f t="shared" si="66"/>
        <v>Middle_age</v>
      </c>
      <c r="P1440">
        <v>832</v>
      </c>
      <c r="Q1440">
        <v>1</v>
      </c>
      <c r="R1440">
        <v>3</v>
      </c>
      <c r="S1440" t="s">
        <v>21</v>
      </c>
      <c r="T1440" t="str">
        <f t="shared" si="68"/>
        <v>uknown</v>
      </c>
      <c r="U1440">
        <v>0</v>
      </c>
    </row>
    <row r="1441" spans="1:21" x14ac:dyDescent="0.25">
      <c r="A1441" s="1">
        <v>1284</v>
      </c>
      <c r="B1441">
        <v>50200</v>
      </c>
      <c r="C1441">
        <v>70</v>
      </c>
      <c r="D1441">
        <v>6</v>
      </c>
      <c r="E1441">
        <v>7</v>
      </c>
      <c r="F1441">
        <v>1</v>
      </c>
      <c r="G1441">
        <v>5</v>
      </c>
      <c r="H1441">
        <v>8</v>
      </c>
      <c r="I1441">
        <v>0</v>
      </c>
      <c r="J1441">
        <v>0</v>
      </c>
      <c r="K1441">
        <v>0</v>
      </c>
      <c r="L1441" t="b">
        <f t="shared" si="67"/>
        <v>0</v>
      </c>
      <c r="M1441">
        <v>117</v>
      </c>
      <c r="N1441">
        <v>47</v>
      </c>
      <c r="O1441" t="str">
        <f t="shared" si="66"/>
        <v>Middle_age</v>
      </c>
      <c r="P1441">
        <v>401</v>
      </c>
      <c r="Q1441">
        <v>2</v>
      </c>
      <c r="R1441">
        <v>3</v>
      </c>
      <c r="S1441" t="s">
        <v>21</v>
      </c>
      <c r="T1441" t="str">
        <f t="shared" si="68"/>
        <v>uknown</v>
      </c>
      <c r="U1441">
        <v>0</v>
      </c>
    </row>
    <row r="1442" spans="1:21" x14ac:dyDescent="0.25">
      <c r="A1442" s="1">
        <v>707</v>
      </c>
      <c r="B1442">
        <v>75012</v>
      </c>
      <c r="C1442">
        <v>41</v>
      </c>
      <c r="D1442">
        <v>1</v>
      </c>
      <c r="E1442">
        <v>3</v>
      </c>
      <c r="F1442">
        <v>8</v>
      </c>
      <c r="G1442">
        <v>11</v>
      </c>
      <c r="H1442">
        <v>1</v>
      </c>
      <c r="I1442">
        <v>0</v>
      </c>
      <c r="J1442">
        <v>0</v>
      </c>
      <c r="K1442">
        <v>0</v>
      </c>
      <c r="L1442" t="b">
        <f t="shared" si="67"/>
        <v>0</v>
      </c>
      <c r="M1442">
        <v>107</v>
      </c>
      <c r="N1442">
        <v>47</v>
      </c>
      <c r="O1442" t="str">
        <f t="shared" si="66"/>
        <v>Middle_age</v>
      </c>
      <c r="P1442">
        <v>1027</v>
      </c>
      <c r="Q1442">
        <v>0</v>
      </c>
      <c r="R1442">
        <v>4</v>
      </c>
      <c r="S1442" t="s">
        <v>22</v>
      </c>
      <c r="T1442" t="str">
        <f t="shared" si="68"/>
        <v>at_risk</v>
      </c>
      <c r="U1442">
        <v>0</v>
      </c>
    </row>
    <row r="1443" spans="1:21" x14ac:dyDescent="0.25">
      <c r="A1443" s="1">
        <v>1286</v>
      </c>
      <c r="B1443">
        <v>65169</v>
      </c>
      <c r="C1443">
        <v>23</v>
      </c>
      <c r="D1443">
        <v>1</v>
      </c>
      <c r="E1443">
        <v>10</v>
      </c>
      <c r="F1443">
        <v>4</v>
      </c>
      <c r="G1443">
        <v>13</v>
      </c>
      <c r="H1443">
        <v>6</v>
      </c>
      <c r="I1443">
        <v>1</v>
      </c>
      <c r="J1443">
        <v>1</v>
      </c>
      <c r="K1443">
        <v>1</v>
      </c>
      <c r="L1443" t="b">
        <f t="shared" si="67"/>
        <v>1</v>
      </c>
      <c r="M1443">
        <v>107</v>
      </c>
      <c r="N1443">
        <v>41</v>
      </c>
      <c r="O1443" t="str">
        <f t="shared" si="66"/>
        <v>Middle_age</v>
      </c>
      <c r="P1443">
        <v>1189</v>
      </c>
      <c r="Q1443">
        <v>0</v>
      </c>
      <c r="R1443">
        <v>3</v>
      </c>
      <c r="S1443" t="s">
        <v>21</v>
      </c>
      <c r="T1443" t="str">
        <f t="shared" si="68"/>
        <v>uknown</v>
      </c>
      <c r="U1443">
        <v>1</v>
      </c>
    </row>
    <row r="1444" spans="1:21" x14ac:dyDescent="0.25">
      <c r="A1444" s="1">
        <v>1287</v>
      </c>
      <c r="B1444">
        <v>59868</v>
      </c>
      <c r="C1444">
        <v>37</v>
      </c>
      <c r="D1444">
        <v>7</v>
      </c>
      <c r="E1444">
        <v>11</v>
      </c>
      <c r="F1444">
        <v>2</v>
      </c>
      <c r="G1444">
        <v>12</v>
      </c>
      <c r="H1444">
        <v>6</v>
      </c>
      <c r="I1444">
        <v>0</v>
      </c>
      <c r="J1444">
        <v>0</v>
      </c>
      <c r="K1444">
        <v>0</v>
      </c>
      <c r="L1444" t="b">
        <f t="shared" si="67"/>
        <v>0</v>
      </c>
      <c r="M1444">
        <v>113</v>
      </c>
      <c r="N1444">
        <v>51</v>
      </c>
      <c r="O1444" t="str">
        <f t="shared" si="66"/>
        <v>Middle_age</v>
      </c>
      <c r="P1444">
        <v>1194</v>
      </c>
      <c r="Q1444">
        <v>1</v>
      </c>
      <c r="R1444">
        <v>3</v>
      </c>
      <c r="S1444" t="s">
        <v>21</v>
      </c>
      <c r="T1444" t="str">
        <f t="shared" si="68"/>
        <v>at_risk</v>
      </c>
      <c r="U1444">
        <v>0</v>
      </c>
    </row>
    <row r="1445" spans="1:21" x14ac:dyDescent="0.25">
      <c r="A1445" s="1">
        <v>2108</v>
      </c>
      <c r="B1445">
        <v>29732</v>
      </c>
      <c r="C1445">
        <v>23</v>
      </c>
      <c r="D1445">
        <v>1</v>
      </c>
      <c r="E1445">
        <v>2</v>
      </c>
      <c r="F1445">
        <v>0</v>
      </c>
      <c r="G1445">
        <v>2</v>
      </c>
      <c r="H1445">
        <v>9</v>
      </c>
      <c r="I1445">
        <v>0</v>
      </c>
      <c r="J1445">
        <v>0</v>
      </c>
      <c r="K1445">
        <v>0</v>
      </c>
      <c r="L1445" t="b">
        <f t="shared" si="67"/>
        <v>0</v>
      </c>
      <c r="M1445">
        <v>105</v>
      </c>
      <c r="N1445">
        <v>52</v>
      </c>
      <c r="O1445" t="str">
        <f t="shared" si="66"/>
        <v>Middle_age</v>
      </c>
      <c r="P1445">
        <v>38</v>
      </c>
      <c r="Q1445">
        <v>1</v>
      </c>
      <c r="R1445">
        <v>5</v>
      </c>
      <c r="S1445" t="s">
        <v>23</v>
      </c>
      <c r="T1445" t="str">
        <f t="shared" si="68"/>
        <v>uknown</v>
      </c>
      <c r="U1445">
        <v>0</v>
      </c>
    </row>
    <row r="1446" spans="1:21" x14ac:dyDescent="0.25">
      <c r="A1446" s="1">
        <v>1291</v>
      </c>
      <c r="B1446">
        <v>74805</v>
      </c>
      <c r="C1446">
        <v>14</v>
      </c>
      <c r="D1446">
        <v>5</v>
      </c>
      <c r="E1446">
        <v>4</v>
      </c>
      <c r="F1446">
        <v>7</v>
      </c>
      <c r="G1446">
        <v>10</v>
      </c>
      <c r="H1446">
        <v>2</v>
      </c>
      <c r="I1446">
        <v>0</v>
      </c>
      <c r="J1446">
        <v>0</v>
      </c>
      <c r="K1446">
        <v>0</v>
      </c>
      <c r="L1446" t="b">
        <f t="shared" si="67"/>
        <v>0</v>
      </c>
      <c r="M1446">
        <v>109</v>
      </c>
      <c r="N1446">
        <v>68</v>
      </c>
      <c r="O1446" t="str">
        <f t="shared" si="66"/>
        <v>Old</v>
      </c>
      <c r="P1446">
        <v>820</v>
      </c>
      <c r="Q1446">
        <v>1</v>
      </c>
      <c r="R1446">
        <v>2</v>
      </c>
      <c r="S1446" t="s">
        <v>20</v>
      </c>
      <c r="T1446" t="str">
        <f t="shared" si="68"/>
        <v>uknown</v>
      </c>
      <c r="U1446">
        <v>0</v>
      </c>
    </row>
    <row r="1447" spans="1:21" x14ac:dyDescent="0.25">
      <c r="A1447" s="1">
        <v>1292</v>
      </c>
      <c r="B1447">
        <v>59060</v>
      </c>
      <c r="C1447">
        <v>77</v>
      </c>
      <c r="D1447">
        <v>3</v>
      </c>
      <c r="E1447">
        <v>3</v>
      </c>
      <c r="F1447">
        <v>1</v>
      </c>
      <c r="G1447">
        <v>7</v>
      </c>
      <c r="H1447">
        <v>4</v>
      </c>
      <c r="I1447">
        <v>0</v>
      </c>
      <c r="J1447">
        <v>0</v>
      </c>
      <c r="K1447">
        <v>0</v>
      </c>
      <c r="L1447" t="b">
        <f t="shared" si="67"/>
        <v>0</v>
      </c>
      <c r="M1447">
        <v>107</v>
      </c>
      <c r="N1447">
        <v>34</v>
      </c>
      <c r="O1447" t="str">
        <f t="shared" si="66"/>
        <v>Young</v>
      </c>
      <c r="P1447">
        <v>274</v>
      </c>
      <c r="Q1447">
        <v>1</v>
      </c>
      <c r="R1447">
        <v>2</v>
      </c>
      <c r="S1447" t="s">
        <v>20</v>
      </c>
      <c r="T1447" t="str">
        <f t="shared" si="68"/>
        <v>uknown</v>
      </c>
      <c r="U1447">
        <v>0</v>
      </c>
    </row>
    <row r="1448" spans="1:21" x14ac:dyDescent="0.25">
      <c r="A1448" s="1">
        <v>1618</v>
      </c>
      <c r="B1448">
        <v>58494</v>
      </c>
      <c r="C1448">
        <v>56</v>
      </c>
      <c r="D1448">
        <v>2</v>
      </c>
      <c r="E1448">
        <v>6</v>
      </c>
      <c r="F1448">
        <v>2</v>
      </c>
      <c r="G1448">
        <v>6</v>
      </c>
      <c r="H1448">
        <v>6</v>
      </c>
      <c r="I1448">
        <v>0</v>
      </c>
      <c r="J1448">
        <v>0</v>
      </c>
      <c r="K1448">
        <v>0</v>
      </c>
      <c r="L1448" t="b">
        <f t="shared" si="67"/>
        <v>0</v>
      </c>
      <c r="M1448">
        <v>108</v>
      </c>
      <c r="N1448">
        <v>49</v>
      </c>
      <c r="O1448" t="str">
        <f t="shared" si="66"/>
        <v>Middle_age</v>
      </c>
      <c r="P1448">
        <v>396</v>
      </c>
      <c r="Q1448">
        <v>1</v>
      </c>
      <c r="R1448">
        <v>4</v>
      </c>
      <c r="S1448" t="s">
        <v>22</v>
      </c>
      <c r="T1448" t="str">
        <f t="shared" si="68"/>
        <v>uknown</v>
      </c>
      <c r="U1448">
        <v>0</v>
      </c>
    </row>
    <row r="1449" spans="1:21" x14ac:dyDescent="0.25">
      <c r="A1449" s="1">
        <v>1294</v>
      </c>
      <c r="B1449">
        <v>47009</v>
      </c>
      <c r="C1449">
        <v>89</v>
      </c>
      <c r="D1449">
        <v>4</v>
      </c>
      <c r="E1449">
        <v>3</v>
      </c>
      <c r="F1449">
        <v>2</v>
      </c>
      <c r="G1449">
        <v>8</v>
      </c>
      <c r="H1449">
        <v>4</v>
      </c>
      <c r="I1449">
        <v>0</v>
      </c>
      <c r="J1449">
        <v>0</v>
      </c>
      <c r="K1449">
        <v>0</v>
      </c>
      <c r="L1449" t="b">
        <f t="shared" si="67"/>
        <v>0</v>
      </c>
      <c r="M1449">
        <v>111</v>
      </c>
      <c r="N1449">
        <v>58</v>
      </c>
      <c r="O1449" t="str">
        <f t="shared" si="66"/>
        <v>Middle_age</v>
      </c>
      <c r="P1449">
        <v>448</v>
      </c>
      <c r="Q1449">
        <v>1</v>
      </c>
      <c r="R1449">
        <v>3</v>
      </c>
      <c r="S1449" t="s">
        <v>21</v>
      </c>
      <c r="T1449" t="str">
        <f t="shared" si="68"/>
        <v>uknown</v>
      </c>
      <c r="U1449">
        <v>0</v>
      </c>
    </row>
    <row r="1450" spans="1:21" x14ac:dyDescent="0.25">
      <c r="A1450" s="1">
        <v>1295</v>
      </c>
      <c r="B1450">
        <v>46094</v>
      </c>
      <c r="C1450">
        <v>62</v>
      </c>
      <c r="D1450">
        <v>1</v>
      </c>
      <c r="E1450">
        <v>1</v>
      </c>
      <c r="F1450">
        <v>0</v>
      </c>
      <c r="G1450">
        <v>3</v>
      </c>
      <c r="H1450">
        <v>7</v>
      </c>
      <c r="I1450">
        <v>0</v>
      </c>
      <c r="J1450">
        <v>0</v>
      </c>
      <c r="K1450">
        <v>0</v>
      </c>
      <c r="L1450" t="b">
        <f t="shared" si="67"/>
        <v>0</v>
      </c>
      <c r="M1450">
        <v>102</v>
      </c>
      <c r="N1450">
        <v>50</v>
      </c>
      <c r="O1450" t="str">
        <f t="shared" si="66"/>
        <v>Middle_age</v>
      </c>
      <c r="P1450">
        <v>44</v>
      </c>
      <c r="Q1450">
        <v>2</v>
      </c>
      <c r="R1450">
        <v>2</v>
      </c>
      <c r="S1450" t="s">
        <v>20</v>
      </c>
      <c r="T1450" t="str">
        <f t="shared" si="68"/>
        <v>uknown</v>
      </c>
      <c r="U1450">
        <v>0</v>
      </c>
    </row>
    <row r="1451" spans="1:21" x14ac:dyDescent="0.25">
      <c r="A1451" s="1">
        <v>1296</v>
      </c>
      <c r="B1451">
        <v>40321</v>
      </c>
      <c r="C1451">
        <v>59</v>
      </c>
      <c r="D1451">
        <v>2</v>
      </c>
      <c r="E1451">
        <v>3</v>
      </c>
      <c r="F1451">
        <v>0</v>
      </c>
      <c r="G1451">
        <v>3</v>
      </c>
      <c r="H1451">
        <v>7</v>
      </c>
      <c r="I1451">
        <v>0</v>
      </c>
      <c r="J1451">
        <v>0</v>
      </c>
      <c r="K1451">
        <v>0</v>
      </c>
      <c r="L1451" t="b">
        <f t="shared" si="67"/>
        <v>0</v>
      </c>
      <c r="M1451">
        <v>113</v>
      </c>
      <c r="N1451">
        <v>51</v>
      </c>
      <c r="O1451" t="str">
        <f t="shared" si="66"/>
        <v>Middle_age</v>
      </c>
      <c r="P1451">
        <v>102</v>
      </c>
      <c r="Q1451">
        <v>2</v>
      </c>
      <c r="R1451">
        <v>3</v>
      </c>
      <c r="S1451" t="s">
        <v>21</v>
      </c>
      <c r="T1451" t="str">
        <f t="shared" si="68"/>
        <v>uknown</v>
      </c>
      <c r="U1451">
        <v>0</v>
      </c>
    </row>
    <row r="1452" spans="1:21" x14ac:dyDescent="0.25">
      <c r="A1452" s="1">
        <v>1297</v>
      </c>
      <c r="B1452">
        <v>37235</v>
      </c>
      <c r="C1452">
        <v>68</v>
      </c>
      <c r="D1452">
        <v>1</v>
      </c>
      <c r="E1452">
        <v>1</v>
      </c>
      <c r="F1452">
        <v>1</v>
      </c>
      <c r="G1452">
        <v>2</v>
      </c>
      <c r="H1452">
        <v>4</v>
      </c>
      <c r="I1452">
        <v>0</v>
      </c>
      <c r="J1452">
        <v>0</v>
      </c>
      <c r="K1452">
        <v>0</v>
      </c>
      <c r="L1452" t="b">
        <f t="shared" si="67"/>
        <v>0</v>
      </c>
      <c r="M1452">
        <v>107</v>
      </c>
      <c r="N1452">
        <v>39</v>
      </c>
      <c r="O1452" t="str">
        <f t="shared" si="66"/>
        <v>Middle_age</v>
      </c>
      <c r="P1452">
        <v>61</v>
      </c>
      <c r="Q1452">
        <v>1</v>
      </c>
      <c r="R1452">
        <v>3</v>
      </c>
      <c r="S1452" t="s">
        <v>21</v>
      </c>
      <c r="T1452" t="str">
        <f t="shared" si="68"/>
        <v>uknown</v>
      </c>
      <c r="U1452">
        <v>0</v>
      </c>
    </row>
    <row r="1453" spans="1:21" x14ac:dyDescent="0.25">
      <c r="A1453" s="1">
        <v>1300</v>
      </c>
      <c r="B1453">
        <v>77382</v>
      </c>
      <c r="C1453">
        <v>36</v>
      </c>
      <c r="D1453">
        <v>2</v>
      </c>
      <c r="E1453">
        <v>5</v>
      </c>
      <c r="F1453">
        <v>7</v>
      </c>
      <c r="G1453">
        <v>12</v>
      </c>
      <c r="H1453">
        <v>1</v>
      </c>
      <c r="I1453">
        <v>0</v>
      </c>
      <c r="J1453">
        <v>1</v>
      </c>
      <c r="K1453">
        <v>0</v>
      </c>
      <c r="L1453" t="b">
        <f t="shared" si="67"/>
        <v>1</v>
      </c>
      <c r="M1453">
        <v>107</v>
      </c>
      <c r="N1453">
        <v>55</v>
      </c>
      <c r="O1453" t="str">
        <f t="shared" si="66"/>
        <v>Middle_age</v>
      </c>
      <c r="P1453">
        <v>1121</v>
      </c>
      <c r="Q1453">
        <v>1</v>
      </c>
      <c r="R1453">
        <v>3</v>
      </c>
      <c r="S1453" t="s">
        <v>21</v>
      </c>
      <c r="T1453" t="str">
        <f t="shared" si="68"/>
        <v>uknown</v>
      </c>
      <c r="U1453">
        <v>0</v>
      </c>
    </row>
    <row r="1454" spans="1:21" x14ac:dyDescent="0.25">
      <c r="A1454" s="1">
        <v>1301</v>
      </c>
      <c r="B1454">
        <v>37774</v>
      </c>
      <c r="C1454">
        <v>28</v>
      </c>
      <c r="D1454">
        <v>4</v>
      </c>
      <c r="E1454">
        <v>7</v>
      </c>
      <c r="F1454">
        <v>2</v>
      </c>
      <c r="G1454">
        <v>3</v>
      </c>
      <c r="H1454">
        <v>9</v>
      </c>
      <c r="I1454">
        <v>1</v>
      </c>
      <c r="J1454">
        <v>0</v>
      </c>
      <c r="K1454">
        <v>0</v>
      </c>
      <c r="L1454" t="b">
        <f t="shared" si="67"/>
        <v>1</v>
      </c>
      <c r="M1454">
        <v>124</v>
      </c>
      <c r="N1454">
        <v>46</v>
      </c>
      <c r="O1454" t="str">
        <f t="shared" si="66"/>
        <v>Middle_age</v>
      </c>
      <c r="P1454">
        <v>473</v>
      </c>
      <c r="Q1454">
        <v>2</v>
      </c>
      <c r="R1454">
        <v>3</v>
      </c>
      <c r="S1454" t="s">
        <v>21</v>
      </c>
      <c r="T1454" t="str">
        <f t="shared" si="68"/>
        <v>uknown</v>
      </c>
      <c r="U1454">
        <v>1</v>
      </c>
    </row>
    <row r="1455" spans="1:21" x14ac:dyDescent="0.25">
      <c r="A1455" s="1">
        <v>1302</v>
      </c>
      <c r="B1455">
        <v>18393</v>
      </c>
      <c r="C1455">
        <v>2</v>
      </c>
      <c r="D1455">
        <v>2</v>
      </c>
      <c r="E1455">
        <v>3</v>
      </c>
      <c r="F1455">
        <v>0</v>
      </c>
      <c r="G1455">
        <v>3</v>
      </c>
      <c r="H1455">
        <v>8</v>
      </c>
      <c r="I1455">
        <v>0</v>
      </c>
      <c r="J1455">
        <v>0</v>
      </c>
      <c r="K1455">
        <v>0</v>
      </c>
      <c r="L1455" t="b">
        <f t="shared" si="67"/>
        <v>0</v>
      </c>
      <c r="M1455">
        <v>105</v>
      </c>
      <c r="N1455">
        <v>49</v>
      </c>
      <c r="O1455" t="str">
        <f t="shared" si="66"/>
        <v>Middle_age</v>
      </c>
      <c r="P1455">
        <v>50</v>
      </c>
      <c r="Q1455">
        <v>1</v>
      </c>
      <c r="R1455">
        <v>1</v>
      </c>
      <c r="S1455" t="s">
        <v>19</v>
      </c>
      <c r="T1455" t="str">
        <f t="shared" si="68"/>
        <v>uknown</v>
      </c>
      <c r="U1455">
        <v>0</v>
      </c>
    </row>
    <row r="1456" spans="1:21" x14ac:dyDescent="0.25">
      <c r="A1456" s="1">
        <v>1304</v>
      </c>
      <c r="B1456">
        <v>24711</v>
      </c>
      <c r="C1456">
        <v>86</v>
      </c>
      <c r="D1456">
        <v>1</v>
      </c>
      <c r="E1456">
        <v>3</v>
      </c>
      <c r="F1456">
        <v>0</v>
      </c>
      <c r="G1456">
        <v>3</v>
      </c>
      <c r="H1456">
        <v>7</v>
      </c>
      <c r="I1456">
        <v>0</v>
      </c>
      <c r="J1456">
        <v>0</v>
      </c>
      <c r="K1456">
        <v>0</v>
      </c>
      <c r="L1456" t="b">
        <f t="shared" si="67"/>
        <v>0</v>
      </c>
      <c r="M1456">
        <v>104</v>
      </c>
      <c r="N1456">
        <v>41</v>
      </c>
      <c r="O1456" t="str">
        <f t="shared" si="66"/>
        <v>Middle_age</v>
      </c>
      <c r="P1456">
        <v>58</v>
      </c>
      <c r="Q1456">
        <v>0</v>
      </c>
      <c r="R1456">
        <v>3</v>
      </c>
      <c r="S1456" t="s">
        <v>21</v>
      </c>
      <c r="T1456" t="str">
        <f t="shared" si="68"/>
        <v>uknown</v>
      </c>
      <c r="U1456">
        <v>0</v>
      </c>
    </row>
    <row r="1457" spans="1:21" x14ac:dyDescent="0.25">
      <c r="A1457" s="1">
        <v>1327</v>
      </c>
      <c r="B1457">
        <v>85696</v>
      </c>
      <c r="C1457">
        <v>88</v>
      </c>
      <c r="D1457">
        <v>1</v>
      </c>
      <c r="E1457">
        <v>4</v>
      </c>
      <c r="F1457">
        <v>6</v>
      </c>
      <c r="G1457">
        <v>9</v>
      </c>
      <c r="H1457">
        <v>1</v>
      </c>
      <c r="I1457">
        <v>0</v>
      </c>
      <c r="J1457">
        <v>0</v>
      </c>
      <c r="K1457">
        <v>0</v>
      </c>
      <c r="L1457" t="b">
        <f t="shared" si="67"/>
        <v>0</v>
      </c>
      <c r="M1457">
        <v>116</v>
      </c>
      <c r="N1457">
        <v>61</v>
      </c>
      <c r="O1457" t="str">
        <f t="shared" si="66"/>
        <v>Old</v>
      </c>
      <c r="P1457">
        <v>1313</v>
      </c>
      <c r="Q1457">
        <v>0</v>
      </c>
      <c r="R1457">
        <v>5</v>
      </c>
      <c r="S1457" t="s">
        <v>23</v>
      </c>
      <c r="T1457" t="str">
        <f t="shared" si="68"/>
        <v>uknown</v>
      </c>
      <c r="U1457">
        <v>1</v>
      </c>
    </row>
    <row r="1458" spans="1:21" x14ac:dyDescent="0.25">
      <c r="A1458" s="1">
        <v>935</v>
      </c>
      <c r="B1458">
        <v>16927</v>
      </c>
      <c r="C1458">
        <v>50</v>
      </c>
      <c r="D1458">
        <v>5</v>
      </c>
      <c r="E1458">
        <v>3</v>
      </c>
      <c r="F1458">
        <v>0</v>
      </c>
      <c r="G1458">
        <v>4</v>
      </c>
      <c r="H1458">
        <v>8</v>
      </c>
      <c r="I1458">
        <v>0</v>
      </c>
      <c r="J1458">
        <v>0</v>
      </c>
      <c r="K1458">
        <v>0</v>
      </c>
      <c r="L1458" t="b">
        <f t="shared" si="67"/>
        <v>0</v>
      </c>
      <c r="M1458">
        <v>118</v>
      </c>
      <c r="N1458">
        <v>47</v>
      </c>
      <c r="O1458" t="str">
        <f t="shared" si="66"/>
        <v>Middle_age</v>
      </c>
      <c r="P1458">
        <v>53</v>
      </c>
      <c r="Q1458">
        <v>2</v>
      </c>
      <c r="R1458">
        <v>5</v>
      </c>
      <c r="S1458" t="s">
        <v>23</v>
      </c>
      <c r="T1458" t="str">
        <f t="shared" si="68"/>
        <v>uknown</v>
      </c>
      <c r="U1458">
        <v>0</v>
      </c>
    </row>
    <row r="1459" spans="1:21" x14ac:dyDescent="0.25">
      <c r="A1459" s="1">
        <v>1308</v>
      </c>
      <c r="B1459">
        <v>27244</v>
      </c>
      <c r="C1459">
        <v>84</v>
      </c>
      <c r="D1459">
        <v>2</v>
      </c>
      <c r="E1459">
        <v>2</v>
      </c>
      <c r="F1459">
        <v>2</v>
      </c>
      <c r="G1459">
        <v>2</v>
      </c>
      <c r="H1459">
        <v>7</v>
      </c>
      <c r="I1459">
        <v>0</v>
      </c>
      <c r="J1459">
        <v>0</v>
      </c>
      <c r="K1459">
        <v>0</v>
      </c>
      <c r="L1459" t="b">
        <f t="shared" si="67"/>
        <v>0</v>
      </c>
      <c r="M1459">
        <v>105</v>
      </c>
      <c r="N1459">
        <v>44</v>
      </c>
      <c r="O1459" t="str">
        <f t="shared" si="66"/>
        <v>Middle_age</v>
      </c>
      <c r="P1459">
        <v>101</v>
      </c>
      <c r="Q1459">
        <v>1</v>
      </c>
      <c r="R1459">
        <v>3</v>
      </c>
      <c r="S1459" t="s">
        <v>21</v>
      </c>
      <c r="T1459" t="str">
        <f t="shared" si="68"/>
        <v>uknown</v>
      </c>
      <c r="U1459">
        <v>0</v>
      </c>
    </row>
    <row r="1460" spans="1:21" x14ac:dyDescent="0.25">
      <c r="A1460" s="1">
        <v>1309</v>
      </c>
      <c r="B1460">
        <v>48752</v>
      </c>
      <c r="C1460">
        <v>8</v>
      </c>
      <c r="D1460">
        <v>5</v>
      </c>
      <c r="E1460">
        <v>6</v>
      </c>
      <c r="F1460">
        <v>1</v>
      </c>
      <c r="G1460">
        <v>5</v>
      </c>
      <c r="H1460">
        <v>9</v>
      </c>
      <c r="I1460">
        <v>0</v>
      </c>
      <c r="J1460">
        <v>0</v>
      </c>
      <c r="K1460">
        <v>0</v>
      </c>
      <c r="L1460" t="b">
        <f t="shared" si="67"/>
        <v>0</v>
      </c>
      <c r="M1460">
        <v>120</v>
      </c>
      <c r="N1460">
        <v>54</v>
      </c>
      <c r="O1460" t="str">
        <f t="shared" si="66"/>
        <v>Middle_age</v>
      </c>
      <c r="P1460">
        <v>316</v>
      </c>
      <c r="Q1460">
        <v>2</v>
      </c>
      <c r="R1460">
        <v>3</v>
      </c>
      <c r="S1460" t="s">
        <v>21</v>
      </c>
      <c r="T1460" t="str">
        <f t="shared" si="68"/>
        <v>uknown</v>
      </c>
      <c r="U1460">
        <v>1</v>
      </c>
    </row>
    <row r="1461" spans="1:21" x14ac:dyDescent="0.25">
      <c r="A1461" s="1">
        <v>1310</v>
      </c>
      <c r="B1461">
        <v>71434</v>
      </c>
      <c r="C1461">
        <v>4</v>
      </c>
      <c r="D1461">
        <v>3</v>
      </c>
      <c r="E1461">
        <v>7</v>
      </c>
      <c r="F1461">
        <v>4</v>
      </c>
      <c r="G1461">
        <v>7</v>
      </c>
      <c r="H1461">
        <v>4</v>
      </c>
      <c r="I1461">
        <v>0</v>
      </c>
      <c r="J1461">
        <v>0</v>
      </c>
      <c r="K1461">
        <v>1</v>
      </c>
      <c r="L1461" t="b">
        <f t="shared" si="67"/>
        <v>1</v>
      </c>
      <c r="M1461">
        <v>111</v>
      </c>
      <c r="N1461">
        <v>61</v>
      </c>
      <c r="O1461" t="str">
        <f t="shared" si="66"/>
        <v>Old</v>
      </c>
      <c r="P1461">
        <v>1400</v>
      </c>
      <c r="Q1461">
        <v>1</v>
      </c>
      <c r="R1461">
        <v>3</v>
      </c>
      <c r="S1461" t="s">
        <v>21</v>
      </c>
      <c r="T1461" t="str">
        <f t="shared" si="68"/>
        <v>uknown</v>
      </c>
      <c r="U1461">
        <v>0</v>
      </c>
    </row>
    <row r="1462" spans="1:21" x14ac:dyDescent="0.25">
      <c r="A1462" s="1">
        <v>1311</v>
      </c>
      <c r="B1462">
        <v>90842</v>
      </c>
      <c r="C1462">
        <v>57</v>
      </c>
      <c r="D1462">
        <v>1</v>
      </c>
      <c r="E1462">
        <v>4</v>
      </c>
      <c r="F1462">
        <v>9</v>
      </c>
      <c r="G1462">
        <v>13</v>
      </c>
      <c r="H1462">
        <v>1</v>
      </c>
      <c r="I1462">
        <v>0</v>
      </c>
      <c r="J1462">
        <v>0</v>
      </c>
      <c r="K1462">
        <v>0</v>
      </c>
      <c r="L1462" t="b">
        <f t="shared" si="67"/>
        <v>0</v>
      </c>
      <c r="M1462">
        <v>113</v>
      </c>
      <c r="N1462">
        <v>75</v>
      </c>
      <c r="O1462" t="str">
        <f t="shared" si="66"/>
        <v>Old</v>
      </c>
      <c r="P1462">
        <v>1424</v>
      </c>
      <c r="Q1462">
        <v>0</v>
      </c>
      <c r="R1462">
        <v>3</v>
      </c>
      <c r="S1462" t="s">
        <v>21</v>
      </c>
      <c r="T1462" t="str">
        <f t="shared" si="68"/>
        <v>at_risk</v>
      </c>
      <c r="U1462">
        <v>0</v>
      </c>
    </row>
    <row r="1463" spans="1:21" x14ac:dyDescent="0.25">
      <c r="A1463" s="1">
        <v>1313</v>
      </c>
      <c r="B1463">
        <v>51948</v>
      </c>
      <c r="C1463">
        <v>51</v>
      </c>
      <c r="D1463">
        <v>2</v>
      </c>
      <c r="E1463">
        <v>5</v>
      </c>
      <c r="F1463">
        <v>2</v>
      </c>
      <c r="G1463">
        <v>4</v>
      </c>
      <c r="H1463">
        <v>5</v>
      </c>
      <c r="I1463">
        <v>0</v>
      </c>
      <c r="J1463">
        <v>0</v>
      </c>
      <c r="K1463">
        <v>0</v>
      </c>
      <c r="L1463" t="b">
        <f t="shared" si="67"/>
        <v>0</v>
      </c>
      <c r="M1463">
        <v>111</v>
      </c>
      <c r="N1463">
        <v>48</v>
      </c>
      <c r="O1463" t="str">
        <f t="shared" si="66"/>
        <v>Middle_age</v>
      </c>
      <c r="P1463">
        <v>311</v>
      </c>
      <c r="Q1463">
        <v>1</v>
      </c>
      <c r="R1463">
        <v>3</v>
      </c>
      <c r="S1463" t="s">
        <v>21</v>
      </c>
      <c r="T1463" t="str">
        <f t="shared" si="68"/>
        <v>uknown</v>
      </c>
      <c r="U1463">
        <v>0</v>
      </c>
    </row>
    <row r="1464" spans="1:21" x14ac:dyDescent="0.25">
      <c r="A1464" s="1">
        <v>1314</v>
      </c>
      <c r="B1464">
        <v>71853</v>
      </c>
      <c r="C1464">
        <v>29</v>
      </c>
      <c r="D1464">
        <v>1</v>
      </c>
      <c r="E1464">
        <v>2</v>
      </c>
      <c r="F1464">
        <v>8</v>
      </c>
      <c r="G1464">
        <v>6</v>
      </c>
      <c r="H1464">
        <v>1</v>
      </c>
      <c r="I1464">
        <v>0</v>
      </c>
      <c r="J1464">
        <v>0</v>
      </c>
      <c r="K1464">
        <v>0</v>
      </c>
      <c r="L1464" t="b">
        <f t="shared" si="67"/>
        <v>0</v>
      </c>
      <c r="M1464">
        <v>115</v>
      </c>
      <c r="N1464">
        <v>41</v>
      </c>
      <c r="O1464" t="str">
        <f t="shared" si="66"/>
        <v>Middle_age</v>
      </c>
      <c r="P1464">
        <v>1149</v>
      </c>
      <c r="Q1464">
        <v>0</v>
      </c>
      <c r="R1464">
        <v>3</v>
      </c>
      <c r="S1464" t="s">
        <v>21</v>
      </c>
      <c r="T1464" t="str">
        <f t="shared" si="68"/>
        <v>uknown</v>
      </c>
      <c r="U1464">
        <v>0</v>
      </c>
    </row>
    <row r="1465" spans="1:21" x14ac:dyDescent="0.25">
      <c r="A1465" s="1">
        <v>1316</v>
      </c>
      <c r="B1465">
        <v>40049</v>
      </c>
      <c r="C1465">
        <v>23</v>
      </c>
      <c r="D1465">
        <v>1</v>
      </c>
      <c r="E1465">
        <v>1</v>
      </c>
      <c r="F1465">
        <v>0</v>
      </c>
      <c r="G1465">
        <v>3</v>
      </c>
      <c r="H1465">
        <v>6</v>
      </c>
      <c r="I1465">
        <v>0</v>
      </c>
      <c r="J1465">
        <v>0</v>
      </c>
      <c r="K1465">
        <v>0</v>
      </c>
      <c r="L1465" t="b">
        <f t="shared" si="67"/>
        <v>0</v>
      </c>
      <c r="M1465">
        <v>110</v>
      </c>
      <c r="N1465">
        <v>71</v>
      </c>
      <c r="O1465" t="str">
        <f t="shared" si="66"/>
        <v>Old</v>
      </c>
      <c r="P1465">
        <v>32</v>
      </c>
      <c r="Q1465">
        <v>1</v>
      </c>
      <c r="R1465">
        <v>3</v>
      </c>
      <c r="S1465" t="s">
        <v>21</v>
      </c>
      <c r="T1465" t="str">
        <f t="shared" si="68"/>
        <v>uknown</v>
      </c>
      <c r="U1465">
        <v>0</v>
      </c>
    </row>
    <row r="1466" spans="1:21" x14ac:dyDescent="0.25">
      <c r="A1466" s="1">
        <v>1317</v>
      </c>
      <c r="B1466">
        <v>39660</v>
      </c>
      <c r="C1466">
        <v>36</v>
      </c>
      <c r="D1466">
        <v>3</v>
      </c>
      <c r="E1466">
        <v>7</v>
      </c>
      <c r="F1466">
        <v>1</v>
      </c>
      <c r="G1466">
        <v>3</v>
      </c>
      <c r="H1466">
        <v>9</v>
      </c>
      <c r="I1466">
        <v>0</v>
      </c>
      <c r="J1466">
        <v>0</v>
      </c>
      <c r="K1466">
        <v>0</v>
      </c>
      <c r="L1466" t="b">
        <f t="shared" si="67"/>
        <v>0</v>
      </c>
      <c r="M1466">
        <v>124</v>
      </c>
      <c r="N1466">
        <v>41</v>
      </c>
      <c r="O1466" t="str">
        <f t="shared" si="66"/>
        <v>Middle_age</v>
      </c>
      <c r="P1466">
        <v>299</v>
      </c>
      <c r="Q1466">
        <v>1</v>
      </c>
      <c r="R1466">
        <v>3</v>
      </c>
      <c r="S1466" t="s">
        <v>21</v>
      </c>
      <c r="T1466" t="str">
        <f t="shared" si="68"/>
        <v>uknown</v>
      </c>
      <c r="U1466">
        <v>1</v>
      </c>
    </row>
    <row r="1467" spans="1:21" x14ac:dyDescent="0.25">
      <c r="A1467" s="1">
        <v>1318</v>
      </c>
      <c r="B1467">
        <v>50127</v>
      </c>
      <c r="C1467">
        <v>88</v>
      </c>
      <c r="D1467">
        <v>1</v>
      </c>
      <c r="E1467">
        <v>5</v>
      </c>
      <c r="F1467">
        <v>1</v>
      </c>
      <c r="G1467">
        <v>6</v>
      </c>
      <c r="H1467">
        <v>6</v>
      </c>
      <c r="I1467">
        <v>0</v>
      </c>
      <c r="J1467">
        <v>0</v>
      </c>
      <c r="K1467">
        <v>0</v>
      </c>
      <c r="L1467" t="b">
        <f t="shared" si="67"/>
        <v>0</v>
      </c>
      <c r="M1467">
        <v>103</v>
      </c>
      <c r="N1467">
        <v>61</v>
      </c>
      <c r="O1467" t="str">
        <f t="shared" si="66"/>
        <v>Old</v>
      </c>
      <c r="P1467">
        <v>320</v>
      </c>
      <c r="Q1467">
        <v>1</v>
      </c>
      <c r="R1467">
        <v>3</v>
      </c>
      <c r="S1467" t="s">
        <v>21</v>
      </c>
      <c r="T1467" t="str">
        <f t="shared" si="68"/>
        <v>uknown</v>
      </c>
      <c r="U1467">
        <v>0</v>
      </c>
    </row>
    <row r="1468" spans="1:21" x14ac:dyDescent="0.25">
      <c r="A1468" s="1">
        <v>1321</v>
      </c>
      <c r="B1468">
        <v>18929</v>
      </c>
      <c r="C1468">
        <v>15</v>
      </c>
      <c r="D1468">
        <v>1</v>
      </c>
      <c r="E1468">
        <v>1</v>
      </c>
      <c r="F1468">
        <v>0</v>
      </c>
      <c r="G1468">
        <v>4</v>
      </c>
      <c r="H1468">
        <v>6</v>
      </c>
      <c r="I1468">
        <v>0</v>
      </c>
      <c r="J1468">
        <v>0</v>
      </c>
      <c r="K1468">
        <v>0</v>
      </c>
      <c r="L1468" t="b">
        <f t="shared" si="67"/>
        <v>0</v>
      </c>
      <c r="M1468">
        <v>118</v>
      </c>
      <c r="N1468">
        <v>33</v>
      </c>
      <c r="O1468" t="str">
        <f t="shared" si="66"/>
        <v>Young</v>
      </c>
      <c r="P1468">
        <v>85</v>
      </c>
      <c r="Q1468">
        <v>0</v>
      </c>
      <c r="R1468">
        <v>3</v>
      </c>
      <c r="S1468" t="s">
        <v>21</v>
      </c>
      <c r="T1468" t="str">
        <f t="shared" si="68"/>
        <v>uknown</v>
      </c>
      <c r="U1468">
        <v>0</v>
      </c>
    </row>
    <row r="1469" spans="1:21" x14ac:dyDescent="0.25">
      <c r="A1469" s="1">
        <v>1322</v>
      </c>
      <c r="B1469">
        <v>24367</v>
      </c>
      <c r="C1469">
        <v>58</v>
      </c>
      <c r="D1469">
        <v>1</v>
      </c>
      <c r="E1469">
        <v>1</v>
      </c>
      <c r="F1469">
        <v>0</v>
      </c>
      <c r="G1469">
        <v>2</v>
      </c>
      <c r="H1469">
        <v>9</v>
      </c>
      <c r="I1469">
        <v>0</v>
      </c>
      <c r="J1469">
        <v>0</v>
      </c>
      <c r="K1469">
        <v>0</v>
      </c>
      <c r="L1469" t="b">
        <f t="shared" si="67"/>
        <v>0</v>
      </c>
      <c r="M1469">
        <v>117</v>
      </c>
      <c r="N1469">
        <v>41</v>
      </c>
      <c r="O1469" t="str">
        <f t="shared" si="66"/>
        <v>Middle_age</v>
      </c>
      <c r="P1469">
        <v>24</v>
      </c>
      <c r="Q1469">
        <v>1</v>
      </c>
      <c r="R1469">
        <v>1</v>
      </c>
      <c r="S1469" t="s">
        <v>19</v>
      </c>
      <c r="T1469" t="str">
        <f t="shared" si="68"/>
        <v>uknown</v>
      </c>
      <c r="U1469">
        <v>0</v>
      </c>
    </row>
    <row r="1470" spans="1:21" x14ac:dyDescent="0.25">
      <c r="A1470" s="1">
        <v>1323</v>
      </c>
      <c r="B1470">
        <v>33249</v>
      </c>
      <c r="C1470">
        <v>11</v>
      </c>
      <c r="D1470">
        <v>2</v>
      </c>
      <c r="E1470">
        <v>2</v>
      </c>
      <c r="F1470">
        <v>1</v>
      </c>
      <c r="G1470">
        <v>3</v>
      </c>
      <c r="H1470">
        <v>6</v>
      </c>
      <c r="I1470">
        <v>0</v>
      </c>
      <c r="J1470">
        <v>0</v>
      </c>
      <c r="K1470">
        <v>0</v>
      </c>
      <c r="L1470" t="b">
        <f t="shared" si="67"/>
        <v>0</v>
      </c>
      <c r="M1470">
        <v>118</v>
      </c>
      <c r="N1470">
        <v>48</v>
      </c>
      <c r="O1470" t="str">
        <f t="shared" si="66"/>
        <v>Middle_age</v>
      </c>
      <c r="P1470">
        <v>112</v>
      </c>
      <c r="Q1470">
        <v>1</v>
      </c>
      <c r="R1470">
        <v>3</v>
      </c>
      <c r="S1470" t="s">
        <v>21</v>
      </c>
      <c r="T1470" t="str">
        <f t="shared" si="68"/>
        <v>uknown</v>
      </c>
      <c r="U1470">
        <v>0</v>
      </c>
    </row>
    <row r="1471" spans="1:21" x14ac:dyDescent="0.25">
      <c r="A1471" s="1">
        <v>1324</v>
      </c>
      <c r="B1471">
        <v>26887</v>
      </c>
      <c r="C1471">
        <v>27</v>
      </c>
      <c r="D1471">
        <v>1</v>
      </c>
      <c r="E1471">
        <v>1</v>
      </c>
      <c r="F1471">
        <v>0</v>
      </c>
      <c r="G1471">
        <v>3</v>
      </c>
      <c r="H1471">
        <v>6</v>
      </c>
      <c r="I1471">
        <v>0</v>
      </c>
      <c r="J1471">
        <v>0</v>
      </c>
      <c r="K1471">
        <v>0</v>
      </c>
      <c r="L1471" t="b">
        <f t="shared" si="67"/>
        <v>0</v>
      </c>
      <c r="M1471">
        <v>118</v>
      </c>
      <c r="N1471">
        <v>64</v>
      </c>
      <c r="O1471" t="str">
        <f t="shared" si="66"/>
        <v>Old</v>
      </c>
      <c r="P1471">
        <v>30</v>
      </c>
      <c r="Q1471">
        <v>1</v>
      </c>
      <c r="R1471">
        <v>2</v>
      </c>
      <c r="S1471" t="s">
        <v>20</v>
      </c>
      <c r="T1471" t="str">
        <f t="shared" si="68"/>
        <v>uknown</v>
      </c>
      <c r="U1471">
        <v>0</v>
      </c>
    </row>
    <row r="1472" spans="1:21" x14ac:dyDescent="0.25">
      <c r="A1472" s="1">
        <v>578</v>
      </c>
      <c r="B1472">
        <v>17459</v>
      </c>
      <c r="C1472">
        <v>12</v>
      </c>
      <c r="D1472">
        <v>3</v>
      </c>
      <c r="E1472">
        <v>3</v>
      </c>
      <c r="F1472">
        <v>1</v>
      </c>
      <c r="G1472">
        <v>2</v>
      </c>
      <c r="H1472">
        <v>7</v>
      </c>
      <c r="I1472">
        <v>0</v>
      </c>
      <c r="J1472">
        <v>0</v>
      </c>
      <c r="K1472">
        <v>0</v>
      </c>
      <c r="L1472" t="b">
        <f t="shared" si="67"/>
        <v>0</v>
      </c>
      <c r="M1472">
        <v>111</v>
      </c>
      <c r="N1472">
        <v>48</v>
      </c>
      <c r="O1472" t="str">
        <f t="shared" si="66"/>
        <v>Middle_age</v>
      </c>
      <c r="P1472">
        <v>69</v>
      </c>
      <c r="Q1472">
        <v>1</v>
      </c>
      <c r="R1472">
        <v>4</v>
      </c>
      <c r="S1472" t="s">
        <v>22</v>
      </c>
      <c r="T1472" t="str">
        <f t="shared" si="68"/>
        <v>uknown</v>
      </c>
      <c r="U1472">
        <v>1</v>
      </c>
    </row>
    <row r="1473" spans="1:21" x14ac:dyDescent="0.25">
      <c r="A1473" s="1">
        <v>1326</v>
      </c>
      <c r="B1473">
        <v>62061</v>
      </c>
      <c r="C1473">
        <v>12</v>
      </c>
      <c r="D1473">
        <v>3</v>
      </c>
      <c r="E1473">
        <v>10</v>
      </c>
      <c r="F1473">
        <v>4</v>
      </c>
      <c r="G1473">
        <v>7</v>
      </c>
      <c r="H1473">
        <v>6</v>
      </c>
      <c r="I1473">
        <v>0</v>
      </c>
      <c r="J1473">
        <v>0</v>
      </c>
      <c r="K1473">
        <v>0</v>
      </c>
      <c r="L1473" t="b">
        <f t="shared" si="67"/>
        <v>0</v>
      </c>
      <c r="M1473">
        <v>112</v>
      </c>
      <c r="N1473">
        <v>47</v>
      </c>
      <c r="O1473" t="str">
        <f t="shared" si="66"/>
        <v>Middle_age</v>
      </c>
      <c r="P1473">
        <v>800</v>
      </c>
      <c r="Q1473">
        <v>1</v>
      </c>
      <c r="R1473">
        <v>3</v>
      </c>
      <c r="S1473" t="s">
        <v>21</v>
      </c>
      <c r="T1473" t="str">
        <f t="shared" si="68"/>
        <v>uknown</v>
      </c>
      <c r="U1473">
        <v>0</v>
      </c>
    </row>
    <row r="1474" spans="1:21" x14ac:dyDescent="0.25">
      <c r="A1474" s="1">
        <v>1067</v>
      </c>
      <c r="B1474">
        <v>84460</v>
      </c>
      <c r="C1474">
        <v>80</v>
      </c>
      <c r="D1474">
        <v>0</v>
      </c>
      <c r="E1474">
        <v>9</v>
      </c>
      <c r="F1474">
        <v>9</v>
      </c>
      <c r="G1474">
        <v>4</v>
      </c>
      <c r="H1474">
        <v>5</v>
      </c>
      <c r="I1474">
        <v>0</v>
      </c>
      <c r="J1474">
        <v>1</v>
      </c>
      <c r="K1474">
        <v>1</v>
      </c>
      <c r="L1474" t="b">
        <f t="shared" si="67"/>
        <v>1</v>
      </c>
      <c r="M1474">
        <v>119</v>
      </c>
      <c r="N1474">
        <v>65</v>
      </c>
      <c r="O1474" t="str">
        <f t="shared" ref="O1474:O1537" si="69">IF(N1474&gt;59, "Old",IF(N1474&gt;35,"Middle_age","Young"))</f>
        <v>Old</v>
      </c>
      <c r="P1474">
        <v>523</v>
      </c>
      <c r="Q1474">
        <v>0</v>
      </c>
      <c r="R1474">
        <v>5</v>
      </c>
      <c r="S1474" t="s">
        <v>23</v>
      </c>
      <c r="T1474" t="str">
        <f t="shared" si="68"/>
        <v>uknown</v>
      </c>
      <c r="U1474">
        <v>1</v>
      </c>
    </row>
    <row r="1475" spans="1:21" x14ac:dyDescent="0.25">
      <c r="A1475" s="1">
        <v>47</v>
      </c>
      <c r="B1475">
        <v>79143</v>
      </c>
      <c r="C1475">
        <v>2</v>
      </c>
      <c r="D1475">
        <v>1</v>
      </c>
      <c r="E1475">
        <v>6</v>
      </c>
      <c r="F1475">
        <v>9</v>
      </c>
      <c r="G1475">
        <v>13</v>
      </c>
      <c r="H1475">
        <v>3</v>
      </c>
      <c r="I1475">
        <v>0</v>
      </c>
      <c r="J1475">
        <v>0</v>
      </c>
      <c r="K1475">
        <v>0</v>
      </c>
      <c r="L1475" t="b">
        <f t="shared" ref="L1475:L1538" si="70">OR(I1475,J1475,K1475)</f>
        <v>0</v>
      </c>
      <c r="M1475">
        <v>124</v>
      </c>
      <c r="N1475">
        <v>59</v>
      </c>
      <c r="O1475" t="str">
        <f t="shared" si="69"/>
        <v>Middle_age</v>
      </c>
      <c r="P1475">
        <v>1693</v>
      </c>
      <c r="Q1475">
        <v>0</v>
      </c>
      <c r="R1475">
        <v>4</v>
      </c>
      <c r="S1475" t="s">
        <v>22</v>
      </c>
      <c r="T1475" t="str">
        <f t="shared" ref="T1475:T1538" si="71">IF(AND(C1475&lt;30,L1475=TRUE,P1475&gt;1500),"LOYAL",IF(AND(C1475&lt;60,C1475&gt;=30,L1475=FALSE,P1475&gt;500),"at_risk","uknown"))</f>
        <v>uknown</v>
      </c>
      <c r="U1475">
        <v>0</v>
      </c>
    </row>
    <row r="1476" spans="1:21" x14ac:dyDescent="0.25">
      <c r="A1476" s="1">
        <v>1329</v>
      </c>
      <c r="B1476">
        <v>70515</v>
      </c>
      <c r="C1476">
        <v>12</v>
      </c>
      <c r="D1476">
        <v>1</v>
      </c>
      <c r="E1476">
        <v>6</v>
      </c>
      <c r="F1476">
        <v>6</v>
      </c>
      <c r="G1476">
        <v>4</v>
      </c>
      <c r="H1476">
        <v>2</v>
      </c>
      <c r="I1476">
        <v>0</v>
      </c>
      <c r="J1476">
        <v>0</v>
      </c>
      <c r="K1476">
        <v>0</v>
      </c>
      <c r="L1476" t="b">
        <f t="shared" si="70"/>
        <v>0</v>
      </c>
      <c r="M1476">
        <v>110</v>
      </c>
      <c r="N1476">
        <v>30</v>
      </c>
      <c r="O1476" t="str">
        <f t="shared" si="69"/>
        <v>Young</v>
      </c>
      <c r="P1476">
        <v>1258</v>
      </c>
      <c r="Q1476">
        <v>0</v>
      </c>
      <c r="R1476">
        <v>3</v>
      </c>
      <c r="S1476" t="s">
        <v>21</v>
      </c>
      <c r="T1476" t="str">
        <f t="shared" si="71"/>
        <v>uknown</v>
      </c>
      <c r="U1476">
        <v>1</v>
      </c>
    </row>
    <row r="1477" spans="1:21" x14ac:dyDescent="0.25">
      <c r="A1477" s="1">
        <v>1330</v>
      </c>
      <c r="B1477">
        <v>18227</v>
      </c>
      <c r="C1477">
        <v>21</v>
      </c>
      <c r="D1477">
        <v>1</v>
      </c>
      <c r="E1477">
        <v>0</v>
      </c>
      <c r="F1477">
        <v>1</v>
      </c>
      <c r="G1477">
        <v>2</v>
      </c>
      <c r="H1477">
        <v>8</v>
      </c>
      <c r="I1477">
        <v>0</v>
      </c>
      <c r="J1477">
        <v>0</v>
      </c>
      <c r="K1477">
        <v>0</v>
      </c>
      <c r="L1477" t="b">
        <f t="shared" si="70"/>
        <v>0</v>
      </c>
      <c r="M1477">
        <v>121</v>
      </c>
      <c r="N1477">
        <v>36</v>
      </c>
      <c r="O1477" t="str">
        <f t="shared" si="69"/>
        <v>Middle_age</v>
      </c>
      <c r="P1477">
        <v>28</v>
      </c>
      <c r="Q1477">
        <v>1</v>
      </c>
      <c r="R1477">
        <v>3</v>
      </c>
      <c r="S1477" t="s">
        <v>21</v>
      </c>
      <c r="T1477" t="str">
        <f t="shared" si="71"/>
        <v>uknown</v>
      </c>
      <c r="U1477">
        <v>0</v>
      </c>
    </row>
    <row r="1478" spans="1:21" x14ac:dyDescent="0.25">
      <c r="A1478" s="1">
        <v>1331</v>
      </c>
      <c r="B1478">
        <v>69139</v>
      </c>
      <c r="C1478">
        <v>23</v>
      </c>
      <c r="D1478">
        <v>1</v>
      </c>
      <c r="E1478">
        <v>4</v>
      </c>
      <c r="F1478">
        <v>1</v>
      </c>
      <c r="G1478">
        <v>5</v>
      </c>
      <c r="H1478">
        <v>4</v>
      </c>
      <c r="I1478">
        <v>0</v>
      </c>
      <c r="J1478">
        <v>0</v>
      </c>
      <c r="K1478">
        <v>0</v>
      </c>
      <c r="L1478" t="b">
        <f t="shared" si="70"/>
        <v>0</v>
      </c>
      <c r="M1478">
        <v>107</v>
      </c>
      <c r="N1478">
        <v>58</v>
      </c>
      <c r="O1478" t="str">
        <f t="shared" si="69"/>
        <v>Middle_age</v>
      </c>
      <c r="P1478">
        <v>227</v>
      </c>
      <c r="Q1478">
        <v>1</v>
      </c>
      <c r="R1478">
        <v>3</v>
      </c>
      <c r="S1478" t="s">
        <v>21</v>
      </c>
      <c r="T1478" t="str">
        <f t="shared" si="71"/>
        <v>uknown</v>
      </c>
      <c r="U1478">
        <v>0</v>
      </c>
    </row>
    <row r="1479" spans="1:21" x14ac:dyDescent="0.25">
      <c r="A1479" s="1">
        <v>1332</v>
      </c>
      <c r="B1479">
        <v>69109</v>
      </c>
      <c r="C1479">
        <v>10</v>
      </c>
      <c r="D1479">
        <v>1</v>
      </c>
      <c r="E1479">
        <v>6</v>
      </c>
      <c r="F1479">
        <v>6</v>
      </c>
      <c r="G1479">
        <v>7</v>
      </c>
      <c r="H1479">
        <v>4</v>
      </c>
      <c r="I1479">
        <v>0</v>
      </c>
      <c r="J1479">
        <v>1</v>
      </c>
      <c r="K1479">
        <v>0</v>
      </c>
      <c r="L1479" t="b">
        <f t="shared" si="70"/>
        <v>1</v>
      </c>
      <c r="M1479">
        <v>121</v>
      </c>
      <c r="N1479">
        <v>41</v>
      </c>
      <c r="O1479" t="str">
        <f t="shared" si="69"/>
        <v>Middle_age</v>
      </c>
      <c r="P1479">
        <v>1555</v>
      </c>
      <c r="Q1479">
        <v>0</v>
      </c>
      <c r="R1479">
        <v>3</v>
      </c>
      <c r="S1479" t="s">
        <v>21</v>
      </c>
      <c r="T1479" t="str">
        <f t="shared" si="71"/>
        <v>LOYAL</v>
      </c>
      <c r="U1479">
        <v>1</v>
      </c>
    </row>
    <row r="1480" spans="1:21" x14ac:dyDescent="0.25">
      <c r="A1480" s="1">
        <v>1333</v>
      </c>
      <c r="B1480">
        <v>69627</v>
      </c>
      <c r="C1480">
        <v>35</v>
      </c>
      <c r="D1480">
        <v>2</v>
      </c>
      <c r="E1480">
        <v>8</v>
      </c>
      <c r="F1480">
        <v>2</v>
      </c>
      <c r="G1480">
        <v>11</v>
      </c>
      <c r="H1480">
        <v>5</v>
      </c>
      <c r="I1480">
        <v>0</v>
      </c>
      <c r="J1480">
        <v>0</v>
      </c>
      <c r="K1480">
        <v>0</v>
      </c>
      <c r="L1480" t="b">
        <f t="shared" si="70"/>
        <v>0</v>
      </c>
      <c r="M1480">
        <v>117</v>
      </c>
      <c r="N1480">
        <v>61</v>
      </c>
      <c r="O1480" t="str">
        <f t="shared" si="69"/>
        <v>Old</v>
      </c>
      <c r="P1480">
        <v>861</v>
      </c>
      <c r="Q1480">
        <v>1</v>
      </c>
      <c r="R1480">
        <v>3</v>
      </c>
      <c r="S1480" t="s">
        <v>21</v>
      </c>
      <c r="T1480" t="str">
        <f t="shared" si="71"/>
        <v>at_risk</v>
      </c>
      <c r="U1480">
        <v>0</v>
      </c>
    </row>
    <row r="1481" spans="1:21" x14ac:dyDescent="0.25">
      <c r="A1481" s="1">
        <v>1334</v>
      </c>
      <c r="B1481">
        <v>38136</v>
      </c>
      <c r="C1481">
        <v>69</v>
      </c>
      <c r="D1481">
        <v>2</v>
      </c>
      <c r="E1481">
        <v>3</v>
      </c>
      <c r="F1481">
        <v>1</v>
      </c>
      <c r="G1481">
        <v>2</v>
      </c>
      <c r="H1481">
        <v>8</v>
      </c>
      <c r="I1481">
        <v>1</v>
      </c>
      <c r="J1481">
        <v>0</v>
      </c>
      <c r="K1481">
        <v>0</v>
      </c>
      <c r="L1481" t="b">
        <f t="shared" si="70"/>
        <v>1</v>
      </c>
      <c r="M1481">
        <v>116</v>
      </c>
      <c r="N1481">
        <v>45</v>
      </c>
      <c r="O1481" t="str">
        <f t="shared" si="69"/>
        <v>Middle_age</v>
      </c>
      <c r="P1481">
        <v>103</v>
      </c>
      <c r="Q1481">
        <v>1</v>
      </c>
      <c r="R1481">
        <v>3</v>
      </c>
      <c r="S1481" t="s">
        <v>21</v>
      </c>
      <c r="T1481" t="str">
        <f t="shared" si="71"/>
        <v>uknown</v>
      </c>
      <c r="U1481">
        <v>0</v>
      </c>
    </row>
    <row r="1482" spans="1:21" x14ac:dyDescent="0.25">
      <c r="A1482" s="1">
        <v>1654</v>
      </c>
      <c r="B1482">
        <v>23536</v>
      </c>
      <c r="C1482">
        <v>53</v>
      </c>
      <c r="D1482">
        <v>1</v>
      </c>
      <c r="E1482">
        <v>0</v>
      </c>
      <c r="F1482">
        <v>0</v>
      </c>
      <c r="G1482">
        <v>3</v>
      </c>
      <c r="H1482">
        <v>3</v>
      </c>
      <c r="I1482">
        <v>0</v>
      </c>
      <c r="J1482">
        <v>0</v>
      </c>
      <c r="K1482">
        <v>0</v>
      </c>
      <c r="L1482" t="b">
        <f t="shared" si="70"/>
        <v>0</v>
      </c>
      <c r="M1482">
        <v>102</v>
      </c>
      <c r="N1482">
        <v>40</v>
      </c>
      <c r="O1482" t="str">
        <f t="shared" si="69"/>
        <v>Middle_age</v>
      </c>
      <c r="P1482">
        <v>10</v>
      </c>
      <c r="Q1482">
        <v>1</v>
      </c>
      <c r="R1482">
        <v>5</v>
      </c>
      <c r="S1482" t="s">
        <v>23</v>
      </c>
      <c r="T1482" t="str">
        <f t="shared" si="71"/>
        <v>uknown</v>
      </c>
      <c r="U1482">
        <v>0</v>
      </c>
    </row>
    <row r="1483" spans="1:21" x14ac:dyDescent="0.25">
      <c r="A1483" s="1">
        <v>1336</v>
      </c>
      <c r="B1483">
        <v>80695</v>
      </c>
      <c r="C1483">
        <v>85</v>
      </c>
      <c r="D1483">
        <v>1</v>
      </c>
      <c r="E1483">
        <v>5</v>
      </c>
      <c r="F1483">
        <v>8</v>
      </c>
      <c r="G1483">
        <v>5</v>
      </c>
      <c r="H1483">
        <v>2</v>
      </c>
      <c r="I1483">
        <v>0</v>
      </c>
      <c r="J1483">
        <v>0</v>
      </c>
      <c r="K1483">
        <v>0</v>
      </c>
      <c r="L1483" t="b">
        <f t="shared" si="70"/>
        <v>0</v>
      </c>
      <c r="M1483">
        <v>108</v>
      </c>
      <c r="N1483">
        <v>60</v>
      </c>
      <c r="O1483" t="str">
        <f t="shared" si="69"/>
        <v>Old</v>
      </c>
      <c r="P1483">
        <v>1918</v>
      </c>
      <c r="Q1483">
        <v>0</v>
      </c>
      <c r="R1483">
        <v>3</v>
      </c>
      <c r="S1483" t="s">
        <v>21</v>
      </c>
      <c r="T1483" t="str">
        <f t="shared" si="71"/>
        <v>uknown</v>
      </c>
      <c r="U1483">
        <v>0</v>
      </c>
    </row>
    <row r="1484" spans="1:21" x14ac:dyDescent="0.25">
      <c r="A1484" s="1">
        <v>1338</v>
      </c>
      <c r="B1484">
        <v>58554</v>
      </c>
      <c r="C1484">
        <v>55</v>
      </c>
      <c r="D1484">
        <v>6</v>
      </c>
      <c r="E1484">
        <v>8</v>
      </c>
      <c r="F1484">
        <v>2</v>
      </c>
      <c r="G1484">
        <v>6</v>
      </c>
      <c r="H1484">
        <v>7</v>
      </c>
      <c r="I1484">
        <v>0</v>
      </c>
      <c r="J1484">
        <v>0</v>
      </c>
      <c r="K1484">
        <v>0</v>
      </c>
      <c r="L1484" t="b">
        <f t="shared" si="70"/>
        <v>0</v>
      </c>
      <c r="M1484">
        <v>123</v>
      </c>
      <c r="N1484">
        <v>55</v>
      </c>
      <c r="O1484" t="str">
        <f t="shared" si="69"/>
        <v>Middle_age</v>
      </c>
      <c r="P1484">
        <v>586</v>
      </c>
      <c r="Q1484">
        <v>2</v>
      </c>
      <c r="R1484">
        <v>3</v>
      </c>
      <c r="S1484" t="s">
        <v>21</v>
      </c>
      <c r="T1484" t="str">
        <f t="shared" si="71"/>
        <v>at_risk</v>
      </c>
      <c r="U1484">
        <v>0</v>
      </c>
    </row>
    <row r="1485" spans="1:21" x14ac:dyDescent="0.25">
      <c r="A1485" s="1">
        <v>1339</v>
      </c>
      <c r="B1485">
        <v>17256</v>
      </c>
      <c r="C1485">
        <v>10</v>
      </c>
      <c r="D1485">
        <v>2</v>
      </c>
      <c r="E1485">
        <v>2</v>
      </c>
      <c r="F1485">
        <v>1</v>
      </c>
      <c r="G1485">
        <v>2</v>
      </c>
      <c r="H1485">
        <v>8</v>
      </c>
      <c r="I1485">
        <v>1</v>
      </c>
      <c r="J1485">
        <v>0</v>
      </c>
      <c r="K1485">
        <v>0</v>
      </c>
      <c r="L1485" t="b">
        <f t="shared" si="70"/>
        <v>1</v>
      </c>
      <c r="M1485">
        <v>109</v>
      </c>
      <c r="N1485">
        <v>31</v>
      </c>
      <c r="O1485" t="str">
        <f t="shared" si="69"/>
        <v>Young</v>
      </c>
      <c r="P1485">
        <v>62</v>
      </c>
      <c r="Q1485">
        <v>1</v>
      </c>
      <c r="R1485">
        <v>1</v>
      </c>
      <c r="S1485" t="s">
        <v>19</v>
      </c>
      <c r="T1485" t="str">
        <f t="shared" si="71"/>
        <v>uknown</v>
      </c>
      <c r="U1485">
        <v>0</v>
      </c>
    </row>
    <row r="1486" spans="1:21" x14ac:dyDescent="0.25">
      <c r="A1486" s="1">
        <v>1340</v>
      </c>
      <c r="B1486">
        <v>53034</v>
      </c>
      <c r="C1486">
        <v>30</v>
      </c>
      <c r="D1486">
        <v>8</v>
      </c>
      <c r="E1486">
        <v>6</v>
      </c>
      <c r="F1486">
        <v>1</v>
      </c>
      <c r="G1486">
        <v>7</v>
      </c>
      <c r="H1486">
        <v>8</v>
      </c>
      <c r="I1486">
        <v>0</v>
      </c>
      <c r="J1486">
        <v>0</v>
      </c>
      <c r="K1486">
        <v>0</v>
      </c>
      <c r="L1486" t="b">
        <f t="shared" si="70"/>
        <v>0</v>
      </c>
      <c r="M1486">
        <v>115</v>
      </c>
      <c r="N1486">
        <v>49</v>
      </c>
      <c r="O1486" t="str">
        <f t="shared" si="69"/>
        <v>Middle_age</v>
      </c>
      <c r="P1486">
        <v>447</v>
      </c>
      <c r="Q1486">
        <v>2</v>
      </c>
      <c r="R1486">
        <v>3</v>
      </c>
      <c r="S1486" t="s">
        <v>21</v>
      </c>
      <c r="T1486" t="str">
        <f t="shared" si="71"/>
        <v>uknown</v>
      </c>
      <c r="U1486">
        <v>0</v>
      </c>
    </row>
    <row r="1487" spans="1:21" x14ac:dyDescent="0.25">
      <c r="A1487" s="1">
        <v>1341</v>
      </c>
      <c r="B1487">
        <v>52203</v>
      </c>
      <c r="C1487">
        <v>36</v>
      </c>
      <c r="D1487">
        <v>1</v>
      </c>
      <c r="E1487">
        <v>8</v>
      </c>
      <c r="F1487">
        <v>7</v>
      </c>
      <c r="G1487">
        <v>11</v>
      </c>
      <c r="H1487">
        <v>6</v>
      </c>
      <c r="I1487">
        <v>0</v>
      </c>
      <c r="J1487">
        <v>0</v>
      </c>
      <c r="K1487">
        <v>0</v>
      </c>
      <c r="L1487" t="b">
        <f t="shared" si="70"/>
        <v>0</v>
      </c>
      <c r="M1487">
        <v>125</v>
      </c>
      <c r="N1487">
        <v>73</v>
      </c>
      <c r="O1487" t="str">
        <f t="shared" si="69"/>
        <v>Old</v>
      </c>
      <c r="P1487">
        <v>939</v>
      </c>
      <c r="Q1487">
        <v>0</v>
      </c>
      <c r="R1487">
        <v>2</v>
      </c>
      <c r="S1487" t="s">
        <v>20</v>
      </c>
      <c r="T1487" t="str">
        <f t="shared" si="71"/>
        <v>at_risk</v>
      </c>
      <c r="U1487">
        <v>0</v>
      </c>
    </row>
    <row r="1488" spans="1:21" x14ac:dyDescent="0.25">
      <c r="A1488" s="1">
        <v>1342</v>
      </c>
      <c r="B1488">
        <v>59601</v>
      </c>
      <c r="C1488">
        <v>14</v>
      </c>
      <c r="D1488">
        <v>4</v>
      </c>
      <c r="E1488">
        <v>2</v>
      </c>
      <c r="F1488">
        <v>2</v>
      </c>
      <c r="G1488">
        <v>7</v>
      </c>
      <c r="H1488">
        <v>8</v>
      </c>
      <c r="I1488">
        <v>0</v>
      </c>
      <c r="J1488">
        <v>0</v>
      </c>
      <c r="K1488">
        <v>0</v>
      </c>
      <c r="L1488" t="b">
        <f t="shared" si="70"/>
        <v>0</v>
      </c>
      <c r="M1488">
        <v>113</v>
      </c>
      <c r="N1488">
        <v>46</v>
      </c>
      <c r="O1488" t="str">
        <f t="shared" si="69"/>
        <v>Middle_age</v>
      </c>
      <c r="P1488">
        <v>797</v>
      </c>
      <c r="Q1488">
        <v>1</v>
      </c>
      <c r="R1488">
        <v>2</v>
      </c>
      <c r="S1488" t="s">
        <v>20</v>
      </c>
      <c r="T1488" t="str">
        <f t="shared" si="71"/>
        <v>uknown</v>
      </c>
      <c r="U1488">
        <v>0</v>
      </c>
    </row>
    <row r="1489" spans="1:21" x14ac:dyDescent="0.25">
      <c r="A1489" s="1">
        <v>1344</v>
      </c>
      <c r="B1489">
        <v>47025</v>
      </c>
      <c r="C1489">
        <v>52</v>
      </c>
      <c r="D1489">
        <v>3</v>
      </c>
      <c r="E1489">
        <v>6</v>
      </c>
      <c r="F1489">
        <v>3</v>
      </c>
      <c r="G1489">
        <v>5</v>
      </c>
      <c r="H1489">
        <v>6</v>
      </c>
      <c r="I1489">
        <v>0</v>
      </c>
      <c r="J1489">
        <v>0</v>
      </c>
      <c r="K1489">
        <v>0</v>
      </c>
      <c r="L1489" t="b">
        <f t="shared" si="70"/>
        <v>0</v>
      </c>
      <c r="M1489">
        <v>109</v>
      </c>
      <c r="N1489">
        <v>47</v>
      </c>
      <c r="O1489" t="str">
        <f t="shared" si="69"/>
        <v>Middle_age</v>
      </c>
      <c r="P1489">
        <v>415</v>
      </c>
      <c r="Q1489">
        <v>1</v>
      </c>
      <c r="R1489">
        <v>3</v>
      </c>
      <c r="S1489" t="s">
        <v>21</v>
      </c>
      <c r="T1489" t="str">
        <f t="shared" si="71"/>
        <v>uknown</v>
      </c>
      <c r="U1489">
        <v>0</v>
      </c>
    </row>
    <row r="1490" spans="1:21" x14ac:dyDescent="0.25">
      <c r="A1490" s="1">
        <v>1345</v>
      </c>
      <c r="B1490">
        <v>37971</v>
      </c>
      <c r="C1490">
        <v>97</v>
      </c>
      <c r="D1490">
        <v>1</v>
      </c>
      <c r="E1490">
        <v>1</v>
      </c>
      <c r="F1490">
        <v>0</v>
      </c>
      <c r="G1490">
        <v>3</v>
      </c>
      <c r="H1490">
        <v>8</v>
      </c>
      <c r="I1490">
        <v>0</v>
      </c>
      <c r="J1490">
        <v>0</v>
      </c>
      <c r="K1490">
        <v>0</v>
      </c>
      <c r="L1490" t="b">
        <f t="shared" si="70"/>
        <v>0</v>
      </c>
      <c r="M1490">
        <v>109</v>
      </c>
      <c r="N1490">
        <v>50</v>
      </c>
      <c r="O1490" t="str">
        <f t="shared" si="69"/>
        <v>Middle_age</v>
      </c>
      <c r="P1490">
        <v>30</v>
      </c>
      <c r="Q1490">
        <v>1</v>
      </c>
      <c r="R1490">
        <v>3</v>
      </c>
      <c r="S1490" t="s">
        <v>21</v>
      </c>
      <c r="T1490" t="str">
        <f t="shared" si="71"/>
        <v>uknown</v>
      </c>
      <c r="U1490">
        <v>0</v>
      </c>
    </row>
    <row r="1491" spans="1:21" x14ac:dyDescent="0.25">
      <c r="A1491" s="1">
        <v>1347</v>
      </c>
      <c r="B1491">
        <v>67267</v>
      </c>
      <c r="C1491">
        <v>0</v>
      </c>
      <c r="D1491">
        <v>1</v>
      </c>
      <c r="E1491">
        <v>3</v>
      </c>
      <c r="F1491">
        <v>2</v>
      </c>
      <c r="G1491">
        <v>5</v>
      </c>
      <c r="H1491">
        <v>2</v>
      </c>
      <c r="I1491">
        <v>0</v>
      </c>
      <c r="J1491">
        <v>0</v>
      </c>
      <c r="K1491">
        <v>0</v>
      </c>
      <c r="L1491" t="b">
        <f t="shared" si="70"/>
        <v>0</v>
      </c>
      <c r="M1491">
        <v>103</v>
      </c>
      <c r="N1491">
        <v>65</v>
      </c>
      <c r="O1491" t="str">
        <f t="shared" si="69"/>
        <v>Old</v>
      </c>
      <c r="P1491">
        <v>251</v>
      </c>
      <c r="Q1491">
        <v>1</v>
      </c>
      <c r="R1491">
        <v>3</v>
      </c>
      <c r="S1491" t="s">
        <v>21</v>
      </c>
      <c r="T1491" t="str">
        <f t="shared" si="71"/>
        <v>uknown</v>
      </c>
      <c r="U1491">
        <v>0</v>
      </c>
    </row>
    <row r="1492" spans="1:21" x14ac:dyDescent="0.25">
      <c r="A1492" s="1">
        <v>1348</v>
      </c>
      <c r="B1492">
        <v>57338</v>
      </c>
      <c r="C1492">
        <v>96</v>
      </c>
      <c r="D1492">
        <v>2</v>
      </c>
      <c r="E1492">
        <v>4</v>
      </c>
      <c r="F1492">
        <v>1</v>
      </c>
      <c r="G1492">
        <v>5</v>
      </c>
      <c r="H1492">
        <v>5</v>
      </c>
      <c r="I1492">
        <v>0</v>
      </c>
      <c r="J1492">
        <v>0</v>
      </c>
      <c r="K1492">
        <v>0</v>
      </c>
      <c r="L1492" t="b">
        <f t="shared" si="70"/>
        <v>0</v>
      </c>
      <c r="M1492">
        <v>104</v>
      </c>
      <c r="N1492">
        <v>48</v>
      </c>
      <c r="O1492" t="str">
        <f t="shared" si="69"/>
        <v>Middle_age</v>
      </c>
      <c r="P1492">
        <v>237</v>
      </c>
      <c r="Q1492">
        <v>1</v>
      </c>
      <c r="R1492">
        <v>3</v>
      </c>
      <c r="S1492" t="s">
        <v>21</v>
      </c>
      <c r="T1492" t="str">
        <f t="shared" si="71"/>
        <v>uknown</v>
      </c>
      <c r="U1492">
        <v>0</v>
      </c>
    </row>
    <row r="1493" spans="1:21" x14ac:dyDescent="0.25">
      <c r="A1493" s="1">
        <v>1349</v>
      </c>
      <c r="B1493">
        <v>50523</v>
      </c>
      <c r="C1493">
        <v>89</v>
      </c>
      <c r="D1493">
        <v>2</v>
      </c>
      <c r="E1493">
        <v>2</v>
      </c>
      <c r="F1493">
        <v>0</v>
      </c>
      <c r="G1493">
        <v>4</v>
      </c>
      <c r="H1493">
        <v>6</v>
      </c>
      <c r="I1493">
        <v>0</v>
      </c>
      <c r="J1493">
        <v>0</v>
      </c>
      <c r="K1493">
        <v>0</v>
      </c>
      <c r="L1493" t="b">
        <f t="shared" si="70"/>
        <v>0</v>
      </c>
      <c r="M1493">
        <v>108</v>
      </c>
      <c r="N1493">
        <v>63</v>
      </c>
      <c r="O1493" t="str">
        <f t="shared" si="69"/>
        <v>Old</v>
      </c>
      <c r="P1493">
        <v>91</v>
      </c>
      <c r="Q1493">
        <v>2</v>
      </c>
      <c r="R1493">
        <v>2</v>
      </c>
      <c r="S1493" t="s">
        <v>20</v>
      </c>
      <c r="T1493" t="str">
        <f t="shared" si="71"/>
        <v>uknown</v>
      </c>
      <c r="U1493">
        <v>0</v>
      </c>
    </row>
    <row r="1494" spans="1:21" x14ac:dyDescent="0.25">
      <c r="A1494" s="1">
        <v>841</v>
      </c>
      <c r="B1494">
        <v>44602</v>
      </c>
      <c r="C1494">
        <v>35</v>
      </c>
      <c r="D1494">
        <v>6</v>
      </c>
      <c r="E1494">
        <v>6</v>
      </c>
      <c r="F1494">
        <v>1</v>
      </c>
      <c r="G1494">
        <v>4</v>
      </c>
      <c r="H1494">
        <v>8</v>
      </c>
      <c r="I1494">
        <v>0</v>
      </c>
      <c r="J1494">
        <v>0</v>
      </c>
      <c r="K1494">
        <v>0</v>
      </c>
      <c r="L1494" t="b">
        <f t="shared" si="70"/>
        <v>0</v>
      </c>
      <c r="M1494">
        <v>106</v>
      </c>
      <c r="N1494">
        <v>54</v>
      </c>
      <c r="O1494" t="str">
        <f t="shared" si="69"/>
        <v>Middle_age</v>
      </c>
      <c r="P1494">
        <v>292</v>
      </c>
      <c r="Q1494">
        <v>2</v>
      </c>
      <c r="R1494">
        <v>4</v>
      </c>
      <c r="S1494" t="s">
        <v>22</v>
      </c>
      <c r="T1494" t="str">
        <f t="shared" si="71"/>
        <v>uknown</v>
      </c>
      <c r="U1494">
        <v>0</v>
      </c>
    </row>
    <row r="1495" spans="1:21" x14ac:dyDescent="0.25">
      <c r="A1495" s="1">
        <v>915</v>
      </c>
      <c r="B1495">
        <v>32892</v>
      </c>
      <c r="C1495">
        <v>78</v>
      </c>
      <c r="D1495">
        <v>2</v>
      </c>
      <c r="E1495">
        <v>3</v>
      </c>
      <c r="F1495">
        <v>0</v>
      </c>
      <c r="G1495">
        <v>3</v>
      </c>
      <c r="H1495">
        <v>8</v>
      </c>
      <c r="I1495">
        <v>0</v>
      </c>
      <c r="J1495">
        <v>0</v>
      </c>
      <c r="K1495">
        <v>0</v>
      </c>
      <c r="L1495" t="b">
        <f t="shared" si="70"/>
        <v>0</v>
      </c>
      <c r="M1495">
        <v>103</v>
      </c>
      <c r="N1495">
        <v>52</v>
      </c>
      <c r="O1495" t="str">
        <f t="shared" si="69"/>
        <v>Middle_age</v>
      </c>
      <c r="P1495">
        <v>46</v>
      </c>
      <c r="Q1495">
        <v>1</v>
      </c>
      <c r="R1495">
        <v>5</v>
      </c>
      <c r="S1495" t="s">
        <v>23</v>
      </c>
      <c r="T1495" t="str">
        <f t="shared" si="71"/>
        <v>uknown</v>
      </c>
      <c r="U1495">
        <v>0</v>
      </c>
    </row>
    <row r="1496" spans="1:21" x14ac:dyDescent="0.25">
      <c r="A1496" s="1">
        <v>1353</v>
      </c>
      <c r="B1496">
        <v>48904</v>
      </c>
      <c r="C1496">
        <v>1</v>
      </c>
      <c r="D1496">
        <v>4</v>
      </c>
      <c r="E1496">
        <v>7</v>
      </c>
      <c r="F1496">
        <v>2</v>
      </c>
      <c r="G1496">
        <v>4</v>
      </c>
      <c r="H1496">
        <v>8</v>
      </c>
      <c r="I1496">
        <v>0</v>
      </c>
      <c r="J1496">
        <v>0</v>
      </c>
      <c r="K1496">
        <v>0</v>
      </c>
      <c r="L1496" t="b">
        <f t="shared" si="70"/>
        <v>0</v>
      </c>
      <c r="M1496">
        <v>121</v>
      </c>
      <c r="N1496">
        <v>63</v>
      </c>
      <c r="O1496" t="str">
        <f t="shared" si="69"/>
        <v>Old</v>
      </c>
      <c r="P1496">
        <v>371</v>
      </c>
      <c r="Q1496">
        <v>1</v>
      </c>
      <c r="R1496">
        <v>3</v>
      </c>
      <c r="S1496" t="s">
        <v>21</v>
      </c>
      <c r="T1496" t="str">
        <f t="shared" si="71"/>
        <v>uknown</v>
      </c>
      <c r="U1496">
        <v>0</v>
      </c>
    </row>
    <row r="1497" spans="1:21" x14ac:dyDescent="0.25">
      <c r="A1497" s="1">
        <v>1354</v>
      </c>
      <c r="B1497">
        <v>56243</v>
      </c>
      <c r="C1497">
        <v>26</v>
      </c>
      <c r="D1497">
        <v>6</v>
      </c>
      <c r="E1497">
        <v>4</v>
      </c>
      <c r="F1497">
        <v>2</v>
      </c>
      <c r="G1497">
        <v>8</v>
      </c>
      <c r="H1497">
        <v>5</v>
      </c>
      <c r="I1497">
        <v>0</v>
      </c>
      <c r="J1497">
        <v>0</v>
      </c>
      <c r="K1497">
        <v>0</v>
      </c>
      <c r="L1497" t="b">
        <f t="shared" si="70"/>
        <v>0</v>
      </c>
      <c r="M1497">
        <v>108</v>
      </c>
      <c r="N1497">
        <v>48</v>
      </c>
      <c r="O1497" t="str">
        <f t="shared" si="69"/>
        <v>Middle_age</v>
      </c>
      <c r="P1497">
        <v>396</v>
      </c>
      <c r="Q1497">
        <v>3</v>
      </c>
      <c r="R1497">
        <v>3</v>
      </c>
      <c r="S1497" t="s">
        <v>21</v>
      </c>
      <c r="T1497" t="str">
        <f t="shared" si="71"/>
        <v>uknown</v>
      </c>
      <c r="U1497">
        <v>0</v>
      </c>
    </row>
    <row r="1498" spans="1:21" x14ac:dyDescent="0.25">
      <c r="A1498" s="1">
        <v>1355</v>
      </c>
      <c r="B1498">
        <v>21355</v>
      </c>
      <c r="C1498">
        <v>5</v>
      </c>
      <c r="D1498">
        <v>2</v>
      </c>
      <c r="E1498">
        <v>2</v>
      </c>
      <c r="F1498">
        <v>1</v>
      </c>
      <c r="G1498">
        <v>2</v>
      </c>
      <c r="H1498">
        <v>6</v>
      </c>
      <c r="I1498">
        <v>1</v>
      </c>
      <c r="J1498">
        <v>0</v>
      </c>
      <c r="K1498">
        <v>0</v>
      </c>
      <c r="L1498" t="b">
        <f t="shared" si="70"/>
        <v>1</v>
      </c>
      <c r="M1498">
        <v>112</v>
      </c>
      <c r="N1498">
        <v>38</v>
      </c>
      <c r="O1498" t="str">
        <f t="shared" si="69"/>
        <v>Middle_age</v>
      </c>
      <c r="P1498">
        <v>68</v>
      </c>
      <c r="Q1498">
        <v>1</v>
      </c>
      <c r="R1498">
        <v>3</v>
      </c>
      <c r="S1498" t="s">
        <v>21</v>
      </c>
      <c r="T1498" t="str">
        <f t="shared" si="71"/>
        <v>uknown</v>
      </c>
      <c r="U1498">
        <v>1</v>
      </c>
    </row>
    <row r="1499" spans="1:21" x14ac:dyDescent="0.25">
      <c r="A1499" s="1">
        <v>1358</v>
      </c>
      <c r="B1499">
        <v>54342</v>
      </c>
      <c r="C1499">
        <v>74</v>
      </c>
      <c r="D1499">
        <v>4</v>
      </c>
      <c r="E1499">
        <v>3</v>
      </c>
      <c r="F1499">
        <v>1</v>
      </c>
      <c r="G1499">
        <v>4</v>
      </c>
      <c r="H1499">
        <v>6</v>
      </c>
      <c r="I1499">
        <v>0</v>
      </c>
      <c r="J1499">
        <v>0</v>
      </c>
      <c r="K1499">
        <v>0</v>
      </c>
      <c r="L1499" t="b">
        <f t="shared" si="70"/>
        <v>0</v>
      </c>
      <c r="M1499">
        <v>114</v>
      </c>
      <c r="N1499">
        <v>67</v>
      </c>
      <c r="O1499" t="str">
        <f t="shared" si="69"/>
        <v>Old</v>
      </c>
      <c r="P1499">
        <v>177</v>
      </c>
      <c r="Q1499">
        <v>2</v>
      </c>
      <c r="R1499">
        <v>2</v>
      </c>
      <c r="S1499" t="s">
        <v>20</v>
      </c>
      <c r="T1499" t="str">
        <f t="shared" si="71"/>
        <v>uknown</v>
      </c>
      <c r="U1499">
        <v>0</v>
      </c>
    </row>
    <row r="1500" spans="1:21" x14ac:dyDescent="0.25">
      <c r="A1500" s="1">
        <v>1359</v>
      </c>
      <c r="B1500">
        <v>20895</v>
      </c>
      <c r="C1500">
        <v>24</v>
      </c>
      <c r="D1500">
        <v>1</v>
      </c>
      <c r="E1500">
        <v>2</v>
      </c>
      <c r="F1500">
        <v>0</v>
      </c>
      <c r="G1500">
        <v>3</v>
      </c>
      <c r="H1500">
        <v>9</v>
      </c>
      <c r="I1500">
        <v>0</v>
      </c>
      <c r="J1500">
        <v>0</v>
      </c>
      <c r="K1500">
        <v>0</v>
      </c>
      <c r="L1500" t="b">
        <f t="shared" si="70"/>
        <v>0</v>
      </c>
      <c r="M1500">
        <v>122</v>
      </c>
      <c r="N1500">
        <v>50</v>
      </c>
      <c r="O1500" t="str">
        <f t="shared" si="69"/>
        <v>Middle_age</v>
      </c>
      <c r="P1500">
        <v>45</v>
      </c>
      <c r="Q1500">
        <v>1</v>
      </c>
      <c r="R1500">
        <v>3</v>
      </c>
      <c r="S1500" t="s">
        <v>21</v>
      </c>
      <c r="T1500" t="str">
        <f t="shared" si="71"/>
        <v>uknown</v>
      </c>
      <c r="U1500">
        <v>0</v>
      </c>
    </row>
    <row r="1501" spans="1:21" x14ac:dyDescent="0.25">
      <c r="A1501" s="1">
        <v>1360</v>
      </c>
      <c r="B1501">
        <v>92344</v>
      </c>
      <c r="C1501">
        <v>9</v>
      </c>
      <c r="D1501">
        <v>0</v>
      </c>
      <c r="E1501">
        <v>5</v>
      </c>
      <c r="F1501">
        <v>10</v>
      </c>
      <c r="G1501">
        <v>5</v>
      </c>
      <c r="H1501">
        <v>1</v>
      </c>
      <c r="I1501">
        <v>1</v>
      </c>
      <c r="J1501">
        <v>1</v>
      </c>
      <c r="K1501">
        <v>0</v>
      </c>
      <c r="L1501" t="b">
        <f t="shared" si="70"/>
        <v>1</v>
      </c>
      <c r="M1501">
        <v>107</v>
      </c>
      <c r="N1501">
        <v>75</v>
      </c>
      <c r="O1501" t="str">
        <f t="shared" si="69"/>
        <v>Old</v>
      </c>
      <c r="P1501">
        <v>1899</v>
      </c>
      <c r="Q1501">
        <v>0</v>
      </c>
      <c r="R1501">
        <v>3</v>
      </c>
      <c r="S1501" t="s">
        <v>21</v>
      </c>
      <c r="T1501" t="str">
        <f t="shared" si="71"/>
        <v>LOYAL</v>
      </c>
      <c r="U1501">
        <v>0</v>
      </c>
    </row>
    <row r="1502" spans="1:21" x14ac:dyDescent="0.25">
      <c r="A1502" s="1">
        <v>1361</v>
      </c>
      <c r="B1502">
        <v>26907</v>
      </c>
      <c r="C1502">
        <v>10</v>
      </c>
      <c r="D1502">
        <v>2</v>
      </c>
      <c r="E1502">
        <v>1</v>
      </c>
      <c r="F1502">
        <v>0</v>
      </c>
      <c r="G1502">
        <v>3</v>
      </c>
      <c r="H1502">
        <v>7</v>
      </c>
      <c r="I1502">
        <v>0</v>
      </c>
      <c r="J1502">
        <v>0</v>
      </c>
      <c r="K1502">
        <v>0</v>
      </c>
      <c r="L1502" t="b">
        <f t="shared" si="70"/>
        <v>0</v>
      </c>
      <c r="M1502">
        <v>112</v>
      </c>
      <c r="N1502">
        <v>47</v>
      </c>
      <c r="O1502" t="str">
        <f t="shared" si="69"/>
        <v>Middle_age</v>
      </c>
      <c r="P1502">
        <v>22</v>
      </c>
      <c r="Q1502">
        <v>2</v>
      </c>
      <c r="R1502">
        <v>2</v>
      </c>
      <c r="S1502" t="s">
        <v>20</v>
      </c>
      <c r="T1502" t="str">
        <f t="shared" si="71"/>
        <v>uknown</v>
      </c>
      <c r="U1502">
        <v>0</v>
      </c>
    </row>
    <row r="1503" spans="1:21" x14ac:dyDescent="0.25">
      <c r="A1503" s="1">
        <v>1362</v>
      </c>
      <c r="B1503">
        <v>44964</v>
      </c>
      <c r="C1503">
        <v>35</v>
      </c>
      <c r="D1503">
        <v>1</v>
      </c>
      <c r="E1503">
        <v>1</v>
      </c>
      <c r="F1503">
        <v>0</v>
      </c>
      <c r="G1503">
        <v>3</v>
      </c>
      <c r="H1503">
        <v>8</v>
      </c>
      <c r="I1503">
        <v>0</v>
      </c>
      <c r="J1503">
        <v>0</v>
      </c>
      <c r="K1503">
        <v>0</v>
      </c>
      <c r="L1503" t="b">
        <f t="shared" si="70"/>
        <v>0</v>
      </c>
      <c r="M1503">
        <v>120</v>
      </c>
      <c r="N1503">
        <v>43</v>
      </c>
      <c r="O1503" t="str">
        <f t="shared" si="69"/>
        <v>Middle_age</v>
      </c>
      <c r="P1503">
        <v>41</v>
      </c>
      <c r="Q1503">
        <v>2</v>
      </c>
      <c r="R1503">
        <v>3</v>
      </c>
      <c r="S1503" t="s">
        <v>21</v>
      </c>
      <c r="T1503" t="str">
        <f t="shared" si="71"/>
        <v>uknown</v>
      </c>
      <c r="U1503">
        <v>0</v>
      </c>
    </row>
    <row r="1504" spans="1:21" x14ac:dyDescent="0.25">
      <c r="A1504" s="1">
        <v>1363</v>
      </c>
      <c r="B1504">
        <v>75507</v>
      </c>
      <c r="C1504">
        <v>56</v>
      </c>
      <c r="D1504">
        <v>1</v>
      </c>
      <c r="E1504">
        <v>8</v>
      </c>
      <c r="F1504">
        <v>6</v>
      </c>
      <c r="G1504">
        <v>6</v>
      </c>
      <c r="H1504">
        <v>3</v>
      </c>
      <c r="I1504">
        <v>0</v>
      </c>
      <c r="J1504">
        <v>0</v>
      </c>
      <c r="K1504">
        <v>0</v>
      </c>
      <c r="L1504" t="b">
        <f t="shared" si="70"/>
        <v>0</v>
      </c>
      <c r="M1504">
        <v>104</v>
      </c>
      <c r="N1504">
        <v>44</v>
      </c>
      <c r="O1504" t="str">
        <f t="shared" si="69"/>
        <v>Middle_age</v>
      </c>
      <c r="P1504">
        <v>1440</v>
      </c>
      <c r="Q1504">
        <v>0</v>
      </c>
      <c r="R1504">
        <v>3</v>
      </c>
      <c r="S1504" t="s">
        <v>21</v>
      </c>
      <c r="T1504" t="str">
        <f t="shared" si="71"/>
        <v>at_risk</v>
      </c>
      <c r="U1504">
        <v>0</v>
      </c>
    </row>
    <row r="1505" spans="1:21" x14ac:dyDescent="0.25">
      <c r="A1505" s="1">
        <v>1365</v>
      </c>
      <c r="B1505">
        <v>22682</v>
      </c>
      <c r="C1505">
        <v>51</v>
      </c>
      <c r="D1505">
        <v>3</v>
      </c>
      <c r="E1505">
        <v>2</v>
      </c>
      <c r="F1505">
        <v>1</v>
      </c>
      <c r="G1505">
        <v>4</v>
      </c>
      <c r="H1505">
        <v>4</v>
      </c>
      <c r="I1505">
        <v>0</v>
      </c>
      <c r="J1505">
        <v>0</v>
      </c>
      <c r="K1505">
        <v>0</v>
      </c>
      <c r="L1505" t="b">
        <f t="shared" si="70"/>
        <v>0</v>
      </c>
      <c r="M1505">
        <v>111</v>
      </c>
      <c r="N1505">
        <v>50</v>
      </c>
      <c r="O1505" t="str">
        <f t="shared" si="69"/>
        <v>Middle_age</v>
      </c>
      <c r="P1505">
        <v>95</v>
      </c>
      <c r="Q1505">
        <v>1</v>
      </c>
      <c r="R1505">
        <v>3</v>
      </c>
      <c r="S1505" t="s">
        <v>21</v>
      </c>
      <c r="T1505" t="str">
        <f t="shared" si="71"/>
        <v>uknown</v>
      </c>
      <c r="U1505">
        <v>0</v>
      </c>
    </row>
    <row r="1506" spans="1:21" x14ac:dyDescent="0.25">
      <c r="A1506" s="1">
        <v>1451</v>
      </c>
      <c r="B1506">
        <v>59892</v>
      </c>
      <c r="C1506">
        <v>26</v>
      </c>
      <c r="D1506">
        <v>1</v>
      </c>
      <c r="E1506">
        <v>2</v>
      </c>
      <c r="F1506">
        <v>1</v>
      </c>
      <c r="G1506">
        <v>3</v>
      </c>
      <c r="H1506">
        <v>3</v>
      </c>
      <c r="I1506">
        <v>0</v>
      </c>
      <c r="J1506">
        <v>0</v>
      </c>
      <c r="K1506">
        <v>0</v>
      </c>
      <c r="L1506" t="b">
        <f t="shared" si="70"/>
        <v>0</v>
      </c>
      <c r="M1506">
        <v>110</v>
      </c>
      <c r="N1506">
        <v>53</v>
      </c>
      <c r="O1506" t="str">
        <f t="shared" si="69"/>
        <v>Middle_age</v>
      </c>
      <c r="P1506">
        <v>87</v>
      </c>
      <c r="Q1506">
        <v>1</v>
      </c>
      <c r="R1506">
        <v>5</v>
      </c>
      <c r="S1506" t="s">
        <v>23</v>
      </c>
      <c r="T1506" t="str">
        <f t="shared" si="71"/>
        <v>uknown</v>
      </c>
      <c r="U1506">
        <v>0</v>
      </c>
    </row>
    <row r="1507" spans="1:21" x14ac:dyDescent="0.25">
      <c r="A1507" s="1">
        <v>1367</v>
      </c>
      <c r="B1507">
        <v>41658</v>
      </c>
      <c r="C1507">
        <v>30</v>
      </c>
      <c r="D1507">
        <v>2</v>
      </c>
      <c r="E1507">
        <v>1</v>
      </c>
      <c r="F1507">
        <v>1</v>
      </c>
      <c r="G1507">
        <v>2</v>
      </c>
      <c r="H1507">
        <v>4</v>
      </c>
      <c r="I1507">
        <v>0</v>
      </c>
      <c r="J1507">
        <v>0</v>
      </c>
      <c r="K1507">
        <v>0</v>
      </c>
      <c r="L1507" t="b">
        <f t="shared" si="70"/>
        <v>0</v>
      </c>
      <c r="M1507">
        <v>121</v>
      </c>
      <c r="N1507">
        <v>48</v>
      </c>
      <c r="O1507" t="str">
        <f t="shared" si="69"/>
        <v>Middle_age</v>
      </c>
      <c r="P1507">
        <v>72</v>
      </c>
      <c r="Q1507">
        <v>2</v>
      </c>
      <c r="R1507">
        <v>2</v>
      </c>
      <c r="S1507" t="s">
        <v>20</v>
      </c>
      <c r="T1507" t="str">
        <f t="shared" si="71"/>
        <v>uknown</v>
      </c>
      <c r="U1507">
        <v>0</v>
      </c>
    </row>
    <row r="1508" spans="1:21" x14ac:dyDescent="0.25">
      <c r="A1508" s="1">
        <v>126</v>
      </c>
      <c r="B1508">
        <v>33762</v>
      </c>
      <c r="C1508">
        <v>61</v>
      </c>
      <c r="D1508">
        <v>3</v>
      </c>
      <c r="E1508">
        <v>2</v>
      </c>
      <c r="F1508">
        <v>2</v>
      </c>
      <c r="G1508">
        <v>2</v>
      </c>
      <c r="H1508">
        <v>8</v>
      </c>
      <c r="I1508">
        <v>0</v>
      </c>
      <c r="J1508">
        <v>0</v>
      </c>
      <c r="K1508">
        <v>0</v>
      </c>
      <c r="L1508" t="b">
        <f t="shared" si="70"/>
        <v>0</v>
      </c>
      <c r="M1508">
        <v>113</v>
      </c>
      <c r="N1508">
        <v>64</v>
      </c>
      <c r="O1508" t="str">
        <f t="shared" si="69"/>
        <v>Old</v>
      </c>
      <c r="P1508">
        <v>106</v>
      </c>
      <c r="Q1508">
        <v>3</v>
      </c>
      <c r="R1508">
        <v>5</v>
      </c>
      <c r="S1508" t="s">
        <v>23</v>
      </c>
      <c r="T1508" t="str">
        <f t="shared" si="71"/>
        <v>uknown</v>
      </c>
      <c r="U1508">
        <v>0</v>
      </c>
    </row>
    <row r="1509" spans="1:21" x14ac:dyDescent="0.25">
      <c r="A1509" s="1">
        <v>1370</v>
      </c>
      <c r="B1509">
        <v>39996</v>
      </c>
      <c r="C1509">
        <v>85</v>
      </c>
      <c r="D1509">
        <v>1</v>
      </c>
      <c r="E1509">
        <v>1</v>
      </c>
      <c r="F1509">
        <v>0</v>
      </c>
      <c r="G1509">
        <v>2</v>
      </c>
      <c r="H1509">
        <v>6</v>
      </c>
      <c r="I1509">
        <v>0</v>
      </c>
      <c r="J1509">
        <v>0</v>
      </c>
      <c r="K1509">
        <v>0</v>
      </c>
      <c r="L1509" t="b">
        <f t="shared" si="70"/>
        <v>0</v>
      </c>
      <c r="M1509">
        <v>103</v>
      </c>
      <c r="N1509">
        <v>49</v>
      </c>
      <c r="O1509" t="str">
        <f t="shared" si="69"/>
        <v>Middle_age</v>
      </c>
      <c r="P1509">
        <v>15</v>
      </c>
      <c r="Q1509">
        <v>2</v>
      </c>
      <c r="R1509">
        <v>3</v>
      </c>
      <c r="S1509" t="s">
        <v>21</v>
      </c>
      <c r="T1509" t="str">
        <f t="shared" si="71"/>
        <v>uknown</v>
      </c>
      <c r="U1509">
        <v>0</v>
      </c>
    </row>
    <row r="1510" spans="1:21" x14ac:dyDescent="0.25">
      <c r="A1510" s="1">
        <v>1371</v>
      </c>
      <c r="B1510">
        <v>26759</v>
      </c>
      <c r="C1510">
        <v>65</v>
      </c>
      <c r="D1510">
        <v>2</v>
      </c>
      <c r="E1510">
        <v>2</v>
      </c>
      <c r="F1510">
        <v>1</v>
      </c>
      <c r="G1510">
        <v>3</v>
      </c>
      <c r="H1510">
        <v>6</v>
      </c>
      <c r="I1510">
        <v>0</v>
      </c>
      <c r="J1510">
        <v>0</v>
      </c>
      <c r="K1510">
        <v>0</v>
      </c>
      <c r="L1510" t="b">
        <f t="shared" si="70"/>
        <v>0</v>
      </c>
      <c r="M1510">
        <v>106</v>
      </c>
      <c r="N1510">
        <v>51</v>
      </c>
      <c r="O1510" t="str">
        <f t="shared" si="69"/>
        <v>Middle_age</v>
      </c>
      <c r="P1510">
        <v>59</v>
      </c>
      <c r="Q1510">
        <v>1</v>
      </c>
      <c r="R1510">
        <v>3</v>
      </c>
      <c r="S1510" t="s">
        <v>21</v>
      </c>
      <c r="T1510" t="str">
        <f t="shared" si="71"/>
        <v>uknown</v>
      </c>
      <c r="U1510">
        <v>0</v>
      </c>
    </row>
    <row r="1511" spans="1:21" x14ac:dyDescent="0.25">
      <c r="A1511" s="1">
        <v>1017</v>
      </c>
      <c r="B1511">
        <v>46423</v>
      </c>
      <c r="C1511">
        <v>6</v>
      </c>
      <c r="D1511">
        <v>3</v>
      </c>
      <c r="E1511">
        <v>2</v>
      </c>
      <c r="F1511">
        <v>0</v>
      </c>
      <c r="G1511">
        <v>4</v>
      </c>
      <c r="H1511">
        <v>7</v>
      </c>
      <c r="I1511">
        <v>0</v>
      </c>
      <c r="J1511">
        <v>0</v>
      </c>
      <c r="K1511">
        <v>0</v>
      </c>
      <c r="L1511" t="b">
        <f t="shared" si="70"/>
        <v>0</v>
      </c>
      <c r="M1511">
        <v>111</v>
      </c>
      <c r="N1511">
        <v>51</v>
      </c>
      <c r="O1511" t="str">
        <f t="shared" si="69"/>
        <v>Middle_age</v>
      </c>
      <c r="P1511">
        <v>92</v>
      </c>
      <c r="Q1511">
        <v>2</v>
      </c>
      <c r="R1511">
        <v>4</v>
      </c>
      <c r="S1511" t="s">
        <v>22</v>
      </c>
      <c r="T1511" t="str">
        <f t="shared" si="71"/>
        <v>uknown</v>
      </c>
      <c r="U1511">
        <v>0</v>
      </c>
    </row>
    <row r="1512" spans="1:21" x14ac:dyDescent="0.25">
      <c r="A1512" s="1">
        <v>1374</v>
      </c>
      <c r="B1512">
        <v>60544</v>
      </c>
      <c r="C1512">
        <v>92</v>
      </c>
      <c r="D1512">
        <v>4</v>
      </c>
      <c r="E1512">
        <v>5</v>
      </c>
      <c r="F1512">
        <v>1</v>
      </c>
      <c r="G1512">
        <v>5</v>
      </c>
      <c r="H1512">
        <v>6</v>
      </c>
      <c r="I1512">
        <v>0</v>
      </c>
      <c r="J1512">
        <v>0</v>
      </c>
      <c r="K1512">
        <v>0</v>
      </c>
      <c r="L1512" t="b">
        <f t="shared" si="70"/>
        <v>0</v>
      </c>
      <c r="M1512">
        <v>124</v>
      </c>
      <c r="N1512">
        <v>62</v>
      </c>
      <c r="O1512" t="str">
        <f t="shared" si="69"/>
        <v>Old</v>
      </c>
      <c r="P1512">
        <v>289</v>
      </c>
      <c r="Q1512">
        <v>2</v>
      </c>
      <c r="R1512">
        <v>3</v>
      </c>
      <c r="S1512" t="s">
        <v>21</v>
      </c>
      <c r="T1512" t="str">
        <f t="shared" si="71"/>
        <v>uknown</v>
      </c>
      <c r="U1512">
        <v>0</v>
      </c>
    </row>
    <row r="1513" spans="1:21" x14ac:dyDescent="0.25">
      <c r="A1513" s="1">
        <v>1375</v>
      </c>
      <c r="B1513">
        <v>65685</v>
      </c>
      <c r="C1513">
        <v>54</v>
      </c>
      <c r="D1513">
        <v>1</v>
      </c>
      <c r="E1513">
        <v>9</v>
      </c>
      <c r="F1513">
        <v>2</v>
      </c>
      <c r="G1513">
        <v>9</v>
      </c>
      <c r="H1513">
        <v>5</v>
      </c>
      <c r="I1513">
        <v>0</v>
      </c>
      <c r="J1513">
        <v>0</v>
      </c>
      <c r="K1513">
        <v>0</v>
      </c>
      <c r="L1513" t="b">
        <f t="shared" si="70"/>
        <v>0</v>
      </c>
      <c r="M1513">
        <v>105</v>
      </c>
      <c r="N1513">
        <v>51</v>
      </c>
      <c r="O1513" t="str">
        <f t="shared" si="69"/>
        <v>Middle_age</v>
      </c>
      <c r="P1513">
        <v>769</v>
      </c>
      <c r="Q1513">
        <v>1</v>
      </c>
      <c r="R1513">
        <v>3</v>
      </c>
      <c r="S1513" t="s">
        <v>21</v>
      </c>
      <c r="T1513" t="str">
        <f t="shared" si="71"/>
        <v>at_risk</v>
      </c>
      <c r="U1513">
        <v>0</v>
      </c>
    </row>
    <row r="1514" spans="1:21" x14ac:dyDescent="0.25">
      <c r="A1514" s="1">
        <v>1376</v>
      </c>
      <c r="B1514">
        <v>37716</v>
      </c>
      <c r="C1514">
        <v>4</v>
      </c>
      <c r="D1514">
        <v>2</v>
      </c>
      <c r="E1514">
        <v>4</v>
      </c>
      <c r="F1514">
        <v>1</v>
      </c>
      <c r="G1514">
        <v>3</v>
      </c>
      <c r="H1514">
        <v>7</v>
      </c>
      <c r="I1514">
        <v>0</v>
      </c>
      <c r="J1514">
        <v>0</v>
      </c>
      <c r="K1514">
        <v>0</v>
      </c>
      <c r="L1514" t="b">
        <f t="shared" si="70"/>
        <v>0</v>
      </c>
      <c r="M1514">
        <v>104</v>
      </c>
      <c r="N1514">
        <v>70</v>
      </c>
      <c r="O1514" t="str">
        <f t="shared" si="69"/>
        <v>Old</v>
      </c>
      <c r="P1514">
        <v>188</v>
      </c>
      <c r="Q1514">
        <v>1</v>
      </c>
      <c r="R1514">
        <v>3</v>
      </c>
      <c r="S1514" t="s">
        <v>21</v>
      </c>
      <c r="T1514" t="str">
        <f t="shared" si="71"/>
        <v>uknown</v>
      </c>
      <c r="U1514">
        <v>0</v>
      </c>
    </row>
    <row r="1515" spans="1:21" x14ac:dyDescent="0.25">
      <c r="A1515" s="1">
        <v>1377</v>
      </c>
      <c r="B1515">
        <v>36864</v>
      </c>
      <c r="C1515">
        <v>53</v>
      </c>
      <c r="D1515">
        <v>3</v>
      </c>
      <c r="E1515">
        <v>5</v>
      </c>
      <c r="F1515">
        <v>2</v>
      </c>
      <c r="G1515">
        <v>4</v>
      </c>
      <c r="H1515">
        <v>8</v>
      </c>
      <c r="I1515">
        <v>0</v>
      </c>
      <c r="J1515">
        <v>0</v>
      </c>
      <c r="K1515">
        <v>0</v>
      </c>
      <c r="L1515" t="b">
        <f t="shared" si="70"/>
        <v>0</v>
      </c>
      <c r="M1515">
        <v>124</v>
      </c>
      <c r="N1515">
        <v>66</v>
      </c>
      <c r="O1515" t="str">
        <f t="shared" si="69"/>
        <v>Old</v>
      </c>
      <c r="P1515">
        <v>354</v>
      </c>
      <c r="Q1515">
        <v>1</v>
      </c>
      <c r="R1515">
        <v>3</v>
      </c>
      <c r="S1515" t="s">
        <v>21</v>
      </c>
      <c r="T1515" t="str">
        <f t="shared" si="71"/>
        <v>uknown</v>
      </c>
      <c r="U1515">
        <v>1</v>
      </c>
    </row>
    <row r="1516" spans="1:21" x14ac:dyDescent="0.25">
      <c r="A1516" s="1">
        <v>526</v>
      </c>
      <c r="B1516">
        <v>84169</v>
      </c>
      <c r="C1516">
        <v>9</v>
      </c>
      <c r="D1516">
        <v>1</v>
      </c>
      <c r="E1516">
        <v>7</v>
      </c>
      <c r="F1516">
        <v>6</v>
      </c>
      <c r="G1516">
        <v>6</v>
      </c>
      <c r="H1516">
        <v>3</v>
      </c>
      <c r="I1516">
        <v>0</v>
      </c>
      <c r="J1516">
        <v>1</v>
      </c>
      <c r="K1516">
        <v>0</v>
      </c>
      <c r="L1516" t="b">
        <f t="shared" si="70"/>
        <v>1</v>
      </c>
      <c r="M1516">
        <v>112</v>
      </c>
      <c r="N1516">
        <v>41</v>
      </c>
      <c r="O1516" t="str">
        <f t="shared" si="69"/>
        <v>Middle_age</v>
      </c>
      <c r="P1516">
        <v>1919</v>
      </c>
      <c r="Q1516">
        <v>0</v>
      </c>
      <c r="R1516">
        <v>5</v>
      </c>
      <c r="S1516" t="s">
        <v>23</v>
      </c>
      <c r="T1516" t="str">
        <f t="shared" si="71"/>
        <v>LOYAL</v>
      </c>
      <c r="U1516">
        <v>1</v>
      </c>
    </row>
    <row r="1517" spans="1:21" x14ac:dyDescent="0.25">
      <c r="A1517" s="1">
        <v>1382</v>
      </c>
      <c r="B1517">
        <v>57045</v>
      </c>
      <c r="C1517">
        <v>40</v>
      </c>
      <c r="D1517">
        <v>3</v>
      </c>
      <c r="E1517">
        <v>4</v>
      </c>
      <c r="F1517">
        <v>2</v>
      </c>
      <c r="G1517">
        <v>9</v>
      </c>
      <c r="H1517">
        <v>3</v>
      </c>
      <c r="I1517">
        <v>0</v>
      </c>
      <c r="J1517">
        <v>0</v>
      </c>
      <c r="K1517">
        <v>0</v>
      </c>
      <c r="L1517" t="b">
        <f t="shared" si="70"/>
        <v>0</v>
      </c>
      <c r="M1517">
        <v>123</v>
      </c>
      <c r="N1517">
        <v>73</v>
      </c>
      <c r="O1517" t="str">
        <f t="shared" si="69"/>
        <v>Old</v>
      </c>
      <c r="P1517">
        <v>454</v>
      </c>
      <c r="Q1517">
        <v>1</v>
      </c>
      <c r="R1517">
        <v>3</v>
      </c>
      <c r="S1517" t="s">
        <v>21</v>
      </c>
      <c r="T1517" t="str">
        <f t="shared" si="71"/>
        <v>uknown</v>
      </c>
      <c r="U1517">
        <v>0</v>
      </c>
    </row>
    <row r="1518" spans="1:21" x14ac:dyDescent="0.25">
      <c r="A1518" s="1">
        <v>224</v>
      </c>
      <c r="B1518">
        <v>79761</v>
      </c>
      <c r="C1518">
        <v>32</v>
      </c>
      <c r="D1518">
        <v>1</v>
      </c>
      <c r="E1518">
        <v>5</v>
      </c>
      <c r="F1518">
        <v>2</v>
      </c>
      <c r="G1518">
        <v>11</v>
      </c>
      <c r="H1518">
        <v>3</v>
      </c>
      <c r="I1518">
        <v>0</v>
      </c>
      <c r="J1518">
        <v>0</v>
      </c>
      <c r="K1518">
        <v>0</v>
      </c>
      <c r="L1518" t="b">
        <f t="shared" si="70"/>
        <v>0</v>
      </c>
      <c r="M1518">
        <v>110</v>
      </c>
      <c r="N1518">
        <v>65</v>
      </c>
      <c r="O1518" t="str">
        <f t="shared" si="69"/>
        <v>Old</v>
      </c>
      <c r="P1518">
        <v>605</v>
      </c>
      <c r="Q1518">
        <v>1</v>
      </c>
      <c r="R1518">
        <v>5</v>
      </c>
      <c r="S1518" t="s">
        <v>23</v>
      </c>
      <c r="T1518" t="str">
        <f t="shared" si="71"/>
        <v>at_risk</v>
      </c>
      <c r="U1518">
        <v>0</v>
      </c>
    </row>
    <row r="1519" spans="1:21" x14ac:dyDescent="0.25">
      <c r="A1519" s="1">
        <v>672</v>
      </c>
      <c r="B1519">
        <v>42315</v>
      </c>
      <c r="C1519">
        <v>90</v>
      </c>
      <c r="D1519">
        <v>3</v>
      </c>
      <c r="E1519">
        <v>1</v>
      </c>
      <c r="F1519">
        <v>4</v>
      </c>
      <c r="G1519">
        <v>4</v>
      </c>
      <c r="H1519">
        <v>3</v>
      </c>
      <c r="I1519">
        <v>0</v>
      </c>
      <c r="J1519">
        <v>0</v>
      </c>
      <c r="K1519">
        <v>0</v>
      </c>
      <c r="L1519" t="b">
        <f t="shared" si="70"/>
        <v>0</v>
      </c>
      <c r="M1519">
        <v>113</v>
      </c>
      <c r="N1519">
        <v>65</v>
      </c>
      <c r="O1519" t="str">
        <f t="shared" si="69"/>
        <v>Old</v>
      </c>
      <c r="P1519">
        <v>270</v>
      </c>
      <c r="Q1519">
        <v>1</v>
      </c>
      <c r="R1519">
        <v>4</v>
      </c>
      <c r="S1519" t="s">
        <v>22</v>
      </c>
      <c r="T1519" t="str">
        <f t="shared" si="71"/>
        <v>uknown</v>
      </c>
      <c r="U1519">
        <v>0</v>
      </c>
    </row>
    <row r="1520" spans="1:21" x14ac:dyDescent="0.25">
      <c r="A1520" s="1">
        <v>1385</v>
      </c>
      <c r="B1520">
        <v>80134</v>
      </c>
      <c r="C1520">
        <v>40</v>
      </c>
      <c r="D1520">
        <v>2</v>
      </c>
      <c r="E1520">
        <v>5</v>
      </c>
      <c r="F1520">
        <v>3</v>
      </c>
      <c r="G1520">
        <v>6</v>
      </c>
      <c r="H1520">
        <v>6</v>
      </c>
      <c r="I1520">
        <v>0</v>
      </c>
      <c r="J1520">
        <v>1</v>
      </c>
      <c r="K1520">
        <v>1</v>
      </c>
      <c r="L1520" t="b">
        <f t="shared" si="70"/>
        <v>1</v>
      </c>
      <c r="M1520">
        <v>115</v>
      </c>
      <c r="N1520">
        <v>51</v>
      </c>
      <c r="O1520" t="str">
        <f t="shared" si="69"/>
        <v>Middle_age</v>
      </c>
      <c r="P1520">
        <v>1690</v>
      </c>
      <c r="Q1520">
        <v>1</v>
      </c>
      <c r="R1520">
        <v>3</v>
      </c>
      <c r="S1520" t="s">
        <v>21</v>
      </c>
      <c r="T1520" t="str">
        <f t="shared" si="71"/>
        <v>uknown</v>
      </c>
      <c r="U1520">
        <v>1</v>
      </c>
    </row>
    <row r="1521" spans="1:21" x14ac:dyDescent="0.25">
      <c r="A1521" s="1">
        <v>1387</v>
      </c>
      <c r="B1521">
        <v>80589</v>
      </c>
      <c r="C1521">
        <v>25</v>
      </c>
      <c r="D1521">
        <v>1</v>
      </c>
      <c r="E1521">
        <v>5</v>
      </c>
      <c r="F1521">
        <v>10</v>
      </c>
      <c r="G1521">
        <v>5</v>
      </c>
      <c r="H1521">
        <v>1</v>
      </c>
      <c r="I1521">
        <v>0</v>
      </c>
      <c r="J1521">
        <v>0</v>
      </c>
      <c r="K1521">
        <v>1</v>
      </c>
      <c r="L1521" t="b">
        <f t="shared" si="70"/>
        <v>1</v>
      </c>
      <c r="M1521">
        <v>107</v>
      </c>
      <c r="N1521">
        <v>79</v>
      </c>
      <c r="O1521" t="str">
        <f t="shared" si="69"/>
        <v>Old</v>
      </c>
      <c r="P1521">
        <v>1428</v>
      </c>
      <c r="Q1521">
        <v>0</v>
      </c>
      <c r="R1521">
        <v>3</v>
      </c>
      <c r="S1521" t="s">
        <v>21</v>
      </c>
      <c r="T1521" t="str">
        <f t="shared" si="71"/>
        <v>uknown</v>
      </c>
      <c r="U1521">
        <v>1</v>
      </c>
    </row>
    <row r="1522" spans="1:21" x14ac:dyDescent="0.25">
      <c r="A1522" s="1">
        <v>1388</v>
      </c>
      <c r="B1522">
        <v>34412</v>
      </c>
      <c r="C1522">
        <v>62</v>
      </c>
      <c r="D1522">
        <v>3</v>
      </c>
      <c r="E1522">
        <v>5</v>
      </c>
      <c r="F1522">
        <v>0</v>
      </c>
      <c r="G1522">
        <v>3</v>
      </c>
      <c r="H1522">
        <v>9</v>
      </c>
      <c r="I1522">
        <v>0</v>
      </c>
      <c r="J1522">
        <v>0</v>
      </c>
      <c r="K1522">
        <v>0</v>
      </c>
      <c r="L1522" t="b">
        <f t="shared" si="70"/>
        <v>0</v>
      </c>
      <c r="M1522">
        <v>118</v>
      </c>
      <c r="N1522">
        <v>33</v>
      </c>
      <c r="O1522" t="str">
        <f t="shared" si="69"/>
        <v>Young</v>
      </c>
      <c r="P1522">
        <v>209</v>
      </c>
      <c r="Q1522">
        <v>1</v>
      </c>
      <c r="R1522">
        <v>3</v>
      </c>
      <c r="S1522" t="s">
        <v>21</v>
      </c>
      <c r="T1522" t="str">
        <f t="shared" si="71"/>
        <v>uknown</v>
      </c>
      <c r="U1522">
        <v>0</v>
      </c>
    </row>
    <row r="1523" spans="1:21" x14ac:dyDescent="0.25">
      <c r="A1523" s="1">
        <v>1389</v>
      </c>
      <c r="B1523">
        <v>57537</v>
      </c>
      <c r="C1523">
        <v>83</v>
      </c>
      <c r="D1523">
        <v>4</v>
      </c>
      <c r="E1523">
        <v>4</v>
      </c>
      <c r="F1523">
        <v>3</v>
      </c>
      <c r="G1523">
        <v>8</v>
      </c>
      <c r="H1523">
        <v>4</v>
      </c>
      <c r="I1523">
        <v>0</v>
      </c>
      <c r="J1523">
        <v>0</v>
      </c>
      <c r="K1523">
        <v>0</v>
      </c>
      <c r="L1523" t="b">
        <f t="shared" si="70"/>
        <v>0</v>
      </c>
      <c r="M1523">
        <v>114</v>
      </c>
      <c r="N1523">
        <v>44</v>
      </c>
      <c r="O1523" t="str">
        <f t="shared" si="69"/>
        <v>Middle_age</v>
      </c>
      <c r="P1523">
        <v>545</v>
      </c>
      <c r="Q1523">
        <v>1</v>
      </c>
      <c r="R1523">
        <v>3</v>
      </c>
      <c r="S1523" t="s">
        <v>21</v>
      </c>
      <c r="T1523" t="str">
        <f t="shared" si="71"/>
        <v>uknown</v>
      </c>
      <c r="U1523">
        <v>0</v>
      </c>
    </row>
    <row r="1524" spans="1:21" x14ac:dyDescent="0.25">
      <c r="A1524" s="1">
        <v>1390</v>
      </c>
      <c r="B1524">
        <v>22634</v>
      </c>
      <c r="C1524">
        <v>47</v>
      </c>
      <c r="D1524">
        <v>1</v>
      </c>
      <c r="E1524">
        <v>2</v>
      </c>
      <c r="F1524">
        <v>1</v>
      </c>
      <c r="G1524">
        <v>2</v>
      </c>
      <c r="H1524">
        <v>8</v>
      </c>
      <c r="I1524">
        <v>0</v>
      </c>
      <c r="J1524">
        <v>0</v>
      </c>
      <c r="K1524">
        <v>0</v>
      </c>
      <c r="L1524" t="b">
        <f t="shared" si="70"/>
        <v>0</v>
      </c>
      <c r="M1524">
        <v>119</v>
      </c>
      <c r="N1524">
        <v>57</v>
      </c>
      <c r="O1524" t="str">
        <f t="shared" si="69"/>
        <v>Middle_age</v>
      </c>
      <c r="P1524">
        <v>96</v>
      </c>
      <c r="Q1524">
        <v>0</v>
      </c>
      <c r="R1524">
        <v>1</v>
      </c>
      <c r="S1524" t="s">
        <v>19</v>
      </c>
      <c r="T1524" t="str">
        <f t="shared" si="71"/>
        <v>uknown</v>
      </c>
      <c r="U1524">
        <v>0</v>
      </c>
    </row>
    <row r="1525" spans="1:21" x14ac:dyDescent="0.25">
      <c r="A1525" s="1">
        <v>1391</v>
      </c>
      <c r="B1525">
        <v>51315</v>
      </c>
      <c r="C1525">
        <v>45</v>
      </c>
      <c r="D1525">
        <v>1</v>
      </c>
      <c r="E1525">
        <v>2</v>
      </c>
      <c r="F1525">
        <v>2</v>
      </c>
      <c r="G1525">
        <v>5</v>
      </c>
      <c r="H1525">
        <v>2</v>
      </c>
      <c r="I1525">
        <v>0</v>
      </c>
      <c r="J1525">
        <v>0</v>
      </c>
      <c r="K1525">
        <v>0</v>
      </c>
      <c r="L1525" t="b">
        <f t="shared" si="70"/>
        <v>0</v>
      </c>
      <c r="M1525">
        <v>106</v>
      </c>
      <c r="N1525">
        <v>75</v>
      </c>
      <c r="O1525" t="str">
        <f t="shared" si="69"/>
        <v>Old</v>
      </c>
      <c r="P1525">
        <v>222</v>
      </c>
      <c r="Q1525">
        <v>0</v>
      </c>
      <c r="R1525">
        <v>3</v>
      </c>
      <c r="S1525" t="s">
        <v>21</v>
      </c>
      <c r="T1525" t="str">
        <f t="shared" si="71"/>
        <v>uknown</v>
      </c>
      <c r="U1525">
        <v>0</v>
      </c>
    </row>
    <row r="1526" spans="1:21" x14ac:dyDescent="0.25">
      <c r="A1526" s="1">
        <v>1392</v>
      </c>
      <c r="B1526">
        <v>36026</v>
      </c>
      <c r="C1526">
        <v>34</v>
      </c>
      <c r="D1526">
        <v>2</v>
      </c>
      <c r="E1526">
        <v>2</v>
      </c>
      <c r="F1526">
        <v>0</v>
      </c>
      <c r="G1526">
        <v>3</v>
      </c>
      <c r="H1526">
        <v>6</v>
      </c>
      <c r="I1526">
        <v>0</v>
      </c>
      <c r="J1526">
        <v>0</v>
      </c>
      <c r="K1526">
        <v>0</v>
      </c>
      <c r="L1526" t="b">
        <f t="shared" si="70"/>
        <v>0</v>
      </c>
      <c r="M1526">
        <v>105</v>
      </c>
      <c r="N1526">
        <v>51</v>
      </c>
      <c r="O1526" t="str">
        <f t="shared" si="69"/>
        <v>Middle_age</v>
      </c>
      <c r="P1526">
        <v>61</v>
      </c>
      <c r="Q1526">
        <v>3</v>
      </c>
      <c r="R1526">
        <v>3</v>
      </c>
      <c r="S1526" t="s">
        <v>21</v>
      </c>
      <c r="T1526" t="str">
        <f t="shared" si="71"/>
        <v>uknown</v>
      </c>
      <c r="U1526">
        <v>0</v>
      </c>
    </row>
    <row r="1527" spans="1:21" x14ac:dyDescent="0.25">
      <c r="A1527" s="1">
        <v>1393</v>
      </c>
      <c r="B1527">
        <v>24639</v>
      </c>
      <c r="C1527">
        <v>3</v>
      </c>
      <c r="D1527">
        <v>3</v>
      </c>
      <c r="E1527">
        <v>2</v>
      </c>
      <c r="F1527">
        <v>0</v>
      </c>
      <c r="G1527">
        <v>4</v>
      </c>
      <c r="H1527">
        <v>6</v>
      </c>
      <c r="I1527">
        <v>0</v>
      </c>
      <c r="J1527">
        <v>0</v>
      </c>
      <c r="K1527">
        <v>0</v>
      </c>
      <c r="L1527" t="b">
        <f t="shared" si="70"/>
        <v>0</v>
      </c>
      <c r="M1527">
        <v>107</v>
      </c>
      <c r="N1527">
        <v>50</v>
      </c>
      <c r="O1527" t="str">
        <f t="shared" si="69"/>
        <v>Middle_age</v>
      </c>
      <c r="P1527">
        <v>44</v>
      </c>
      <c r="Q1527">
        <v>2</v>
      </c>
      <c r="R1527">
        <v>3</v>
      </c>
      <c r="S1527" t="s">
        <v>21</v>
      </c>
      <c r="T1527" t="str">
        <f t="shared" si="71"/>
        <v>uknown</v>
      </c>
      <c r="U1527">
        <v>0</v>
      </c>
    </row>
    <row r="1528" spans="1:21" x14ac:dyDescent="0.25">
      <c r="A1528" s="1">
        <v>1523</v>
      </c>
      <c r="B1528">
        <v>57530</v>
      </c>
      <c r="C1528">
        <v>68</v>
      </c>
      <c r="D1528">
        <v>1</v>
      </c>
      <c r="E1528">
        <v>1</v>
      </c>
      <c r="F1528">
        <v>1</v>
      </c>
      <c r="G1528">
        <v>4</v>
      </c>
      <c r="H1528">
        <v>1</v>
      </c>
      <c r="I1528">
        <v>0</v>
      </c>
      <c r="J1528">
        <v>0</v>
      </c>
      <c r="K1528">
        <v>0</v>
      </c>
      <c r="L1528" t="b">
        <f t="shared" si="70"/>
        <v>0</v>
      </c>
      <c r="M1528">
        <v>110</v>
      </c>
      <c r="N1528">
        <v>72</v>
      </c>
      <c r="O1528" t="str">
        <f t="shared" si="69"/>
        <v>Old</v>
      </c>
      <c r="P1528">
        <v>92</v>
      </c>
      <c r="Q1528">
        <v>1</v>
      </c>
      <c r="R1528">
        <v>4</v>
      </c>
      <c r="S1528" t="s">
        <v>22</v>
      </c>
      <c r="T1528" t="str">
        <f t="shared" si="71"/>
        <v>uknown</v>
      </c>
      <c r="U1528">
        <v>0</v>
      </c>
    </row>
    <row r="1529" spans="1:21" x14ac:dyDescent="0.25">
      <c r="A1529" s="1">
        <v>1395</v>
      </c>
      <c r="B1529">
        <v>65704</v>
      </c>
      <c r="C1529">
        <v>18</v>
      </c>
      <c r="D1529">
        <v>1</v>
      </c>
      <c r="E1529">
        <v>2</v>
      </c>
      <c r="F1529">
        <v>10</v>
      </c>
      <c r="G1529">
        <v>10</v>
      </c>
      <c r="H1529">
        <v>1</v>
      </c>
      <c r="I1529">
        <v>0</v>
      </c>
      <c r="J1529">
        <v>0</v>
      </c>
      <c r="K1529">
        <v>0</v>
      </c>
      <c r="L1529" t="b">
        <f t="shared" si="70"/>
        <v>0</v>
      </c>
      <c r="M1529">
        <v>110</v>
      </c>
      <c r="N1529">
        <v>51</v>
      </c>
      <c r="O1529" t="str">
        <f t="shared" si="69"/>
        <v>Middle_age</v>
      </c>
      <c r="P1529">
        <v>817</v>
      </c>
      <c r="Q1529">
        <v>0</v>
      </c>
      <c r="R1529">
        <v>2</v>
      </c>
      <c r="S1529" t="s">
        <v>20</v>
      </c>
      <c r="T1529" t="str">
        <f t="shared" si="71"/>
        <v>uknown</v>
      </c>
      <c r="U1529">
        <v>0</v>
      </c>
    </row>
    <row r="1530" spans="1:21" x14ac:dyDescent="0.25">
      <c r="A1530" s="1">
        <v>1396</v>
      </c>
      <c r="B1530">
        <v>63810</v>
      </c>
      <c r="C1530">
        <v>45</v>
      </c>
      <c r="D1530">
        <v>4</v>
      </c>
      <c r="E1530">
        <v>4</v>
      </c>
      <c r="F1530">
        <v>3</v>
      </c>
      <c r="G1530">
        <v>12</v>
      </c>
      <c r="H1530">
        <v>8</v>
      </c>
      <c r="I1530">
        <v>0</v>
      </c>
      <c r="J1530">
        <v>0</v>
      </c>
      <c r="K1530">
        <v>0</v>
      </c>
      <c r="L1530" t="b">
        <f t="shared" si="70"/>
        <v>0</v>
      </c>
      <c r="M1530">
        <v>121</v>
      </c>
      <c r="N1530">
        <v>57</v>
      </c>
      <c r="O1530" t="str">
        <f t="shared" si="69"/>
        <v>Middle_age</v>
      </c>
      <c r="P1530">
        <v>1371</v>
      </c>
      <c r="Q1530">
        <v>1</v>
      </c>
      <c r="R1530">
        <v>3</v>
      </c>
      <c r="S1530" t="s">
        <v>21</v>
      </c>
      <c r="T1530" t="str">
        <f t="shared" si="71"/>
        <v>at_risk</v>
      </c>
      <c r="U1530">
        <v>0</v>
      </c>
    </row>
    <row r="1531" spans="1:21" x14ac:dyDescent="0.25">
      <c r="A1531" s="1">
        <v>588</v>
      </c>
      <c r="B1531">
        <v>21888</v>
      </c>
      <c r="C1531">
        <v>15</v>
      </c>
      <c r="D1531">
        <v>4</v>
      </c>
      <c r="E1531">
        <v>5</v>
      </c>
      <c r="F1531">
        <v>1</v>
      </c>
      <c r="G1531">
        <v>2</v>
      </c>
      <c r="H1531">
        <v>10</v>
      </c>
      <c r="I1531">
        <v>0</v>
      </c>
      <c r="J1531">
        <v>0</v>
      </c>
      <c r="K1531">
        <v>0</v>
      </c>
      <c r="L1531" t="b">
        <f t="shared" si="70"/>
        <v>0</v>
      </c>
      <c r="M1531">
        <v>120</v>
      </c>
      <c r="N1531">
        <v>37</v>
      </c>
      <c r="O1531" t="str">
        <f t="shared" si="69"/>
        <v>Middle_age</v>
      </c>
      <c r="P1531">
        <v>213</v>
      </c>
      <c r="Q1531">
        <v>1</v>
      </c>
      <c r="R1531">
        <v>4</v>
      </c>
      <c r="S1531" t="s">
        <v>22</v>
      </c>
      <c r="T1531" t="str">
        <f t="shared" si="71"/>
        <v>uknown</v>
      </c>
      <c r="U1531">
        <v>1</v>
      </c>
    </row>
    <row r="1532" spans="1:21" x14ac:dyDescent="0.25">
      <c r="A1532" s="1">
        <v>1398</v>
      </c>
      <c r="B1532">
        <v>18690</v>
      </c>
      <c r="C1532">
        <v>77</v>
      </c>
      <c r="D1532">
        <v>1</v>
      </c>
      <c r="E1532">
        <v>1</v>
      </c>
      <c r="F1532">
        <v>1</v>
      </c>
      <c r="G1532">
        <v>2</v>
      </c>
      <c r="H1532">
        <v>8</v>
      </c>
      <c r="I1532">
        <v>0</v>
      </c>
      <c r="J1532">
        <v>0</v>
      </c>
      <c r="K1532">
        <v>0</v>
      </c>
      <c r="L1532" t="b">
        <f t="shared" si="70"/>
        <v>0</v>
      </c>
      <c r="M1532">
        <v>120</v>
      </c>
      <c r="N1532">
        <v>64</v>
      </c>
      <c r="O1532" t="str">
        <f t="shared" si="69"/>
        <v>Old</v>
      </c>
      <c r="P1532">
        <v>60</v>
      </c>
      <c r="Q1532">
        <v>0</v>
      </c>
      <c r="R1532">
        <v>3</v>
      </c>
      <c r="S1532" t="s">
        <v>21</v>
      </c>
      <c r="T1532" t="str">
        <f t="shared" si="71"/>
        <v>uknown</v>
      </c>
      <c r="U1532">
        <v>0</v>
      </c>
    </row>
    <row r="1533" spans="1:21" x14ac:dyDescent="0.25">
      <c r="A1533" s="1">
        <v>1399</v>
      </c>
      <c r="B1533">
        <v>28164</v>
      </c>
      <c r="C1533">
        <v>23</v>
      </c>
      <c r="D1533">
        <v>3</v>
      </c>
      <c r="E1533">
        <v>2</v>
      </c>
      <c r="F1533">
        <v>0</v>
      </c>
      <c r="G1533">
        <v>4</v>
      </c>
      <c r="H1533">
        <v>7</v>
      </c>
      <c r="I1533">
        <v>0</v>
      </c>
      <c r="J1533">
        <v>0</v>
      </c>
      <c r="K1533">
        <v>0</v>
      </c>
      <c r="L1533" t="b">
        <f t="shared" si="70"/>
        <v>0</v>
      </c>
      <c r="M1533">
        <v>115</v>
      </c>
      <c r="N1533">
        <v>53</v>
      </c>
      <c r="O1533" t="str">
        <f t="shared" si="69"/>
        <v>Middle_age</v>
      </c>
      <c r="P1533">
        <v>78</v>
      </c>
      <c r="Q1533">
        <v>1</v>
      </c>
      <c r="R1533">
        <v>3</v>
      </c>
      <c r="S1533" t="s">
        <v>21</v>
      </c>
      <c r="T1533" t="str">
        <f t="shared" si="71"/>
        <v>uknown</v>
      </c>
      <c r="U1533">
        <v>0</v>
      </c>
    </row>
    <row r="1534" spans="1:21" x14ac:dyDescent="0.25">
      <c r="A1534" s="1">
        <v>1565</v>
      </c>
      <c r="B1534">
        <v>45143</v>
      </c>
      <c r="C1534">
        <v>74</v>
      </c>
      <c r="D1534">
        <v>3</v>
      </c>
      <c r="E1534">
        <v>6</v>
      </c>
      <c r="F1534">
        <v>1</v>
      </c>
      <c r="G1534">
        <v>5</v>
      </c>
      <c r="H1534">
        <v>7</v>
      </c>
      <c r="I1534">
        <v>0</v>
      </c>
      <c r="J1534">
        <v>0</v>
      </c>
      <c r="K1534">
        <v>0</v>
      </c>
      <c r="L1534" t="b">
        <f t="shared" si="70"/>
        <v>0</v>
      </c>
      <c r="M1534">
        <v>112</v>
      </c>
      <c r="N1534">
        <v>58</v>
      </c>
      <c r="O1534" t="str">
        <f t="shared" si="69"/>
        <v>Middle_age</v>
      </c>
      <c r="P1534">
        <v>311</v>
      </c>
      <c r="Q1534">
        <v>1</v>
      </c>
      <c r="R1534">
        <v>4</v>
      </c>
      <c r="S1534" t="s">
        <v>22</v>
      </c>
      <c r="T1534" t="str">
        <f t="shared" si="71"/>
        <v>uknown</v>
      </c>
      <c r="U1534">
        <v>0</v>
      </c>
    </row>
    <row r="1535" spans="1:21" x14ac:dyDescent="0.25">
      <c r="A1535" s="1">
        <v>2045</v>
      </c>
      <c r="B1535">
        <v>27889</v>
      </c>
      <c r="C1535">
        <v>42</v>
      </c>
      <c r="D1535">
        <v>1</v>
      </c>
      <c r="E1535">
        <v>1</v>
      </c>
      <c r="F1535">
        <v>1</v>
      </c>
      <c r="G1535">
        <v>2</v>
      </c>
      <c r="H1535">
        <v>6</v>
      </c>
      <c r="I1535">
        <v>0</v>
      </c>
      <c r="J1535">
        <v>0</v>
      </c>
      <c r="K1535">
        <v>0</v>
      </c>
      <c r="L1535" t="b">
        <f t="shared" si="70"/>
        <v>0</v>
      </c>
      <c r="M1535">
        <v>113</v>
      </c>
      <c r="N1535">
        <v>46</v>
      </c>
      <c r="O1535" t="str">
        <f t="shared" si="69"/>
        <v>Middle_age</v>
      </c>
      <c r="P1535">
        <v>26</v>
      </c>
      <c r="Q1535">
        <v>1</v>
      </c>
      <c r="R1535">
        <v>4</v>
      </c>
      <c r="S1535" t="s">
        <v>22</v>
      </c>
      <c r="T1535" t="str">
        <f t="shared" si="71"/>
        <v>uknown</v>
      </c>
      <c r="U1535">
        <v>0</v>
      </c>
    </row>
    <row r="1536" spans="1:21" x14ac:dyDescent="0.25">
      <c r="A1536" s="1">
        <v>1402</v>
      </c>
      <c r="B1536">
        <v>38741</v>
      </c>
      <c r="C1536">
        <v>60</v>
      </c>
      <c r="D1536">
        <v>2</v>
      </c>
      <c r="E1536">
        <v>2</v>
      </c>
      <c r="F1536">
        <v>0</v>
      </c>
      <c r="G1536">
        <v>3</v>
      </c>
      <c r="H1536">
        <v>7</v>
      </c>
      <c r="I1536">
        <v>0</v>
      </c>
      <c r="J1536">
        <v>0</v>
      </c>
      <c r="K1536">
        <v>0</v>
      </c>
      <c r="L1536" t="b">
        <f t="shared" si="70"/>
        <v>0</v>
      </c>
      <c r="M1536">
        <v>105</v>
      </c>
      <c r="N1536">
        <v>65</v>
      </c>
      <c r="O1536" t="str">
        <f t="shared" si="69"/>
        <v>Old</v>
      </c>
      <c r="P1536">
        <v>61</v>
      </c>
      <c r="Q1536">
        <v>2</v>
      </c>
      <c r="R1536">
        <v>2</v>
      </c>
      <c r="S1536" t="s">
        <v>20</v>
      </c>
      <c r="T1536" t="str">
        <f t="shared" si="71"/>
        <v>uknown</v>
      </c>
      <c r="U1536">
        <v>0</v>
      </c>
    </row>
    <row r="1537" spans="1:21" x14ac:dyDescent="0.25">
      <c r="A1537" s="1">
        <v>1403</v>
      </c>
      <c r="B1537">
        <v>31907</v>
      </c>
      <c r="C1537">
        <v>75</v>
      </c>
      <c r="D1537">
        <v>1</v>
      </c>
      <c r="E1537">
        <v>6</v>
      </c>
      <c r="F1537">
        <v>1</v>
      </c>
      <c r="G1537">
        <v>6</v>
      </c>
      <c r="H1537">
        <v>7</v>
      </c>
      <c r="I1537">
        <v>0</v>
      </c>
      <c r="J1537">
        <v>0</v>
      </c>
      <c r="K1537">
        <v>0</v>
      </c>
      <c r="L1537" t="b">
        <f t="shared" si="70"/>
        <v>0</v>
      </c>
      <c r="M1537">
        <v>117</v>
      </c>
      <c r="N1537">
        <v>51</v>
      </c>
      <c r="O1537" t="str">
        <f t="shared" si="69"/>
        <v>Middle_age</v>
      </c>
      <c r="P1537">
        <v>449</v>
      </c>
      <c r="Q1537">
        <v>0</v>
      </c>
      <c r="R1537">
        <v>3</v>
      </c>
      <c r="S1537" t="s">
        <v>21</v>
      </c>
      <c r="T1537" t="str">
        <f t="shared" si="71"/>
        <v>uknown</v>
      </c>
      <c r="U1537">
        <v>0</v>
      </c>
    </row>
    <row r="1538" spans="1:21" x14ac:dyDescent="0.25">
      <c r="A1538" s="1">
        <v>1405</v>
      </c>
      <c r="B1538">
        <v>31163</v>
      </c>
      <c r="C1538">
        <v>54</v>
      </c>
      <c r="D1538">
        <v>1</v>
      </c>
      <c r="E1538">
        <v>1</v>
      </c>
      <c r="F1538">
        <v>0</v>
      </c>
      <c r="G1538">
        <v>3</v>
      </c>
      <c r="H1538">
        <v>6</v>
      </c>
      <c r="I1538">
        <v>0</v>
      </c>
      <c r="J1538">
        <v>0</v>
      </c>
      <c r="K1538">
        <v>0</v>
      </c>
      <c r="L1538" t="b">
        <f t="shared" si="70"/>
        <v>0</v>
      </c>
      <c r="M1538">
        <v>106</v>
      </c>
      <c r="N1538">
        <v>50</v>
      </c>
      <c r="O1538" t="str">
        <f t="shared" ref="O1538:O1601" si="72">IF(N1538&gt;59, "Old",IF(N1538&gt;35,"Middle_age","Young"))</f>
        <v>Middle_age</v>
      </c>
      <c r="P1538">
        <v>38</v>
      </c>
      <c r="Q1538">
        <v>1</v>
      </c>
      <c r="R1538">
        <v>2</v>
      </c>
      <c r="S1538" t="s">
        <v>20</v>
      </c>
      <c r="T1538" t="str">
        <f t="shared" si="71"/>
        <v>uknown</v>
      </c>
      <c r="U1538">
        <v>0</v>
      </c>
    </row>
    <row r="1539" spans="1:21" x14ac:dyDescent="0.25">
      <c r="A1539" s="1">
        <v>1406</v>
      </c>
      <c r="B1539">
        <v>92533</v>
      </c>
      <c r="C1539">
        <v>84</v>
      </c>
      <c r="D1539">
        <v>1</v>
      </c>
      <c r="E1539">
        <v>6</v>
      </c>
      <c r="F1539">
        <v>5</v>
      </c>
      <c r="G1539">
        <v>11</v>
      </c>
      <c r="H1539">
        <v>2</v>
      </c>
      <c r="I1539">
        <v>0</v>
      </c>
      <c r="J1539">
        <v>1</v>
      </c>
      <c r="K1539">
        <v>1</v>
      </c>
      <c r="L1539" t="b">
        <f t="shared" ref="L1539:L1602" si="73">OR(I1539,J1539,K1539)</f>
        <v>1</v>
      </c>
      <c r="M1539">
        <v>108</v>
      </c>
      <c r="N1539">
        <v>38</v>
      </c>
      <c r="O1539" t="str">
        <f t="shared" si="72"/>
        <v>Middle_age</v>
      </c>
      <c r="P1539">
        <v>1131</v>
      </c>
      <c r="Q1539">
        <v>0</v>
      </c>
      <c r="R1539">
        <v>3</v>
      </c>
      <c r="S1539" t="s">
        <v>21</v>
      </c>
      <c r="T1539" t="str">
        <f t="shared" ref="T1539:T1602" si="74">IF(AND(C1539&lt;30,L1539=TRUE,P1539&gt;1500),"LOYAL",IF(AND(C1539&lt;60,C1539&gt;=30,L1539=FALSE,P1539&gt;500),"at_risk","uknown"))</f>
        <v>uknown</v>
      </c>
      <c r="U1539">
        <v>0</v>
      </c>
    </row>
    <row r="1540" spans="1:21" x14ac:dyDescent="0.25">
      <c r="A1540" s="1">
        <v>1407</v>
      </c>
      <c r="B1540">
        <v>34853</v>
      </c>
      <c r="C1540">
        <v>75</v>
      </c>
      <c r="D1540">
        <v>2</v>
      </c>
      <c r="E1540">
        <v>2</v>
      </c>
      <c r="F1540">
        <v>0</v>
      </c>
      <c r="G1540">
        <v>3</v>
      </c>
      <c r="H1540">
        <v>6</v>
      </c>
      <c r="I1540">
        <v>0</v>
      </c>
      <c r="J1540">
        <v>0</v>
      </c>
      <c r="K1540">
        <v>0</v>
      </c>
      <c r="L1540" t="b">
        <f t="shared" si="73"/>
        <v>0</v>
      </c>
      <c r="M1540">
        <v>108</v>
      </c>
      <c r="N1540">
        <v>50</v>
      </c>
      <c r="O1540" t="str">
        <f t="shared" si="72"/>
        <v>Middle_age</v>
      </c>
      <c r="P1540">
        <v>34</v>
      </c>
      <c r="Q1540">
        <v>2</v>
      </c>
      <c r="R1540">
        <v>3</v>
      </c>
      <c r="S1540" t="s">
        <v>21</v>
      </c>
      <c r="T1540" t="str">
        <f t="shared" si="74"/>
        <v>uknown</v>
      </c>
      <c r="U1540">
        <v>0</v>
      </c>
    </row>
    <row r="1541" spans="1:21" x14ac:dyDescent="0.25">
      <c r="A1541" s="1">
        <v>1408</v>
      </c>
      <c r="B1541">
        <v>70844</v>
      </c>
      <c r="C1541">
        <v>16</v>
      </c>
      <c r="D1541">
        <v>5</v>
      </c>
      <c r="E1541">
        <v>6</v>
      </c>
      <c r="F1541">
        <v>1</v>
      </c>
      <c r="G1541">
        <v>5</v>
      </c>
      <c r="H1541">
        <v>7</v>
      </c>
      <c r="I1541">
        <v>0</v>
      </c>
      <c r="J1541">
        <v>0</v>
      </c>
      <c r="K1541">
        <v>0</v>
      </c>
      <c r="L1541" t="b">
        <f t="shared" si="73"/>
        <v>0</v>
      </c>
      <c r="M1541">
        <v>110</v>
      </c>
      <c r="N1541">
        <v>56</v>
      </c>
      <c r="O1541" t="str">
        <f t="shared" si="72"/>
        <v>Middle_age</v>
      </c>
      <c r="P1541">
        <v>294</v>
      </c>
      <c r="Q1541">
        <v>2</v>
      </c>
      <c r="R1541">
        <v>3</v>
      </c>
      <c r="S1541" t="s">
        <v>21</v>
      </c>
      <c r="T1541" t="str">
        <f t="shared" si="74"/>
        <v>uknown</v>
      </c>
      <c r="U1541">
        <v>0</v>
      </c>
    </row>
    <row r="1542" spans="1:21" x14ac:dyDescent="0.25">
      <c r="A1542" s="1">
        <v>1409</v>
      </c>
      <c r="B1542">
        <v>31086</v>
      </c>
      <c r="C1542">
        <v>79</v>
      </c>
      <c r="D1542">
        <v>2</v>
      </c>
      <c r="E1542">
        <v>1</v>
      </c>
      <c r="F1542">
        <v>1</v>
      </c>
      <c r="G1542">
        <v>2</v>
      </c>
      <c r="H1542">
        <v>8</v>
      </c>
      <c r="I1542">
        <v>1</v>
      </c>
      <c r="J1542">
        <v>0</v>
      </c>
      <c r="K1542">
        <v>0</v>
      </c>
      <c r="L1542" t="b">
        <f t="shared" si="73"/>
        <v>1</v>
      </c>
      <c r="M1542">
        <v>115</v>
      </c>
      <c r="N1542">
        <v>44</v>
      </c>
      <c r="O1542" t="str">
        <f t="shared" si="72"/>
        <v>Middle_age</v>
      </c>
      <c r="P1542">
        <v>48</v>
      </c>
      <c r="Q1542">
        <v>2</v>
      </c>
      <c r="R1542">
        <v>2</v>
      </c>
      <c r="S1542" t="s">
        <v>20</v>
      </c>
      <c r="T1542" t="str">
        <f t="shared" si="74"/>
        <v>uknown</v>
      </c>
      <c r="U1542">
        <v>0</v>
      </c>
    </row>
    <row r="1543" spans="1:21" x14ac:dyDescent="0.25">
      <c r="A1543" s="1">
        <v>1410</v>
      </c>
      <c r="B1543">
        <v>60544</v>
      </c>
      <c r="C1543">
        <v>92</v>
      </c>
      <c r="D1543">
        <v>4</v>
      </c>
      <c r="E1543">
        <v>5</v>
      </c>
      <c r="F1543">
        <v>1</v>
      </c>
      <c r="G1543">
        <v>5</v>
      </c>
      <c r="H1543">
        <v>6</v>
      </c>
      <c r="I1543">
        <v>0</v>
      </c>
      <c r="J1543">
        <v>0</v>
      </c>
      <c r="K1543">
        <v>0</v>
      </c>
      <c r="L1543" t="b">
        <f t="shared" si="73"/>
        <v>0</v>
      </c>
      <c r="M1543">
        <v>124</v>
      </c>
      <c r="N1543">
        <v>62</v>
      </c>
      <c r="O1543" t="str">
        <f t="shared" si="72"/>
        <v>Old</v>
      </c>
      <c r="P1543">
        <v>289</v>
      </c>
      <c r="Q1543">
        <v>2</v>
      </c>
      <c r="R1543">
        <v>3</v>
      </c>
      <c r="S1543" t="s">
        <v>21</v>
      </c>
      <c r="T1543" t="str">
        <f t="shared" si="74"/>
        <v>uknown</v>
      </c>
      <c r="U1543">
        <v>0</v>
      </c>
    </row>
    <row r="1544" spans="1:21" x14ac:dyDescent="0.25">
      <c r="A1544" s="1">
        <v>1411</v>
      </c>
      <c r="B1544">
        <v>20491</v>
      </c>
      <c r="C1544">
        <v>16</v>
      </c>
      <c r="D1544">
        <v>1</v>
      </c>
      <c r="E1544">
        <v>0</v>
      </c>
      <c r="F1544">
        <v>1</v>
      </c>
      <c r="G1544">
        <v>2</v>
      </c>
      <c r="H1544">
        <v>7</v>
      </c>
      <c r="I1544">
        <v>0</v>
      </c>
      <c r="J1544">
        <v>0</v>
      </c>
      <c r="K1544">
        <v>0</v>
      </c>
      <c r="L1544" t="b">
        <f t="shared" si="73"/>
        <v>0</v>
      </c>
      <c r="M1544">
        <v>119</v>
      </c>
      <c r="N1544">
        <v>37</v>
      </c>
      <c r="O1544" t="str">
        <f t="shared" si="72"/>
        <v>Middle_age</v>
      </c>
      <c r="P1544">
        <v>30</v>
      </c>
      <c r="Q1544">
        <v>0</v>
      </c>
      <c r="R1544">
        <v>2</v>
      </c>
      <c r="S1544" t="s">
        <v>20</v>
      </c>
      <c r="T1544" t="str">
        <f t="shared" si="74"/>
        <v>uknown</v>
      </c>
      <c r="U1544">
        <v>0</v>
      </c>
    </row>
    <row r="1545" spans="1:21" x14ac:dyDescent="0.25">
      <c r="A1545" s="1">
        <v>1412</v>
      </c>
      <c r="B1545">
        <v>42523</v>
      </c>
      <c r="C1545">
        <v>96</v>
      </c>
      <c r="D1545">
        <v>1</v>
      </c>
      <c r="E1545">
        <v>1</v>
      </c>
      <c r="F1545">
        <v>1</v>
      </c>
      <c r="G1545">
        <v>4</v>
      </c>
      <c r="H1545">
        <v>2</v>
      </c>
      <c r="I1545">
        <v>0</v>
      </c>
      <c r="J1545">
        <v>0</v>
      </c>
      <c r="K1545">
        <v>0</v>
      </c>
      <c r="L1545" t="b">
        <f t="shared" si="73"/>
        <v>0</v>
      </c>
      <c r="M1545">
        <v>104</v>
      </c>
      <c r="N1545">
        <v>59</v>
      </c>
      <c r="O1545" t="str">
        <f t="shared" si="72"/>
        <v>Middle_age</v>
      </c>
      <c r="P1545">
        <v>125</v>
      </c>
      <c r="Q1545">
        <v>0</v>
      </c>
      <c r="R1545">
        <v>3</v>
      </c>
      <c r="S1545" t="s">
        <v>21</v>
      </c>
      <c r="T1545" t="str">
        <f t="shared" si="74"/>
        <v>uknown</v>
      </c>
      <c r="U1545">
        <v>0</v>
      </c>
    </row>
    <row r="1546" spans="1:21" x14ac:dyDescent="0.25">
      <c r="A1546" s="1">
        <v>1413</v>
      </c>
      <c r="B1546">
        <v>39922</v>
      </c>
      <c r="C1546">
        <v>30</v>
      </c>
      <c r="D1546">
        <v>2</v>
      </c>
      <c r="E1546">
        <v>3</v>
      </c>
      <c r="F1546">
        <v>0</v>
      </c>
      <c r="G1546">
        <v>4</v>
      </c>
      <c r="H1546">
        <v>8</v>
      </c>
      <c r="I1546">
        <v>0</v>
      </c>
      <c r="J1546">
        <v>0</v>
      </c>
      <c r="K1546">
        <v>0</v>
      </c>
      <c r="L1546" t="b">
        <f t="shared" si="73"/>
        <v>0</v>
      </c>
      <c r="M1546">
        <v>118</v>
      </c>
      <c r="N1546">
        <v>40</v>
      </c>
      <c r="O1546" t="str">
        <f t="shared" si="72"/>
        <v>Middle_age</v>
      </c>
      <c r="P1546">
        <v>156</v>
      </c>
      <c r="Q1546">
        <v>1</v>
      </c>
      <c r="R1546">
        <v>3</v>
      </c>
      <c r="S1546" t="s">
        <v>21</v>
      </c>
      <c r="T1546" t="str">
        <f t="shared" si="74"/>
        <v>uknown</v>
      </c>
      <c r="U1546">
        <v>0</v>
      </c>
    </row>
    <row r="1547" spans="1:21" x14ac:dyDescent="0.25">
      <c r="A1547" s="1">
        <v>1414</v>
      </c>
      <c r="B1547">
        <v>33402</v>
      </c>
      <c r="C1547">
        <v>60</v>
      </c>
      <c r="D1547">
        <v>3</v>
      </c>
      <c r="E1547">
        <v>2</v>
      </c>
      <c r="F1547">
        <v>1</v>
      </c>
      <c r="G1547">
        <v>3</v>
      </c>
      <c r="H1547">
        <v>8</v>
      </c>
      <c r="I1547">
        <v>0</v>
      </c>
      <c r="J1547">
        <v>0</v>
      </c>
      <c r="K1547">
        <v>0</v>
      </c>
      <c r="L1547" t="b">
        <f t="shared" si="73"/>
        <v>0</v>
      </c>
      <c r="M1547">
        <v>113</v>
      </c>
      <c r="N1547">
        <v>71</v>
      </c>
      <c r="O1547" t="str">
        <f t="shared" si="72"/>
        <v>Old</v>
      </c>
      <c r="P1547">
        <v>70</v>
      </c>
      <c r="Q1547">
        <v>2</v>
      </c>
      <c r="R1547">
        <v>3</v>
      </c>
      <c r="S1547" t="s">
        <v>21</v>
      </c>
      <c r="T1547" t="str">
        <f t="shared" si="74"/>
        <v>uknown</v>
      </c>
      <c r="U1547">
        <v>0</v>
      </c>
    </row>
    <row r="1548" spans="1:21" x14ac:dyDescent="0.25">
      <c r="A1548" s="1">
        <v>1416</v>
      </c>
      <c r="B1548">
        <v>21645</v>
      </c>
      <c r="C1548">
        <v>75</v>
      </c>
      <c r="D1548">
        <v>3</v>
      </c>
      <c r="E1548">
        <v>3</v>
      </c>
      <c r="F1548">
        <v>0</v>
      </c>
      <c r="G1548">
        <v>3</v>
      </c>
      <c r="H1548">
        <v>9</v>
      </c>
      <c r="I1548">
        <v>0</v>
      </c>
      <c r="J1548">
        <v>0</v>
      </c>
      <c r="K1548">
        <v>0</v>
      </c>
      <c r="L1548" t="b">
        <f t="shared" si="73"/>
        <v>0</v>
      </c>
      <c r="M1548">
        <v>124</v>
      </c>
      <c r="N1548">
        <v>44</v>
      </c>
      <c r="O1548" t="str">
        <f t="shared" si="72"/>
        <v>Middle_age</v>
      </c>
      <c r="P1548">
        <v>65</v>
      </c>
      <c r="Q1548">
        <v>1</v>
      </c>
      <c r="R1548">
        <v>3</v>
      </c>
      <c r="S1548" t="s">
        <v>21</v>
      </c>
      <c r="T1548" t="str">
        <f t="shared" si="74"/>
        <v>uknown</v>
      </c>
      <c r="U1548">
        <v>1</v>
      </c>
    </row>
    <row r="1549" spans="1:21" x14ac:dyDescent="0.25">
      <c r="A1549" s="1">
        <v>1418</v>
      </c>
      <c r="B1549">
        <v>82657</v>
      </c>
      <c r="C1549">
        <v>71</v>
      </c>
      <c r="D1549">
        <v>1</v>
      </c>
      <c r="E1549">
        <v>7</v>
      </c>
      <c r="F1549">
        <v>5</v>
      </c>
      <c r="G1549">
        <v>10</v>
      </c>
      <c r="H1549">
        <v>4</v>
      </c>
      <c r="I1549">
        <v>0</v>
      </c>
      <c r="J1549">
        <v>0</v>
      </c>
      <c r="K1549">
        <v>1</v>
      </c>
      <c r="L1549" t="b">
        <f t="shared" si="73"/>
        <v>1</v>
      </c>
      <c r="M1549">
        <v>111</v>
      </c>
      <c r="N1549">
        <v>77</v>
      </c>
      <c r="O1549" t="str">
        <f t="shared" si="72"/>
        <v>Old</v>
      </c>
      <c r="P1549">
        <v>2283</v>
      </c>
      <c r="Q1549">
        <v>0</v>
      </c>
      <c r="R1549">
        <v>3</v>
      </c>
      <c r="S1549" t="s">
        <v>21</v>
      </c>
      <c r="T1549" t="str">
        <f t="shared" si="74"/>
        <v>uknown</v>
      </c>
      <c r="U1549">
        <v>0</v>
      </c>
    </row>
    <row r="1550" spans="1:21" x14ac:dyDescent="0.25">
      <c r="A1550" s="1">
        <v>1419</v>
      </c>
      <c r="B1550">
        <v>51876</v>
      </c>
      <c r="C1550">
        <v>88</v>
      </c>
      <c r="D1550">
        <v>1</v>
      </c>
      <c r="E1550">
        <v>2</v>
      </c>
      <c r="F1550">
        <v>2</v>
      </c>
      <c r="G1550">
        <v>8</v>
      </c>
      <c r="H1550">
        <v>1</v>
      </c>
      <c r="I1550">
        <v>0</v>
      </c>
      <c r="J1550">
        <v>0</v>
      </c>
      <c r="K1550">
        <v>0</v>
      </c>
      <c r="L1550" t="b">
        <f t="shared" si="73"/>
        <v>0</v>
      </c>
      <c r="M1550">
        <v>110</v>
      </c>
      <c r="N1550">
        <v>65</v>
      </c>
      <c r="O1550" t="str">
        <f t="shared" si="72"/>
        <v>Old</v>
      </c>
      <c r="P1550">
        <v>310</v>
      </c>
      <c r="Q1550">
        <v>0</v>
      </c>
      <c r="R1550">
        <v>3</v>
      </c>
      <c r="S1550" t="s">
        <v>21</v>
      </c>
      <c r="T1550" t="str">
        <f t="shared" si="74"/>
        <v>uknown</v>
      </c>
      <c r="U1550">
        <v>0</v>
      </c>
    </row>
    <row r="1551" spans="1:21" x14ac:dyDescent="0.25">
      <c r="A1551" s="1">
        <v>1420</v>
      </c>
      <c r="B1551">
        <v>78041</v>
      </c>
      <c r="C1551">
        <v>93</v>
      </c>
      <c r="D1551">
        <v>1</v>
      </c>
      <c r="E1551">
        <v>4</v>
      </c>
      <c r="F1551">
        <v>4</v>
      </c>
      <c r="G1551">
        <v>9</v>
      </c>
      <c r="H1551">
        <v>2</v>
      </c>
      <c r="I1551">
        <v>0</v>
      </c>
      <c r="J1551">
        <v>0</v>
      </c>
      <c r="K1551">
        <v>0</v>
      </c>
      <c r="L1551" t="b">
        <f t="shared" si="73"/>
        <v>0</v>
      </c>
      <c r="M1551">
        <v>120</v>
      </c>
      <c r="N1551">
        <v>52</v>
      </c>
      <c r="O1551" t="str">
        <f t="shared" si="72"/>
        <v>Middle_age</v>
      </c>
      <c r="P1551">
        <v>1319</v>
      </c>
      <c r="Q1551">
        <v>0</v>
      </c>
      <c r="R1551">
        <v>2</v>
      </c>
      <c r="S1551" t="s">
        <v>20</v>
      </c>
      <c r="T1551" t="str">
        <f t="shared" si="74"/>
        <v>uknown</v>
      </c>
      <c r="U1551">
        <v>0</v>
      </c>
    </row>
    <row r="1552" spans="1:21" x14ac:dyDescent="0.25">
      <c r="A1552" s="1">
        <v>1421</v>
      </c>
      <c r="B1552">
        <v>52852</v>
      </c>
      <c r="C1552">
        <v>93</v>
      </c>
      <c r="D1552">
        <v>4</v>
      </c>
      <c r="E1552">
        <v>10</v>
      </c>
      <c r="F1552">
        <v>7</v>
      </c>
      <c r="G1552">
        <v>5</v>
      </c>
      <c r="H1552">
        <v>8</v>
      </c>
      <c r="I1552">
        <v>1</v>
      </c>
      <c r="J1552">
        <v>0</v>
      </c>
      <c r="K1552">
        <v>0</v>
      </c>
      <c r="L1552" t="b">
        <f t="shared" si="73"/>
        <v>1</v>
      </c>
      <c r="M1552">
        <v>121</v>
      </c>
      <c r="N1552">
        <v>66</v>
      </c>
      <c r="O1552" t="str">
        <f t="shared" si="72"/>
        <v>Old</v>
      </c>
      <c r="P1552">
        <v>879</v>
      </c>
      <c r="Q1552">
        <v>1</v>
      </c>
      <c r="R1552">
        <v>3</v>
      </c>
      <c r="S1552" t="s">
        <v>21</v>
      </c>
      <c r="T1552" t="str">
        <f t="shared" si="74"/>
        <v>uknown</v>
      </c>
      <c r="U1552">
        <v>0</v>
      </c>
    </row>
    <row r="1553" spans="1:21" x14ac:dyDescent="0.25">
      <c r="A1553" s="1">
        <v>674</v>
      </c>
      <c r="B1553">
        <v>47570</v>
      </c>
      <c r="C1553">
        <v>3</v>
      </c>
      <c r="D1553">
        <v>3</v>
      </c>
      <c r="E1553">
        <v>2</v>
      </c>
      <c r="F1553">
        <v>2</v>
      </c>
      <c r="G1553">
        <v>2</v>
      </c>
      <c r="H1553">
        <v>7</v>
      </c>
      <c r="I1553">
        <v>0</v>
      </c>
      <c r="J1553">
        <v>0</v>
      </c>
      <c r="K1553">
        <v>0</v>
      </c>
      <c r="L1553" t="b">
        <f t="shared" si="73"/>
        <v>0</v>
      </c>
      <c r="M1553">
        <v>115</v>
      </c>
      <c r="N1553">
        <v>74</v>
      </c>
      <c r="O1553" t="str">
        <f t="shared" si="72"/>
        <v>Old</v>
      </c>
      <c r="P1553">
        <v>121</v>
      </c>
      <c r="Q1553">
        <v>2</v>
      </c>
      <c r="R1553">
        <v>4</v>
      </c>
      <c r="S1553" t="s">
        <v>22</v>
      </c>
      <c r="T1553" t="str">
        <f t="shared" si="74"/>
        <v>uknown</v>
      </c>
      <c r="U1553">
        <v>1</v>
      </c>
    </row>
    <row r="1554" spans="1:21" x14ac:dyDescent="0.25">
      <c r="A1554" s="1">
        <v>1423</v>
      </c>
      <c r="B1554">
        <v>69401</v>
      </c>
      <c r="C1554">
        <v>41</v>
      </c>
      <c r="D1554">
        <v>4</v>
      </c>
      <c r="E1554">
        <v>4</v>
      </c>
      <c r="F1554">
        <v>4</v>
      </c>
      <c r="G1554">
        <v>5</v>
      </c>
      <c r="H1554">
        <v>2</v>
      </c>
      <c r="I1554">
        <v>0</v>
      </c>
      <c r="J1554">
        <v>0</v>
      </c>
      <c r="K1554">
        <v>0</v>
      </c>
      <c r="L1554" t="b">
        <f t="shared" si="73"/>
        <v>0</v>
      </c>
      <c r="M1554">
        <v>105</v>
      </c>
      <c r="N1554">
        <v>50</v>
      </c>
      <c r="O1554" t="str">
        <f t="shared" si="72"/>
        <v>Middle_age</v>
      </c>
      <c r="P1554">
        <v>690</v>
      </c>
      <c r="Q1554">
        <v>1</v>
      </c>
      <c r="R1554">
        <v>2</v>
      </c>
      <c r="S1554" t="s">
        <v>20</v>
      </c>
      <c r="T1554" t="str">
        <f t="shared" si="74"/>
        <v>at_risk</v>
      </c>
      <c r="U1554">
        <v>0</v>
      </c>
    </row>
    <row r="1555" spans="1:21" x14ac:dyDescent="0.25">
      <c r="A1555" s="1">
        <v>1424</v>
      </c>
      <c r="B1555">
        <v>46053</v>
      </c>
      <c r="C1555">
        <v>46</v>
      </c>
      <c r="D1555">
        <v>3</v>
      </c>
      <c r="E1555">
        <v>3</v>
      </c>
      <c r="F1555">
        <v>2</v>
      </c>
      <c r="G1555">
        <v>4</v>
      </c>
      <c r="H1555">
        <v>5</v>
      </c>
      <c r="I1555">
        <v>0</v>
      </c>
      <c r="J1555">
        <v>0</v>
      </c>
      <c r="K1555">
        <v>0</v>
      </c>
      <c r="L1555" t="b">
        <f t="shared" si="73"/>
        <v>0</v>
      </c>
      <c r="M1555">
        <v>118</v>
      </c>
      <c r="N1555">
        <v>51</v>
      </c>
      <c r="O1555" t="str">
        <f t="shared" si="72"/>
        <v>Middle_age</v>
      </c>
      <c r="P1555">
        <v>209</v>
      </c>
      <c r="Q1555">
        <v>1</v>
      </c>
      <c r="R1555">
        <v>3</v>
      </c>
      <c r="S1555" t="s">
        <v>21</v>
      </c>
      <c r="T1555" t="str">
        <f t="shared" si="74"/>
        <v>uknown</v>
      </c>
      <c r="U1555">
        <v>0</v>
      </c>
    </row>
    <row r="1556" spans="1:21" x14ac:dyDescent="0.25">
      <c r="A1556" s="1">
        <v>1425</v>
      </c>
      <c r="B1556">
        <v>77343</v>
      </c>
      <c r="C1556">
        <v>28</v>
      </c>
      <c r="D1556">
        <v>1</v>
      </c>
      <c r="E1556">
        <v>3</v>
      </c>
      <c r="F1556">
        <v>4</v>
      </c>
      <c r="G1556">
        <v>9</v>
      </c>
      <c r="H1556">
        <v>1</v>
      </c>
      <c r="I1556">
        <v>0</v>
      </c>
      <c r="J1556">
        <v>0</v>
      </c>
      <c r="K1556">
        <v>0</v>
      </c>
      <c r="L1556" t="b">
        <f t="shared" si="73"/>
        <v>0</v>
      </c>
      <c r="M1556">
        <v>102</v>
      </c>
      <c r="N1556">
        <v>58</v>
      </c>
      <c r="O1556" t="str">
        <f t="shared" si="72"/>
        <v>Middle_age</v>
      </c>
      <c r="P1556">
        <v>1134</v>
      </c>
      <c r="Q1556">
        <v>0</v>
      </c>
      <c r="R1556">
        <v>3</v>
      </c>
      <c r="S1556" t="s">
        <v>21</v>
      </c>
      <c r="T1556" t="str">
        <f t="shared" si="74"/>
        <v>uknown</v>
      </c>
      <c r="U1556">
        <v>0</v>
      </c>
    </row>
    <row r="1557" spans="1:21" x14ac:dyDescent="0.25">
      <c r="A1557" s="1">
        <v>1426</v>
      </c>
      <c r="B1557">
        <v>73892</v>
      </c>
      <c r="C1557">
        <v>40</v>
      </c>
      <c r="D1557">
        <v>1</v>
      </c>
      <c r="E1557">
        <v>3</v>
      </c>
      <c r="F1557">
        <v>11</v>
      </c>
      <c r="G1557">
        <v>8</v>
      </c>
      <c r="H1557">
        <v>1</v>
      </c>
      <c r="I1557">
        <v>0</v>
      </c>
      <c r="J1557">
        <v>0</v>
      </c>
      <c r="K1557">
        <v>0</v>
      </c>
      <c r="L1557" t="b">
        <f t="shared" si="73"/>
        <v>0</v>
      </c>
      <c r="M1557">
        <v>109</v>
      </c>
      <c r="N1557">
        <v>70</v>
      </c>
      <c r="O1557" t="str">
        <f t="shared" si="72"/>
        <v>Old</v>
      </c>
      <c r="P1557">
        <v>1507</v>
      </c>
      <c r="Q1557">
        <v>0</v>
      </c>
      <c r="R1557">
        <v>3</v>
      </c>
      <c r="S1557" t="s">
        <v>21</v>
      </c>
      <c r="T1557" t="str">
        <f t="shared" si="74"/>
        <v>at_risk</v>
      </c>
      <c r="U1557">
        <v>1</v>
      </c>
    </row>
    <row r="1558" spans="1:21" x14ac:dyDescent="0.25">
      <c r="A1558" s="1">
        <v>1315</v>
      </c>
      <c r="B1558">
        <v>35876</v>
      </c>
      <c r="C1558">
        <v>13</v>
      </c>
      <c r="D1558">
        <v>1</v>
      </c>
      <c r="E1558">
        <v>3</v>
      </c>
      <c r="F1558">
        <v>1</v>
      </c>
      <c r="G1558">
        <v>3</v>
      </c>
      <c r="H1558">
        <v>6</v>
      </c>
      <c r="I1558">
        <v>0</v>
      </c>
      <c r="J1558">
        <v>0</v>
      </c>
      <c r="K1558">
        <v>0</v>
      </c>
      <c r="L1558" t="b">
        <f t="shared" si="73"/>
        <v>0</v>
      </c>
      <c r="M1558">
        <v>104</v>
      </c>
      <c r="N1558">
        <v>40</v>
      </c>
      <c r="O1558" t="str">
        <f t="shared" si="72"/>
        <v>Middle_age</v>
      </c>
      <c r="P1558">
        <v>129</v>
      </c>
      <c r="Q1558">
        <v>0</v>
      </c>
      <c r="R1558">
        <v>4</v>
      </c>
      <c r="S1558" t="s">
        <v>22</v>
      </c>
      <c r="T1558" t="str">
        <f t="shared" si="74"/>
        <v>uknown</v>
      </c>
      <c r="U1558">
        <v>0</v>
      </c>
    </row>
    <row r="1559" spans="1:21" x14ac:dyDescent="0.25">
      <c r="A1559" s="1">
        <v>1534</v>
      </c>
      <c r="B1559">
        <v>49681</v>
      </c>
      <c r="C1559">
        <v>66</v>
      </c>
      <c r="D1559">
        <v>6</v>
      </c>
      <c r="E1559">
        <v>7</v>
      </c>
      <c r="F1559">
        <v>1</v>
      </c>
      <c r="G1559">
        <v>7</v>
      </c>
      <c r="H1559">
        <v>7</v>
      </c>
      <c r="I1559">
        <v>0</v>
      </c>
      <c r="J1559">
        <v>0</v>
      </c>
      <c r="K1559">
        <v>0</v>
      </c>
      <c r="L1559" t="b">
        <f t="shared" si="73"/>
        <v>0</v>
      </c>
      <c r="M1559">
        <v>109</v>
      </c>
      <c r="N1559">
        <v>47</v>
      </c>
      <c r="O1559" t="str">
        <f t="shared" si="72"/>
        <v>Middle_age</v>
      </c>
      <c r="P1559">
        <v>458</v>
      </c>
      <c r="Q1559">
        <v>2</v>
      </c>
      <c r="R1559">
        <v>4</v>
      </c>
      <c r="S1559" t="s">
        <v>22</v>
      </c>
      <c r="T1559" t="str">
        <f t="shared" si="74"/>
        <v>uknown</v>
      </c>
      <c r="U1559">
        <v>0</v>
      </c>
    </row>
    <row r="1560" spans="1:21" x14ac:dyDescent="0.25">
      <c r="A1560" s="1">
        <v>1429</v>
      </c>
      <c r="B1560">
        <v>68695</v>
      </c>
      <c r="C1560">
        <v>3</v>
      </c>
      <c r="D1560">
        <v>1</v>
      </c>
      <c r="E1560">
        <v>4</v>
      </c>
      <c r="F1560">
        <v>4</v>
      </c>
      <c r="G1560">
        <v>7</v>
      </c>
      <c r="H1560">
        <v>2</v>
      </c>
      <c r="I1560">
        <v>0</v>
      </c>
      <c r="J1560">
        <v>0</v>
      </c>
      <c r="K1560">
        <v>0</v>
      </c>
      <c r="L1560" t="b">
        <f t="shared" si="73"/>
        <v>0</v>
      </c>
      <c r="M1560">
        <v>102</v>
      </c>
      <c r="N1560">
        <v>54</v>
      </c>
      <c r="O1560" t="str">
        <f t="shared" si="72"/>
        <v>Middle_age</v>
      </c>
      <c r="P1560">
        <v>1091</v>
      </c>
      <c r="Q1560">
        <v>0</v>
      </c>
      <c r="R1560">
        <v>3</v>
      </c>
      <c r="S1560" t="s">
        <v>21</v>
      </c>
      <c r="T1560" t="str">
        <f t="shared" si="74"/>
        <v>uknown</v>
      </c>
      <c r="U1560">
        <v>0</v>
      </c>
    </row>
    <row r="1561" spans="1:21" x14ac:dyDescent="0.25">
      <c r="A1561" s="1">
        <v>1430</v>
      </c>
      <c r="B1561">
        <v>43300</v>
      </c>
      <c r="C1561">
        <v>87</v>
      </c>
      <c r="D1561">
        <v>3</v>
      </c>
      <c r="E1561">
        <v>4</v>
      </c>
      <c r="F1561">
        <v>0</v>
      </c>
      <c r="G1561">
        <v>4</v>
      </c>
      <c r="H1561">
        <v>8</v>
      </c>
      <c r="I1561">
        <v>0</v>
      </c>
      <c r="J1561">
        <v>0</v>
      </c>
      <c r="K1561">
        <v>0</v>
      </c>
      <c r="L1561" t="b">
        <f t="shared" si="73"/>
        <v>0</v>
      </c>
      <c r="M1561">
        <v>122</v>
      </c>
      <c r="N1561">
        <v>52</v>
      </c>
      <c r="O1561" t="str">
        <f t="shared" si="72"/>
        <v>Middle_age</v>
      </c>
      <c r="P1561">
        <v>180</v>
      </c>
      <c r="Q1561">
        <v>1</v>
      </c>
      <c r="R1561">
        <v>3</v>
      </c>
      <c r="S1561" t="s">
        <v>21</v>
      </c>
      <c r="T1561" t="str">
        <f t="shared" si="74"/>
        <v>uknown</v>
      </c>
      <c r="U1561">
        <v>1</v>
      </c>
    </row>
    <row r="1562" spans="1:21" x14ac:dyDescent="0.25">
      <c r="A1562" s="1">
        <v>1431</v>
      </c>
      <c r="B1562">
        <v>26290</v>
      </c>
      <c r="C1562">
        <v>49</v>
      </c>
      <c r="D1562">
        <v>4</v>
      </c>
      <c r="E1562">
        <v>2</v>
      </c>
      <c r="F1562">
        <v>0</v>
      </c>
      <c r="G1562">
        <v>4</v>
      </c>
      <c r="H1562">
        <v>6</v>
      </c>
      <c r="I1562">
        <v>0</v>
      </c>
      <c r="J1562">
        <v>0</v>
      </c>
      <c r="K1562">
        <v>0</v>
      </c>
      <c r="L1562" t="b">
        <f t="shared" si="73"/>
        <v>0</v>
      </c>
      <c r="M1562">
        <v>119</v>
      </c>
      <c r="N1562">
        <v>51</v>
      </c>
      <c r="O1562" t="str">
        <f t="shared" si="72"/>
        <v>Middle_age</v>
      </c>
      <c r="P1562">
        <v>77</v>
      </c>
      <c r="Q1562">
        <v>2</v>
      </c>
      <c r="R1562">
        <v>3</v>
      </c>
      <c r="S1562" t="s">
        <v>21</v>
      </c>
      <c r="T1562" t="str">
        <f t="shared" si="74"/>
        <v>uknown</v>
      </c>
      <c r="U1562">
        <v>0</v>
      </c>
    </row>
    <row r="1563" spans="1:21" x14ac:dyDescent="0.25">
      <c r="A1563" s="1">
        <v>1432</v>
      </c>
      <c r="B1563">
        <v>93790</v>
      </c>
      <c r="C1563">
        <v>16</v>
      </c>
      <c r="D1563">
        <v>0</v>
      </c>
      <c r="E1563">
        <v>6</v>
      </c>
      <c r="F1563">
        <v>7</v>
      </c>
      <c r="G1563">
        <v>12</v>
      </c>
      <c r="H1563">
        <v>2</v>
      </c>
      <c r="I1563">
        <v>0</v>
      </c>
      <c r="J1563">
        <v>1</v>
      </c>
      <c r="K1563">
        <v>1</v>
      </c>
      <c r="L1563" t="b">
        <f t="shared" si="73"/>
        <v>1</v>
      </c>
      <c r="M1563">
        <v>106</v>
      </c>
      <c r="N1563">
        <v>53</v>
      </c>
      <c r="O1563" t="str">
        <f t="shared" si="72"/>
        <v>Middle_age</v>
      </c>
      <c r="P1563">
        <v>2349</v>
      </c>
      <c r="Q1563">
        <v>0</v>
      </c>
      <c r="R1563">
        <v>3</v>
      </c>
      <c r="S1563" t="s">
        <v>21</v>
      </c>
      <c r="T1563" t="str">
        <f t="shared" si="74"/>
        <v>LOYAL</v>
      </c>
      <c r="U1563">
        <v>1</v>
      </c>
    </row>
    <row r="1564" spans="1:21" x14ac:dyDescent="0.25">
      <c r="A1564" s="1">
        <v>363</v>
      </c>
      <c r="B1564">
        <v>33581</v>
      </c>
      <c r="C1564">
        <v>38</v>
      </c>
      <c r="D1564">
        <v>1</v>
      </c>
      <c r="E1564">
        <v>1</v>
      </c>
      <c r="F1564">
        <v>0</v>
      </c>
      <c r="G1564">
        <v>2</v>
      </c>
      <c r="H1564">
        <v>8</v>
      </c>
      <c r="I1564">
        <v>0</v>
      </c>
      <c r="J1564">
        <v>0</v>
      </c>
      <c r="K1564">
        <v>0</v>
      </c>
      <c r="L1564" t="b">
        <f t="shared" si="73"/>
        <v>0</v>
      </c>
      <c r="M1564">
        <v>119</v>
      </c>
      <c r="N1564">
        <v>54</v>
      </c>
      <c r="O1564" t="str">
        <f t="shared" si="72"/>
        <v>Middle_age</v>
      </c>
      <c r="P1564">
        <v>17</v>
      </c>
      <c r="Q1564">
        <v>2</v>
      </c>
      <c r="R1564">
        <v>5</v>
      </c>
      <c r="S1564" t="s">
        <v>23</v>
      </c>
      <c r="T1564" t="str">
        <f t="shared" si="74"/>
        <v>uknown</v>
      </c>
      <c r="U1564">
        <v>0</v>
      </c>
    </row>
    <row r="1565" spans="1:21" x14ac:dyDescent="0.25">
      <c r="A1565" s="1">
        <v>1435</v>
      </c>
      <c r="B1565">
        <v>57957</v>
      </c>
      <c r="C1565">
        <v>24</v>
      </c>
      <c r="D1565">
        <v>7</v>
      </c>
      <c r="E1565">
        <v>4</v>
      </c>
      <c r="F1565">
        <v>6</v>
      </c>
      <c r="G1565">
        <v>8</v>
      </c>
      <c r="H1565">
        <v>3</v>
      </c>
      <c r="I1565">
        <v>0</v>
      </c>
      <c r="J1565">
        <v>0</v>
      </c>
      <c r="K1565">
        <v>0</v>
      </c>
      <c r="L1565" t="b">
        <f t="shared" si="73"/>
        <v>0</v>
      </c>
      <c r="M1565">
        <v>112</v>
      </c>
      <c r="N1565">
        <v>64</v>
      </c>
      <c r="O1565" t="str">
        <f t="shared" si="72"/>
        <v>Old</v>
      </c>
      <c r="P1565">
        <v>637</v>
      </c>
      <c r="Q1565">
        <v>1</v>
      </c>
      <c r="R1565">
        <v>3</v>
      </c>
      <c r="S1565" t="s">
        <v>21</v>
      </c>
      <c r="T1565" t="str">
        <f t="shared" si="74"/>
        <v>uknown</v>
      </c>
      <c r="U1565">
        <v>0</v>
      </c>
    </row>
    <row r="1566" spans="1:21" x14ac:dyDescent="0.25">
      <c r="A1566" s="1">
        <v>1851</v>
      </c>
      <c r="B1566">
        <v>70643</v>
      </c>
      <c r="C1566">
        <v>66</v>
      </c>
      <c r="D1566">
        <v>1</v>
      </c>
      <c r="E1566">
        <v>5</v>
      </c>
      <c r="F1566">
        <v>8</v>
      </c>
      <c r="G1566">
        <v>4</v>
      </c>
      <c r="H1566">
        <v>6</v>
      </c>
      <c r="I1566">
        <v>0</v>
      </c>
      <c r="J1566">
        <v>0</v>
      </c>
      <c r="K1566">
        <v>0</v>
      </c>
      <c r="L1566" t="b">
        <f t="shared" si="73"/>
        <v>0</v>
      </c>
      <c r="M1566">
        <v>122</v>
      </c>
      <c r="N1566">
        <v>39</v>
      </c>
      <c r="O1566" t="str">
        <f t="shared" si="72"/>
        <v>Middle_age</v>
      </c>
      <c r="P1566">
        <v>1828</v>
      </c>
      <c r="Q1566">
        <v>0</v>
      </c>
      <c r="R1566">
        <v>5</v>
      </c>
      <c r="S1566" t="s">
        <v>23</v>
      </c>
      <c r="T1566" t="str">
        <f t="shared" si="74"/>
        <v>uknown</v>
      </c>
      <c r="U1566">
        <v>1</v>
      </c>
    </row>
    <row r="1567" spans="1:21" x14ac:dyDescent="0.25">
      <c r="A1567" s="1">
        <v>1437</v>
      </c>
      <c r="B1567">
        <v>16531</v>
      </c>
      <c r="C1567">
        <v>43</v>
      </c>
      <c r="D1567">
        <v>3</v>
      </c>
      <c r="E1567">
        <v>3</v>
      </c>
      <c r="F1567">
        <v>0</v>
      </c>
      <c r="G1567">
        <v>3</v>
      </c>
      <c r="H1567">
        <v>7</v>
      </c>
      <c r="I1567">
        <v>0</v>
      </c>
      <c r="J1567">
        <v>0</v>
      </c>
      <c r="K1567">
        <v>0</v>
      </c>
      <c r="L1567" t="b">
        <f t="shared" si="73"/>
        <v>0</v>
      </c>
      <c r="M1567">
        <v>102</v>
      </c>
      <c r="N1567">
        <v>45</v>
      </c>
      <c r="O1567" t="str">
        <f t="shared" si="72"/>
        <v>Middle_age</v>
      </c>
      <c r="P1567">
        <v>44</v>
      </c>
      <c r="Q1567">
        <v>1</v>
      </c>
      <c r="R1567">
        <v>3</v>
      </c>
      <c r="S1567" t="s">
        <v>21</v>
      </c>
      <c r="T1567" t="str">
        <f t="shared" si="74"/>
        <v>uknown</v>
      </c>
      <c r="U1567">
        <v>0</v>
      </c>
    </row>
    <row r="1568" spans="1:21" x14ac:dyDescent="0.25">
      <c r="A1568" s="1">
        <v>1440</v>
      </c>
      <c r="B1568">
        <v>50725</v>
      </c>
      <c r="C1568">
        <v>45</v>
      </c>
      <c r="D1568">
        <v>4</v>
      </c>
      <c r="E1568">
        <v>8</v>
      </c>
      <c r="F1568">
        <v>1</v>
      </c>
      <c r="G1568">
        <v>8</v>
      </c>
      <c r="H1568">
        <v>8</v>
      </c>
      <c r="I1568">
        <v>0</v>
      </c>
      <c r="J1568">
        <v>0</v>
      </c>
      <c r="K1568">
        <v>0</v>
      </c>
      <c r="L1568" t="b">
        <f t="shared" si="73"/>
        <v>0</v>
      </c>
      <c r="M1568">
        <v>118</v>
      </c>
      <c r="N1568">
        <v>70</v>
      </c>
      <c r="O1568" t="str">
        <f t="shared" si="72"/>
        <v>Old</v>
      </c>
      <c r="P1568">
        <v>586</v>
      </c>
      <c r="Q1568">
        <v>1</v>
      </c>
      <c r="R1568">
        <v>3</v>
      </c>
      <c r="S1568" t="s">
        <v>21</v>
      </c>
      <c r="T1568" t="str">
        <f t="shared" si="74"/>
        <v>at_risk</v>
      </c>
      <c r="U1568">
        <v>0</v>
      </c>
    </row>
    <row r="1569" spans="1:21" x14ac:dyDescent="0.25">
      <c r="A1569" s="1">
        <v>1441</v>
      </c>
      <c r="B1569">
        <v>83844</v>
      </c>
      <c r="C1569">
        <v>57</v>
      </c>
      <c r="D1569">
        <v>1</v>
      </c>
      <c r="E1569">
        <v>4</v>
      </c>
      <c r="F1569">
        <v>4</v>
      </c>
      <c r="G1569">
        <v>11</v>
      </c>
      <c r="H1569">
        <v>1</v>
      </c>
      <c r="I1569">
        <v>0</v>
      </c>
      <c r="J1569">
        <v>1</v>
      </c>
      <c r="K1569">
        <v>0</v>
      </c>
      <c r="L1569" t="b">
        <f t="shared" si="73"/>
        <v>1</v>
      </c>
      <c r="M1569">
        <v>115</v>
      </c>
      <c r="N1569">
        <v>71</v>
      </c>
      <c r="O1569" t="str">
        <f t="shared" si="72"/>
        <v>Old</v>
      </c>
      <c r="P1569">
        <v>1574</v>
      </c>
      <c r="Q1569">
        <v>0</v>
      </c>
      <c r="R1569">
        <v>3</v>
      </c>
      <c r="S1569" t="s">
        <v>21</v>
      </c>
      <c r="T1569" t="str">
        <f t="shared" si="74"/>
        <v>uknown</v>
      </c>
      <c r="U1569">
        <v>0</v>
      </c>
    </row>
    <row r="1570" spans="1:21" x14ac:dyDescent="0.25">
      <c r="A1570" s="1">
        <v>749</v>
      </c>
      <c r="B1570">
        <v>62058</v>
      </c>
      <c r="C1570">
        <v>52</v>
      </c>
      <c r="D1570">
        <v>4</v>
      </c>
      <c r="E1570">
        <v>6</v>
      </c>
      <c r="F1570">
        <v>1</v>
      </c>
      <c r="G1570">
        <v>7</v>
      </c>
      <c r="H1570">
        <v>6</v>
      </c>
      <c r="I1570">
        <v>0</v>
      </c>
      <c r="J1570">
        <v>0</v>
      </c>
      <c r="K1570">
        <v>0</v>
      </c>
      <c r="L1570" t="b">
        <f t="shared" si="73"/>
        <v>0</v>
      </c>
      <c r="M1570">
        <v>115</v>
      </c>
      <c r="N1570">
        <v>67</v>
      </c>
      <c r="O1570" t="str">
        <f t="shared" si="72"/>
        <v>Old</v>
      </c>
      <c r="P1570">
        <v>450</v>
      </c>
      <c r="Q1570">
        <v>1</v>
      </c>
      <c r="R1570">
        <v>4</v>
      </c>
      <c r="S1570" t="s">
        <v>22</v>
      </c>
      <c r="T1570" t="str">
        <f t="shared" si="74"/>
        <v>uknown</v>
      </c>
      <c r="U1570">
        <v>0</v>
      </c>
    </row>
    <row r="1571" spans="1:21" x14ac:dyDescent="0.25">
      <c r="A1571" s="1">
        <v>1443</v>
      </c>
      <c r="B1571">
        <v>67419</v>
      </c>
      <c r="C1571">
        <v>29</v>
      </c>
      <c r="D1571">
        <v>4</v>
      </c>
      <c r="E1571">
        <v>9</v>
      </c>
      <c r="F1571">
        <v>4</v>
      </c>
      <c r="G1571">
        <v>8</v>
      </c>
      <c r="H1571">
        <v>5</v>
      </c>
      <c r="I1571">
        <v>0</v>
      </c>
      <c r="J1571">
        <v>0</v>
      </c>
      <c r="K1571">
        <v>0</v>
      </c>
      <c r="L1571" t="b">
        <f t="shared" si="73"/>
        <v>0</v>
      </c>
      <c r="M1571">
        <v>119</v>
      </c>
      <c r="N1571">
        <v>53</v>
      </c>
      <c r="O1571" t="str">
        <f t="shared" si="72"/>
        <v>Middle_age</v>
      </c>
      <c r="P1571">
        <v>1471</v>
      </c>
      <c r="Q1571">
        <v>1</v>
      </c>
      <c r="R1571">
        <v>3</v>
      </c>
      <c r="S1571" t="s">
        <v>21</v>
      </c>
      <c r="T1571" t="str">
        <f t="shared" si="74"/>
        <v>uknown</v>
      </c>
      <c r="U1571">
        <v>0</v>
      </c>
    </row>
    <row r="1572" spans="1:21" x14ac:dyDescent="0.25">
      <c r="A1572" s="1">
        <v>1444</v>
      </c>
      <c r="B1572">
        <v>23162</v>
      </c>
      <c r="C1572">
        <v>82</v>
      </c>
      <c r="D1572">
        <v>3</v>
      </c>
      <c r="E1572">
        <v>1</v>
      </c>
      <c r="F1572">
        <v>1</v>
      </c>
      <c r="G1572">
        <v>3</v>
      </c>
      <c r="H1572">
        <v>6</v>
      </c>
      <c r="I1572">
        <v>0</v>
      </c>
      <c r="J1572">
        <v>0</v>
      </c>
      <c r="K1572">
        <v>0</v>
      </c>
      <c r="L1572" t="b">
        <f t="shared" si="73"/>
        <v>0</v>
      </c>
      <c r="M1572">
        <v>108</v>
      </c>
      <c r="N1572">
        <v>53</v>
      </c>
      <c r="O1572" t="str">
        <f t="shared" si="72"/>
        <v>Middle_age</v>
      </c>
      <c r="P1572">
        <v>65</v>
      </c>
      <c r="Q1572">
        <v>2</v>
      </c>
      <c r="R1572">
        <v>2</v>
      </c>
      <c r="S1572" t="s">
        <v>20</v>
      </c>
      <c r="T1572" t="str">
        <f t="shared" si="74"/>
        <v>uknown</v>
      </c>
      <c r="U1572">
        <v>0</v>
      </c>
    </row>
    <row r="1573" spans="1:21" x14ac:dyDescent="0.25">
      <c r="A1573" s="1">
        <v>1445</v>
      </c>
      <c r="B1573">
        <v>34380</v>
      </c>
      <c r="C1573">
        <v>68</v>
      </c>
      <c r="D1573">
        <v>4</v>
      </c>
      <c r="E1573">
        <v>4</v>
      </c>
      <c r="F1573">
        <v>1</v>
      </c>
      <c r="G1573">
        <v>3</v>
      </c>
      <c r="H1573">
        <v>8</v>
      </c>
      <c r="I1573">
        <v>0</v>
      </c>
      <c r="J1573">
        <v>0</v>
      </c>
      <c r="K1573">
        <v>0</v>
      </c>
      <c r="L1573" t="b">
        <f t="shared" si="73"/>
        <v>0</v>
      </c>
      <c r="M1573">
        <v>116</v>
      </c>
      <c r="N1573">
        <v>46</v>
      </c>
      <c r="O1573" t="str">
        <f t="shared" si="72"/>
        <v>Middle_age</v>
      </c>
      <c r="P1573">
        <v>175</v>
      </c>
      <c r="Q1573">
        <v>1</v>
      </c>
      <c r="R1573">
        <v>3</v>
      </c>
      <c r="S1573" t="s">
        <v>21</v>
      </c>
      <c r="T1573" t="str">
        <f t="shared" si="74"/>
        <v>uknown</v>
      </c>
      <c r="U1573">
        <v>0</v>
      </c>
    </row>
    <row r="1574" spans="1:21" x14ac:dyDescent="0.25">
      <c r="A1574" s="1">
        <v>1446</v>
      </c>
      <c r="B1574">
        <v>34704</v>
      </c>
      <c r="C1574">
        <v>65</v>
      </c>
      <c r="D1574">
        <v>1</v>
      </c>
      <c r="E1574">
        <v>1</v>
      </c>
      <c r="F1574">
        <v>0</v>
      </c>
      <c r="G1574">
        <v>3</v>
      </c>
      <c r="H1574">
        <v>5</v>
      </c>
      <c r="I1574">
        <v>0</v>
      </c>
      <c r="J1574">
        <v>0</v>
      </c>
      <c r="K1574">
        <v>0</v>
      </c>
      <c r="L1574" t="b">
        <f t="shared" si="73"/>
        <v>0</v>
      </c>
      <c r="M1574">
        <v>116</v>
      </c>
      <c r="N1574">
        <v>57</v>
      </c>
      <c r="O1574" t="str">
        <f t="shared" si="72"/>
        <v>Middle_age</v>
      </c>
      <c r="P1574">
        <v>40</v>
      </c>
      <c r="Q1574">
        <v>1</v>
      </c>
      <c r="R1574">
        <v>3</v>
      </c>
      <c r="S1574" t="s">
        <v>21</v>
      </c>
      <c r="T1574" t="str">
        <f t="shared" si="74"/>
        <v>uknown</v>
      </c>
      <c r="U1574">
        <v>0</v>
      </c>
    </row>
    <row r="1575" spans="1:21" x14ac:dyDescent="0.25">
      <c r="A1575" s="1">
        <v>2059</v>
      </c>
      <c r="B1575">
        <v>48699</v>
      </c>
      <c r="C1575">
        <v>90</v>
      </c>
      <c r="D1575">
        <v>1</v>
      </c>
      <c r="E1575">
        <v>1</v>
      </c>
      <c r="F1575">
        <v>0</v>
      </c>
      <c r="G1575">
        <v>3</v>
      </c>
      <c r="H1575">
        <v>5</v>
      </c>
      <c r="I1575">
        <v>0</v>
      </c>
      <c r="J1575">
        <v>0</v>
      </c>
      <c r="K1575">
        <v>0</v>
      </c>
      <c r="L1575" t="b">
        <f t="shared" si="73"/>
        <v>0</v>
      </c>
      <c r="M1575">
        <v>115</v>
      </c>
      <c r="N1575">
        <v>73</v>
      </c>
      <c r="O1575" t="str">
        <f t="shared" si="72"/>
        <v>Old</v>
      </c>
      <c r="P1575">
        <v>40</v>
      </c>
      <c r="Q1575">
        <v>2</v>
      </c>
      <c r="R1575">
        <v>5</v>
      </c>
      <c r="S1575" t="s">
        <v>23</v>
      </c>
      <c r="T1575" t="str">
        <f t="shared" si="74"/>
        <v>uknown</v>
      </c>
      <c r="U1575">
        <v>0</v>
      </c>
    </row>
    <row r="1576" spans="1:21" x14ac:dyDescent="0.25">
      <c r="A1576" s="1">
        <v>1448</v>
      </c>
      <c r="B1576">
        <v>65148</v>
      </c>
      <c r="C1576">
        <v>9</v>
      </c>
      <c r="D1576">
        <v>2</v>
      </c>
      <c r="E1576">
        <v>6</v>
      </c>
      <c r="F1576">
        <v>6</v>
      </c>
      <c r="G1576">
        <v>7</v>
      </c>
      <c r="H1576">
        <v>4</v>
      </c>
      <c r="I1576">
        <v>0</v>
      </c>
      <c r="J1576">
        <v>0</v>
      </c>
      <c r="K1576">
        <v>0</v>
      </c>
      <c r="L1576" t="b">
        <f t="shared" si="73"/>
        <v>0</v>
      </c>
      <c r="M1576">
        <v>121</v>
      </c>
      <c r="N1576">
        <v>65</v>
      </c>
      <c r="O1576" t="str">
        <f t="shared" si="72"/>
        <v>Old</v>
      </c>
      <c r="P1576">
        <v>1115</v>
      </c>
      <c r="Q1576">
        <v>1</v>
      </c>
      <c r="R1576">
        <v>3</v>
      </c>
      <c r="S1576" t="s">
        <v>21</v>
      </c>
      <c r="T1576" t="str">
        <f t="shared" si="74"/>
        <v>uknown</v>
      </c>
      <c r="U1576">
        <v>0</v>
      </c>
    </row>
    <row r="1577" spans="1:21" x14ac:dyDescent="0.25">
      <c r="A1577" s="1">
        <v>1449</v>
      </c>
      <c r="B1577">
        <v>39898</v>
      </c>
      <c r="C1577">
        <v>20</v>
      </c>
      <c r="D1577">
        <v>2</v>
      </c>
      <c r="E1577">
        <v>3</v>
      </c>
      <c r="F1577">
        <v>0</v>
      </c>
      <c r="G1577">
        <v>4</v>
      </c>
      <c r="H1577">
        <v>7</v>
      </c>
      <c r="I1577">
        <v>0</v>
      </c>
      <c r="J1577">
        <v>0</v>
      </c>
      <c r="K1577">
        <v>0</v>
      </c>
      <c r="L1577" t="b">
        <f t="shared" si="73"/>
        <v>0</v>
      </c>
      <c r="M1577">
        <v>118</v>
      </c>
      <c r="N1577">
        <v>69</v>
      </c>
      <c r="O1577" t="str">
        <f t="shared" si="72"/>
        <v>Old</v>
      </c>
      <c r="P1577">
        <v>134</v>
      </c>
      <c r="Q1577">
        <v>1</v>
      </c>
      <c r="R1577">
        <v>3</v>
      </c>
      <c r="S1577" t="s">
        <v>21</v>
      </c>
      <c r="T1577" t="str">
        <f t="shared" si="74"/>
        <v>uknown</v>
      </c>
      <c r="U1577">
        <v>0</v>
      </c>
    </row>
    <row r="1578" spans="1:21" x14ac:dyDescent="0.25">
      <c r="A1578" s="1">
        <v>1034</v>
      </c>
      <c r="B1578">
        <v>27100</v>
      </c>
      <c r="C1578">
        <v>64</v>
      </c>
      <c r="D1578">
        <v>1</v>
      </c>
      <c r="E1578">
        <v>1</v>
      </c>
      <c r="F1578">
        <v>0</v>
      </c>
      <c r="G1578">
        <v>3</v>
      </c>
      <c r="H1578">
        <v>7</v>
      </c>
      <c r="I1578">
        <v>0</v>
      </c>
      <c r="J1578">
        <v>0</v>
      </c>
      <c r="K1578">
        <v>0</v>
      </c>
      <c r="L1578" t="b">
        <f t="shared" si="73"/>
        <v>0</v>
      </c>
      <c r="M1578">
        <v>116</v>
      </c>
      <c r="N1578">
        <v>40</v>
      </c>
      <c r="O1578" t="str">
        <f t="shared" si="72"/>
        <v>Middle_age</v>
      </c>
      <c r="P1578">
        <v>37</v>
      </c>
      <c r="Q1578">
        <v>1</v>
      </c>
      <c r="R1578">
        <v>4</v>
      </c>
      <c r="S1578" t="s">
        <v>22</v>
      </c>
      <c r="T1578" t="str">
        <f t="shared" si="74"/>
        <v>uknown</v>
      </c>
      <c r="U1578">
        <v>0</v>
      </c>
    </row>
    <row r="1579" spans="1:21" x14ac:dyDescent="0.25">
      <c r="A1579" s="1">
        <v>315</v>
      </c>
      <c r="B1579">
        <v>33996</v>
      </c>
      <c r="C1579">
        <v>46</v>
      </c>
      <c r="D1579">
        <v>1</v>
      </c>
      <c r="E1579">
        <v>1</v>
      </c>
      <c r="F1579">
        <v>1</v>
      </c>
      <c r="G1579">
        <v>3</v>
      </c>
      <c r="H1579">
        <v>4</v>
      </c>
      <c r="I1579">
        <v>0</v>
      </c>
      <c r="J1579">
        <v>0</v>
      </c>
      <c r="K1579">
        <v>0</v>
      </c>
      <c r="L1579" t="b">
        <f t="shared" si="73"/>
        <v>0</v>
      </c>
      <c r="M1579">
        <v>111</v>
      </c>
      <c r="N1579">
        <v>34</v>
      </c>
      <c r="O1579" t="str">
        <f t="shared" si="72"/>
        <v>Young</v>
      </c>
      <c r="P1579">
        <v>71</v>
      </c>
      <c r="Q1579">
        <v>0</v>
      </c>
      <c r="R1579">
        <v>5</v>
      </c>
      <c r="S1579" t="s">
        <v>23</v>
      </c>
      <c r="T1579" t="str">
        <f t="shared" si="74"/>
        <v>uknown</v>
      </c>
      <c r="U1579">
        <v>0</v>
      </c>
    </row>
    <row r="1580" spans="1:21" x14ac:dyDescent="0.25">
      <c r="A1580" s="1">
        <v>1454</v>
      </c>
      <c r="B1580">
        <v>60474</v>
      </c>
      <c r="C1580">
        <v>25</v>
      </c>
      <c r="D1580">
        <v>7</v>
      </c>
      <c r="E1580">
        <v>10</v>
      </c>
      <c r="F1580">
        <v>2</v>
      </c>
      <c r="G1580">
        <v>12</v>
      </c>
      <c r="H1580">
        <v>7</v>
      </c>
      <c r="I1580">
        <v>0</v>
      </c>
      <c r="J1580">
        <v>0</v>
      </c>
      <c r="K1580">
        <v>0</v>
      </c>
      <c r="L1580" t="b">
        <f t="shared" si="73"/>
        <v>0</v>
      </c>
      <c r="M1580">
        <v>117</v>
      </c>
      <c r="N1580">
        <v>44</v>
      </c>
      <c r="O1580" t="str">
        <f t="shared" si="72"/>
        <v>Middle_age</v>
      </c>
      <c r="P1580">
        <v>1180</v>
      </c>
      <c r="Q1580">
        <v>1</v>
      </c>
      <c r="R1580">
        <v>3</v>
      </c>
      <c r="S1580" t="s">
        <v>21</v>
      </c>
      <c r="T1580" t="str">
        <f t="shared" si="74"/>
        <v>uknown</v>
      </c>
      <c r="U1580">
        <v>0</v>
      </c>
    </row>
    <row r="1581" spans="1:21" x14ac:dyDescent="0.25">
      <c r="A1581" s="1">
        <v>1455</v>
      </c>
      <c r="B1581">
        <v>62807</v>
      </c>
      <c r="C1581">
        <v>83</v>
      </c>
      <c r="D1581">
        <v>3</v>
      </c>
      <c r="E1581">
        <v>5</v>
      </c>
      <c r="F1581">
        <v>3</v>
      </c>
      <c r="G1581">
        <v>12</v>
      </c>
      <c r="H1581">
        <v>5</v>
      </c>
      <c r="I1581">
        <v>0</v>
      </c>
      <c r="J1581">
        <v>0</v>
      </c>
      <c r="K1581">
        <v>0</v>
      </c>
      <c r="L1581" t="b">
        <f t="shared" si="73"/>
        <v>0</v>
      </c>
      <c r="M1581">
        <v>124</v>
      </c>
      <c r="N1581">
        <v>63</v>
      </c>
      <c r="O1581" t="str">
        <f t="shared" si="72"/>
        <v>Old</v>
      </c>
      <c r="P1581">
        <v>819</v>
      </c>
      <c r="Q1581">
        <v>1</v>
      </c>
      <c r="R1581">
        <v>3</v>
      </c>
      <c r="S1581" t="s">
        <v>21</v>
      </c>
      <c r="T1581" t="str">
        <f t="shared" si="74"/>
        <v>uknown</v>
      </c>
      <c r="U1581">
        <v>0</v>
      </c>
    </row>
    <row r="1582" spans="1:21" x14ac:dyDescent="0.25">
      <c r="A1582" s="1">
        <v>1456</v>
      </c>
      <c r="B1582">
        <v>19414</v>
      </c>
      <c r="C1582">
        <v>32</v>
      </c>
      <c r="D1582">
        <v>1</v>
      </c>
      <c r="E1582">
        <v>1</v>
      </c>
      <c r="F1582">
        <v>0</v>
      </c>
      <c r="G1582">
        <v>3</v>
      </c>
      <c r="H1582">
        <v>8</v>
      </c>
      <c r="I1582">
        <v>0</v>
      </c>
      <c r="J1582">
        <v>0</v>
      </c>
      <c r="K1582">
        <v>0</v>
      </c>
      <c r="L1582" t="b">
        <f t="shared" si="73"/>
        <v>0</v>
      </c>
      <c r="M1582">
        <v>110</v>
      </c>
      <c r="N1582">
        <v>42</v>
      </c>
      <c r="O1582" t="str">
        <f t="shared" si="72"/>
        <v>Middle_age</v>
      </c>
      <c r="P1582">
        <v>32</v>
      </c>
      <c r="Q1582">
        <v>1</v>
      </c>
      <c r="R1582">
        <v>2</v>
      </c>
      <c r="S1582" t="s">
        <v>20</v>
      </c>
      <c r="T1582" t="str">
        <f t="shared" si="74"/>
        <v>uknown</v>
      </c>
      <c r="U1582">
        <v>0</v>
      </c>
    </row>
    <row r="1583" spans="1:21" x14ac:dyDescent="0.25">
      <c r="A1583" s="1">
        <v>1457</v>
      </c>
      <c r="B1583">
        <v>19107</v>
      </c>
      <c r="C1583">
        <v>49</v>
      </c>
      <c r="D1583">
        <v>2</v>
      </c>
      <c r="E1583">
        <v>1</v>
      </c>
      <c r="F1583">
        <v>0</v>
      </c>
      <c r="G1583">
        <v>3</v>
      </c>
      <c r="H1583">
        <v>7</v>
      </c>
      <c r="I1583">
        <v>0</v>
      </c>
      <c r="J1583">
        <v>0</v>
      </c>
      <c r="K1583">
        <v>0</v>
      </c>
      <c r="L1583" t="b">
        <f t="shared" si="73"/>
        <v>0</v>
      </c>
      <c r="M1583">
        <v>112</v>
      </c>
      <c r="N1583">
        <v>43</v>
      </c>
      <c r="O1583" t="str">
        <f t="shared" si="72"/>
        <v>Middle_age</v>
      </c>
      <c r="P1583">
        <v>46</v>
      </c>
      <c r="Q1583">
        <v>1</v>
      </c>
      <c r="R1583">
        <v>3</v>
      </c>
      <c r="S1583" t="s">
        <v>21</v>
      </c>
      <c r="T1583" t="str">
        <f t="shared" si="74"/>
        <v>uknown</v>
      </c>
      <c r="U1583">
        <v>0</v>
      </c>
    </row>
    <row r="1584" spans="1:21" x14ac:dyDescent="0.25">
      <c r="A1584" s="1">
        <v>1458</v>
      </c>
      <c r="B1584">
        <v>75484</v>
      </c>
      <c r="C1584">
        <v>50</v>
      </c>
      <c r="D1584">
        <v>2</v>
      </c>
      <c r="E1584">
        <v>7</v>
      </c>
      <c r="F1584">
        <v>3</v>
      </c>
      <c r="G1584">
        <v>6</v>
      </c>
      <c r="H1584">
        <v>4</v>
      </c>
      <c r="I1584">
        <v>0</v>
      </c>
      <c r="J1584">
        <v>0</v>
      </c>
      <c r="K1584">
        <v>0</v>
      </c>
      <c r="L1584" t="b">
        <f t="shared" si="73"/>
        <v>0</v>
      </c>
      <c r="M1584">
        <v>125</v>
      </c>
      <c r="N1584">
        <v>47</v>
      </c>
      <c r="O1584" t="str">
        <f t="shared" si="72"/>
        <v>Middle_age</v>
      </c>
      <c r="P1584">
        <v>1159</v>
      </c>
      <c r="Q1584">
        <v>1</v>
      </c>
      <c r="R1584">
        <v>2</v>
      </c>
      <c r="S1584" t="s">
        <v>20</v>
      </c>
      <c r="T1584" t="str">
        <f t="shared" si="74"/>
        <v>at_risk</v>
      </c>
      <c r="U1584">
        <v>0</v>
      </c>
    </row>
    <row r="1585" spans="1:21" x14ac:dyDescent="0.25">
      <c r="A1585" s="1">
        <v>372</v>
      </c>
      <c r="B1585">
        <v>83664</v>
      </c>
      <c r="C1585">
        <v>57</v>
      </c>
      <c r="D1585">
        <v>3</v>
      </c>
      <c r="E1585">
        <v>2</v>
      </c>
      <c r="F1585">
        <v>2</v>
      </c>
      <c r="G1585">
        <v>12</v>
      </c>
      <c r="H1585">
        <v>5</v>
      </c>
      <c r="I1585">
        <v>0</v>
      </c>
      <c r="J1585">
        <v>0</v>
      </c>
      <c r="K1585">
        <v>0</v>
      </c>
      <c r="L1585" t="b">
        <f t="shared" si="73"/>
        <v>0</v>
      </c>
      <c r="M1585">
        <v>115</v>
      </c>
      <c r="N1585">
        <v>55</v>
      </c>
      <c r="O1585" t="str">
        <f t="shared" si="72"/>
        <v>Middle_age</v>
      </c>
      <c r="P1585">
        <v>1173</v>
      </c>
      <c r="Q1585">
        <v>2</v>
      </c>
      <c r="R1585">
        <v>5</v>
      </c>
      <c r="S1585" t="s">
        <v>23</v>
      </c>
      <c r="T1585" t="str">
        <f t="shared" si="74"/>
        <v>at_risk</v>
      </c>
      <c r="U1585">
        <v>0</v>
      </c>
    </row>
    <row r="1586" spans="1:21" x14ac:dyDescent="0.25">
      <c r="A1586" s="1">
        <v>1462</v>
      </c>
      <c r="B1586">
        <v>76998</v>
      </c>
      <c r="C1586">
        <v>85</v>
      </c>
      <c r="D1586">
        <v>2</v>
      </c>
      <c r="E1586">
        <v>11</v>
      </c>
      <c r="F1586">
        <v>8</v>
      </c>
      <c r="G1586">
        <v>8</v>
      </c>
      <c r="H1586">
        <v>6</v>
      </c>
      <c r="I1586">
        <v>0</v>
      </c>
      <c r="J1586">
        <v>1</v>
      </c>
      <c r="K1586">
        <v>0</v>
      </c>
      <c r="L1586" t="b">
        <f t="shared" si="73"/>
        <v>1</v>
      </c>
      <c r="M1586">
        <v>119</v>
      </c>
      <c r="N1586">
        <v>68</v>
      </c>
      <c r="O1586" t="str">
        <f t="shared" si="72"/>
        <v>Old</v>
      </c>
      <c r="P1586">
        <v>1910</v>
      </c>
      <c r="Q1586">
        <v>1</v>
      </c>
      <c r="R1586">
        <v>3</v>
      </c>
      <c r="S1586" t="s">
        <v>21</v>
      </c>
      <c r="T1586" t="str">
        <f t="shared" si="74"/>
        <v>uknown</v>
      </c>
      <c r="U1586">
        <v>0</v>
      </c>
    </row>
    <row r="1587" spans="1:21" x14ac:dyDescent="0.25">
      <c r="A1587" s="1">
        <v>1428</v>
      </c>
      <c r="B1587">
        <v>32727</v>
      </c>
      <c r="C1587">
        <v>38</v>
      </c>
      <c r="D1587">
        <v>2</v>
      </c>
      <c r="E1587">
        <v>7</v>
      </c>
      <c r="F1587">
        <v>3</v>
      </c>
      <c r="G1587">
        <v>5</v>
      </c>
      <c r="H1587">
        <v>8</v>
      </c>
      <c r="I1587">
        <v>0</v>
      </c>
      <c r="J1587">
        <v>0</v>
      </c>
      <c r="K1587">
        <v>0</v>
      </c>
      <c r="L1587" t="b">
        <f t="shared" si="73"/>
        <v>0</v>
      </c>
      <c r="M1587">
        <v>124</v>
      </c>
      <c r="N1587">
        <v>58</v>
      </c>
      <c r="O1587" t="str">
        <f t="shared" si="72"/>
        <v>Middle_age</v>
      </c>
      <c r="P1587">
        <v>529</v>
      </c>
      <c r="Q1587">
        <v>0</v>
      </c>
      <c r="R1587">
        <v>5</v>
      </c>
      <c r="S1587" t="s">
        <v>23</v>
      </c>
      <c r="T1587" t="str">
        <f t="shared" si="74"/>
        <v>at_risk</v>
      </c>
      <c r="U1587">
        <v>0</v>
      </c>
    </row>
    <row r="1588" spans="1:21" x14ac:dyDescent="0.25">
      <c r="A1588" s="1">
        <v>2112</v>
      </c>
      <c r="B1588">
        <v>49572</v>
      </c>
      <c r="C1588">
        <v>25</v>
      </c>
      <c r="D1588">
        <v>2</v>
      </c>
      <c r="E1588">
        <v>2</v>
      </c>
      <c r="F1588">
        <v>0</v>
      </c>
      <c r="G1588">
        <v>3</v>
      </c>
      <c r="H1588">
        <v>7</v>
      </c>
      <c r="I1588">
        <v>0</v>
      </c>
      <c r="J1588">
        <v>0</v>
      </c>
      <c r="K1588">
        <v>0</v>
      </c>
      <c r="L1588" t="b">
        <f t="shared" si="73"/>
        <v>0</v>
      </c>
      <c r="M1588">
        <v>108</v>
      </c>
      <c r="N1588">
        <v>65</v>
      </c>
      <c r="O1588" t="str">
        <f t="shared" si="72"/>
        <v>Old</v>
      </c>
      <c r="P1588">
        <v>54</v>
      </c>
      <c r="Q1588">
        <v>2</v>
      </c>
      <c r="R1588">
        <v>4</v>
      </c>
      <c r="S1588" t="s">
        <v>22</v>
      </c>
      <c r="T1588" t="str">
        <f t="shared" si="74"/>
        <v>uknown</v>
      </c>
      <c r="U1588">
        <v>0</v>
      </c>
    </row>
    <row r="1589" spans="1:21" x14ac:dyDescent="0.25">
      <c r="A1589" s="1">
        <v>1466</v>
      </c>
      <c r="B1589">
        <v>57867</v>
      </c>
      <c r="C1589">
        <v>48</v>
      </c>
      <c r="D1589">
        <v>7</v>
      </c>
      <c r="E1589">
        <v>7</v>
      </c>
      <c r="F1589">
        <v>2</v>
      </c>
      <c r="G1589">
        <v>9</v>
      </c>
      <c r="H1589">
        <v>6</v>
      </c>
      <c r="I1589">
        <v>0</v>
      </c>
      <c r="J1589">
        <v>0</v>
      </c>
      <c r="K1589">
        <v>0</v>
      </c>
      <c r="L1589" t="b">
        <f t="shared" si="73"/>
        <v>0</v>
      </c>
      <c r="M1589">
        <v>111</v>
      </c>
      <c r="N1589">
        <v>45</v>
      </c>
      <c r="O1589" t="str">
        <f t="shared" si="72"/>
        <v>Middle_age</v>
      </c>
      <c r="P1589">
        <v>612</v>
      </c>
      <c r="Q1589">
        <v>1</v>
      </c>
      <c r="R1589">
        <v>3</v>
      </c>
      <c r="S1589" t="s">
        <v>21</v>
      </c>
      <c r="T1589" t="str">
        <f t="shared" si="74"/>
        <v>at_risk</v>
      </c>
      <c r="U1589">
        <v>0</v>
      </c>
    </row>
    <row r="1590" spans="1:21" x14ac:dyDescent="0.25">
      <c r="A1590" s="1">
        <v>1467</v>
      </c>
      <c r="B1590">
        <v>35765</v>
      </c>
      <c r="C1590">
        <v>86</v>
      </c>
      <c r="D1590">
        <v>2</v>
      </c>
      <c r="E1590">
        <v>2</v>
      </c>
      <c r="F1590">
        <v>0</v>
      </c>
      <c r="G1590">
        <v>4</v>
      </c>
      <c r="H1590">
        <v>6</v>
      </c>
      <c r="I1590">
        <v>0</v>
      </c>
      <c r="J1590">
        <v>0</v>
      </c>
      <c r="K1590">
        <v>0</v>
      </c>
      <c r="L1590" t="b">
        <f t="shared" si="73"/>
        <v>0</v>
      </c>
      <c r="M1590">
        <v>108</v>
      </c>
      <c r="N1590">
        <v>33</v>
      </c>
      <c r="O1590" t="str">
        <f t="shared" si="72"/>
        <v>Young</v>
      </c>
      <c r="P1590">
        <v>75</v>
      </c>
      <c r="Q1590">
        <v>1</v>
      </c>
      <c r="R1590">
        <v>3</v>
      </c>
      <c r="S1590" t="s">
        <v>21</v>
      </c>
      <c r="T1590" t="str">
        <f t="shared" si="74"/>
        <v>uknown</v>
      </c>
      <c r="U1590">
        <v>0</v>
      </c>
    </row>
    <row r="1591" spans="1:21" x14ac:dyDescent="0.25">
      <c r="A1591" s="1">
        <v>1468</v>
      </c>
      <c r="B1591">
        <v>65492</v>
      </c>
      <c r="C1591">
        <v>73</v>
      </c>
      <c r="D1591">
        <v>2</v>
      </c>
      <c r="E1591">
        <v>4</v>
      </c>
      <c r="F1591">
        <v>7</v>
      </c>
      <c r="G1591">
        <v>13</v>
      </c>
      <c r="H1591">
        <v>2</v>
      </c>
      <c r="I1591">
        <v>0</v>
      </c>
      <c r="J1591">
        <v>0</v>
      </c>
      <c r="K1591">
        <v>0</v>
      </c>
      <c r="L1591" t="b">
        <f t="shared" si="73"/>
        <v>0</v>
      </c>
      <c r="M1591">
        <v>107</v>
      </c>
      <c r="N1591">
        <v>64</v>
      </c>
      <c r="O1591" t="str">
        <f t="shared" si="72"/>
        <v>Old</v>
      </c>
      <c r="P1591">
        <v>1045</v>
      </c>
      <c r="Q1591">
        <v>0</v>
      </c>
      <c r="R1591">
        <v>3</v>
      </c>
      <c r="S1591" t="s">
        <v>21</v>
      </c>
      <c r="T1591" t="str">
        <f t="shared" si="74"/>
        <v>uknown</v>
      </c>
      <c r="U1591">
        <v>0</v>
      </c>
    </row>
    <row r="1592" spans="1:21" x14ac:dyDescent="0.25">
      <c r="A1592" s="1">
        <v>1469</v>
      </c>
      <c r="B1592">
        <v>32952</v>
      </c>
      <c r="C1592">
        <v>36</v>
      </c>
      <c r="D1592">
        <v>1</v>
      </c>
      <c r="E1592">
        <v>2</v>
      </c>
      <c r="F1592">
        <v>0</v>
      </c>
      <c r="G1592">
        <v>3</v>
      </c>
      <c r="H1592">
        <v>7</v>
      </c>
      <c r="I1592">
        <v>0</v>
      </c>
      <c r="J1592">
        <v>0</v>
      </c>
      <c r="K1592">
        <v>0</v>
      </c>
      <c r="L1592" t="b">
        <f t="shared" si="73"/>
        <v>0</v>
      </c>
      <c r="M1592">
        <v>109</v>
      </c>
      <c r="N1592">
        <v>46</v>
      </c>
      <c r="O1592" t="str">
        <f t="shared" si="72"/>
        <v>Middle_age</v>
      </c>
      <c r="P1592">
        <v>55</v>
      </c>
      <c r="Q1592">
        <v>1</v>
      </c>
      <c r="R1592">
        <v>3</v>
      </c>
      <c r="S1592" t="s">
        <v>21</v>
      </c>
      <c r="T1592" t="str">
        <f t="shared" si="74"/>
        <v>uknown</v>
      </c>
      <c r="U1592">
        <v>0</v>
      </c>
    </row>
    <row r="1593" spans="1:21" x14ac:dyDescent="0.25">
      <c r="A1593" s="1">
        <v>1649</v>
      </c>
      <c r="B1593">
        <v>49544</v>
      </c>
      <c r="C1593">
        <v>0</v>
      </c>
      <c r="D1593">
        <v>2</v>
      </c>
      <c r="E1593">
        <v>5</v>
      </c>
      <c r="F1593">
        <v>1</v>
      </c>
      <c r="G1593">
        <v>8</v>
      </c>
      <c r="H1593">
        <v>7</v>
      </c>
      <c r="I1593">
        <v>0</v>
      </c>
      <c r="J1593">
        <v>0</v>
      </c>
      <c r="K1593">
        <v>0</v>
      </c>
      <c r="L1593" t="b">
        <f t="shared" si="73"/>
        <v>0</v>
      </c>
      <c r="M1593">
        <v>118</v>
      </c>
      <c r="N1593">
        <v>47</v>
      </c>
      <c r="O1593" t="str">
        <f t="shared" si="72"/>
        <v>Middle_age</v>
      </c>
      <c r="P1593">
        <v>404</v>
      </c>
      <c r="Q1593">
        <v>1</v>
      </c>
      <c r="R1593">
        <v>5</v>
      </c>
      <c r="S1593" t="s">
        <v>23</v>
      </c>
      <c r="T1593" t="str">
        <f t="shared" si="74"/>
        <v>uknown</v>
      </c>
      <c r="U1593">
        <v>0</v>
      </c>
    </row>
    <row r="1594" spans="1:21" x14ac:dyDescent="0.25">
      <c r="A1594" s="1">
        <v>1471</v>
      </c>
      <c r="B1594">
        <v>71706</v>
      </c>
      <c r="C1594">
        <v>16</v>
      </c>
      <c r="D1594">
        <v>4</v>
      </c>
      <c r="E1594">
        <v>9</v>
      </c>
      <c r="F1594">
        <v>5</v>
      </c>
      <c r="G1594">
        <v>7</v>
      </c>
      <c r="H1594">
        <v>5</v>
      </c>
      <c r="I1594">
        <v>0</v>
      </c>
      <c r="J1594">
        <v>0</v>
      </c>
      <c r="K1594">
        <v>0</v>
      </c>
      <c r="L1594" t="b">
        <f t="shared" si="73"/>
        <v>0</v>
      </c>
      <c r="M1594">
        <v>121</v>
      </c>
      <c r="N1594">
        <v>64</v>
      </c>
      <c r="O1594" t="str">
        <f t="shared" si="72"/>
        <v>Old</v>
      </c>
      <c r="P1594">
        <v>1443</v>
      </c>
      <c r="Q1594">
        <v>1</v>
      </c>
      <c r="R1594">
        <v>3</v>
      </c>
      <c r="S1594" t="s">
        <v>21</v>
      </c>
      <c r="T1594" t="str">
        <f t="shared" si="74"/>
        <v>uknown</v>
      </c>
      <c r="U1594">
        <v>0</v>
      </c>
    </row>
    <row r="1595" spans="1:21" x14ac:dyDescent="0.25">
      <c r="A1595" s="1">
        <v>1472</v>
      </c>
      <c r="B1595">
        <v>68487</v>
      </c>
      <c r="C1595">
        <v>48</v>
      </c>
      <c r="D1595">
        <v>1</v>
      </c>
      <c r="E1595">
        <v>9</v>
      </c>
      <c r="F1595">
        <v>7</v>
      </c>
      <c r="G1595">
        <v>13</v>
      </c>
      <c r="H1595">
        <v>4</v>
      </c>
      <c r="I1595">
        <v>0</v>
      </c>
      <c r="J1595">
        <v>0</v>
      </c>
      <c r="K1595">
        <v>0</v>
      </c>
      <c r="L1595" t="b">
        <f t="shared" si="73"/>
        <v>0</v>
      </c>
      <c r="M1595">
        <v>119</v>
      </c>
      <c r="N1595">
        <v>35</v>
      </c>
      <c r="O1595" t="str">
        <f t="shared" si="72"/>
        <v>Young</v>
      </c>
      <c r="P1595">
        <v>1366</v>
      </c>
      <c r="Q1595">
        <v>0</v>
      </c>
      <c r="R1595">
        <v>3</v>
      </c>
      <c r="S1595" t="s">
        <v>21</v>
      </c>
      <c r="T1595" t="str">
        <f t="shared" si="74"/>
        <v>at_risk</v>
      </c>
      <c r="U1595">
        <v>0</v>
      </c>
    </row>
    <row r="1596" spans="1:21" x14ac:dyDescent="0.25">
      <c r="A1596" s="1">
        <v>1474</v>
      </c>
      <c r="B1596">
        <v>31163</v>
      </c>
      <c r="C1596">
        <v>54</v>
      </c>
      <c r="D1596">
        <v>1</v>
      </c>
      <c r="E1596">
        <v>1</v>
      </c>
      <c r="F1596">
        <v>0</v>
      </c>
      <c r="G1596">
        <v>3</v>
      </c>
      <c r="H1596">
        <v>6</v>
      </c>
      <c r="I1596">
        <v>0</v>
      </c>
      <c r="J1596">
        <v>0</v>
      </c>
      <c r="K1596">
        <v>0</v>
      </c>
      <c r="L1596" t="b">
        <f t="shared" si="73"/>
        <v>0</v>
      </c>
      <c r="M1596">
        <v>106</v>
      </c>
      <c r="N1596">
        <v>50</v>
      </c>
      <c r="O1596" t="str">
        <f t="shared" si="72"/>
        <v>Middle_age</v>
      </c>
      <c r="P1596">
        <v>38</v>
      </c>
      <c r="Q1596">
        <v>1</v>
      </c>
      <c r="R1596">
        <v>2</v>
      </c>
      <c r="S1596" t="s">
        <v>20</v>
      </c>
      <c r="T1596" t="str">
        <f t="shared" si="74"/>
        <v>uknown</v>
      </c>
      <c r="U1596">
        <v>0</v>
      </c>
    </row>
    <row r="1597" spans="1:21" x14ac:dyDescent="0.25">
      <c r="A1597" s="1">
        <v>1475</v>
      </c>
      <c r="B1597">
        <v>42014</v>
      </c>
      <c r="C1597">
        <v>56</v>
      </c>
      <c r="D1597">
        <v>6</v>
      </c>
      <c r="E1597">
        <v>7</v>
      </c>
      <c r="F1597">
        <v>1</v>
      </c>
      <c r="G1597">
        <v>6</v>
      </c>
      <c r="H1597">
        <v>8</v>
      </c>
      <c r="I1597">
        <v>0</v>
      </c>
      <c r="J1597">
        <v>0</v>
      </c>
      <c r="K1597">
        <v>0</v>
      </c>
      <c r="L1597" t="b">
        <f t="shared" si="73"/>
        <v>0</v>
      </c>
      <c r="M1597">
        <v>124</v>
      </c>
      <c r="N1597">
        <v>46</v>
      </c>
      <c r="O1597" t="str">
        <f t="shared" si="72"/>
        <v>Middle_age</v>
      </c>
      <c r="P1597">
        <v>436</v>
      </c>
      <c r="Q1597">
        <v>1</v>
      </c>
      <c r="R1597">
        <v>3</v>
      </c>
      <c r="S1597" t="s">
        <v>21</v>
      </c>
      <c r="T1597" t="str">
        <f t="shared" si="74"/>
        <v>uknown</v>
      </c>
      <c r="U1597">
        <v>1</v>
      </c>
    </row>
    <row r="1598" spans="1:21" x14ac:dyDescent="0.25">
      <c r="A1598" s="1">
        <v>1713</v>
      </c>
      <c r="B1598">
        <v>45576</v>
      </c>
      <c r="C1598">
        <v>9</v>
      </c>
      <c r="D1598">
        <v>1</v>
      </c>
      <c r="E1598">
        <v>3</v>
      </c>
      <c r="F1598">
        <v>1</v>
      </c>
      <c r="G1598">
        <v>3</v>
      </c>
      <c r="H1598">
        <v>8</v>
      </c>
      <c r="I1598">
        <v>0</v>
      </c>
      <c r="J1598">
        <v>0</v>
      </c>
      <c r="K1598">
        <v>0</v>
      </c>
      <c r="L1598" t="b">
        <f t="shared" si="73"/>
        <v>0</v>
      </c>
      <c r="M1598">
        <v>103</v>
      </c>
      <c r="N1598">
        <v>78</v>
      </c>
      <c r="O1598" t="str">
        <f t="shared" si="72"/>
        <v>Old</v>
      </c>
      <c r="P1598">
        <v>145</v>
      </c>
      <c r="Q1598">
        <v>0</v>
      </c>
      <c r="R1598">
        <v>5</v>
      </c>
      <c r="S1598" t="s">
        <v>23</v>
      </c>
      <c r="T1598" t="str">
        <f t="shared" si="74"/>
        <v>uknown</v>
      </c>
      <c r="U1598">
        <v>1</v>
      </c>
    </row>
    <row r="1599" spans="1:21" x14ac:dyDescent="0.25">
      <c r="A1599" s="1">
        <v>1480</v>
      </c>
      <c r="B1599">
        <v>46772</v>
      </c>
      <c r="C1599">
        <v>88</v>
      </c>
      <c r="D1599">
        <v>6</v>
      </c>
      <c r="E1599">
        <v>11</v>
      </c>
      <c r="F1599">
        <v>8</v>
      </c>
      <c r="G1599">
        <v>5</v>
      </c>
      <c r="H1599">
        <v>8</v>
      </c>
      <c r="I1599">
        <v>1</v>
      </c>
      <c r="J1599">
        <v>0</v>
      </c>
      <c r="K1599">
        <v>0</v>
      </c>
      <c r="L1599" t="b">
        <f t="shared" si="73"/>
        <v>1</v>
      </c>
      <c r="M1599">
        <v>121</v>
      </c>
      <c r="N1599">
        <v>48</v>
      </c>
      <c r="O1599" t="str">
        <f t="shared" si="72"/>
        <v>Middle_age</v>
      </c>
      <c r="P1599">
        <v>1048</v>
      </c>
      <c r="Q1599">
        <v>1</v>
      </c>
      <c r="R1599">
        <v>2</v>
      </c>
      <c r="S1599" t="s">
        <v>20</v>
      </c>
      <c r="T1599" t="str">
        <f t="shared" si="74"/>
        <v>uknown</v>
      </c>
      <c r="U1599">
        <v>0</v>
      </c>
    </row>
    <row r="1600" spans="1:21" x14ac:dyDescent="0.25">
      <c r="A1600" s="1">
        <v>602</v>
      </c>
      <c r="B1600">
        <v>54456</v>
      </c>
      <c r="C1600">
        <v>23</v>
      </c>
      <c r="D1600">
        <v>3</v>
      </c>
      <c r="E1600">
        <v>6</v>
      </c>
      <c r="F1600">
        <v>1</v>
      </c>
      <c r="G1600">
        <v>7</v>
      </c>
      <c r="H1600">
        <v>6</v>
      </c>
      <c r="I1600">
        <v>0</v>
      </c>
      <c r="J1600">
        <v>0</v>
      </c>
      <c r="K1600">
        <v>0</v>
      </c>
      <c r="L1600" t="b">
        <f t="shared" si="73"/>
        <v>0</v>
      </c>
      <c r="M1600">
        <v>113</v>
      </c>
      <c r="N1600">
        <v>62</v>
      </c>
      <c r="O1600" t="str">
        <f t="shared" si="72"/>
        <v>Old</v>
      </c>
      <c r="P1600">
        <v>404</v>
      </c>
      <c r="Q1600">
        <v>1</v>
      </c>
      <c r="R1600">
        <v>5</v>
      </c>
      <c r="S1600" t="s">
        <v>23</v>
      </c>
      <c r="T1600" t="str">
        <f t="shared" si="74"/>
        <v>uknown</v>
      </c>
      <c r="U1600">
        <v>0</v>
      </c>
    </row>
    <row r="1601" spans="1:21" x14ac:dyDescent="0.25">
      <c r="A1601" s="1">
        <v>1482</v>
      </c>
      <c r="B1601">
        <v>53977</v>
      </c>
      <c r="C1601">
        <v>21</v>
      </c>
      <c r="D1601">
        <v>5</v>
      </c>
      <c r="E1601">
        <v>5</v>
      </c>
      <c r="F1601">
        <v>5</v>
      </c>
      <c r="G1601">
        <v>12</v>
      </c>
      <c r="H1601">
        <v>5</v>
      </c>
      <c r="I1601">
        <v>0</v>
      </c>
      <c r="J1601">
        <v>0</v>
      </c>
      <c r="K1601">
        <v>0</v>
      </c>
      <c r="L1601" t="b">
        <f t="shared" si="73"/>
        <v>0</v>
      </c>
      <c r="M1601">
        <v>114</v>
      </c>
      <c r="N1601">
        <v>65</v>
      </c>
      <c r="O1601" t="str">
        <f t="shared" si="72"/>
        <v>Old</v>
      </c>
      <c r="P1601">
        <v>907</v>
      </c>
      <c r="Q1601">
        <v>1</v>
      </c>
      <c r="R1601">
        <v>3</v>
      </c>
      <c r="S1601" t="s">
        <v>21</v>
      </c>
      <c r="T1601" t="str">
        <f t="shared" si="74"/>
        <v>uknown</v>
      </c>
      <c r="U1601">
        <v>0</v>
      </c>
    </row>
    <row r="1602" spans="1:21" x14ac:dyDescent="0.25">
      <c r="A1602" s="1">
        <v>1483</v>
      </c>
      <c r="B1602">
        <v>84219</v>
      </c>
      <c r="C1602">
        <v>27</v>
      </c>
      <c r="D1602">
        <v>1</v>
      </c>
      <c r="E1602">
        <v>3</v>
      </c>
      <c r="F1602">
        <v>4</v>
      </c>
      <c r="G1602">
        <v>10</v>
      </c>
      <c r="H1602">
        <v>1</v>
      </c>
      <c r="I1602">
        <v>0</v>
      </c>
      <c r="J1602">
        <v>0</v>
      </c>
      <c r="K1602">
        <v>0</v>
      </c>
      <c r="L1602" t="b">
        <f t="shared" si="73"/>
        <v>0</v>
      </c>
      <c r="M1602">
        <v>107</v>
      </c>
      <c r="N1602">
        <v>35</v>
      </c>
      <c r="O1602" t="str">
        <f t="shared" ref="O1602:O1665" si="75">IF(N1602&gt;59, "Old",IF(N1602&gt;35,"Middle_age","Young"))</f>
        <v>Young</v>
      </c>
      <c r="P1602">
        <v>1198</v>
      </c>
      <c r="Q1602">
        <v>0</v>
      </c>
      <c r="R1602">
        <v>3</v>
      </c>
      <c r="S1602" t="s">
        <v>21</v>
      </c>
      <c r="T1602" t="str">
        <f t="shared" si="74"/>
        <v>uknown</v>
      </c>
      <c r="U1602">
        <v>0</v>
      </c>
    </row>
    <row r="1603" spans="1:21" x14ac:dyDescent="0.25">
      <c r="A1603" s="1">
        <v>1485</v>
      </c>
      <c r="B1603">
        <v>73538</v>
      </c>
      <c r="C1603">
        <v>92</v>
      </c>
      <c r="D1603">
        <v>3</v>
      </c>
      <c r="E1603">
        <v>10</v>
      </c>
      <c r="F1603">
        <v>4</v>
      </c>
      <c r="G1603">
        <v>9</v>
      </c>
      <c r="H1603">
        <v>7</v>
      </c>
      <c r="I1603">
        <v>0</v>
      </c>
      <c r="J1603">
        <v>0</v>
      </c>
      <c r="K1603">
        <v>0</v>
      </c>
      <c r="L1603" t="b">
        <f t="shared" ref="L1603:L1666" si="76">OR(I1603,J1603,K1603)</f>
        <v>0</v>
      </c>
      <c r="M1603">
        <v>121</v>
      </c>
      <c r="N1603">
        <v>58</v>
      </c>
      <c r="O1603" t="str">
        <f t="shared" si="75"/>
        <v>Middle_age</v>
      </c>
      <c r="P1603">
        <v>1658</v>
      </c>
      <c r="Q1603">
        <v>1</v>
      </c>
      <c r="R1603">
        <v>3</v>
      </c>
      <c r="S1603" t="s">
        <v>21</v>
      </c>
      <c r="T1603" t="str">
        <f t="shared" ref="T1603:T1666" si="77">IF(AND(C1603&lt;30,L1603=TRUE,P1603&gt;1500),"LOYAL",IF(AND(C1603&lt;60,C1603&gt;=30,L1603=FALSE,P1603&gt;500),"at_risk","uknown"))</f>
        <v>uknown</v>
      </c>
      <c r="U1603">
        <v>0</v>
      </c>
    </row>
    <row r="1604" spans="1:21" x14ac:dyDescent="0.25">
      <c r="A1604" s="1">
        <v>1486</v>
      </c>
      <c r="B1604">
        <v>79529</v>
      </c>
      <c r="C1604">
        <v>1</v>
      </c>
      <c r="D1604">
        <v>1</v>
      </c>
      <c r="E1604">
        <v>4</v>
      </c>
      <c r="F1604">
        <v>8</v>
      </c>
      <c r="G1604">
        <v>9</v>
      </c>
      <c r="H1604">
        <v>2</v>
      </c>
      <c r="I1604">
        <v>0</v>
      </c>
      <c r="J1604">
        <v>0</v>
      </c>
      <c r="K1604">
        <v>0</v>
      </c>
      <c r="L1604" t="b">
        <f t="shared" si="76"/>
        <v>0</v>
      </c>
      <c r="M1604">
        <v>104</v>
      </c>
      <c r="N1604">
        <v>37</v>
      </c>
      <c r="O1604" t="str">
        <f t="shared" si="75"/>
        <v>Middle_age</v>
      </c>
      <c r="P1604">
        <v>1638</v>
      </c>
      <c r="Q1604">
        <v>0</v>
      </c>
      <c r="R1604">
        <v>3</v>
      </c>
      <c r="S1604" t="s">
        <v>21</v>
      </c>
      <c r="T1604" t="str">
        <f t="shared" si="77"/>
        <v>uknown</v>
      </c>
      <c r="U1604">
        <v>0</v>
      </c>
    </row>
    <row r="1605" spans="1:21" x14ac:dyDescent="0.25">
      <c r="A1605" s="1">
        <v>1487</v>
      </c>
      <c r="B1605">
        <v>20981</v>
      </c>
      <c r="C1605">
        <v>14</v>
      </c>
      <c r="D1605">
        <v>1</v>
      </c>
      <c r="E1605">
        <v>3</v>
      </c>
      <c r="F1605">
        <v>1</v>
      </c>
      <c r="G1605">
        <v>2</v>
      </c>
      <c r="H1605">
        <v>8</v>
      </c>
      <c r="I1605">
        <v>0</v>
      </c>
      <c r="J1605">
        <v>0</v>
      </c>
      <c r="K1605">
        <v>0</v>
      </c>
      <c r="L1605" t="b">
        <f t="shared" si="76"/>
        <v>0</v>
      </c>
      <c r="M1605">
        <v>116</v>
      </c>
      <c r="N1605">
        <v>46</v>
      </c>
      <c r="O1605" t="str">
        <f t="shared" si="75"/>
        <v>Middle_age</v>
      </c>
      <c r="P1605">
        <v>73</v>
      </c>
      <c r="Q1605">
        <v>0</v>
      </c>
      <c r="R1605">
        <v>2</v>
      </c>
      <c r="S1605" t="s">
        <v>20</v>
      </c>
      <c r="T1605" t="str">
        <f t="shared" si="77"/>
        <v>uknown</v>
      </c>
      <c r="U1605">
        <v>1</v>
      </c>
    </row>
    <row r="1606" spans="1:21" x14ac:dyDescent="0.25">
      <c r="A1606" s="1">
        <v>1488</v>
      </c>
      <c r="B1606">
        <v>51766</v>
      </c>
      <c r="C1606">
        <v>74</v>
      </c>
      <c r="D1606">
        <v>2</v>
      </c>
      <c r="E1606">
        <v>4</v>
      </c>
      <c r="F1606">
        <v>2</v>
      </c>
      <c r="G1606">
        <v>4</v>
      </c>
      <c r="H1606">
        <v>5</v>
      </c>
      <c r="I1606">
        <v>0</v>
      </c>
      <c r="J1606">
        <v>0</v>
      </c>
      <c r="K1606">
        <v>0</v>
      </c>
      <c r="L1606" t="b">
        <f t="shared" si="76"/>
        <v>0</v>
      </c>
      <c r="M1606">
        <v>105</v>
      </c>
      <c r="N1606">
        <v>43</v>
      </c>
      <c r="O1606" t="str">
        <f t="shared" si="75"/>
        <v>Middle_age</v>
      </c>
      <c r="P1606">
        <v>275</v>
      </c>
      <c r="Q1606">
        <v>1</v>
      </c>
      <c r="R1606">
        <v>3</v>
      </c>
      <c r="S1606" t="s">
        <v>21</v>
      </c>
      <c r="T1606" t="str">
        <f t="shared" si="77"/>
        <v>uknown</v>
      </c>
      <c r="U1606">
        <v>0</v>
      </c>
    </row>
    <row r="1607" spans="1:21" x14ac:dyDescent="0.25">
      <c r="A1607" s="1">
        <v>1489</v>
      </c>
      <c r="B1607">
        <v>55759</v>
      </c>
      <c r="C1607">
        <v>84</v>
      </c>
      <c r="D1607">
        <v>5</v>
      </c>
      <c r="E1607">
        <v>10</v>
      </c>
      <c r="F1607">
        <v>3</v>
      </c>
      <c r="G1607">
        <v>8</v>
      </c>
      <c r="H1607">
        <v>8</v>
      </c>
      <c r="I1607">
        <v>0</v>
      </c>
      <c r="J1607">
        <v>0</v>
      </c>
      <c r="K1607">
        <v>0</v>
      </c>
      <c r="L1607" t="b">
        <f t="shared" si="76"/>
        <v>0</v>
      </c>
      <c r="M1607">
        <v>121</v>
      </c>
      <c r="N1607">
        <v>61</v>
      </c>
      <c r="O1607" t="str">
        <f t="shared" si="75"/>
        <v>Old</v>
      </c>
      <c r="P1607">
        <v>854</v>
      </c>
      <c r="Q1607">
        <v>1</v>
      </c>
      <c r="R1607">
        <v>3</v>
      </c>
      <c r="S1607" t="s">
        <v>21</v>
      </c>
      <c r="T1607" t="str">
        <f t="shared" si="77"/>
        <v>uknown</v>
      </c>
      <c r="U1607">
        <v>0</v>
      </c>
    </row>
    <row r="1608" spans="1:21" x14ac:dyDescent="0.25">
      <c r="A1608" s="1">
        <v>1490</v>
      </c>
      <c r="B1608">
        <v>33039</v>
      </c>
      <c r="C1608">
        <v>4</v>
      </c>
      <c r="D1608">
        <v>1</v>
      </c>
      <c r="E1608">
        <v>2</v>
      </c>
      <c r="F1608">
        <v>0</v>
      </c>
      <c r="G1608">
        <v>4</v>
      </c>
      <c r="H1608">
        <v>5</v>
      </c>
      <c r="I1608">
        <v>0</v>
      </c>
      <c r="J1608">
        <v>0</v>
      </c>
      <c r="K1608">
        <v>0</v>
      </c>
      <c r="L1608" t="b">
        <f t="shared" si="76"/>
        <v>0</v>
      </c>
      <c r="M1608">
        <v>111</v>
      </c>
      <c r="N1608">
        <v>45</v>
      </c>
      <c r="O1608" t="str">
        <f t="shared" si="75"/>
        <v>Middle_age</v>
      </c>
      <c r="P1608">
        <v>78</v>
      </c>
      <c r="Q1608">
        <v>1</v>
      </c>
      <c r="R1608">
        <v>3</v>
      </c>
      <c r="S1608" t="s">
        <v>21</v>
      </c>
      <c r="T1608" t="str">
        <f t="shared" si="77"/>
        <v>uknown</v>
      </c>
      <c r="U1608">
        <v>0</v>
      </c>
    </row>
    <row r="1609" spans="1:21" x14ac:dyDescent="0.25">
      <c r="A1609" s="1">
        <v>1492</v>
      </c>
      <c r="B1609">
        <v>27242</v>
      </c>
      <c r="C1609">
        <v>2</v>
      </c>
      <c r="D1609">
        <v>2</v>
      </c>
      <c r="E1609">
        <v>2</v>
      </c>
      <c r="F1609">
        <v>0</v>
      </c>
      <c r="G1609">
        <v>3</v>
      </c>
      <c r="H1609">
        <v>9</v>
      </c>
      <c r="I1609">
        <v>0</v>
      </c>
      <c r="J1609">
        <v>0</v>
      </c>
      <c r="K1609">
        <v>0</v>
      </c>
      <c r="L1609" t="b">
        <f t="shared" si="76"/>
        <v>0</v>
      </c>
      <c r="M1609">
        <v>121</v>
      </c>
      <c r="N1609">
        <v>53</v>
      </c>
      <c r="O1609" t="str">
        <f t="shared" si="75"/>
        <v>Middle_age</v>
      </c>
      <c r="P1609">
        <v>106</v>
      </c>
      <c r="Q1609">
        <v>1</v>
      </c>
      <c r="R1609">
        <v>3</v>
      </c>
      <c r="S1609" t="s">
        <v>21</v>
      </c>
      <c r="T1609" t="str">
        <f t="shared" si="77"/>
        <v>uknown</v>
      </c>
      <c r="U1609">
        <v>1</v>
      </c>
    </row>
    <row r="1610" spans="1:21" x14ac:dyDescent="0.25">
      <c r="A1610" s="1">
        <v>834</v>
      </c>
      <c r="B1610">
        <v>46374</v>
      </c>
      <c r="C1610">
        <v>1</v>
      </c>
      <c r="D1610">
        <v>3</v>
      </c>
      <c r="E1610">
        <v>7</v>
      </c>
      <c r="F1610">
        <v>1</v>
      </c>
      <c r="G1610">
        <v>7</v>
      </c>
      <c r="H1610">
        <v>8</v>
      </c>
      <c r="I1610">
        <v>0</v>
      </c>
      <c r="J1610">
        <v>0</v>
      </c>
      <c r="K1610">
        <v>1</v>
      </c>
      <c r="L1610" t="b">
        <f t="shared" si="76"/>
        <v>1</v>
      </c>
      <c r="M1610">
        <v>105</v>
      </c>
      <c r="N1610">
        <v>49</v>
      </c>
      <c r="O1610" t="str">
        <f t="shared" si="75"/>
        <v>Middle_age</v>
      </c>
      <c r="P1610">
        <v>446</v>
      </c>
      <c r="Q1610">
        <v>1</v>
      </c>
      <c r="R1610">
        <v>5</v>
      </c>
      <c r="S1610" t="s">
        <v>23</v>
      </c>
      <c r="T1610" t="str">
        <f t="shared" si="77"/>
        <v>uknown</v>
      </c>
      <c r="U1610">
        <v>1</v>
      </c>
    </row>
    <row r="1611" spans="1:21" x14ac:dyDescent="0.25">
      <c r="A1611" s="1">
        <v>1494</v>
      </c>
      <c r="B1611">
        <v>69930</v>
      </c>
      <c r="C1611">
        <v>21</v>
      </c>
      <c r="D1611">
        <v>1</v>
      </c>
      <c r="E1611">
        <v>4</v>
      </c>
      <c r="F1611">
        <v>5</v>
      </c>
      <c r="G1611">
        <v>12</v>
      </c>
      <c r="H1611">
        <v>3</v>
      </c>
      <c r="I1611">
        <v>0</v>
      </c>
      <c r="J1611">
        <v>0</v>
      </c>
      <c r="K1611">
        <v>0</v>
      </c>
      <c r="L1611" t="b">
        <f t="shared" si="76"/>
        <v>0</v>
      </c>
      <c r="M1611">
        <v>115</v>
      </c>
      <c r="N1611">
        <v>52</v>
      </c>
      <c r="O1611" t="str">
        <f t="shared" si="75"/>
        <v>Middle_age</v>
      </c>
      <c r="P1611">
        <v>1662</v>
      </c>
      <c r="Q1611">
        <v>0</v>
      </c>
      <c r="R1611">
        <v>3</v>
      </c>
      <c r="S1611" t="s">
        <v>21</v>
      </c>
      <c r="T1611" t="str">
        <f t="shared" si="77"/>
        <v>uknown</v>
      </c>
      <c r="U1611">
        <v>0</v>
      </c>
    </row>
    <row r="1612" spans="1:21" x14ac:dyDescent="0.25">
      <c r="A1612" s="1">
        <v>1495</v>
      </c>
      <c r="B1612">
        <v>37697</v>
      </c>
      <c r="C1612">
        <v>82</v>
      </c>
      <c r="D1612">
        <v>1</v>
      </c>
      <c r="E1612">
        <v>2</v>
      </c>
      <c r="F1612">
        <v>1</v>
      </c>
      <c r="G1612">
        <v>3</v>
      </c>
      <c r="H1612">
        <v>6</v>
      </c>
      <c r="I1612">
        <v>0</v>
      </c>
      <c r="J1612">
        <v>0</v>
      </c>
      <c r="K1612">
        <v>0</v>
      </c>
      <c r="L1612" t="b">
        <f t="shared" si="76"/>
        <v>0</v>
      </c>
      <c r="M1612">
        <v>106</v>
      </c>
      <c r="N1612">
        <v>47</v>
      </c>
      <c r="O1612" t="str">
        <f t="shared" si="75"/>
        <v>Middle_age</v>
      </c>
      <c r="P1612">
        <v>84</v>
      </c>
      <c r="Q1612">
        <v>1</v>
      </c>
      <c r="R1612">
        <v>3</v>
      </c>
      <c r="S1612" t="s">
        <v>21</v>
      </c>
      <c r="T1612" t="str">
        <f t="shared" si="77"/>
        <v>uknown</v>
      </c>
      <c r="U1612">
        <v>0</v>
      </c>
    </row>
    <row r="1613" spans="1:21" x14ac:dyDescent="0.25">
      <c r="A1613" s="1">
        <v>1288</v>
      </c>
      <c r="B1613">
        <v>65695</v>
      </c>
      <c r="C1613">
        <v>50</v>
      </c>
      <c r="D1613">
        <v>2</v>
      </c>
      <c r="E1613">
        <v>5</v>
      </c>
      <c r="F1613">
        <v>4</v>
      </c>
      <c r="G1613">
        <v>10</v>
      </c>
      <c r="H1613">
        <v>4</v>
      </c>
      <c r="I1613">
        <v>0</v>
      </c>
      <c r="J1613">
        <v>0</v>
      </c>
      <c r="K1613">
        <v>0</v>
      </c>
      <c r="L1613" t="b">
        <f t="shared" si="76"/>
        <v>0</v>
      </c>
      <c r="M1613">
        <v>107</v>
      </c>
      <c r="N1613">
        <v>63</v>
      </c>
      <c r="O1613" t="str">
        <f t="shared" si="75"/>
        <v>Old</v>
      </c>
      <c r="P1613">
        <v>656</v>
      </c>
      <c r="Q1613">
        <v>1</v>
      </c>
      <c r="R1613">
        <v>5</v>
      </c>
      <c r="S1613" t="s">
        <v>23</v>
      </c>
      <c r="T1613" t="str">
        <f t="shared" si="77"/>
        <v>at_risk</v>
      </c>
      <c r="U1613">
        <v>0</v>
      </c>
    </row>
    <row r="1614" spans="1:21" x14ac:dyDescent="0.25">
      <c r="A1614" s="1">
        <v>1497</v>
      </c>
      <c r="B1614">
        <v>3502</v>
      </c>
      <c r="C1614">
        <v>56</v>
      </c>
      <c r="D1614">
        <v>0</v>
      </c>
      <c r="E1614">
        <v>0</v>
      </c>
      <c r="F1614">
        <v>0</v>
      </c>
      <c r="G1614">
        <v>0</v>
      </c>
      <c r="H1614">
        <v>14</v>
      </c>
      <c r="I1614">
        <v>0</v>
      </c>
      <c r="J1614">
        <v>0</v>
      </c>
      <c r="K1614">
        <v>0</v>
      </c>
      <c r="L1614" t="b">
        <f t="shared" si="76"/>
        <v>0</v>
      </c>
      <c r="M1614">
        <v>116</v>
      </c>
      <c r="N1614">
        <v>50</v>
      </c>
      <c r="O1614" t="str">
        <f t="shared" si="75"/>
        <v>Middle_age</v>
      </c>
      <c r="P1614">
        <v>5</v>
      </c>
      <c r="Q1614">
        <v>1</v>
      </c>
      <c r="R1614">
        <v>3</v>
      </c>
      <c r="S1614" t="s">
        <v>21</v>
      </c>
      <c r="T1614" t="str">
        <f t="shared" si="77"/>
        <v>uknown</v>
      </c>
      <c r="U1614">
        <v>0</v>
      </c>
    </row>
    <row r="1615" spans="1:21" x14ac:dyDescent="0.25">
      <c r="A1615" s="1">
        <v>1498</v>
      </c>
      <c r="B1615">
        <v>58597</v>
      </c>
      <c r="C1615">
        <v>20</v>
      </c>
      <c r="D1615">
        <v>12</v>
      </c>
      <c r="E1615">
        <v>7</v>
      </c>
      <c r="F1615">
        <v>4</v>
      </c>
      <c r="G1615">
        <v>9</v>
      </c>
      <c r="H1615">
        <v>7</v>
      </c>
      <c r="I1615">
        <v>0</v>
      </c>
      <c r="J1615">
        <v>0</v>
      </c>
      <c r="K1615">
        <v>0</v>
      </c>
      <c r="L1615" t="b">
        <f t="shared" si="76"/>
        <v>0</v>
      </c>
      <c r="M1615">
        <v>121</v>
      </c>
      <c r="N1615">
        <v>47</v>
      </c>
      <c r="O1615" t="str">
        <f t="shared" si="75"/>
        <v>Middle_age</v>
      </c>
      <c r="P1615">
        <v>733</v>
      </c>
      <c r="Q1615">
        <v>2</v>
      </c>
      <c r="R1615">
        <v>3</v>
      </c>
      <c r="S1615" t="s">
        <v>21</v>
      </c>
      <c r="T1615" t="str">
        <f t="shared" si="77"/>
        <v>uknown</v>
      </c>
      <c r="U1615">
        <v>0</v>
      </c>
    </row>
    <row r="1616" spans="1:21" x14ac:dyDescent="0.25">
      <c r="A1616" s="1">
        <v>1335</v>
      </c>
      <c r="B1616">
        <v>62159</v>
      </c>
      <c r="C1616">
        <v>68</v>
      </c>
      <c r="D1616">
        <v>1</v>
      </c>
      <c r="E1616">
        <v>6</v>
      </c>
      <c r="F1616">
        <v>2</v>
      </c>
      <c r="G1616">
        <v>10</v>
      </c>
      <c r="H1616">
        <v>4</v>
      </c>
      <c r="I1616">
        <v>0</v>
      </c>
      <c r="J1616">
        <v>0</v>
      </c>
      <c r="K1616">
        <v>0</v>
      </c>
      <c r="L1616" t="b">
        <f t="shared" si="76"/>
        <v>0</v>
      </c>
      <c r="M1616">
        <v>104</v>
      </c>
      <c r="N1616">
        <v>77</v>
      </c>
      <c r="O1616" t="str">
        <f t="shared" si="75"/>
        <v>Old</v>
      </c>
      <c r="P1616">
        <v>634</v>
      </c>
      <c r="Q1616">
        <v>0</v>
      </c>
      <c r="R1616">
        <v>5</v>
      </c>
      <c r="S1616" t="s">
        <v>23</v>
      </c>
      <c r="T1616" t="str">
        <f t="shared" si="77"/>
        <v>uknown</v>
      </c>
      <c r="U1616">
        <v>0</v>
      </c>
    </row>
    <row r="1617" spans="1:21" x14ac:dyDescent="0.25">
      <c r="A1617" s="1">
        <v>1500</v>
      </c>
      <c r="B1617">
        <v>28087</v>
      </c>
      <c r="C1617">
        <v>77</v>
      </c>
      <c r="D1617">
        <v>3</v>
      </c>
      <c r="E1617">
        <v>2</v>
      </c>
      <c r="F1617">
        <v>2</v>
      </c>
      <c r="G1617">
        <v>2</v>
      </c>
      <c r="H1617">
        <v>7</v>
      </c>
      <c r="I1617">
        <v>0</v>
      </c>
      <c r="J1617">
        <v>0</v>
      </c>
      <c r="K1617">
        <v>0</v>
      </c>
      <c r="L1617" t="b">
        <f t="shared" si="76"/>
        <v>0</v>
      </c>
      <c r="M1617">
        <v>120</v>
      </c>
      <c r="N1617">
        <v>65</v>
      </c>
      <c r="O1617" t="str">
        <f t="shared" si="75"/>
        <v>Old</v>
      </c>
      <c r="P1617">
        <v>112</v>
      </c>
      <c r="Q1617">
        <v>2</v>
      </c>
      <c r="R1617">
        <v>3</v>
      </c>
      <c r="S1617" t="s">
        <v>21</v>
      </c>
      <c r="T1617" t="str">
        <f t="shared" si="77"/>
        <v>uknown</v>
      </c>
      <c r="U1617">
        <v>0</v>
      </c>
    </row>
    <row r="1618" spans="1:21" x14ac:dyDescent="0.25">
      <c r="A1618" s="1">
        <v>1972</v>
      </c>
      <c r="B1618">
        <v>28420</v>
      </c>
      <c r="C1618">
        <v>36</v>
      </c>
      <c r="D1618">
        <v>1</v>
      </c>
      <c r="E1618">
        <v>1</v>
      </c>
      <c r="F1618">
        <v>0</v>
      </c>
      <c r="G1618">
        <v>2</v>
      </c>
      <c r="H1618">
        <v>6</v>
      </c>
      <c r="I1618">
        <v>0</v>
      </c>
      <c r="J1618">
        <v>0</v>
      </c>
      <c r="K1618">
        <v>0</v>
      </c>
      <c r="L1618" t="b">
        <f t="shared" si="76"/>
        <v>0</v>
      </c>
      <c r="M1618">
        <v>108</v>
      </c>
      <c r="N1618">
        <v>56</v>
      </c>
      <c r="O1618" t="str">
        <f t="shared" si="75"/>
        <v>Middle_age</v>
      </c>
      <c r="P1618">
        <v>13</v>
      </c>
      <c r="Q1618">
        <v>1</v>
      </c>
      <c r="R1618">
        <v>5</v>
      </c>
      <c r="S1618" t="s">
        <v>23</v>
      </c>
      <c r="T1618" t="str">
        <f t="shared" si="77"/>
        <v>uknown</v>
      </c>
      <c r="U1618">
        <v>0</v>
      </c>
    </row>
    <row r="1619" spans="1:21" x14ac:dyDescent="0.25">
      <c r="A1619" s="1">
        <v>1502</v>
      </c>
      <c r="B1619">
        <v>19740</v>
      </c>
      <c r="C1619">
        <v>65</v>
      </c>
      <c r="D1619">
        <v>2</v>
      </c>
      <c r="E1619">
        <v>1</v>
      </c>
      <c r="F1619">
        <v>1</v>
      </c>
      <c r="G1619">
        <v>3</v>
      </c>
      <c r="H1619">
        <v>5</v>
      </c>
      <c r="I1619">
        <v>0</v>
      </c>
      <c r="J1619">
        <v>0</v>
      </c>
      <c r="K1619">
        <v>0</v>
      </c>
      <c r="L1619" t="b">
        <f t="shared" si="76"/>
        <v>0</v>
      </c>
      <c r="M1619">
        <v>117</v>
      </c>
      <c r="N1619">
        <v>63</v>
      </c>
      <c r="O1619" t="str">
        <f t="shared" si="75"/>
        <v>Old</v>
      </c>
      <c r="P1619">
        <v>55</v>
      </c>
      <c r="Q1619">
        <v>1</v>
      </c>
      <c r="R1619">
        <v>3</v>
      </c>
      <c r="S1619" t="s">
        <v>21</v>
      </c>
      <c r="T1619" t="str">
        <f t="shared" si="77"/>
        <v>uknown</v>
      </c>
      <c r="U1619">
        <v>0</v>
      </c>
    </row>
    <row r="1620" spans="1:21" x14ac:dyDescent="0.25">
      <c r="A1620" s="1">
        <v>1503</v>
      </c>
      <c r="B1620">
        <v>57036</v>
      </c>
      <c r="C1620">
        <v>33</v>
      </c>
      <c r="D1620">
        <v>4</v>
      </c>
      <c r="E1620">
        <v>6</v>
      </c>
      <c r="F1620">
        <v>3</v>
      </c>
      <c r="G1620">
        <v>13</v>
      </c>
      <c r="H1620">
        <v>9</v>
      </c>
      <c r="I1620">
        <v>1</v>
      </c>
      <c r="J1620">
        <v>0</v>
      </c>
      <c r="K1620">
        <v>0</v>
      </c>
      <c r="L1620" t="b">
        <f t="shared" si="76"/>
        <v>1</v>
      </c>
      <c r="M1620">
        <v>120</v>
      </c>
      <c r="N1620">
        <v>48</v>
      </c>
      <c r="O1620" t="str">
        <f t="shared" si="75"/>
        <v>Middle_age</v>
      </c>
      <c r="P1620">
        <v>1513</v>
      </c>
      <c r="Q1620">
        <v>1</v>
      </c>
      <c r="R1620">
        <v>2</v>
      </c>
      <c r="S1620" t="s">
        <v>20</v>
      </c>
      <c r="T1620" t="str">
        <f t="shared" si="77"/>
        <v>uknown</v>
      </c>
      <c r="U1620">
        <v>0</v>
      </c>
    </row>
    <row r="1621" spans="1:21" x14ac:dyDescent="0.25">
      <c r="A1621" s="1">
        <v>1504</v>
      </c>
      <c r="B1621">
        <v>53083</v>
      </c>
      <c r="C1621">
        <v>65</v>
      </c>
      <c r="D1621">
        <v>6</v>
      </c>
      <c r="E1621">
        <v>5</v>
      </c>
      <c r="F1621">
        <v>1</v>
      </c>
      <c r="G1621">
        <v>5</v>
      </c>
      <c r="H1621">
        <v>7</v>
      </c>
      <c r="I1621">
        <v>0</v>
      </c>
      <c r="J1621">
        <v>0</v>
      </c>
      <c r="K1621">
        <v>0</v>
      </c>
      <c r="L1621" t="b">
        <f t="shared" si="76"/>
        <v>0</v>
      </c>
      <c r="M1621">
        <v>115</v>
      </c>
      <c r="N1621">
        <v>65</v>
      </c>
      <c r="O1621" t="str">
        <f t="shared" si="75"/>
        <v>Old</v>
      </c>
      <c r="P1621">
        <v>271</v>
      </c>
      <c r="Q1621">
        <v>2</v>
      </c>
      <c r="R1621">
        <v>2</v>
      </c>
      <c r="S1621" t="s">
        <v>20</v>
      </c>
      <c r="T1621" t="str">
        <f t="shared" si="77"/>
        <v>uknown</v>
      </c>
      <c r="U1621">
        <v>0</v>
      </c>
    </row>
    <row r="1622" spans="1:21" x14ac:dyDescent="0.25">
      <c r="A1622" s="1">
        <v>1183</v>
      </c>
      <c r="B1622">
        <v>66636</v>
      </c>
      <c r="C1622">
        <v>64</v>
      </c>
      <c r="D1622">
        <v>1</v>
      </c>
      <c r="E1622">
        <v>3</v>
      </c>
      <c r="F1622">
        <v>4</v>
      </c>
      <c r="G1622">
        <v>9</v>
      </c>
      <c r="H1622">
        <v>1</v>
      </c>
      <c r="I1622">
        <v>0</v>
      </c>
      <c r="J1622">
        <v>0</v>
      </c>
      <c r="K1622">
        <v>0</v>
      </c>
      <c r="L1622" t="b">
        <f t="shared" si="76"/>
        <v>0</v>
      </c>
      <c r="M1622">
        <v>112</v>
      </c>
      <c r="N1622">
        <v>66</v>
      </c>
      <c r="O1622" t="str">
        <f t="shared" si="75"/>
        <v>Old</v>
      </c>
      <c r="P1622">
        <v>1084</v>
      </c>
      <c r="Q1622">
        <v>0</v>
      </c>
      <c r="R1622">
        <v>4</v>
      </c>
      <c r="S1622" t="s">
        <v>22</v>
      </c>
      <c r="T1622" t="str">
        <f t="shared" si="77"/>
        <v>uknown</v>
      </c>
      <c r="U1622">
        <v>0</v>
      </c>
    </row>
    <row r="1623" spans="1:21" x14ac:dyDescent="0.25">
      <c r="A1623" s="1">
        <v>1507</v>
      </c>
      <c r="B1623">
        <v>23331</v>
      </c>
      <c r="C1623">
        <v>92</v>
      </c>
      <c r="D1623">
        <v>2</v>
      </c>
      <c r="E1623">
        <v>3</v>
      </c>
      <c r="F1623">
        <v>0</v>
      </c>
      <c r="G1623">
        <v>3</v>
      </c>
      <c r="H1623">
        <v>8</v>
      </c>
      <c r="I1623">
        <v>0</v>
      </c>
      <c r="J1623">
        <v>0</v>
      </c>
      <c r="K1623">
        <v>0</v>
      </c>
      <c r="L1623" t="b">
        <f t="shared" si="76"/>
        <v>0</v>
      </c>
      <c r="M1623">
        <v>123</v>
      </c>
      <c r="N1623">
        <v>35</v>
      </c>
      <c r="O1623" t="str">
        <f t="shared" si="75"/>
        <v>Young</v>
      </c>
      <c r="P1623">
        <v>103</v>
      </c>
      <c r="Q1623">
        <v>1</v>
      </c>
      <c r="R1623">
        <v>2</v>
      </c>
      <c r="S1623" t="s">
        <v>20</v>
      </c>
      <c r="T1623" t="str">
        <f t="shared" si="77"/>
        <v>uknown</v>
      </c>
      <c r="U1623">
        <v>0</v>
      </c>
    </row>
    <row r="1624" spans="1:21" x14ac:dyDescent="0.25">
      <c r="A1624" s="1">
        <v>1508</v>
      </c>
      <c r="B1624">
        <v>23331</v>
      </c>
      <c r="C1624">
        <v>97</v>
      </c>
      <c r="D1624">
        <v>6</v>
      </c>
      <c r="E1624">
        <v>5</v>
      </c>
      <c r="F1624">
        <v>1</v>
      </c>
      <c r="G1624">
        <v>5</v>
      </c>
      <c r="H1624">
        <v>9</v>
      </c>
      <c r="I1624">
        <v>0</v>
      </c>
      <c r="J1624">
        <v>0</v>
      </c>
      <c r="K1624">
        <v>0</v>
      </c>
      <c r="L1624" t="b">
        <f t="shared" si="76"/>
        <v>0</v>
      </c>
      <c r="M1624">
        <v>122</v>
      </c>
      <c r="N1624">
        <v>35</v>
      </c>
      <c r="O1624" t="str">
        <f t="shared" si="75"/>
        <v>Young</v>
      </c>
      <c r="P1624">
        <v>269</v>
      </c>
      <c r="Q1624">
        <v>1</v>
      </c>
      <c r="R1624">
        <v>2</v>
      </c>
      <c r="S1624" t="s">
        <v>20</v>
      </c>
      <c r="T1624" t="str">
        <f t="shared" si="77"/>
        <v>uknown</v>
      </c>
      <c r="U1624">
        <v>0</v>
      </c>
    </row>
    <row r="1625" spans="1:21" x14ac:dyDescent="0.25">
      <c r="A1625" s="1">
        <v>1509</v>
      </c>
      <c r="B1625">
        <v>9255</v>
      </c>
      <c r="C1625">
        <v>91</v>
      </c>
      <c r="D1625">
        <v>1</v>
      </c>
      <c r="E1625">
        <v>1</v>
      </c>
      <c r="F1625">
        <v>1</v>
      </c>
      <c r="G1625">
        <v>2</v>
      </c>
      <c r="H1625">
        <v>8</v>
      </c>
      <c r="I1625">
        <v>0</v>
      </c>
      <c r="J1625">
        <v>0</v>
      </c>
      <c r="K1625">
        <v>0</v>
      </c>
      <c r="L1625" t="b">
        <f t="shared" si="76"/>
        <v>0</v>
      </c>
      <c r="M1625">
        <v>108</v>
      </c>
      <c r="N1625">
        <v>34</v>
      </c>
      <c r="O1625" t="str">
        <f t="shared" si="75"/>
        <v>Young</v>
      </c>
      <c r="P1625">
        <v>22</v>
      </c>
      <c r="Q1625">
        <v>1</v>
      </c>
      <c r="R1625">
        <v>3</v>
      </c>
      <c r="S1625" t="s">
        <v>21</v>
      </c>
      <c r="T1625" t="str">
        <f t="shared" si="77"/>
        <v>uknown</v>
      </c>
      <c r="U1625">
        <v>0</v>
      </c>
    </row>
    <row r="1626" spans="1:21" x14ac:dyDescent="0.25">
      <c r="A1626" s="1">
        <v>1117</v>
      </c>
      <c r="B1626">
        <v>85696</v>
      </c>
      <c r="C1626">
        <v>88</v>
      </c>
      <c r="D1626">
        <v>1</v>
      </c>
      <c r="E1626">
        <v>4</v>
      </c>
      <c r="F1626">
        <v>6</v>
      </c>
      <c r="G1626">
        <v>9</v>
      </c>
      <c r="H1626">
        <v>1</v>
      </c>
      <c r="I1626">
        <v>0</v>
      </c>
      <c r="J1626">
        <v>0</v>
      </c>
      <c r="K1626">
        <v>0</v>
      </c>
      <c r="L1626" t="b">
        <f t="shared" si="76"/>
        <v>0</v>
      </c>
      <c r="M1626">
        <v>116</v>
      </c>
      <c r="N1626">
        <v>61</v>
      </c>
      <c r="O1626" t="str">
        <f t="shared" si="75"/>
        <v>Old</v>
      </c>
      <c r="P1626">
        <v>1313</v>
      </c>
      <c r="Q1626">
        <v>0</v>
      </c>
      <c r="R1626">
        <v>5</v>
      </c>
      <c r="S1626" t="s">
        <v>23</v>
      </c>
      <c r="T1626" t="str">
        <f t="shared" si="77"/>
        <v>uknown</v>
      </c>
      <c r="U1626">
        <v>1</v>
      </c>
    </row>
    <row r="1627" spans="1:21" x14ac:dyDescent="0.25">
      <c r="A1627" s="1">
        <v>1741</v>
      </c>
      <c r="B1627">
        <v>25509</v>
      </c>
      <c r="C1627">
        <v>15</v>
      </c>
      <c r="D1627">
        <v>3</v>
      </c>
      <c r="E1627">
        <v>3</v>
      </c>
      <c r="F1627">
        <v>0</v>
      </c>
      <c r="G1627">
        <v>3</v>
      </c>
      <c r="H1627">
        <v>9</v>
      </c>
      <c r="I1627">
        <v>0</v>
      </c>
      <c r="J1627">
        <v>0</v>
      </c>
      <c r="K1627">
        <v>0</v>
      </c>
      <c r="L1627" t="b">
        <f t="shared" si="76"/>
        <v>0</v>
      </c>
      <c r="M1627">
        <v>123</v>
      </c>
      <c r="N1627">
        <v>49</v>
      </c>
      <c r="O1627" t="str">
        <f t="shared" si="75"/>
        <v>Middle_age</v>
      </c>
      <c r="P1627">
        <v>101</v>
      </c>
      <c r="Q1627">
        <v>1</v>
      </c>
      <c r="R1627">
        <v>5</v>
      </c>
      <c r="S1627" t="s">
        <v>23</v>
      </c>
      <c r="T1627" t="str">
        <f t="shared" si="77"/>
        <v>uknown</v>
      </c>
      <c r="U1627">
        <v>1</v>
      </c>
    </row>
    <row r="1628" spans="1:21" x14ac:dyDescent="0.25">
      <c r="A1628" s="1">
        <v>1513</v>
      </c>
      <c r="B1628">
        <v>31928</v>
      </c>
      <c r="C1628">
        <v>5</v>
      </c>
      <c r="D1628">
        <v>2</v>
      </c>
      <c r="E1628">
        <v>3</v>
      </c>
      <c r="F1628">
        <v>0</v>
      </c>
      <c r="G1628">
        <v>4</v>
      </c>
      <c r="H1628">
        <v>7</v>
      </c>
      <c r="I1628">
        <v>0</v>
      </c>
      <c r="J1628">
        <v>0</v>
      </c>
      <c r="K1628">
        <v>0</v>
      </c>
      <c r="L1628" t="b">
        <f t="shared" si="76"/>
        <v>0</v>
      </c>
      <c r="M1628">
        <v>105</v>
      </c>
      <c r="N1628">
        <v>34</v>
      </c>
      <c r="O1628" t="str">
        <f t="shared" si="75"/>
        <v>Young</v>
      </c>
      <c r="P1628">
        <v>72</v>
      </c>
      <c r="Q1628">
        <v>1</v>
      </c>
      <c r="R1628">
        <v>3</v>
      </c>
      <c r="S1628" t="s">
        <v>21</v>
      </c>
      <c r="T1628" t="str">
        <f t="shared" si="77"/>
        <v>uknown</v>
      </c>
      <c r="U1628">
        <v>0</v>
      </c>
    </row>
    <row r="1629" spans="1:21" x14ac:dyDescent="0.25">
      <c r="A1629" s="1">
        <v>1515</v>
      </c>
      <c r="B1629">
        <v>65819</v>
      </c>
      <c r="C1629">
        <v>99</v>
      </c>
      <c r="D1629">
        <v>1</v>
      </c>
      <c r="E1629">
        <v>5</v>
      </c>
      <c r="F1629">
        <v>4</v>
      </c>
      <c r="G1629">
        <v>10</v>
      </c>
      <c r="H1629">
        <v>3</v>
      </c>
      <c r="I1629">
        <v>0</v>
      </c>
      <c r="J1629">
        <v>0</v>
      </c>
      <c r="K1629">
        <v>0</v>
      </c>
      <c r="L1629" t="b">
        <f t="shared" si="76"/>
        <v>0</v>
      </c>
      <c r="M1629">
        <v>121</v>
      </c>
      <c r="N1629">
        <v>45</v>
      </c>
      <c r="O1629" t="str">
        <f t="shared" si="75"/>
        <v>Middle_age</v>
      </c>
      <c r="P1629">
        <v>1383</v>
      </c>
      <c r="Q1629">
        <v>0</v>
      </c>
      <c r="R1629">
        <v>3</v>
      </c>
      <c r="S1629" t="s">
        <v>21</v>
      </c>
      <c r="T1629" t="str">
        <f t="shared" si="77"/>
        <v>uknown</v>
      </c>
      <c r="U1629">
        <v>0</v>
      </c>
    </row>
    <row r="1630" spans="1:21" x14ac:dyDescent="0.25">
      <c r="A1630" s="1">
        <v>1604</v>
      </c>
      <c r="B1630">
        <v>52854</v>
      </c>
      <c r="C1630">
        <v>43</v>
      </c>
      <c r="D1630">
        <v>2</v>
      </c>
      <c r="E1630">
        <v>2</v>
      </c>
      <c r="F1630">
        <v>1</v>
      </c>
      <c r="G1630">
        <v>4</v>
      </c>
      <c r="H1630">
        <v>5</v>
      </c>
      <c r="I1630">
        <v>0</v>
      </c>
      <c r="J1630">
        <v>0</v>
      </c>
      <c r="K1630">
        <v>0</v>
      </c>
      <c r="L1630" t="b">
        <f t="shared" si="76"/>
        <v>0</v>
      </c>
      <c r="M1630">
        <v>105</v>
      </c>
      <c r="N1630">
        <v>64</v>
      </c>
      <c r="O1630" t="str">
        <f t="shared" si="75"/>
        <v>Old</v>
      </c>
      <c r="P1630">
        <v>116</v>
      </c>
      <c r="Q1630">
        <v>2</v>
      </c>
      <c r="R1630">
        <v>5</v>
      </c>
      <c r="S1630" t="s">
        <v>23</v>
      </c>
      <c r="T1630" t="str">
        <f t="shared" si="77"/>
        <v>uknown</v>
      </c>
      <c r="U1630">
        <v>0</v>
      </c>
    </row>
    <row r="1631" spans="1:21" x14ac:dyDescent="0.25">
      <c r="A1631" s="1">
        <v>1517</v>
      </c>
      <c r="B1631">
        <v>51983</v>
      </c>
      <c r="C1631">
        <v>95</v>
      </c>
      <c r="D1631">
        <v>3</v>
      </c>
      <c r="E1631">
        <v>9</v>
      </c>
      <c r="F1631">
        <v>2</v>
      </c>
      <c r="G1631">
        <v>10</v>
      </c>
      <c r="H1631">
        <v>7</v>
      </c>
      <c r="I1631">
        <v>0</v>
      </c>
      <c r="J1631">
        <v>0</v>
      </c>
      <c r="K1631">
        <v>0</v>
      </c>
      <c r="L1631" t="b">
        <f t="shared" si="76"/>
        <v>0</v>
      </c>
      <c r="M1631">
        <v>124</v>
      </c>
      <c r="N1631">
        <v>59</v>
      </c>
      <c r="O1631" t="str">
        <f t="shared" si="75"/>
        <v>Middle_age</v>
      </c>
      <c r="P1631">
        <v>793</v>
      </c>
      <c r="Q1631">
        <v>1</v>
      </c>
      <c r="R1631">
        <v>3</v>
      </c>
      <c r="S1631" t="s">
        <v>21</v>
      </c>
      <c r="T1631" t="str">
        <f t="shared" si="77"/>
        <v>uknown</v>
      </c>
      <c r="U1631">
        <v>0</v>
      </c>
    </row>
    <row r="1632" spans="1:21" x14ac:dyDescent="0.25">
      <c r="A1632" s="1">
        <v>1519</v>
      </c>
      <c r="B1632">
        <v>30390</v>
      </c>
      <c r="C1632">
        <v>5</v>
      </c>
      <c r="D1632">
        <v>1</v>
      </c>
      <c r="E1632">
        <v>2</v>
      </c>
      <c r="F1632">
        <v>0</v>
      </c>
      <c r="G1632">
        <v>3</v>
      </c>
      <c r="H1632">
        <v>6</v>
      </c>
      <c r="I1632">
        <v>0</v>
      </c>
      <c r="J1632">
        <v>0</v>
      </c>
      <c r="K1632">
        <v>0</v>
      </c>
      <c r="L1632" t="b">
        <f t="shared" si="76"/>
        <v>0</v>
      </c>
      <c r="M1632">
        <v>112</v>
      </c>
      <c r="N1632">
        <v>36</v>
      </c>
      <c r="O1632" t="str">
        <f t="shared" si="75"/>
        <v>Middle_age</v>
      </c>
      <c r="P1632">
        <v>80</v>
      </c>
      <c r="Q1632">
        <v>0</v>
      </c>
      <c r="R1632">
        <v>2</v>
      </c>
      <c r="S1632" t="s">
        <v>20</v>
      </c>
      <c r="T1632" t="str">
        <f t="shared" si="77"/>
        <v>uknown</v>
      </c>
      <c r="U1632">
        <v>0</v>
      </c>
    </row>
    <row r="1633" spans="1:21" x14ac:dyDescent="0.25">
      <c r="A1633" s="1">
        <v>1520</v>
      </c>
      <c r="B1633">
        <v>30983</v>
      </c>
      <c r="C1633">
        <v>50</v>
      </c>
      <c r="D1633">
        <v>1</v>
      </c>
      <c r="E1633">
        <v>4</v>
      </c>
      <c r="F1633">
        <v>0</v>
      </c>
      <c r="G1633">
        <v>3</v>
      </c>
      <c r="H1633">
        <v>8</v>
      </c>
      <c r="I1633">
        <v>0</v>
      </c>
      <c r="J1633">
        <v>0</v>
      </c>
      <c r="K1633">
        <v>0</v>
      </c>
      <c r="L1633" t="b">
        <f t="shared" si="76"/>
        <v>0</v>
      </c>
      <c r="M1633">
        <v>121</v>
      </c>
      <c r="N1633">
        <v>60</v>
      </c>
      <c r="O1633" t="str">
        <f t="shared" si="75"/>
        <v>Old</v>
      </c>
      <c r="P1633">
        <v>167</v>
      </c>
      <c r="Q1633">
        <v>0</v>
      </c>
      <c r="R1633">
        <v>3</v>
      </c>
      <c r="S1633" t="s">
        <v>21</v>
      </c>
      <c r="T1633" t="str">
        <f t="shared" si="77"/>
        <v>uknown</v>
      </c>
      <c r="U1633">
        <v>1</v>
      </c>
    </row>
    <row r="1634" spans="1:21" x14ac:dyDescent="0.25">
      <c r="A1634" s="1">
        <v>1521</v>
      </c>
      <c r="B1634">
        <v>66033</v>
      </c>
      <c r="C1634">
        <v>76</v>
      </c>
      <c r="D1634">
        <v>2</v>
      </c>
      <c r="E1634">
        <v>8</v>
      </c>
      <c r="F1634">
        <v>3</v>
      </c>
      <c r="G1634">
        <v>7</v>
      </c>
      <c r="H1634">
        <v>7</v>
      </c>
      <c r="I1634">
        <v>0</v>
      </c>
      <c r="J1634">
        <v>0</v>
      </c>
      <c r="K1634">
        <v>0</v>
      </c>
      <c r="L1634" t="b">
        <f t="shared" si="76"/>
        <v>0</v>
      </c>
      <c r="M1634">
        <v>119</v>
      </c>
      <c r="N1634">
        <v>66</v>
      </c>
      <c r="O1634" t="str">
        <f t="shared" si="75"/>
        <v>Old</v>
      </c>
      <c r="P1634">
        <v>677</v>
      </c>
      <c r="Q1634">
        <v>1</v>
      </c>
      <c r="R1634">
        <v>3</v>
      </c>
      <c r="S1634" t="s">
        <v>21</v>
      </c>
      <c r="T1634" t="str">
        <f t="shared" si="77"/>
        <v>uknown</v>
      </c>
      <c r="U1634">
        <v>0</v>
      </c>
    </row>
    <row r="1635" spans="1:21" x14ac:dyDescent="0.25">
      <c r="A1635" s="1">
        <v>1522</v>
      </c>
      <c r="B1635">
        <v>37284</v>
      </c>
      <c r="C1635">
        <v>46</v>
      </c>
      <c r="D1635">
        <v>1</v>
      </c>
      <c r="E1635">
        <v>0</v>
      </c>
      <c r="F1635">
        <v>0</v>
      </c>
      <c r="G1635">
        <v>3</v>
      </c>
      <c r="H1635">
        <v>6</v>
      </c>
      <c r="I1635">
        <v>0</v>
      </c>
      <c r="J1635">
        <v>0</v>
      </c>
      <c r="K1635">
        <v>0</v>
      </c>
      <c r="L1635" t="b">
        <f t="shared" si="76"/>
        <v>0</v>
      </c>
      <c r="M1635">
        <v>117</v>
      </c>
      <c r="N1635">
        <v>48</v>
      </c>
      <c r="O1635" t="str">
        <f t="shared" si="75"/>
        <v>Middle_age</v>
      </c>
      <c r="P1635">
        <v>23</v>
      </c>
      <c r="Q1635">
        <v>2</v>
      </c>
      <c r="R1635">
        <v>2</v>
      </c>
      <c r="S1635" t="s">
        <v>20</v>
      </c>
      <c r="T1635" t="str">
        <f t="shared" si="77"/>
        <v>uknown</v>
      </c>
      <c r="U1635">
        <v>0</v>
      </c>
    </row>
    <row r="1636" spans="1:21" x14ac:dyDescent="0.25">
      <c r="A1636" s="1">
        <v>1524</v>
      </c>
      <c r="B1636">
        <v>76800</v>
      </c>
      <c r="C1636">
        <v>33</v>
      </c>
      <c r="D1636">
        <v>1</v>
      </c>
      <c r="E1636">
        <v>4</v>
      </c>
      <c r="F1636">
        <v>4</v>
      </c>
      <c r="G1636">
        <v>7</v>
      </c>
      <c r="H1636">
        <v>1</v>
      </c>
      <c r="I1636">
        <v>0</v>
      </c>
      <c r="J1636">
        <v>0</v>
      </c>
      <c r="K1636">
        <v>0</v>
      </c>
      <c r="L1636" t="b">
        <f t="shared" si="76"/>
        <v>0</v>
      </c>
      <c r="M1636">
        <v>105</v>
      </c>
      <c r="N1636">
        <v>58</v>
      </c>
      <c r="O1636" t="str">
        <f t="shared" si="75"/>
        <v>Middle_age</v>
      </c>
      <c r="P1636">
        <v>641</v>
      </c>
      <c r="Q1636">
        <v>0</v>
      </c>
      <c r="R1636">
        <v>2</v>
      </c>
      <c r="S1636" t="s">
        <v>20</v>
      </c>
      <c r="T1636" t="str">
        <f t="shared" si="77"/>
        <v>at_risk</v>
      </c>
      <c r="U1636">
        <v>0</v>
      </c>
    </row>
    <row r="1637" spans="1:21" x14ac:dyDescent="0.25">
      <c r="A1637" s="1">
        <v>1525</v>
      </c>
      <c r="B1637">
        <v>63943</v>
      </c>
      <c r="C1637">
        <v>50</v>
      </c>
      <c r="D1637">
        <v>1</v>
      </c>
      <c r="E1637">
        <v>6</v>
      </c>
      <c r="F1637">
        <v>4</v>
      </c>
      <c r="G1637">
        <v>6</v>
      </c>
      <c r="H1637">
        <v>5</v>
      </c>
      <c r="I1637">
        <v>0</v>
      </c>
      <c r="J1637">
        <v>0</v>
      </c>
      <c r="K1637">
        <v>0</v>
      </c>
      <c r="L1637" t="b">
        <f t="shared" si="76"/>
        <v>0</v>
      </c>
      <c r="M1637">
        <v>124</v>
      </c>
      <c r="N1637">
        <v>67</v>
      </c>
      <c r="O1637" t="str">
        <f t="shared" si="75"/>
        <v>Old</v>
      </c>
      <c r="P1637">
        <v>1106</v>
      </c>
      <c r="Q1637">
        <v>1</v>
      </c>
      <c r="R1637">
        <v>3</v>
      </c>
      <c r="S1637" t="s">
        <v>21</v>
      </c>
      <c r="T1637" t="str">
        <f t="shared" si="77"/>
        <v>at_risk</v>
      </c>
      <c r="U1637">
        <v>0</v>
      </c>
    </row>
    <row r="1638" spans="1:21" x14ac:dyDescent="0.25">
      <c r="A1638" s="1">
        <v>1526</v>
      </c>
      <c r="B1638">
        <v>76081</v>
      </c>
      <c r="C1638">
        <v>85</v>
      </c>
      <c r="D1638">
        <v>1</v>
      </c>
      <c r="E1638">
        <v>4</v>
      </c>
      <c r="F1638">
        <v>5</v>
      </c>
      <c r="G1638">
        <v>4</v>
      </c>
      <c r="H1638">
        <v>2</v>
      </c>
      <c r="I1638">
        <v>0</v>
      </c>
      <c r="J1638">
        <v>0</v>
      </c>
      <c r="K1638">
        <v>1</v>
      </c>
      <c r="L1638" t="b">
        <f t="shared" si="76"/>
        <v>1</v>
      </c>
      <c r="M1638">
        <v>103</v>
      </c>
      <c r="N1638">
        <v>61</v>
      </c>
      <c r="O1638" t="str">
        <f t="shared" si="75"/>
        <v>Old</v>
      </c>
      <c r="P1638">
        <v>1033</v>
      </c>
      <c r="Q1638">
        <v>0</v>
      </c>
      <c r="R1638">
        <v>3</v>
      </c>
      <c r="S1638" t="s">
        <v>21</v>
      </c>
      <c r="T1638" t="str">
        <f t="shared" si="77"/>
        <v>uknown</v>
      </c>
      <c r="U1638">
        <v>0</v>
      </c>
    </row>
    <row r="1639" spans="1:21" x14ac:dyDescent="0.25">
      <c r="A1639" s="1">
        <v>1527</v>
      </c>
      <c r="B1639">
        <v>67445</v>
      </c>
      <c r="C1639">
        <v>63</v>
      </c>
      <c r="D1639">
        <v>5</v>
      </c>
      <c r="E1639">
        <v>9</v>
      </c>
      <c r="F1639">
        <v>6</v>
      </c>
      <c r="G1639">
        <v>12</v>
      </c>
      <c r="H1639">
        <v>6</v>
      </c>
      <c r="I1639">
        <v>0</v>
      </c>
      <c r="J1639">
        <v>0</v>
      </c>
      <c r="K1639">
        <v>0</v>
      </c>
      <c r="L1639" t="b">
        <f t="shared" si="76"/>
        <v>0</v>
      </c>
      <c r="M1639">
        <v>124</v>
      </c>
      <c r="N1639">
        <v>49</v>
      </c>
      <c r="O1639" t="str">
        <f t="shared" si="75"/>
        <v>Middle_age</v>
      </c>
      <c r="P1639">
        <v>1174</v>
      </c>
      <c r="Q1639">
        <v>1</v>
      </c>
      <c r="R1639">
        <v>3</v>
      </c>
      <c r="S1639" t="s">
        <v>21</v>
      </c>
      <c r="T1639" t="str">
        <f t="shared" si="77"/>
        <v>uknown</v>
      </c>
      <c r="U1639">
        <v>0</v>
      </c>
    </row>
    <row r="1640" spans="1:21" x14ac:dyDescent="0.25">
      <c r="A1640" s="1">
        <v>1530</v>
      </c>
      <c r="B1640">
        <v>31859</v>
      </c>
      <c r="C1640">
        <v>77</v>
      </c>
      <c r="D1640">
        <v>1</v>
      </c>
      <c r="E1640">
        <v>1</v>
      </c>
      <c r="F1640">
        <v>0</v>
      </c>
      <c r="G1640">
        <v>2</v>
      </c>
      <c r="H1640">
        <v>7</v>
      </c>
      <c r="I1640">
        <v>0</v>
      </c>
      <c r="J1640">
        <v>0</v>
      </c>
      <c r="K1640">
        <v>0</v>
      </c>
      <c r="L1640" t="b">
        <f t="shared" si="76"/>
        <v>0</v>
      </c>
      <c r="M1640">
        <v>114</v>
      </c>
      <c r="N1640">
        <v>47</v>
      </c>
      <c r="O1640" t="str">
        <f t="shared" si="75"/>
        <v>Middle_age</v>
      </c>
      <c r="P1640">
        <v>20</v>
      </c>
      <c r="Q1640">
        <v>1</v>
      </c>
      <c r="R1640">
        <v>3</v>
      </c>
      <c r="S1640" t="s">
        <v>21</v>
      </c>
      <c r="T1640" t="str">
        <f t="shared" si="77"/>
        <v>uknown</v>
      </c>
      <c r="U1640">
        <v>0</v>
      </c>
    </row>
    <row r="1641" spans="1:21" x14ac:dyDescent="0.25">
      <c r="A1641" s="1">
        <v>1531</v>
      </c>
      <c r="B1641">
        <v>27215</v>
      </c>
      <c r="C1641">
        <v>50</v>
      </c>
      <c r="D1641">
        <v>4</v>
      </c>
      <c r="E1641">
        <v>2</v>
      </c>
      <c r="F1641">
        <v>1</v>
      </c>
      <c r="G1641">
        <v>4</v>
      </c>
      <c r="H1641">
        <v>6</v>
      </c>
      <c r="I1641">
        <v>0</v>
      </c>
      <c r="J1641">
        <v>0</v>
      </c>
      <c r="K1641">
        <v>0</v>
      </c>
      <c r="L1641" t="b">
        <f t="shared" si="76"/>
        <v>0</v>
      </c>
      <c r="M1641">
        <v>119</v>
      </c>
      <c r="N1641">
        <v>62</v>
      </c>
      <c r="O1641" t="str">
        <f t="shared" si="75"/>
        <v>Old</v>
      </c>
      <c r="P1641">
        <v>102</v>
      </c>
      <c r="Q1641">
        <v>3</v>
      </c>
      <c r="R1641">
        <v>3</v>
      </c>
      <c r="S1641" t="s">
        <v>21</v>
      </c>
      <c r="T1641" t="str">
        <f t="shared" si="77"/>
        <v>uknown</v>
      </c>
      <c r="U1641">
        <v>0</v>
      </c>
    </row>
    <row r="1642" spans="1:21" x14ac:dyDescent="0.25">
      <c r="A1642" s="1">
        <v>326</v>
      </c>
      <c r="B1642">
        <v>59292</v>
      </c>
      <c r="C1642">
        <v>71</v>
      </c>
      <c r="D1642">
        <v>2</v>
      </c>
      <c r="E1642">
        <v>3</v>
      </c>
      <c r="F1642">
        <v>5</v>
      </c>
      <c r="G1642">
        <v>8</v>
      </c>
      <c r="H1642">
        <v>3</v>
      </c>
      <c r="I1642">
        <v>0</v>
      </c>
      <c r="J1642">
        <v>0</v>
      </c>
      <c r="K1642">
        <v>0</v>
      </c>
      <c r="L1642" t="b">
        <f t="shared" si="76"/>
        <v>0</v>
      </c>
      <c r="M1642">
        <v>114</v>
      </c>
      <c r="N1642">
        <v>73</v>
      </c>
      <c r="O1642" t="str">
        <f t="shared" si="75"/>
        <v>Old</v>
      </c>
      <c r="P1642">
        <v>507</v>
      </c>
      <c r="Q1642">
        <v>1</v>
      </c>
      <c r="R1642">
        <v>5</v>
      </c>
      <c r="S1642" t="s">
        <v>23</v>
      </c>
      <c r="T1642" t="str">
        <f t="shared" si="77"/>
        <v>uknown</v>
      </c>
      <c r="U1642">
        <v>0</v>
      </c>
    </row>
    <row r="1643" spans="1:21" x14ac:dyDescent="0.25">
      <c r="A1643" s="1">
        <v>1533</v>
      </c>
      <c r="B1643">
        <v>39922</v>
      </c>
      <c r="C1643">
        <v>30</v>
      </c>
      <c r="D1643">
        <v>2</v>
      </c>
      <c r="E1643">
        <v>3</v>
      </c>
      <c r="F1643">
        <v>0</v>
      </c>
      <c r="G1643">
        <v>4</v>
      </c>
      <c r="H1643">
        <v>8</v>
      </c>
      <c r="I1643">
        <v>0</v>
      </c>
      <c r="J1643">
        <v>0</v>
      </c>
      <c r="K1643">
        <v>0</v>
      </c>
      <c r="L1643" t="b">
        <f t="shared" si="76"/>
        <v>0</v>
      </c>
      <c r="M1643">
        <v>118</v>
      </c>
      <c r="N1643">
        <v>40</v>
      </c>
      <c r="O1643" t="str">
        <f t="shared" si="75"/>
        <v>Middle_age</v>
      </c>
      <c r="P1643">
        <v>156</v>
      </c>
      <c r="Q1643">
        <v>1</v>
      </c>
      <c r="R1643">
        <v>3</v>
      </c>
      <c r="S1643" t="s">
        <v>21</v>
      </c>
      <c r="T1643" t="str">
        <f t="shared" si="77"/>
        <v>uknown</v>
      </c>
      <c r="U1643">
        <v>0</v>
      </c>
    </row>
    <row r="1644" spans="1:21" x14ac:dyDescent="0.25">
      <c r="A1644" s="1">
        <v>1535</v>
      </c>
      <c r="B1644">
        <v>24645</v>
      </c>
      <c r="C1644">
        <v>16</v>
      </c>
      <c r="D1644">
        <v>1</v>
      </c>
      <c r="E1644">
        <v>1</v>
      </c>
      <c r="F1644">
        <v>0</v>
      </c>
      <c r="G1644">
        <v>2</v>
      </c>
      <c r="H1644">
        <v>8</v>
      </c>
      <c r="I1644">
        <v>0</v>
      </c>
      <c r="J1644">
        <v>0</v>
      </c>
      <c r="K1644">
        <v>0</v>
      </c>
      <c r="L1644" t="b">
        <f t="shared" si="76"/>
        <v>0</v>
      </c>
      <c r="M1644">
        <v>122</v>
      </c>
      <c r="N1644">
        <v>35</v>
      </c>
      <c r="O1644" t="str">
        <f t="shared" si="75"/>
        <v>Young</v>
      </c>
      <c r="P1644">
        <v>17</v>
      </c>
      <c r="Q1644">
        <v>1</v>
      </c>
      <c r="R1644">
        <v>3</v>
      </c>
      <c r="S1644" t="s">
        <v>21</v>
      </c>
      <c r="T1644" t="str">
        <f t="shared" si="77"/>
        <v>uknown</v>
      </c>
      <c r="U1644">
        <v>0</v>
      </c>
    </row>
    <row r="1645" spans="1:21" x14ac:dyDescent="0.25">
      <c r="A1645" s="1">
        <v>1536</v>
      </c>
      <c r="B1645">
        <v>79865</v>
      </c>
      <c r="C1645">
        <v>12</v>
      </c>
      <c r="D1645">
        <v>1</v>
      </c>
      <c r="E1645">
        <v>5</v>
      </c>
      <c r="F1645">
        <v>10</v>
      </c>
      <c r="G1645">
        <v>5</v>
      </c>
      <c r="H1645">
        <v>1</v>
      </c>
      <c r="I1645">
        <v>0</v>
      </c>
      <c r="J1645">
        <v>0</v>
      </c>
      <c r="K1645">
        <v>0</v>
      </c>
      <c r="L1645" t="b">
        <f t="shared" si="76"/>
        <v>0</v>
      </c>
      <c r="M1645">
        <v>102</v>
      </c>
      <c r="N1645">
        <v>69</v>
      </c>
      <c r="O1645" t="str">
        <f t="shared" si="75"/>
        <v>Old</v>
      </c>
      <c r="P1645">
        <v>792</v>
      </c>
      <c r="Q1645">
        <v>1</v>
      </c>
      <c r="R1645">
        <v>3</v>
      </c>
      <c r="S1645" t="s">
        <v>21</v>
      </c>
      <c r="T1645" t="str">
        <f t="shared" si="77"/>
        <v>uknown</v>
      </c>
      <c r="U1645">
        <v>0</v>
      </c>
    </row>
    <row r="1646" spans="1:21" x14ac:dyDescent="0.25">
      <c r="A1646" s="1">
        <v>1537</v>
      </c>
      <c r="B1646">
        <v>44322</v>
      </c>
      <c r="C1646">
        <v>30</v>
      </c>
      <c r="D1646">
        <v>2</v>
      </c>
      <c r="E1646">
        <v>3</v>
      </c>
      <c r="F1646">
        <v>0</v>
      </c>
      <c r="G1646">
        <v>3</v>
      </c>
      <c r="H1646">
        <v>8</v>
      </c>
      <c r="I1646">
        <v>0</v>
      </c>
      <c r="J1646">
        <v>0</v>
      </c>
      <c r="K1646">
        <v>0</v>
      </c>
      <c r="L1646" t="b">
        <f t="shared" si="76"/>
        <v>0</v>
      </c>
      <c r="M1646">
        <v>102</v>
      </c>
      <c r="N1646">
        <v>38</v>
      </c>
      <c r="O1646" t="str">
        <f t="shared" si="75"/>
        <v>Middle_age</v>
      </c>
      <c r="P1646">
        <v>92</v>
      </c>
      <c r="Q1646">
        <v>1</v>
      </c>
      <c r="R1646">
        <v>3</v>
      </c>
      <c r="S1646" t="s">
        <v>21</v>
      </c>
      <c r="T1646" t="str">
        <f t="shared" si="77"/>
        <v>uknown</v>
      </c>
      <c r="U1646">
        <v>0</v>
      </c>
    </row>
    <row r="1647" spans="1:21" x14ac:dyDescent="0.25">
      <c r="A1647" s="1">
        <v>1538</v>
      </c>
      <c r="B1647">
        <v>47958</v>
      </c>
      <c r="C1647">
        <v>8</v>
      </c>
      <c r="D1647">
        <v>2</v>
      </c>
      <c r="E1647">
        <v>6</v>
      </c>
      <c r="F1647">
        <v>3</v>
      </c>
      <c r="G1647">
        <v>5</v>
      </c>
      <c r="H1647">
        <v>5</v>
      </c>
      <c r="I1647">
        <v>0</v>
      </c>
      <c r="J1647">
        <v>0</v>
      </c>
      <c r="K1647">
        <v>0</v>
      </c>
      <c r="L1647" t="b">
        <f t="shared" si="76"/>
        <v>0</v>
      </c>
      <c r="M1647">
        <v>119</v>
      </c>
      <c r="N1647">
        <v>71</v>
      </c>
      <c r="O1647" t="str">
        <f t="shared" si="75"/>
        <v>Old</v>
      </c>
      <c r="P1647">
        <v>407</v>
      </c>
      <c r="Q1647">
        <v>1</v>
      </c>
      <c r="R1647">
        <v>3</v>
      </c>
      <c r="S1647" t="s">
        <v>21</v>
      </c>
      <c r="T1647" t="str">
        <f t="shared" si="77"/>
        <v>uknown</v>
      </c>
      <c r="U1647">
        <v>0</v>
      </c>
    </row>
    <row r="1648" spans="1:21" x14ac:dyDescent="0.25">
      <c r="A1648" s="1">
        <v>1540</v>
      </c>
      <c r="B1648">
        <v>75315</v>
      </c>
      <c r="C1648">
        <v>14</v>
      </c>
      <c r="D1648">
        <v>2</v>
      </c>
      <c r="E1648">
        <v>5</v>
      </c>
      <c r="F1648">
        <v>4</v>
      </c>
      <c r="G1648">
        <v>12</v>
      </c>
      <c r="H1648">
        <v>2</v>
      </c>
      <c r="I1648">
        <v>0</v>
      </c>
      <c r="J1648">
        <v>0</v>
      </c>
      <c r="K1648">
        <v>0</v>
      </c>
      <c r="L1648" t="b">
        <f t="shared" si="76"/>
        <v>0</v>
      </c>
      <c r="M1648">
        <v>104</v>
      </c>
      <c r="N1648">
        <v>69</v>
      </c>
      <c r="O1648" t="str">
        <f t="shared" si="75"/>
        <v>Old</v>
      </c>
      <c r="P1648">
        <v>841</v>
      </c>
      <c r="Q1648">
        <v>1</v>
      </c>
      <c r="R1648">
        <v>3</v>
      </c>
      <c r="S1648" t="s">
        <v>21</v>
      </c>
      <c r="T1648" t="str">
        <f t="shared" si="77"/>
        <v>uknown</v>
      </c>
      <c r="U1648">
        <v>0</v>
      </c>
    </row>
    <row r="1649" spans="1:21" x14ac:dyDescent="0.25">
      <c r="A1649" s="1">
        <v>713</v>
      </c>
      <c r="B1649">
        <v>45072</v>
      </c>
      <c r="C1649">
        <v>74</v>
      </c>
      <c r="D1649">
        <v>5</v>
      </c>
      <c r="E1649">
        <v>6</v>
      </c>
      <c r="F1649">
        <v>1</v>
      </c>
      <c r="G1649">
        <v>4</v>
      </c>
      <c r="H1649">
        <v>8</v>
      </c>
      <c r="I1649">
        <v>0</v>
      </c>
      <c r="J1649">
        <v>0</v>
      </c>
      <c r="K1649">
        <v>0</v>
      </c>
      <c r="L1649" t="b">
        <f t="shared" si="76"/>
        <v>0</v>
      </c>
      <c r="M1649">
        <v>110</v>
      </c>
      <c r="N1649">
        <v>75</v>
      </c>
      <c r="O1649" t="str">
        <f t="shared" si="75"/>
        <v>Old</v>
      </c>
      <c r="P1649">
        <v>284</v>
      </c>
      <c r="Q1649">
        <v>3</v>
      </c>
      <c r="R1649">
        <v>5</v>
      </c>
      <c r="S1649" t="s">
        <v>23</v>
      </c>
      <c r="T1649" t="str">
        <f t="shared" si="77"/>
        <v>uknown</v>
      </c>
      <c r="U1649">
        <v>0</v>
      </c>
    </row>
    <row r="1650" spans="1:21" x14ac:dyDescent="0.25">
      <c r="A1650" s="1">
        <v>1510</v>
      </c>
      <c r="B1650">
        <v>67786</v>
      </c>
      <c r="C1650">
        <v>0</v>
      </c>
      <c r="D1650">
        <v>1</v>
      </c>
      <c r="E1650">
        <v>3</v>
      </c>
      <c r="F1650">
        <v>6</v>
      </c>
      <c r="G1650">
        <v>6</v>
      </c>
      <c r="H1650">
        <v>1</v>
      </c>
      <c r="I1650">
        <v>0</v>
      </c>
      <c r="J1650">
        <v>0</v>
      </c>
      <c r="K1650">
        <v>0</v>
      </c>
      <c r="L1650" t="b">
        <f t="shared" si="76"/>
        <v>0</v>
      </c>
      <c r="M1650">
        <v>108</v>
      </c>
      <c r="N1650">
        <v>64</v>
      </c>
      <c r="O1650" t="str">
        <f t="shared" si="75"/>
        <v>Old</v>
      </c>
      <c r="P1650">
        <v>1156</v>
      </c>
      <c r="Q1650">
        <v>0</v>
      </c>
      <c r="R1650">
        <v>5</v>
      </c>
      <c r="S1650" t="s">
        <v>23</v>
      </c>
      <c r="T1650" t="str">
        <f t="shared" si="77"/>
        <v>uknown</v>
      </c>
      <c r="U1650">
        <v>1</v>
      </c>
    </row>
    <row r="1651" spans="1:21" x14ac:dyDescent="0.25">
      <c r="A1651" s="1">
        <v>647</v>
      </c>
      <c r="B1651">
        <v>45068</v>
      </c>
      <c r="C1651">
        <v>25</v>
      </c>
      <c r="D1651">
        <v>1</v>
      </c>
      <c r="E1651">
        <v>1</v>
      </c>
      <c r="F1651">
        <v>0</v>
      </c>
      <c r="G1651">
        <v>2</v>
      </c>
      <c r="H1651">
        <v>7</v>
      </c>
      <c r="I1651">
        <v>0</v>
      </c>
      <c r="J1651">
        <v>0</v>
      </c>
      <c r="K1651">
        <v>0</v>
      </c>
      <c r="L1651" t="b">
        <f t="shared" si="76"/>
        <v>0</v>
      </c>
      <c r="M1651">
        <v>115</v>
      </c>
      <c r="N1651">
        <v>49</v>
      </c>
      <c r="O1651" t="str">
        <f t="shared" si="75"/>
        <v>Middle_age</v>
      </c>
      <c r="P1651">
        <v>20</v>
      </c>
      <c r="Q1651">
        <v>1</v>
      </c>
      <c r="R1651">
        <v>5</v>
      </c>
      <c r="S1651" t="s">
        <v>23</v>
      </c>
      <c r="T1651" t="str">
        <f t="shared" si="77"/>
        <v>uknown</v>
      </c>
      <c r="U1651">
        <v>0</v>
      </c>
    </row>
    <row r="1652" spans="1:21" x14ac:dyDescent="0.25">
      <c r="A1652" s="1">
        <v>1544</v>
      </c>
      <c r="B1652">
        <v>38998</v>
      </c>
      <c r="C1652">
        <v>92</v>
      </c>
      <c r="D1652">
        <v>3</v>
      </c>
      <c r="E1652">
        <v>2</v>
      </c>
      <c r="F1652">
        <v>0</v>
      </c>
      <c r="G1652">
        <v>3</v>
      </c>
      <c r="H1652">
        <v>8</v>
      </c>
      <c r="I1652">
        <v>0</v>
      </c>
      <c r="J1652">
        <v>0</v>
      </c>
      <c r="K1652">
        <v>0</v>
      </c>
      <c r="L1652" t="b">
        <f t="shared" si="76"/>
        <v>0</v>
      </c>
      <c r="M1652">
        <v>122</v>
      </c>
      <c r="N1652">
        <v>69</v>
      </c>
      <c r="O1652" t="str">
        <f t="shared" si="75"/>
        <v>Old</v>
      </c>
      <c r="P1652">
        <v>54</v>
      </c>
      <c r="Q1652">
        <v>2</v>
      </c>
      <c r="R1652">
        <v>3</v>
      </c>
      <c r="S1652" t="s">
        <v>21</v>
      </c>
      <c r="T1652" t="str">
        <f t="shared" si="77"/>
        <v>uknown</v>
      </c>
      <c r="U1652">
        <v>0</v>
      </c>
    </row>
    <row r="1653" spans="1:21" x14ac:dyDescent="0.25">
      <c r="A1653" s="1">
        <v>1546</v>
      </c>
      <c r="B1653">
        <v>42014</v>
      </c>
      <c r="C1653">
        <v>56</v>
      </c>
      <c r="D1653">
        <v>6</v>
      </c>
      <c r="E1653">
        <v>7</v>
      </c>
      <c r="F1653">
        <v>1</v>
      </c>
      <c r="G1653">
        <v>6</v>
      </c>
      <c r="H1653">
        <v>8</v>
      </c>
      <c r="I1653">
        <v>0</v>
      </c>
      <c r="J1653">
        <v>0</v>
      </c>
      <c r="K1653">
        <v>0</v>
      </c>
      <c r="L1653" t="b">
        <f t="shared" si="76"/>
        <v>0</v>
      </c>
      <c r="M1653">
        <v>124</v>
      </c>
      <c r="N1653">
        <v>46</v>
      </c>
      <c r="O1653" t="str">
        <f t="shared" si="75"/>
        <v>Middle_age</v>
      </c>
      <c r="P1653">
        <v>436</v>
      </c>
      <c r="Q1653">
        <v>1</v>
      </c>
      <c r="R1653">
        <v>3</v>
      </c>
      <c r="S1653" t="s">
        <v>21</v>
      </c>
      <c r="T1653" t="str">
        <f t="shared" si="77"/>
        <v>uknown</v>
      </c>
      <c r="U1653">
        <v>1</v>
      </c>
    </row>
    <row r="1654" spans="1:21" x14ac:dyDescent="0.25">
      <c r="A1654" s="1">
        <v>317</v>
      </c>
      <c r="B1654">
        <v>35178</v>
      </c>
      <c r="C1654">
        <v>10</v>
      </c>
      <c r="D1654">
        <v>1</v>
      </c>
      <c r="E1654">
        <v>1</v>
      </c>
      <c r="F1654">
        <v>1</v>
      </c>
      <c r="G1654">
        <v>2</v>
      </c>
      <c r="H1654">
        <v>7</v>
      </c>
      <c r="I1654">
        <v>1</v>
      </c>
      <c r="J1654">
        <v>0</v>
      </c>
      <c r="K1654">
        <v>0</v>
      </c>
      <c r="L1654" t="b">
        <f t="shared" si="76"/>
        <v>1</v>
      </c>
      <c r="M1654">
        <v>119</v>
      </c>
      <c r="N1654">
        <v>52</v>
      </c>
      <c r="O1654" t="str">
        <f t="shared" si="75"/>
        <v>Middle_age</v>
      </c>
      <c r="P1654">
        <v>59</v>
      </c>
      <c r="Q1654">
        <v>1</v>
      </c>
      <c r="R1654">
        <v>4</v>
      </c>
      <c r="S1654" t="s">
        <v>22</v>
      </c>
      <c r="T1654" t="str">
        <f t="shared" si="77"/>
        <v>uknown</v>
      </c>
      <c r="U1654">
        <v>1</v>
      </c>
    </row>
    <row r="1655" spans="1:21" x14ac:dyDescent="0.25">
      <c r="A1655" s="1">
        <v>1548</v>
      </c>
      <c r="B1655">
        <v>45203</v>
      </c>
      <c r="C1655">
        <v>4</v>
      </c>
      <c r="D1655">
        <v>1</v>
      </c>
      <c r="E1655">
        <v>3</v>
      </c>
      <c r="F1655">
        <v>1</v>
      </c>
      <c r="G1655">
        <v>3</v>
      </c>
      <c r="H1655">
        <v>6</v>
      </c>
      <c r="I1655">
        <v>0</v>
      </c>
      <c r="J1655">
        <v>0</v>
      </c>
      <c r="K1655">
        <v>0</v>
      </c>
      <c r="L1655" t="b">
        <f t="shared" si="76"/>
        <v>0</v>
      </c>
      <c r="M1655">
        <v>105</v>
      </c>
      <c r="N1655">
        <v>41</v>
      </c>
      <c r="O1655" t="str">
        <f t="shared" si="75"/>
        <v>Middle_age</v>
      </c>
      <c r="P1655">
        <v>147</v>
      </c>
      <c r="Q1655">
        <v>2</v>
      </c>
      <c r="R1655">
        <v>3</v>
      </c>
      <c r="S1655" t="s">
        <v>21</v>
      </c>
      <c r="T1655" t="str">
        <f t="shared" si="77"/>
        <v>uknown</v>
      </c>
      <c r="U1655">
        <v>1</v>
      </c>
    </row>
    <row r="1656" spans="1:21" x14ac:dyDescent="0.25">
      <c r="A1656" s="1">
        <v>760</v>
      </c>
      <c r="B1656">
        <v>71466</v>
      </c>
      <c r="C1656">
        <v>86</v>
      </c>
      <c r="D1656">
        <v>1</v>
      </c>
      <c r="E1656">
        <v>4</v>
      </c>
      <c r="F1656">
        <v>4</v>
      </c>
      <c r="G1656">
        <v>10</v>
      </c>
      <c r="H1656">
        <v>1</v>
      </c>
      <c r="I1656">
        <v>0</v>
      </c>
      <c r="J1656">
        <v>0</v>
      </c>
      <c r="K1656">
        <v>0</v>
      </c>
      <c r="L1656" t="b">
        <f t="shared" si="76"/>
        <v>0</v>
      </c>
      <c r="M1656">
        <v>104</v>
      </c>
      <c r="N1656">
        <v>49</v>
      </c>
      <c r="O1656" t="str">
        <f t="shared" si="75"/>
        <v>Middle_age</v>
      </c>
      <c r="P1656">
        <v>1230</v>
      </c>
      <c r="Q1656">
        <v>0</v>
      </c>
      <c r="R1656">
        <v>5</v>
      </c>
      <c r="S1656" t="s">
        <v>23</v>
      </c>
      <c r="T1656" t="str">
        <f t="shared" si="77"/>
        <v>uknown</v>
      </c>
      <c r="U1656">
        <v>0</v>
      </c>
    </row>
    <row r="1657" spans="1:21" x14ac:dyDescent="0.25">
      <c r="A1657" s="1">
        <v>1550</v>
      </c>
      <c r="B1657">
        <v>34935</v>
      </c>
      <c r="C1657">
        <v>71</v>
      </c>
      <c r="D1657">
        <v>1</v>
      </c>
      <c r="E1657">
        <v>2</v>
      </c>
      <c r="F1657">
        <v>1</v>
      </c>
      <c r="G1657">
        <v>4</v>
      </c>
      <c r="H1657">
        <v>7</v>
      </c>
      <c r="I1657">
        <v>0</v>
      </c>
      <c r="J1657">
        <v>0</v>
      </c>
      <c r="K1657">
        <v>0</v>
      </c>
      <c r="L1657" t="b">
        <f t="shared" si="76"/>
        <v>0</v>
      </c>
      <c r="M1657">
        <v>114</v>
      </c>
      <c r="N1657">
        <v>31</v>
      </c>
      <c r="O1657" t="str">
        <f t="shared" si="75"/>
        <v>Young</v>
      </c>
      <c r="P1657">
        <v>137</v>
      </c>
      <c r="Q1657">
        <v>0</v>
      </c>
      <c r="R1657">
        <v>3</v>
      </c>
      <c r="S1657" t="s">
        <v>21</v>
      </c>
      <c r="T1657" t="str">
        <f t="shared" si="77"/>
        <v>uknown</v>
      </c>
      <c r="U1657">
        <v>0</v>
      </c>
    </row>
    <row r="1658" spans="1:21" x14ac:dyDescent="0.25">
      <c r="A1658" s="1">
        <v>1552</v>
      </c>
      <c r="B1658">
        <v>34633</v>
      </c>
      <c r="C1658">
        <v>31</v>
      </c>
      <c r="D1658">
        <v>1</v>
      </c>
      <c r="E1658">
        <v>1</v>
      </c>
      <c r="F1658">
        <v>0</v>
      </c>
      <c r="G1658">
        <v>2</v>
      </c>
      <c r="H1658">
        <v>6</v>
      </c>
      <c r="I1658">
        <v>0</v>
      </c>
      <c r="J1658">
        <v>0</v>
      </c>
      <c r="K1658">
        <v>0</v>
      </c>
      <c r="L1658" t="b">
        <f t="shared" si="76"/>
        <v>0</v>
      </c>
      <c r="M1658">
        <v>107</v>
      </c>
      <c r="N1658">
        <v>67</v>
      </c>
      <c r="O1658" t="str">
        <f t="shared" si="75"/>
        <v>Old</v>
      </c>
      <c r="P1658">
        <v>15</v>
      </c>
      <c r="Q1658">
        <v>3</v>
      </c>
      <c r="R1658">
        <v>3</v>
      </c>
      <c r="S1658" t="s">
        <v>21</v>
      </c>
      <c r="T1658" t="str">
        <f t="shared" si="77"/>
        <v>uknown</v>
      </c>
      <c r="U1658">
        <v>0</v>
      </c>
    </row>
    <row r="1659" spans="1:21" x14ac:dyDescent="0.25">
      <c r="A1659" s="1">
        <v>1554</v>
      </c>
      <c r="B1659">
        <v>82460</v>
      </c>
      <c r="C1659">
        <v>78</v>
      </c>
      <c r="D1659">
        <v>1</v>
      </c>
      <c r="E1659">
        <v>5</v>
      </c>
      <c r="F1659">
        <v>3</v>
      </c>
      <c r="G1659">
        <v>6</v>
      </c>
      <c r="H1659">
        <v>1</v>
      </c>
      <c r="I1659">
        <v>0</v>
      </c>
      <c r="J1659">
        <v>0</v>
      </c>
      <c r="K1659">
        <v>0</v>
      </c>
      <c r="L1659" t="b">
        <f t="shared" si="76"/>
        <v>0</v>
      </c>
      <c r="M1659">
        <v>109</v>
      </c>
      <c r="N1659">
        <v>73</v>
      </c>
      <c r="O1659" t="str">
        <f t="shared" si="75"/>
        <v>Old</v>
      </c>
      <c r="P1659">
        <v>974</v>
      </c>
      <c r="Q1659">
        <v>0</v>
      </c>
      <c r="R1659">
        <v>3</v>
      </c>
      <c r="S1659" t="s">
        <v>21</v>
      </c>
      <c r="T1659" t="str">
        <f t="shared" si="77"/>
        <v>uknown</v>
      </c>
      <c r="U1659">
        <v>0</v>
      </c>
    </row>
    <row r="1660" spans="1:21" x14ac:dyDescent="0.25">
      <c r="A1660" s="1">
        <v>1556</v>
      </c>
      <c r="B1660">
        <v>81361</v>
      </c>
      <c r="C1660">
        <v>18</v>
      </c>
      <c r="D1660">
        <v>1</v>
      </c>
      <c r="E1660">
        <v>3</v>
      </c>
      <c r="F1660">
        <v>10</v>
      </c>
      <c r="G1660">
        <v>13</v>
      </c>
      <c r="H1660">
        <v>1</v>
      </c>
      <c r="I1660">
        <v>0</v>
      </c>
      <c r="J1660">
        <v>0</v>
      </c>
      <c r="K1660">
        <v>0</v>
      </c>
      <c r="L1660" t="b">
        <f t="shared" si="76"/>
        <v>0</v>
      </c>
      <c r="M1660">
        <v>106</v>
      </c>
      <c r="N1660">
        <v>36</v>
      </c>
      <c r="O1660" t="str">
        <f t="shared" si="75"/>
        <v>Middle_age</v>
      </c>
      <c r="P1660">
        <v>778</v>
      </c>
      <c r="Q1660">
        <v>0</v>
      </c>
      <c r="R1660">
        <v>3</v>
      </c>
      <c r="S1660" t="s">
        <v>21</v>
      </c>
      <c r="T1660" t="str">
        <f t="shared" si="77"/>
        <v>uknown</v>
      </c>
      <c r="U1660">
        <v>1</v>
      </c>
    </row>
    <row r="1661" spans="1:21" x14ac:dyDescent="0.25">
      <c r="A1661" s="1">
        <v>335</v>
      </c>
      <c r="B1661">
        <v>69759</v>
      </c>
      <c r="C1661">
        <v>38</v>
      </c>
      <c r="D1661">
        <v>3</v>
      </c>
      <c r="E1661">
        <v>4</v>
      </c>
      <c r="F1661">
        <v>6</v>
      </c>
      <c r="G1661">
        <v>5</v>
      </c>
      <c r="H1661">
        <v>3</v>
      </c>
      <c r="I1661">
        <v>0</v>
      </c>
      <c r="J1661">
        <v>0</v>
      </c>
      <c r="K1661">
        <v>0</v>
      </c>
      <c r="L1661" t="b">
        <f t="shared" si="76"/>
        <v>0</v>
      </c>
      <c r="M1661">
        <v>110</v>
      </c>
      <c r="N1661">
        <v>57</v>
      </c>
      <c r="O1661" t="str">
        <f t="shared" si="75"/>
        <v>Middle_age</v>
      </c>
      <c r="P1661">
        <v>1029</v>
      </c>
      <c r="Q1661">
        <v>0</v>
      </c>
      <c r="R1661">
        <v>5</v>
      </c>
      <c r="S1661" t="s">
        <v>23</v>
      </c>
      <c r="T1661" t="str">
        <f t="shared" si="77"/>
        <v>at_risk</v>
      </c>
      <c r="U1661">
        <v>1</v>
      </c>
    </row>
    <row r="1662" spans="1:21" x14ac:dyDescent="0.25">
      <c r="A1662" s="1">
        <v>1559</v>
      </c>
      <c r="B1662">
        <v>61482</v>
      </c>
      <c r="C1662">
        <v>39</v>
      </c>
      <c r="D1662">
        <v>1</v>
      </c>
      <c r="E1662">
        <v>3</v>
      </c>
      <c r="F1662">
        <v>2</v>
      </c>
      <c r="G1662">
        <v>6</v>
      </c>
      <c r="H1662">
        <v>2</v>
      </c>
      <c r="I1662">
        <v>0</v>
      </c>
      <c r="J1662">
        <v>0</v>
      </c>
      <c r="K1662">
        <v>0</v>
      </c>
      <c r="L1662" t="b">
        <f t="shared" si="76"/>
        <v>0</v>
      </c>
      <c r="M1662">
        <v>102</v>
      </c>
      <c r="N1662">
        <v>58</v>
      </c>
      <c r="O1662" t="str">
        <f t="shared" si="75"/>
        <v>Middle_age</v>
      </c>
      <c r="P1662">
        <v>299</v>
      </c>
      <c r="Q1662">
        <v>0</v>
      </c>
      <c r="R1662">
        <v>3</v>
      </c>
      <c r="S1662" t="s">
        <v>21</v>
      </c>
      <c r="T1662" t="str">
        <f t="shared" si="77"/>
        <v>uknown</v>
      </c>
      <c r="U1662">
        <v>0</v>
      </c>
    </row>
    <row r="1663" spans="1:21" x14ac:dyDescent="0.25">
      <c r="A1663" s="1">
        <v>1560</v>
      </c>
      <c r="B1663">
        <v>34968</v>
      </c>
      <c r="C1663">
        <v>11</v>
      </c>
      <c r="D1663">
        <v>7</v>
      </c>
      <c r="E1663">
        <v>3</v>
      </c>
      <c r="F1663">
        <v>2</v>
      </c>
      <c r="G1663">
        <v>5</v>
      </c>
      <c r="H1663">
        <v>7</v>
      </c>
      <c r="I1663">
        <v>0</v>
      </c>
      <c r="J1663">
        <v>0</v>
      </c>
      <c r="K1663">
        <v>0</v>
      </c>
      <c r="L1663" t="b">
        <f t="shared" si="76"/>
        <v>0</v>
      </c>
      <c r="M1663">
        <v>116</v>
      </c>
      <c r="N1663">
        <v>43</v>
      </c>
      <c r="O1663" t="str">
        <f t="shared" si="75"/>
        <v>Middle_age</v>
      </c>
      <c r="P1663">
        <v>221</v>
      </c>
      <c r="Q1663">
        <v>1</v>
      </c>
      <c r="R1663">
        <v>3</v>
      </c>
      <c r="S1663" t="s">
        <v>21</v>
      </c>
      <c r="T1663" t="str">
        <f t="shared" si="77"/>
        <v>uknown</v>
      </c>
      <c r="U1663">
        <v>0</v>
      </c>
    </row>
    <row r="1664" spans="1:21" x14ac:dyDescent="0.25">
      <c r="A1664" s="1">
        <v>1561</v>
      </c>
      <c r="B1664">
        <v>75794</v>
      </c>
      <c r="C1664">
        <v>33</v>
      </c>
      <c r="D1664">
        <v>1</v>
      </c>
      <c r="E1664">
        <v>7</v>
      </c>
      <c r="F1664">
        <v>5</v>
      </c>
      <c r="G1664">
        <v>12</v>
      </c>
      <c r="H1664">
        <v>3</v>
      </c>
      <c r="I1664">
        <v>0</v>
      </c>
      <c r="J1664">
        <v>0</v>
      </c>
      <c r="K1664">
        <v>1</v>
      </c>
      <c r="L1664" t="b">
        <f t="shared" si="76"/>
        <v>1</v>
      </c>
      <c r="M1664">
        <v>108</v>
      </c>
      <c r="N1664">
        <v>36</v>
      </c>
      <c r="O1664" t="str">
        <f t="shared" si="75"/>
        <v>Middle_age</v>
      </c>
      <c r="P1664">
        <v>1682</v>
      </c>
      <c r="Q1664">
        <v>0</v>
      </c>
      <c r="R1664">
        <v>3</v>
      </c>
      <c r="S1664" t="s">
        <v>21</v>
      </c>
      <c r="T1664" t="str">
        <f t="shared" si="77"/>
        <v>uknown</v>
      </c>
      <c r="U1664">
        <v>0</v>
      </c>
    </row>
    <row r="1665" spans="1:21" x14ac:dyDescent="0.25">
      <c r="A1665" s="1">
        <v>1890</v>
      </c>
      <c r="B1665">
        <v>34230</v>
      </c>
      <c r="C1665">
        <v>72</v>
      </c>
      <c r="D1665">
        <v>1</v>
      </c>
      <c r="E1665">
        <v>1</v>
      </c>
      <c r="F1665">
        <v>0</v>
      </c>
      <c r="G1665">
        <v>2</v>
      </c>
      <c r="H1665">
        <v>7</v>
      </c>
      <c r="I1665">
        <v>0</v>
      </c>
      <c r="J1665">
        <v>0</v>
      </c>
      <c r="K1665">
        <v>0</v>
      </c>
      <c r="L1665" t="b">
        <f t="shared" si="76"/>
        <v>0</v>
      </c>
      <c r="M1665">
        <v>120</v>
      </c>
      <c r="N1665">
        <v>58</v>
      </c>
      <c r="O1665" t="str">
        <f t="shared" si="75"/>
        <v>Middle_age</v>
      </c>
      <c r="P1665">
        <v>21</v>
      </c>
      <c r="Q1665">
        <v>2</v>
      </c>
      <c r="R1665">
        <v>5</v>
      </c>
      <c r="S1665" t="s">
        <v>23</v>
      </c>
      <c r="T1665" t="str">
        <f t="shared" si="77"/>
        <v>uknown</v>
      </c>
      <c r="U1665">
        <v>0</v>
      </c>
    </row>
    <row r="1666" spans="1:21" x14ac:dyDescent="0.25">
      <c r="A1666" s="1">
        <v>1563</v>
      </c>
      <c r="B1666">
        <v>74268</v>
      </c>
      <c r="C1666">
        <v>83</v>
      </c>
      <c r="D1666">
        <v>1</v>
      </c>
      <c r="E1666">
        <v>4</v>
      </c>
      <c r="F1666">
        <v>3</v>
      </c>
      <c r="G1666">
        <v>5</v>
      </c>
      <c r="H1666">
        <v>2</v>
      </c>
      <c r="I1666">
        <v>0</v>
      </c>
      <c r="J1666">
        <v>0</v>
      </c>
      <c r="K1666">
        <v>0</v>
      </c>
      <c r="L1666" t="b">
        <f t="shared" si="76"/>
        <v>0</v>
      </c>
      <c r="M1666">
        <v>118</v>
      </c>
      <c r="N1666">
        <v>68</v>
      </c>
      <c r="O1666" t="str">
        <f t="shared" ref="O1666:O1729" si="78">IF(N1666&gt;59, "Old",IF(N1666&gt;35,"Middle_age","Young"))</f>
        <v>Old</v>
      </c>
      <c r="P1666">
        <v>892</v>
      </c>
      <c r="Q1666">
        <v>0</v>
      </c>
      <c r="R1666">
        <v>3</v>
      </c>
      <c r="S1666" t="s">
        <v>21</v>
      </c>
      <c r="T1666" t="str">
        <f t="shared" si="77"/>
        <v>uknown</v>
      </c>
      <c r="U1666">
        <v>0</v>
      </c>
    </row>
    <row r="1667" spans="1:21" x14ac:dyDescent="0.25">
      <c r="A1667" s="1">
        <v>1564</v>
      </c>
      <c r="B1667">
        <v>13724</v>
      </c>
      <c r="C1667">
        <v>43</v>
      </c>
      <c r="D1667">
        <v>1</v>
      </c>
      <c r="E1667">
        <v>2</v>
      </c>
      <c r="F1667">
        <v>0</v>
      </c>
      <c r="G1667">
        <v>2</v>
      </c>
      <c r="H1667">
        <v>9</v>
      </c>
      <c r="I1667">
        <v>1</v>
      </c>
      <c r="J1667">
        <v>0</v>
      </c>
      <c r="K1667">
        <v>0</v>
      </c>
      <c r="L1667" t="b">
        <f t="shared" ref="L1667:L1730" si="79">OR(I1667,J1667,K1667)</f>
        <v>1</v>
      </c>
      <c r="M1667">
        <v>124</v>
      </c>
      <c r="N1667">
        <v>35</v>
      </c>
      <c r="O1667" t="str">
        <f t="shared" si="78"/>
        <v>Young</v>
      </c>
      <c r="P1667">
        <v>58</v>
      </c>
      <c r="Q1667">
        <v>1</v>
      </c>
      <c r="R1667">
        <v>1</v>
      </c>
      <c r="S1667" t="s">
        <v>19</v>
      </c>
      <c r="T1667" t="str">
        <f t="shared" ref="T1667:T1730" si="80">IF(AND(C1667&lt;30,L1667=TRUE,P1667&gt;1500),"LOYAL",IF(AND(C1667&lt;60,C1667&gt;=30,L1667=FALSE,P1667&gt;500),"at_risk","uknown"))</f>
        <v>uknown</v>
      </c>
      <c r="U1667">
        <v>0</v>
      </c>
    </row>
    <row r="1668" spans="1:21" x14ac:dyDescent="0.25">
      <c r="A1668" s="1">
        <v>573</v>
      </c>
      <c r="B1668">
        <v>39684</v>
      </c>
      <c r="C1668">
        <v>41</v>
      </c>
      <c r="D1668">
        <v>2</v>
      </c>
      <c r="E1668">
        <v>2</v>
      </c>
      <c r="F1668">
        <v>1</v>
      </c>
      <c r="G1668">
        <v>2</v>
      </c>
      <c r="H1668">
        <v>7</v>
      </c>
      <c r="I1668">
        <v>0</v>
      </c>
      <c r="J1668">
        <v>0</v>
      </c>
      <c r="K1668">
        <v>0</v>
      </c>
      <c r="L1668" t="b">
        <f t="shared" si="79"/>
        <v>0</v>
      </c>
      <c r="M1668">
        <v>122</v>
      </c>
      <c r="N1668">
        <v>39</v>
      </c>
      <c r="O1668" t="str">
        <f t="shared" si="78"/>
        <v>Middle_age</v>
      </c>
      <c r="P1668">
        <v>81</v>
      </c>
      <c r="Q1668">
        <v>1</v>
      </c>
      <c r="R1668">
        <v>5</v>
      </c>
      <c r="S1668" t="s">
        <v>23</v>
      </c>
      <c r="T1668" t="str">
        <f t="shared" si="80"/>
        <v>uknown</v>
      </c>
      <c r="U1668">
        <v>1</v>
      </c>
    </row>
    <row r="1669" spans="1:21" x14ac:dyDescent="0.25">
      <c r="A1669" s="1">
        <v>1539</v>
      </c>
      <c r="B1669">
        <v>63972</v>
      </c>
      <c r="C1669">
        <v>93</v>
      </c>
      <c r="D1669">
        <v>4</v>
      </c>
      <c r="E1669">
        <v>5</v>
      </c>
      <c r="F1669">
        <v>4</v>
      </c>
      <c r="G1669">
        <v>10</v>
      </c>
      <c r="H1669">
        <v>4</v>
      </c>
      <c r="I1669">
        <v>0</v>
      </c>
      <c r="J1669">
        <v>0</v>
      </c>
      <c r="K1669">
        <v>0</v>
      </c>
      <c r="L1669" t="b">
        <f t="shared" si="79"/>
        <v>0</v>
      </c>
      <c r="M1669">
        <v>121</v>
      </c>
      <c r="N1669">
        <v>59</v>
      </c>
      <c r="O1669" t="str">
        <f t="shared" si="78"/>
        <v>Middle_age</v>
      </c>
      <c r="P1669">
        <v>1269</v>
      </c>
      <c r="Q1669">
        <v>1</v>
      </c>
      <c r="R1669">
        <v>4</v>
      </c>
      <c r="S1669" t="s">
        <v>22</v>
      </c>
      <c r="T1669" t="str">
        <f t="shared" si="80"/>
        <v>uknown</v>
      </c>
      <c r="U1669">
        <v>0</v>
      </c>
    </row>
    <row r="1670" spans="1:21" x14ac:dyDescent="0.25">
      <c r="A1670" s="1">
        <v>1569</v>
      </c>
      <c r="B1670">
        <v>36108</v>
      </c>
      <c r="C1670">
        <v>68</v>
      </c>
      <c r="D1670">
        <v>3</v>
      </c>
      <c r="E1670">
        <v>7</v>
      </c>
      <c r="F1670">
        <v>1</v>
      </c>
      <c r="G1670">
        <v>4</v>
      </c>
      <c r="H1670">
        <v>9</v>
      </c>
      <c r="I1670">
        <v>1</v>
      </c>
      <c r="J1670">
        <v>0</v>
      </c>
      <c r="K1670">
        <v>0</v>
      </c>
      <c r="L1670" t="b">
        <f t="shared" si="79"/>
        <v>1</v>
      </c>
      <c r="M1670">
        <v>110</v>
      </c>
      <c r="N1670">
        <v>39</v>
      </c>
      <c r="O1670" t="str">
        <f t="shared" si="78"/>
        <v>Middle_age</v>
      </c>
      <c r="P1670">
        <v>339</v>
      </c>
      <c r="Q1670">
        <v>1</v>
      </c>
      <c r="R1670">
        <v>3</v>
      </c>
      <c r="S1670" t="s">
        <v>21</v>
      </c>
      <c r="T1670" t="str">
        <f t="shared" si="80"/>
        <v>uknown</v>
      </c>
      <c r="U1670">
        <v>0</v>
      </c>
    </row>
    <row r="1671" spans="1:21" x14ac:dyDescent="0.25">
      <c r="A1671" s="1">
        <v>1570</v>
      </c>
      <c r="B1671">
        <v>76445</v>
      </c>
      <c r="C1671">
        <v>2</v>
      </c>
      <c r="D1671">
        <v>1</v>
      </c>
      <c r="E1671">
        <v>2</v>
      </c>
      <c r="F1671">
        <v>5</v>
      </c>
      <c r="G1671">
        <v>13</v>
      </c>
      <c r="H1671">
        <v>6</v>
      </c>
      <c r="I1671">
        <v>0</v>
      </c>
      <c r="J1671">
        <v>0</v>
      </c>
      <c r="K1671">
        <v>0</v>
      </c>
      <c r="L1671" t="b">
        <f t="shared" si="79"/>
        <v>0</v>
      </c>
      <c r="M1671">
        <v>123</v>
      </c>
      <c r="N1671">
        <v>52</v>
      </c>
      <c r="O1671" t="str">
        <f t="shared" si="78"/>
        <v>Middle_age</v>
      </c>
      <c r="P1671">
        <v>1410</v>
      </c>
      <c r="Q1671">
        <v>1</v>
      </c>
      <c r="R1671">
        <v>3</v>
      </c>
      <c r="S1671" t="s">
        <v>21</v>
      </c>
      <c r="T1671" t="str">
        <f t="shared" si="80"/>
        <v>uknown</v>
      </c>
      <c r="U1671">
        <v>0</v>
      </c>
    </row>
    <row r="1672" spans="1:21" x14ac:dyDescent="0.25">
      <c r="A1672" s="1">
        <v>980</v>
      </c>
      <c r="B1672">
        <v>78028</v>
      </c>
      <c r="C1672">
        <v>38</v>
      </c>
      <c r="D1672">
        <v>1</v>
      </c>
      <c r="E1672">
        <v>6</v>
      </c>
      <c r="F1672">
        <v>4</v>
      </c>
      <c r="G1672">
        <v>9</v>
      </c>
      <c r="H1672">
        <v>7</v>
      </c>
      <c r="I1672">
        <v>0</v>
      </c>
      <c r="J1672">
        <v>1</v>
      </c>
      <c r="K1672">
        <v>0</v>
      </c>
      <c r="L1672" t="b">
        <f t="shared" si="79"/>
        <v>1</v>
      </c>
      <c r="M1672">
        <v>123</v>
      </c>
      <c r="N1672">
        <v>67</v>
      </c>
      <c r="O1672" t="str">
        <f t="shared" si="78"/>
        <v>Old</v>
      </c>
      <c r="P1672">
        <v>528</v>
      </c>
      <c r="Q1672">
        <v>1</v>
      </c>
      <c r="R1672">
        <v>5</v>
      </c>
      <c r="S1672" t="s">
        <v>23</v>
      </c>
      <c r="T1672" t="str">
        <f t="shared" si="80"/>
        <v>uknown</v>
      </c>
      <c r="U1672">
        <v>1</v>
      </c>
    </row>
    <row r="1673" spans="1:21" x14ac:dyDescent="0.25">
      <c r="A1673" s="1">
        <v>1575</v>
      </c>
      <c r="B1673">
        <v>44512</v>
      </c>
      <c r="C1673">
        <v>57</v>
      </c>
      <c r="D1673">
        <v>2</v>
      </c>
      <c r="E1673">
        <v>1</v>
      </c>
      <c r="F1673">
        <v>0</v>
      </c>
      <c r="G1673">
        <v>3</v>
      </c>
      <c r="H1673">
        <v>4</v>
      </c>
      <c r="I1673">
        <v>0</v>
      </c>
      <c r="J1673">
        <v>0</v>
      </c>
      <c r="K1673">
        <v>0</v>
      </c>
      <c r="L1673" t="b">
        <f t="shared" si="79"/>
        <v>0</v>
      </c>
      <c r="M1673">
        <v>112</v>
      </c>
      <c r="N1673">
        <v>63</v>
      </c>
      <c r="O1673" t="str">
        <f t="shared" si="78"/>
        <v>Old</v>
      </c>
      <c r="P1673">
        <v>32</v>
      </c>
      <c r="Q1673">
        <v>2</v>
      </c>
      <c r="R1673">
        <v>3</v>
      </c>
      <c r="S1673" t="s">
        <v>21</v>
      </c>
      <c r="T1673" t="str">
        <f t="shared" si="80"/>
        <v>uknown</v>
      </c>
      <c r="U1673">
        <v>0</v>
      </c>
    </row>
    <row r="1674" spans="1:21" x14ac:dyDescent="0.25">
      <c r="A1674" s="1">
        <v>1576</v>
      </c>
      <c r="B1674">
        <v>27116</v>
      </c>
      <c r="C1674">
        <v>78</v>
      </c>
      <c r="D1674">
        <v>2</v>
      </c>
      <c r="E1674">
        <v>2</v>
      </c>
      <c r="F1674">
        <v>0</v>
      </c>
      <c r="G1674">
        <v>3</v>
      </c>
      <c r="H1674">
        <v>7</v>
      </c>
      <c r="I1674">
        <v>0</v>
      </c>
      <c r="J1674">
        <v>0</v>
      </c>
      <c r="K1674">
        <v>0</v>
      </c>
      <c r="L1674" t="b">
        <f t="shared" si="79"/>
        <v>0</v>
      </c>
      <c r="M1674">
        <v>106</v>
      </c>
      <c r="N1674">
        <v>62</v>
      </c>
      <c r="O1674" t="str">
        <f t="shared" si="78"/>
        <v>Old</v>
      </c>
      <c r="P1674">
        <v>41</v>
      </c>
      <c r="Q1674">
        <v>2</v>
      </c>
      <c r="R1674">
        <v>3</v>
      </c>
      <c r="S1674" t="s">
        <v>21</v>
      </c>
      <c r="T1674" t="str">
        <f t="shared" si="80"/>
        <v>uknown</v>
      </c>
      <c r="U1674">
        <v>0</v>
      </c>
    </row>
    <row r="1675" spans="1:21" x14ac:dyDescent="0.25">
      <c r="A1675" s="1">
        <v>532</v>
      </c>
      <c r="B1675">
        <v>27159</v>
      </c>
      <c r="C1675">
        <v>33</v>
      </c>
      <c r="D1675">
        <v>2</v>
      </c>
      <c r="E1675">
        <v>1</v>
      </c>
      <c r="F1675">
        <v>0</v>
      </c>
      <c r="G1675">
        <v>3</v>
      </c>
      <c r="H1675">
        <v>6</v>
      </c>
      <c r="I1675">
        <v>0</v>
      </c>
      <c r="J1675">
        <v>0</v>
      </c>
      <c r="K1675">
        <v>0</v>
      </c>
      <c r="L1675" t="b">
        <f t="shared" si="79"/>
        <v>0</v>
      </c>
      <c r="M1675">
        <v>105</v>
      </c>
      <c r="N1675">
        <v>50</v>
      </c>
      <c r="O1675" t="str">
        <f t="shared" si="78"/>
        <v>Middle_age</v>
      </c>
      <c r="P1675">
        <v>21</v>
      </c>
      <c r="Q1675">
        <v>2</v>
      </c>
      <c r="R1675">
        <v>4</v>
      </c>
      <c r="S1675" t="s">
        <v>22</v>
      </c>
      <c r="T1675" t="str">
        <f t="shared" si="80"/>
        <v>uknown</v>
      </c>
      <c r="U1675">
        <v>0</v>
      </c>
    </row>
    <row r="1676" spans="1:21" x14ac:dyDescent="0.25">
      <c r="A1676" s="1">
        <v>1578</v>
      </c>
      <c r="B1676">
        <v>71855</v>
      </c>
      <c r="C1676">
        <v>59</v>
      </c>
      <c r="D1676">
        <v>4</v>
      </c>
      <c r="E1676">
        <v>5</v>
      </c>
      <c r="F1676">
        <v>5</v>
      </c>
      <c r="G1676">
        <v>11</v>
      </c>
      <c r="H1676">
        <v>3</v>
      </c>
      <c r="I1676">
        <v>0</v>
      </c>
      <c r="J1676">
        <v>0</v>
      </c>
      <c r="K1676">
        <v>0</v>
      </c>
      <c r="L1676" t="b">
        <f t="shared" si="79"/>
        <v>0</v>
      </c>
      <c r="M1676">
        <v>119</v>
      </c>
      <c r="N1676">
        <v>46</v>
      </c>
      <c r="O1676" t="str">
        <f t="shared" si="78"/>
        <v>Middle_age</v>
      </c>
      <c r="P1676">
        <v>1141</v>
      </c>
      <c r="Q1676">
        <v>1</v>
      </c>
      <c r="R1676">
        <v>3</v>
      </c>
      <c r="S1676" t="s">
        <v>21</v>
      </c>
      <c r="T1676" t="str">
        <f t="shared" si="80"/>
        <v>at_risk</v>
      </c>
      <c r="U1676">
        <v>0</v>
      </c>
    </row>
    <row r="1677" spans="1:21" x14ac:dyDescent="0.25">
      <c r="A1677" s="1">
        <v>1579</v>
      </c>
      <c r="B1677">
        <v>51250</v>
      </c>
      <c r="C1677">
        <v>28</v>
      </c>
      <c r="D1677">
        <v>5</v>
      </c>
      <c r="E1677">
        <v>10</v>
      </c>
      <c r="F1677">
        <v>5</v>
      </c>
      <c r="G1677">
        <v>4</v>
      </c>
      <c r="H1677">
        <v>9</v>
      </c>
      <c r="I1677">
        <v>1</v>
      </c>
      <c r="J1677">
        <v>0</v>
      </c>
      <c r="K1677">
        <v>0</v>
      </c>
      <c r="L1677" t="b">
        <f t="shared" si="79"/>
        <v>1</v>
      </c>
      <c r="M1677">
        <v>117</v>
      </c>
      <c r="N1677">
        <v>33</v>
      </c>
      <c r="O1677" t="str">
        <f t="shared" si="78"/>
        <v>Young</v>
      </c>
      <c r="P1677">
        <v>710</v>
      </c>
      <c r="Q1677">
        <v>1</v>
      </c>
      <c r="R1677">
        <v>2</v>
      </c>
      <c r="S1677" t="s">
        <v>20</v>
      </c>
      <c r="T1677" t="str">
        <f t="shared" si="80"/>
        <v>uknown</v>
      </c>
      <c r="U1677">
        <v>0</v>
      </c>
    </row>
    <row r="1678" spans="1:21" x14ac:dyDescent="0.25">
      <c r="A1678" s="1">
        <v>720</v>
      </c>
      <c r="B1678">
        <v>64108</v>
      </c>
      <c r="C1678">
        <v>8</v>
      </c>
      <c r="D1678">
        <v>4</v>
      </c>
      <c r="E1678">
        <v>6</v>
      </c>
      <c r="F1678">
        <v>9</v>
      </c>
      <c r="G1678">
        <v>11</v>
      </c>
      <c r="H1678">
        <v>5</v>
      </c>
      <c r="I1678">
        <v>0</v>
      </c>
      <c r="J1678">
        <v>0</v>
      </c>
      <c r="K1678">
        <v>0</v>
      </c>
      <c r="L1678" t="b">
        <f t="shared" si="79"/>
        <v>0</v>
      </c>
      <c r="M1678">
        <v>117</v>
      </c>
      <c r="N1678">
        <v>70</v>
      </c>
      <c r="O1678" t="str">
        <f t="shared" si="78"/>
        <v>Old</v>
      </c>
      <c r="P1678">
        <v>1099</v>
      </c>
      <c r="Q1678">
        <v>1</v>
      </c>
      <c r="R1678">
        <v>5</v>
      </c>
      <c r="S1678" t="s">
        <v>23</v>
      </c>
      <c r="T1678" t="str">
        <f t="shared" si="80"/>
        <v>uknown</v>
      </c>
      <c r="U1678">
        <v>0</v>
      </c>
    </row>
    <row r="1679" spans="1:21" x14ac:dyDescent="0.25">
      <c r="A1679" s="1">
        <v>1582</v>
      </c>
      <c r="B1679">
        <v>68655</v>
      </c>
      <c r="C1679">
        <v>95</v>
      </c>
      <c r="D1679">
        <v>1</v>
      </c>
      <c r="E1679">
        <v>4</v>
      </c>
      <c r="F1679">
        <v>5</v>
      </c>
      <c r="G1679">
        <v>11</v>
      </c>
      <c r="H1679">
        <v>3</v>
      </c>
      <c r="I1679">
        <v>0</v>
      </c>
      <c r="J1679">
        <v>0</v>
      </c>
      <c r="K1679">
        <v>0</v>
      </c>
      <c r="L1679" t="b">
        <f t="shared" si="79"/>
        <v>0</v>
      </c>
      <c r="M1679">
        <v>124</v>
      </c>
      <c r="N1679">
        <v>35</v>
      </c>
      <c r="O1679" t="str">
        <f t="shared" si="78"/>
        <v>Young</v>
      </c>
      <c r="P1679">
        <v>1538</v>
      </c>
      <c r="Q1679">
        <v>0</v>
      </c>
      <c r="R1679">
        <v>3</v>
      </c>
      <c r="S1679" t="s">
        <v>21</v>
      </c>
      <c r="T1679" t="str">
        <f t="shared" si="80"/>
        <v>uknown</v>
      </c>
      <c r="U1679">
        <v>0</v>
      </c>
    </row>
    <row r="1680" spans="1:21" x14ac:dyDescent="0.25">
      <c r="A1680" s="1">
        <v>1583</v>
      </c>
      <c r="B1680">
        <v>12393</v>
      </c>
      <c r="C1680">
        <v>38</v>
      </c>
      <c r="D1680">
        <v>1</v>
      </c>
      <c r="E1680">
        <v>2</v>
      </c>
      <c r="F1680">
        <v>0</v>
      </c>
      <c r="G1680">
        <v>3</v>
      </c>
      <c r="H1680">
        <v>9</v>
      </c>
      <c r="I1680">
        <v>0</v>
      </c>
      <c r="J1680">
        <v>0</v>
      </c>
      <c r="K1680">
        <v>0</v>
      </c>
      <c r="L1680" t="b">
        <f t="shared" si="79"/>
        <v>0</v>
      </c>
      <c r="M1680">
        <v>120</v>
      </c>
      <c r="N1680">
        <v>45</v>
      </c>
      <c r="O1680" t="str">
        <f t="shared" si="78"/>
        <v>Middle_age</v>
      </c>
      <c r="P1680">
        <v>57</v>
      </c>
      <c r="Q1680">
        <v>0</v>
      </c>
      <c r="R1680">
        <v>2</v>
      </c>
      <c r="S1680" t="s">
        <v>20</v>
      </c>
      <c r="T1680" t="str">
        <f t="shared" si="80"/>
        <v>uknown</v>
      </c>
      <c r="U1680">
        <v>0</v>
      </c>
    </row>
    <row r="1681" spans="1:21" x14ac:dyDescent="0.25">
      <c r="A1681" s="1">
        <v>1584</v>
      </c>
      <c r="B1681">
        <v>64509</v>
      </c>
      <c r="C1681">
        <v>19</v>
      </c>
      <c r="D1681">
        <v>1</v>
      </c>
      <c r="E1681">
        <v>6</v>
      </c>
      <c r="F1681">
        <v>3</v>
      </c>
      <c r="G1681">
        <v>9</v>
      </c>
      <c r="H1681">
        <v>4</v>
      </c>
      <c r="I1681">
        <v>1</v>
      </c>
      <c r="J1681">
        <v>0</v>
      </c>
      <c r="K1681">
        <v>0</v>
      </c>
      <c r="L1681" t="b">
        <f t="shared" si="79"/>
        <v>1</v>
      </c>
      <c r="M1681">
        <v>112</v>
      </c>
      <c r="N1681">
        <v>33</v>
      </c>
      <c r="O1681" t="str">
        <f t="shared" si="78"/>
        <v>Young</v>
      </c>
      <c r="P1681">
        <v>1722</v>
      </c>
      <c r="Q1681">
        <v>0</v>
      </c>
      <c r="R1681">
        <v>3</v>
      </c>
      <c r="S1681" t="s">
        <v>21</v>
      </c>
      <c r="T1681" t="str">
        <f t="shared" si="80"/>
        <v>LOYAL</v>
      </c>
      <c r="U1681">
        <v>1</v>
      </c>
    </row>
    <row r="1682" spans="1:21" x14ac:dyDescent="0.25">
      <c r="A1682" s="1">
        <v>1585</v>
      </c>
      <c r="B1682">
        <v>33955</v>
      </c>
      <c r="C1682">
        <v>92</v>
      </c>
      <c r="D1682">
        <v>4</v>
      </c>
      <c r="E1682">
        <v>5</v>
      </c>
      <c r="F1682">
        <v>1</v>
      </c>
      <c r="G1682">
        <v>5</v>
      </c>
      <c r="H1682">
        <v>8</v>
      </c>
      <c r="I1682">
        <v>0</v>
      </c>
      <c r="J1682">
        <v>0</v>
      </c>
      <c r="K1682">
        <v>0</v>
      </c>
      <c r="L1682" t="b">
        <f t="shared" si="79"/>
        <v>0</v>
      </c>
      <c r="M1682">
        <v>112</v>
      </c>
      <c r="N1682">
        <v>48</v>
      </c>
      <c r="O1682" t="str">
        <f t="shared" si="78"/>
        <v>Middle_age</v>
      </c>
      <c r="P1682">
        <v>270</v>
      </c>
      <c r="Q1682">
        <v>1</v>
      </c>
      <c r="R1682">
        <v>3</v>
      </c>
      <c r="S1682" t="s">
        <v>21</v>
      </c>
      <c r="T1682" t="str">
        <f t="shared" si="80"/>
        <v>uknown</v>
      </c>
      <c r="U1682">
        <v>0</v>
      </c>
    </row>
    <row r="1683" spans="1:21" x14ac:dyDescent="0.25">
      <c r="A1683" s="1">
        <v>1586</v>
      </c>
      <c r="B1683">
        <v>31353</v>
      </c>
      <c r="C1683">
        <v>24</v>
      </c>
      <c r="D1683">
        <v>2</v>
      </c>
      <c r="E1683">
        <v>1</v>
      </c>
      <c r="F1683">
        <v>1</v>
      </c>
      <c r="G1683">
        <v>2</v>
      </c>
      <c r="H1683">
        <v>8</v>
      </c>
      <c r="I1683">
        <v>0</v>
      </c>
      <c r="J1683">
        <v>0</v>
      </c>
      <c r="K1683">
        <v>0</v>
      </c>
      <c r="L1683" t="b">
        <f t="shared" si="79"/>
        <v>0</v>
      </c>
      <c r="M1683">
        <v>108</v>
      </c>
      <c r="N1683">
        <v>46</v>
      </c>
      <c r="O1683" t="str">
        <f t="shared" si="78"/>
        <v>Middle_age</v>
      </c>
      <c r="P1683">
        <v>31</v>
      </c>
      <c r="Q1683">
        <v>2</v>
      </c>
      <c r="R1683">
        <v>3</v>
      </c>
      <c r="S1683" t="s">
        <v>21</v>
      </c>
      <c r="T1683" t="str">
        <f t="shared" si="80"/>
        <v>uknown</v>
      </c>
      <c r="U1683">
        <v>1</v>
      </c>
    </row>
    <row r="1684" spans="1:21" x14ac:dyDescent="0.25">
      <c r="A1684" s="1">
        <v>1587</v>
      </c>
      <c r="B1684">
        <v>55434</v>
      </c>
      <c r="C1684">
        <v>21</v>
      </c>
      <c r="D1684">
        <v>3</v>
      </c>
      <c r="E1684">
        <v>5</v>
      </c>
      <c r="F1684">
        <v>3</v>
      </c>
      <c r="G1684">
        <v>13</v>
      </c>
      <c r="H1684">
        <v>4</v>
      </c>
      <c r="I1684">
        <v>0</v>
      </c>
      <c r="J1684">
        <v>0</v>
      </c>
      <c r="K1684">
        <v>0</v>
      </c>
      <c r="L1684" t="b">
        <f t="shared" si="79"/>
        <v>0</v>
      </c>
      <c r="M1684">
        <v>110</v>
      </c>
      <c r="N1684">
        <v>39</v>
      </c>
      <c r="O1684" t="str">
        <f t="shared" si="78"/>
        <v>Middle_age</v>
      </c>
      <c r="P1684">
        <v>882</v>
      </c>
      <c r="Q1684">
        <v>1</v>
      </c>
      <c r="R1684">
        <v>3</v>
      </c>
      <c r="S1684" t="s">
        <v>21</v>
      </c>
      <c r="T1684" t="str">
        <f t="shared" si="80"/>
        <v>uknown</v>
      </c>
      <c r="U1684">
        <v>0</v>
      </c>
    </row>
    <row r="1685" spans="1:21" x14ac:dyDescent="0.25">
      <c r="A1685" s="1">
        <v>1588</v>
      </c>
      <c r="B1685">
        <v>28359</v>
      </c>
      <c r="C1685">
        <v>35</v>
      </c>
      <c r="D1685">
        <v>1</v>
      </c>
      <c r="E1685">
        <v>1</v>
      </c>
      <c r="F1685">
        <v>0</v>
      </c>
      <c r="G1685">
        <v>2</v>
      </c>
      <c r="H1685">
        <v>7</v>
      </c>
      <c r="I1685">
        <v>0</v>
      </c>
      <c r="J1685">
        <v>0</v>
      </c>
      <c r="K1685">
        <v>0</v>
      </c>
      <c r="L1685" t="b">
        <f t="shared" si="79"/>
        <v>0</v>
      </c>
      <c r="M1685">
        <v>110</v>
      </c>
      <c r="N1685">
        <v>40</v>
      </c>
      <c r="O1685" t="str">
        <f t="shared" si="78"/>
        <v>Middle_age</v>
      </c>
      <c r="P1685">
        <v>16</v>
      </c>
      <c r="Q1685">
        <v>1</v>
      </c>
      <c r="R1685">
        <v>3</v>
      </c>
      <c r="S1685" t="s">
        <v>21</v>
      </c>
      <c r="T1685" t="str">
        <f t="shared" si="80"/>
        <v>uknown</v>
      </c>
      <c r="U1685">
        <v>0</v>
      </c>
    </row>
    <row r="1686" spans="1:21" x14ac:dyDescent="0.25">
      <c r="A1686" s="1">
        <v>1589</v>
      </c>
      <c r="B1686">
        <v>57100</v>
      </c>
      <c r="C1686">
        <v>9</v>
      </c>
      <c r="D1686">
        <v>2</v>
      </c>
      <c r="E1686">
        <v>3</v>
      </c>
      <c r="F1686">
        <v>2</v>
      </c>
      <c r="G1686">
        <v>7</v>
      </c>
      <c r="H1686">
        <v>3</v>
      </c>
      <c r="I1686">
        <v>0</v>
      </c>
      <c r="J1686">
        <v>0</v>
      </c>
      <c r="K1686">
        <v>0</v>
      </c>
      <c r="L1686" t="b">
        <f t="shared" si="79"/>
        <v>0</v>
      </c>
      <c r="M1686">
        <v>103</v>
      </c>
      <c r="N1686">
        <v>36</v>
      </c>
      <c r="O1686" t="str">
        <f t="shared" si="78"/>
        <v>Middle_age</v>
      </c>
      <c r="P1686">
        <v>311</v>
      </c>
      <c r="Q1686">
        <v>1</v>
      </c>
      <c r="R1686">
        <v>3</v>
      </c>
      <c r="S1686" t="s">
        <v>21</v>
      </c>
      <c r="T1686" t="str">
        <f t="shared" si="80"/>
        <v>uknown</v>
      </c>
      <c r="U1686">
        <v>0</v>
      </c>
    </row>
    <row r="1687" spans="1:21" x14ac:dyDescent="0.25">
      <c r="A1687" s="1">
        <v>1590</v>
      </c>
      <c r="B1687">
        <v>69139</v>
      </c>
      <c r="C1687">
        <v>23</v>
      </c>
      <c r="D1687">
        <v>1</v>
      </c>
      <c r="E1687">
        <v>4</v>
      </c>
      <c r="F1687">
        <v>1</v>
      </c>
      <c r="G1687">
        <v>5</v>
      </c>
      <c r="H1687">
        <v>4</v>
      </c>
      <c r="I1687">
        <v>0</v>
      </c>
      <c r="J1687">
        <v>0</v>
      </c>
      <c r="K1687">
        <v>0</v>
      </c>
      <c r="L1687" t="b">
        <f t="shared" si="79"/>
        <v>0</v>
      </c>
      <c r="M1687">
        <v>107</v>
      </c>
      <c r="N1687">
        <v>58</v>
      </c>
      <c r="O1687" t="str">
        <f t="shared" si="78"/>
        <v>Middle_age</v>
      </c>
      <c r="P1687">
        <v>227</v>
      </c>
      <c r="Q1687">
        <v>1</v>
      </c>
      <c r="R1687">
        <v>3</v>
      </c>
      <c r="S1687" t="s">
        <v>21</v>
      </c>
      <c r="T1687" t="str">
        <f t="shared" si="80"/>
        <v>uknown</v>
      </c>
      <c r="U1687">
        <v>0</v>
      </c>
    </row>
    <row r="1688" spans="1:21" x14ac:dyDescent="0.25">
      <c r="A1688" s="1">
        <v>1496</v>
      </c>
      <c r="B1688">
        <v>37401</v>
      </c>
      <c r="C1688">
        <v>14</v>
      </c>
      <c r="D1688">
        <v>2</v>
      </c>
      <c r="E1688">
        <v>2</v>
      </c>
      <c r="F1688">
        <v>0</v>
      </c>
      <c r="G1688">
        <v>3</v>
      </c>
      <c r="H1688">
        <v>7</v>
      </c>
      <c r="I1688">
        <v>0</v>
      </c>
      <c r="J1688">
        <v>0</v>
      </c>
      <c r="K1688">
        <v>0</v>
      </c>
      <c r="L1688" t="b">
        <f t="shared" si="79"/>
        <v>0</v>
      </c>
      <c r="M1688">
        <v>103</v>
      </c>
      <c r="N1688">
        <v>50</v>
      </c>
      <c r="O1688" t="str">
        <f t="shared" si="78"/>
        <v>Middle_age</v>
      </c>
      <c r="P1688">
        <v>48</v>
      </c>
      <c r="Q1688">
        <v>1</v>
      </c>
      <c r="R1688">
        <v>5</v>
      </c>
      <c r="S1688" t="s">
        <v>23</v>
      </c>
      <c r="T1688" t="str">
        <f t="shared" si="80"/>
        <v>uknown</v>
      </c>
      <c r="U1688">
        <v>0</v>
      </c>
    </row>
    <row r="1689" spans="1:21" x14ac:dyDescent="0.25">
      <c r="A1689" s="1">
        <v>1593</v>
      </c>
      <c r="B1689">
        <v>18793</v>
      </c>
      <c r="C1689">
        <v>14</v>
      </c>
      <c r="D1689">
        <v>3</v>
      </c>
      <c r="E1689">
        <v>2</v>
      </c>
      <c r="F1689">
        <v>0</v>
      </c>
      <c r="G1689">
        <v>4</v>
      </c>
      <c r="H1689">
        <v>8</v>
      </c>
      <c r="I1689">
        <v>0</v>
      </c>
      <c r="J1689">
        <v>0</v>
      </c>
      <c r="K1689">
        <v>0</v>
      </c>
      <c r="L1689" t="b">
        <f t="shared" si="79"/>
        <v>0</v>
      </c>
      <c r="M1689">
        <v>119</v>
      </c>
      <c r="N1689">
        <v>52</v>
      </c>
      <c r="O1689" t="str">
        <f t="shared" si="78"/>
        <v>Middle_age</v>
      </c>
      <c r="P1689">
        <v>77</v>
      </c>
      <c r="Q1689">
        <v>1</v>
      </c>
      <c r="R1689">
        <v>3</v>
      </c>
      <c r="S1689" t="s">
        <v>21</v>
      </c>
      <c r="T1689" t="str">
        <f t="shared" si="80"/>
        <v>uknown</v>
      </c>
      <c r="U1689">
        <v>0</v>
      </c>
    </row>
    <row r="1690" spans="1:21" x14ac:dyDescent="0.25">
      <c r="A1690" s="1">
        <v>1594</v>
      </c>
      <c r="B1690">
        <v>66664</v>
      </c>
      <c r="C1690">
        <v>78</v>
      </c>
      <c r="D1690">
        <v>1</v>
      </c>
      <c r="E1690">
        <v>5</v>
      </c>
      <c r="F1690">
        <v>7</v>
      </c>
      <c r="G1690">
        <v>6</v>
      </c>
      <c r="H1690">
        <v>3</v>
      </c>
      <c r="I1690">
        <v>0</v>
      </c>
      <c r="J1690">
        <v>0</v>
      </c>
      <c r="K1690">
        <v>0</v>
      </c>
      <c r="L1690" t="b">
        <f t="shared" si="79"/>
        <v>0</v>
      </c>
      <c r="M1690">
        <v>123</v>
      </c>
      <c r="N1690">
        <v>41</v>
      </c>
      <c r="O1690" t="str">
        <f t="shared" si="78"/>
        <v>Middle_age</v>
      </c>
      <c r="P1690">
        <v>1289</v>
      </c>
      <c r="Q1690">
        <v>0</v>
      </c>
      <c r="R1690">
        <v>2</v>
      </c>
      <c r="S1690" t="s">
        <v>20</v>
      </c>
      <c r="T1690" t="str">
        <f t="shared" si="80"/>
        <v>uknown</v>
      </c>
      <c r="U1690">
        <v>0</v>
      </c>
    </row>
    <row r="1691" spans="1:21" x14ac:dyDescent="0.25">
      <c r="A1691" s="1">
        <v>1595</v>
      </c>
      <c r="B1691">
        <v>50664</v>
      </c>
      <c r="C1691">
        <v>64</v>
      </c>
      <c r="D1691">
        <v>9</v>
      </c>
      <c r="E1691">
        <v>8</v>
      </c>
      <c r="F1691">
        <v>1</v>
      </c>
      <c r="G1691">
        <v>6</v>
      </c>
      <c r="H1691">
        <v>9</v>
      </c>
      <c r="I1691">
        <v>0</v>
      </c>
      <c r="J1691">
        <v>0</v>
      </c>
      <c r="K1691">
        <v>0</v>
      </c>
      <c r="L1691" t="b">
        <f t="shared" si="79"/>
        <v>0</v>
      </c>
      <c r="M1691">
        <v>119</v>
      </c>
      <c r="N1691">
        <v>64</v>
      </c>
      <c r="O1691" t="str">
        <f t="shared" si="78"/>
        <v>Old</v>
      </c>
      <c r="P1691">
        <v>561</v>
      </c>
      <c r="Q1691">
        <v>2</v>
      </c>
      <c r="R1691">
        <v>3</v>
      </c>
      <c r="S1691" t="s">
        <v>21</v>
      </c>
      <c r="T1691" t="str">
        <f t="shared" si="80"/>
        <v>uknown</v>
      </c>
      <c r="U1691">
        <v>0</v>
      </c>
    </row>
    <row r="1692" spans="1:21" x14ac:dyDescent="0.25">
      <c r="A1692" s="1">
        <v>1596</v>
      </c>
      <c r="B1692">
        <v>54414</v>
      </c>
      <c r="C1692">
        <v>49</v>
      </c>
      <c r="D1692">
        <v>4</v>
      </c>
      <c r="E1692">
        <v>3</v>
      </c>
      <c r="F1692">
        <v>1</v>
      </c>
      <c r="G1692">
        <v>5</v>
      </c>
      <c r="H1692">
        <v>4</v>
      </c>
      <c r="I1692">
        <v>0</v>
      </c>
      <c r="J1692">
        <v>0</v>
      </c>
      <c r="K1692">
        <v>0</v>
      </c>
      <c r="L1692" t="b">
        <f t="shared" si="79"/>
        <v>0</v>
      </c>
      <c r="M1692">
        <v>119</v>
      </c>
      <c r="N1692">
        <v>60</v>
      </c>
      <c r="O1692" t="str">
        <f t="shared" si="78"/>
        <v>Old</v>
      </c>
      <c r="P1692">
        <v>211</v>
      </c>
      <c r="Q1692">
        <v>2</v>
      </c>
      <c r="R1692">
        <v>3</v>
      </c>
      <c r="S1692" t="s">
        <v>21</v>
      </c>
      <c r="T1692" t="str">
        <f t="shared" si="80"/>
        <v>uknown</v>
      </c>
      <c r="U1692">
        <v>0</v>
      </c>
    </row>
    <row r="1693" spans="1:21" x14ac:dyDescent="0.25">
      <c r="A1693" s="1">
        <v>1404</v>
      </c>
      <c r="B1693">
        <v>27100</v>
      </c>
      <c r="C1693">
        <v>64</v>
      </c>
      <c r="D1693">
        <v>1</v>
      </c>
      <c r="E1693">
        <v>1</v>
      </c>
      <c r="F1693">
        <v>0</v>
      </c>
      <c r="G1693">
        <v>3</v>
      </c>
      <c r="H1693">
        <v>7</v>
      </c>
      <c r="I1693">
        <v>0</v>
      </c>
      <c r="J1693">
        <v>0</v>
      </c>
      <c r="K1693">
        <v>0</v>
      </c>
      <c r="L1693" t="b">
        <f t="shared" si="79"/>
        <v>0</v>
      </c>
      <c r="M1693">
        <v>116</v>
      </c>
      <c r="N1693">
        <v>40</v>
      </c>
      <c r="O1693" t="str">
        <f t="shared" si="78"/>
        <v>Middle_age</v>
      </c>
      <c r="P1693">
        <v>37</v>
      </c>
      <c r="Q1693">
        <v>1</v>
      </c>
      <c r="R1693">
        <v>4</v>
      </c>
      <c r="S1693" t="s">
        <v>22</v>
      </c>
      <c r="T1693" t="str">
        <f t="shared" si="80"/>
        <v>uknown</v>
      </c>
      <c r="U1693">
        <v>0</v>
      </c>
    </row>
    <row r="1694" spans="1:21" x14ac:dyDescent="0.25">
      <c r="A1694" s="1">
        <v>1858</v>
      </c>
      <c r="B1694">
        <v>86979</v>
      </c>
      <c r="C1694">
        <v>67</v>
      </c>
      <c r="D1694">
        <v>1</v>
      </c>
      <c r="E1694">
        <v>5</v>
      </c>
      <c r="F1694">
        <v>5</v>
      </c>
      <c r="G1694">
        <v>5</v>
      </c>
      <c r="H1694">
        <v>2</v>
      </c>
      <c r="I1694">
        <v>1</v>
      </c>
      <c r="J1694">
        <v>0</v>
      </c>
      <c r="K1694">
        <v>0</v>
      </c>
      <c r="L1694" t="b">
        <f t="shared" si="79"/>
        <v>1</v>
      </c>
      <c r="M1694">
        <v>109</v>
      </c>
      <c r="N1694">
        <v>52</v>
      </c>
      <c r="O1694" t="str">
        <f t="shared" si="78"/>
        <v>Middle_age</v>
      </c>
      <c r="P1694">
        <v>1702</v>
      </c>
      <c r="Q1694">
        <v>0</v>
      </c>
      <c r="R1694">
        <v>5</v>
      </c>
      <c r="S1694" t="s">
        <v>23</v>
      </c>
      <c r="T1694" t="str">
        <f t="shared" si="80"/>
        <v>uknown</v>
      </c>
      <c r="U1694">
        <v>1</v>
      </c>
    </row>
    <row r="1695" spans="1:21" x14ac:dyDescent="0.25">
      <c r="A1695" s="1">
        <v>768</v>
      </c>
      <c r="B1695">
        <v>43783</v>
      </c>
      <c r="C1695">
        <v>22</v>
      </c>
      <c r="D1695">
        <v>6</v>
      </c>
      <c r="E1695">
        <v>7</v>
      </c>
      <c r="F1695">
        <v>1</v>
      </c>
      <c r="G1695">
        <v>8</v>
      </c>
      <c r="H1695">
        <v>7</v>
      </c>
      <c r="I1695">
        <v>1</v>
      </c>
      <c r="J1695">
        <v>0</v>
      </c>
      <c r="K1695">
        <v>0</v>
      </c>
      <c r="L1695" t="b">
        <f t="shared" si="79"/>
        <v>1</v>
      </c>
      <c r="M1695">
        <v>103</v>
      </c>
      <c r="N1695">
        <v>45</v>
      </c>
      <c r="O1695" t="str">
        <f t="shared" si="78"/>
        <v>Middle_age</v>
      </c>
      <c r="P1695">
        <v>629</v>
      </c>
      <c r="Q1695">
        <v>1</v>
      </c>
      <c r="R1695">
        <v>4</v>
      </c>
      <c r="S1695" t="s">
        <v>22</v>
      </c>
      <c r="T1695" t="str">
        <f t="shared" si="80"/>
        <v>uknown</v>
      </c>
      <c r="U1695">
        <v>0</v>
      </c>
    </row>
    <row r="1696" spans="1:21" x14ac:dyDescent="0.25">
      <c r="A1696" s="1">
        <v>1600</v>
      </c>
      <c r="B1696">
        <v>19444</v>
      </c>
      <c r="C1696">
        <v>8</v>
      </c>
      <c r="D1696">
        <v>3</v>
      </c>
      <c r="E1696">
        <v>4</v>
      </c>
      <c r="F1696">
        <v>1</v>
      </c>
      <c r="G1696">
        <v>2</v>
      </c>
      <c r="H1696">
        <v>7</v>
      </c>
      <c r="I1696">
        <v>0</v>
      </c>
      <c r="J1696">
        <v>0</v>
      </c>
      <c r="K1696">
        <v>0</v>
      </c>
      <c r="L1696" t="b">
        <f t="shared" si="79"/>
        <v>0</v>
      </c>
      <c r="M1696">
        <v>106</v>
      </c>
      <c r="N1696">
        <v>41</v>
      </c>
      <c r="O1696" t="str">
        <f t="shared" si="78"/>
        <v>Middle_age</v>
      </c>
      <c r="P1696">
        <v>54</v>
      </c>
      <c r="Q1696">
        <v>1</v>
      </c>
      <c r="R1696">
        <v>3</v>
      </c>
      <c r="S1696" t="s">
        <v>21</v>
      </c>
      <c r="T1696" t="str">
        <f t="shared" si="80"/>
        <v>uknown</v>
      </c>
      <c r="U1696">
        <v>1</v>
      </c>
    </row>
    <row r="1697" spans="1:21" x14ac:dyDescent="0.25">
      <c r="A1697" s="1">
        <v>1601</v>
      </c>
      <c r="B1697">
        <v>36301</v>
      </c>
      <c r="C1697">
        <v>53</v>
      </c>
      <c r="D1697">
        <v>1</v>
      </c>
      <c r="E1697">
        <v>3</v>
      </c>
      <c r="F1697">
        <v>0</v>
      </c>
      <c r="G1697">
        <v>3</v>
      </c>
      <c r="H1697">
        <v>7</v>
      </c>
      <c r="I1697">
        <v>0</v>
      </c>
      <c r="J1697">
        <v>0</v>
      </c>
      <c r="K1697">
        <v>0</v>
      </c>
      <c r="L1697" t="b">
        <f t="shared" si="79"/>
        <v>0</v>
      </c>
      <c r="M1697">
        <v>110</v>
      </c>
      <c r="N1697">
        <v>47</v>
      </c>
      <c r="O1697" t="str">
        <f t="shared" si="78"/>
        <v>Middle_age</v>
      </c>
      <c r="P1697">
        <v>78</v>
      </c>
      <c r="Q1697">
        <v>1</v>
      </c>
      <c r="R1697">
        <v>2</v>
      </c>
      <c r="S1697" t="s">
        <v>20</v>
      </c>
      <c r="T1697" t="str">
        <f t="shared" si="80"/>
        <v>uknown</v>
      </c>
      <c r="U1697">
        <v>0</v>
      </c>
    </row>
    <row r="1698" spans="1:21" x14ac:dyDescent="0.25">
      <c r="A1698" s="1">
        <v>754</v>
      </c>
      <c r="B1698">
        <v>6835</v>
      </c>
      <c r="C1698">
        <v>76</v>
      </c>
      <c r="D1698">
        <v>0</v>
      </c>
      <c r="E1698">
        <v>0</v>
      </c>
      <c r="F1698">
        <v>0</v>
      </c>
      <c r="G1698">
        <v>1</v>
      </c>
      <c r="H1698">
        <v>20</v>
      </c>
      <c r="I1698">
        <v>0</v>
      </c>
      <c r="J1698">
        <v>0</v>
      </c>
      <c r="K1698">
        <v>0</v>
      </c>
      <c r="L1698" t="b">
        <f t="shared" si="79"/>
        <v>0</v>
      </c>
      <c r="M1698">
        <v>120</v>
      </c>
      <c r="N1698">
        <v>66</v>
      </c>
      <c r="O1698" t="str">
        <f t="shared" si="78"/>
        <v>Old</v>
      </c>
      <c r="P1698">
        <v>137</v>
      </c>
      <c r="Q1698">
        <v>1</v>
      </c>
      <c r="R1698">
        <v>5</v>
      </c>
      <c r="S1698" t="s">
        <v>23</v>
      </c>
      <c r="T1698" t="str">
        <f t="shared" si="80"/>
        <v>uknown</v>
      </c>
      <c r="U1698">
        <v>0</v>
      </c>
    </row>
    <row r="1699" spans="1:21" x14ac:dyDescent="0.25">
      <c r="A1699" s="1">
        <v>525</v>
      </c>
      <c r="B1699">
        <v>42710</v>
      </c>
      <c r="C1699">
        <v>38</v>
      </c>
      <c r="D1699">
        <v>2</v>
      </c>
      <c r="E1699">
        <v>4</v>
      </c>
      <c r="F1699">
        <v>5</v>
      </c>
      <c r="G1699">
        <v>3</v>
      </c>
      <c r="H1699">
        <v>6</v>
      </c>
      <c r="I1699">
        <v>0</v>
      </c>
      <c r="J1699">
        <v>0</v>
      </c>
      <c r="K1699">
        <v>0</v>
      </c>
      <c r="L1699" t="b">
        <f t="shared" si="79"/>
        <v>0</v>
      </c>
      <c r="M1699">
        <v>121</v>
      </c>
      <c r="N1699">
        <v>39</v>
      </c>
      <c r="O1699" t="str">
        <f t="shared" si="78"/>
        <v>Middle_age</v>
      </c>
      <c r="P1699">
        <v>406</v>
      </c>
      <c r="Q1699">
        <v>1</v>
      </c>
      <c r="R1699">
        <v>5</v>
      </c>
      <c r="S1699" t="s">
        <v>23</v>
      </c>
      <c r="T1699" t="str">
        <f t="shared" si="80"/>
        <v>uknown</v>
      </c>
      <c r="U1699">
        <v>0</v>
      </c>
    </row>
    <row r="1700" spans="1:21" x14ac:dyDescent="0.25">
      <c r="A1700" s="1">
        <v>459</v>
      </c>
      <c r="B1700">
        <v>41644</v>
      </c>
      <c r="C1700">
        <v>67</v>
      </c>
      <c r="D1700">
        <v>2</v>
      </c>
      <c r="E1700">
        <v>1</v>
      </c>
      <c r="F1700">
        <v>0</v>
      </c>
      <c r="G1700">
        <v>3</v>
      </c>
      <c r="H1700">
        <v>3</v>
      </c>
      <c r="I1700">
        <v>0</v>
      </c>
      <c r="J1700">
        <v>0</v>
      </c>
      <c r="K1700">
        <v>0</v>
      </c>
      <c r="L1700" t="b">
        <f t="shared" si="79"/>
        <v>0</v>
      </c>
      <c r="M1700">
        <v>103</v>
      </c>
      <c r="N1700">
        <v>51</v>
      </c>
      <c r="O1700" t="str">
        <f t="shared" si="78"/>
        <v>Middle_age</v>
      </c>
      <c r="P1700">
        <v>31</v>
      </c>
      <c r="Q1700">
        <v>2</v>
      </c>
      <c r="R1700">
        <v>5</v>
      </c>
      <c r="S1700" t="s">
        <v>23</v>
      </c>
      <c r="T1700" t="str">
        <f t="shared" si="80"/>
        <v>uknown</v>
      </c>
      <c r="U1700">
        <v>0</v>
      </c>
    </row>
    <row r="1701" spans="1:21" x14ac:dyDescent="0.25">
      <c r="A1701" s="1">
        <v>1605</v>
      </c>
      <c r="B1701">
        <v>22775</v>
      </c>
      <c r="C1701">
        <v>40</v>
      </c>
      <c r="D1701">
        <v>1</v>
      </c>
      <c r="E1701">
        <v>1</v>
      </c>
      <c r="F1701">
        <v>0</v>
      </c>
      <c r="G1701">
        <v>2</v>
      </c>
      <c r="H1701">
        <v>8</v>
      </c>
      <c r="I1701">
        <v>0</v>
      </c>
      <c r="J1701">
        <v>0</v>
      </c>
      <c r="K1701">
        <v>0</v>
      </c>
      <c r="L1701" t="b">
        <f t="shared" si="79"/>
        <v>0</v>
      </c>
      <c r="M1701">
        <v>114</v>
      </c>
      <c r="N1701">
        <v>45</v>
      </c>
      <c r="O1701" t="str">
        <f t="shared" si="78"/>
        <v>Middle_age</v>
      </c>
      <c r="P1701">
        <v>15</v>
      </c>
      <c r="Q1701">
        <v>1</v>
      </c>
      <c r="R1701">
        <v>3</v>
      </c>
      <c r="S1701" t="s">
        <v>21</v>
      </c>
      <c r="T1701" t="str">
        <f t="shared" si="80"/>
        <v>uknown</v>
      </c>
      <c r="U1701">
        <v>0</v>
      </c>
    </row>
    <row r="1702" spans="1:21" x14ac:dyDescent="0.25">
      <c r="A1702" s="1">
        <v>1181</v>
      </c>
      <c r="B1702">
        <v>51412</v>
      </c>
      <c r="C1702">
        <v>42</v>
      </c>
      <c r="D1702">
        <v>2</v>
      </c>
      <c r="E1702">
        <v>3</v>
      </c>
      <c r="F1702">
        <v>2</v>
      </c>
      <c r="G1702">
        <v>4</v>
      </c>
      <c r="H1702">
        <v>4</v>
      </c>
      <c r="I1702">
        <v>0</v>
      </c>
      <c r="J1702">
        <v>0</v>
      </c>
      <c r="K1702">
        <v>0</v>
      </c>
      <c r="L1702" t="b">
        <f t="shared" si="79"/>
        <v>0</v>
      </c>
      <c r="M1702">
        <v>108</v>
      </c>
      <c r="N1702">
        <v>65</v>
      </c>
      <c r="O1702" t="str">
        <f t="shared" si="78"/>
        <v>Old</v>
      </c>
      <c r="P1702">
        <v>195</v>
      </c>
      <c r="Q1702">
        <v>1</v>
      </c>
      <c r="R1702">
        <v>4</v>
      </c>
      <c r="S1702" t="s">
        <v>22</v>
      </c>
      <c r="T1702" t="str">
        <f t="shared" si="80"/>
        <v>uknown</v>
      </c>
      <c r="U1702">
        <v>0</v>
      </c>
    </row>
    <row r="1703" spans="1:21" x14ac:dyDescent="0.25">
      <c r="A1703" s="1">
        <v>776</v>
      </c>
      <c r="B1703">
        <v>70421</v>
      </c>
      <c r="C1703">
        <v>98</v>
      </c>
      <c r="D1703">
        <v>3</v>
      </c>
      <c r="E1703">
        <v>10</v>
      </c>
      <c r="F1703">
        <v>3</v>
      </c>
      <c r="G1703">
        <v>7</v>
      </c>
      <c r="H1703">
        <v>6</v>
      </c>
      <c r="I1703">
        <v>0</v>
      </c>
      <c r="J1703">
        <v>0</v>
      </c>
      <c r="K1703">
        <v>0</v>
      </c>
      <c r="L1703" t="b">
        <f t="shared" si="79"/>
        <v>0</v>
      </c>
      <c r="M1703">
        <v>102</v>
      </c>
      <c r="N1703">
        <v>69</v>
      </c>
      <c r="O1703" t="str">
        <f t="shared" si="78"/>
        <v>Old</v>
      </c>
      <c r="P1703">
        <v>767</v>
      </c>
      <c r="Q1703">
        <v>1</v>
      </c>
      <c r="R1703">
        <v>5</v>
      </c>
      <c r="S1703" t="s">
        <v>23</v>
      </c>
      <c r="T1703" t="str">
        <f t="shared" si="80"/>
        <v>uknown</v>
      </c>
      <c r="U1703">
        <v>0</v>
      </c>
    </row>
    <row r="1704" spans="1:21" x14ac:dyDescent="0.25">
      <c r="A1704" s="1">
        <v>1608</v>
      </c>
      <c r="B1704">
        <v>50002</v>
      </c>
      <c r="C1704">
        <v>21</v>
      </c>
      <c r="D1704">
        <v>2</v>
      </c>
      <c r="E1704">
        <v>8</v>
      </c>
      <c r="F1704">
        <v>2</v>
      </c>
      <c r="G1704">
        <v>7</v>
      </c>
      <c r="H1704">
        <v>7</v>
      </c>
      <c r="I1704">
        <v>0</v>
      </c>
      <c r="J1704">
        <v>0</v>
      </c>
      <c r="K1704">
        <v>0</v>
      </c>
      <c r="L1704" t="b">
        <f t="shared" si="79"/>
        <v>0</v>
      </c>
      <c r="M1704">
        <v>114</v>
      </c>
      <c r="N1704">
        <v>69</v>
      </c>
      <c r="O1704" t="str">
        <f t="shared" si="78"/>
        <v>Old</v>
      </c>
      <c r="P1704">
        <v>638</v>
      </c>
      <c r="Q1704">
        <v>1</v>
      </c>
      <c r="R1704">
        <v>3</v>
      </c>
      <c r="S1704" t="s">
        <v>21</v>
      </c>
      <c r="T1704" t="str">
        <f t="shared" si="80"/>
        <v>uknown</v>
      </c>
      <c r="U1704">
        <v>0</v>
      </c>
    </row>
    <row r="1705" spans="1:21" x14ac:dyDescent="0.25">
      <c r="A1705" s="1">
        <v>1609</v>
      </c>
      <c r="B1705">
        <v>69755</v>
      </c>
      <c r="C1705">
        <v>23</v>
      </c>
      <c r="D1705">
        <v>1</v>
      </c>
      <c r="E1705">
        <v>3</v>
      </c>
      <c r="F1705">
        <v>6</v>
      </c>
      <c r="G1705">
        <v>12</v>
      </c>
      <c r="H1705">
        <v>1</v>
      </c>
      <c r="I1705">
        <v>0</v>
      </c>
      <c r="J1705">
        <v>0</v>
      </c>
      <c r="K1705">
        <v>0</v>
      </c>
      <c r="L1705" t="b">
        <f t="shared" si="79"/>
        <v>0</v>
      </c>
      <c r="M1705">
        <v>111</v>
      </c>
      <c r="N1705">
        <v>78</v>
      </c>
      <c r="O1705" t="str">
        <f t="shared" si="78"/>
        <v>Old</v>
      </c>
      <c r="P1705">
        <v>894</v>
      </c>
      <c r="Q1705">
        <v>0</v>
      </c>
      <c r="R1705">
        <v>3</v>
      </c>
      <c r="S1705" t="s">
        <v>21</v>
      </c>
      <c r="T1705" t="str">
        <f t="shared" si="80"/>
        <v>uknown</v>
      </c>
      <c r="U1705">
        <v>0</v>
      </c>
    </row>
    <row r="1706" spans="1:21" x14ac:dyDescent="0.25">
      <c r="A1706" s="1">
        <v>1610</v>
      </c>
      <c r="B1706">
        <v>44078</v>
      </c>
      <c r="C1706">
        <v>17</v>
      </c>
      <c r="D1706">
        <v>2</v>
      </c>
      <c r="E1706">
        <v>2</v>
      </c>
      <c r="F1706">
        <v>0</v>
      </c>
      <c r="G1706">
        <v>3</v>
      </c>
      <c r="H1706">
        <v>5</v>
      </c>
      <c r="I1706">
        <v>0</v>
      </c>
      <c r="J1706">
        <v>0</v>
      </c>
      <c r="K1706">
        <v>0</v>
      </c>
      <c r="L1706" t="b">
        <f t="shared" si="79"/>
        <v>0</v>
      </c>
      <c r="M1706">
        <v>102</v>
      </c>
      <c r="N1706">
        <v>54</v>
      </c>
      <c r="O1706" t="str">
        <f t="shared" si="78"/>
        <v>Middle_age</v>
      </c>
      <c r="P1706">
        <v>41</v>
      </c>
      <c r="Q1706">
        <v>2</v>
      </c>
      <c r="R1706">
        <v>3</v>
      </c>
      <c r="S1706" t="s">
        <v>21</v>
      </c>
      <c r="T1706" t="str">
        <f t="shared" si="80"/>
        <v>uknown</v>
      </c>
      <c r="U1706">
        <v>0</v>
      </c>
    </row>
    <row r="1707" spans="1:21" x14ac:dyDescent="0.25">
      <c r="A1707" s="1">
        <v>933</v>
      </c>
      <c r="B1707">
        <v>42767</v>
      </c>
      <c r="C1707">
        <v>53</v>
      </c>
      <c r="D1707">
        <v>1</v>
      </c>
      <c r="E1707">
        <v>3</v>
      </c>
      <c r="F1707">
        <v>1</v>
      </c>
      <c r="G1707">
        <v>2</v>
      </c>
      <c r="H1707">
        <v>8</v>
      </c>
      <c r="I1707">
        <v>0</v>
      </c>
      <c r="J1707">
        <v>0</v>
      </c>
      <c r="K1707">
        <v>0</v>
      </c>
      <c r="L1707" t="b">
        <f t="shared" si="79"/>
        <v>0</v>
      </c>
      <c r="M1707">
        <v>115</v>
      </c>
      <c r="N1707">
        <v>52</v>
      </c>
      <c r="O1707" t="str">
        <f t="shared" si="78"/>
        <v>Middle_age</v>
      </c>
      <c r="P1707">
        <v>131</v>
      </c>
      <c r="Q1707">
        <v>2</v>
      </c>
      <c r="R1707">
        <v>5</v>
      </c>
      <c r="S1707" t="s">
        <v>23</v>
      </c>
      <c r="T1707" t="str">
        <f t="shared" si="80"/>
        <v>uknown</v>
      </c>
      <c r="U1707">
        <v>0</v>
      </c>
    </row>
    <row r="1708" spans="1:21" x14ac:dyDescent="0.25">
      <c r="A1708" s="1">
        <v>1614</v>
      </c>
      <c r="B1708">
        <v>56386</v>
      </c>
      <c r="C1708">
        <v>51</v>
      </c>
      <c r="D1708">
        <v>8</v>
      </c>
      <c r="E1708">
        <v>9</v>
      </c>
      <c r="F1708">
        <v>1</v>
      </c>
      <c r="G1708">
        <v>7</v>
      </c>
      <c r="H1708">
        <v>9</v>
      </c>
      <c r="I1708">
        <v>0</v>
      </c>
      <c r="J1708">
        <v>0</v>
      </c>
      <c r="K1708">
        <v>0</v>
      </c>
      <c r="L1708" t="b">
        <f t="shared" si="79"/>
        <v>0</v>
      </c>
      <c r="M1708">
        <v>122</v>
      </c>
      <c r="N1708">
        <v>42</v>
      </c>
      <c r="O1708" t="str">
        <f t="shared" si="78"/>
        <v>Middle_age</v>
      </c>
      <c r="P1708">
        <v>612</v>
      </c>
      <c r="Q1708">
        <v>2</v>
      </c>
      <c r="R1708">
        <v>3</v>
      </c>
      <c r="S1708" t="s">
        <v>21</v>
      </c>
      <c r="T1708" t="str">
        <f t="shared" si="80"/>
        <v>at_risk</v>
      </c>
      <c r="U1708">
        <v>0</v>
      </c>
    </row>
    <row r="1709" spans="1:21" x14ac:dyDescent="0.25">
      <c r="A1709" s="1">
        <v>1615</v>
      </c>
      <c r="B1709">
        <v>24594</v>
      </c>
      <c r="C1709">
        <v>94</v>
      </c>
      <c r="D1709">
        <v>1</v>
      </c>
      <c r="E1709">
        <v>1</v>
      </c>
      <c r="F1709">
        <v>0</v>
      </c>
      <c r="G1709">
        <v>3</v>
      </c>
      <c r="H1709">
        <v>5</v>
      </c>
      <c r="I1709">
        <v>0</v>
      </c>
      <c r="J1709">
        <v>0</v>
      </c>
      <c r="K1709">
        <v>0</v>
      </c>
      <c r="L1709" t="b">
        <f t="shared" si="79"/>
        <v>0</v>
      </c>
      <c r="M1709">
        <v>108</v>
      </c>
      <c r="N1709">
        <v>44</v>
      </c>
      <c r="O1709" t="str">
        <f t="shared" si="78"/>
        <v>Middle_age</v>
      </c>
      <c r="P1709">
        <v>29</v>
      </c>
      <c r="Q1709">
        <v>1</v>
      </c>
      <c r="R1709">
        <v>1</v>
      </c>
      <c r="S1709" t="s">
        <v>19</v>
      </c>
      <c r="T1709" t="str">
        <f t="shared" si="80"/>
        <v>uknown</v>
      </c>
      <c r="U1709">
        <v>0</v>
      </c>
    </row>
    <row r="1710" spans="1:21" x14ac:dyDescent="0.25">
      <c r="A1710" s="1">
        <v>1616</v>
      </c>
      <c r="B1710">
        <v>75774</v>
      </c>
      <c r="C1710">
        <v>27</v>
      </c>
      <c r="D1710">
        <v>1</v>
      </c>
      <c r="E1710">
        <v>7</v>
      </c>
      <c r="F1710">
        <v>5</v>
      </c>
      <c r="G1710">
        <v>8</v>
      </c>
      <c r="H1710">
        <v>4</v>
      </c>
      <c r="I1710">
        <v>0</v>
      </c>
      <c r="J1710">
        <v>0</v>
      </c>
      <c r="K1710">
        <v>0</v>
      </c>
      <c r="L1710" t="b">
        <f t="shared" si="79"/>
        <v>0</v>
      </c>
      <c r="M1710">
        <v>104</v>
      </c>
      <c r="N1710">
        <v>42</v>
      </c>
      <c r="O1710" t="str">
        <f t="shared" si="78"/>
        <v>Middle_age</v>
      </c>
      <c r="P1710">
        <v>823</v>
      </c>
      <c r="Q1710">
        <v>1</v>
      </c>
      <c r="R1710">
        <v>2</v>
      </c>
      <c r="S1710" t="s">
        <v>20</v>
      </c>
      <c r="T1710" t="str">
        <f t="shared" si="80"/>
        <v>uknown</v>
      </c>
      <c r="U1710">
        <v>0</v>
      </c>
    </row>
    <row r="1711" spans="1:21" x14ac:dyDescent="0.25">
      <c r="A1711" s="1">
        <v>1619</v>
      </c>
      <c r="B1711">
        <v>58684</v>
      </c>
      <c r="C1711">
        <v>71</v>
      </c>
      <c r="D1711">
        <v>1</v>
      </c>
      <c r="E1711">
        <v>5</v>
      </c>
      <c r="F1711">
        <v>3</v>
      </c>
      <c r="G1711">
        <v>12</v>
      </c>
      <c r="H1711">
        <v>2</v>
      </c>
      <c r="I1711">
        <v>0</v>
      </c>
      <c r="J1711">
        <v>0</v>
      </c>
      <c r="K1711">
        <v>0</v>
      </c>
      <c r="L1711" t="b">
        <f t="shared" si="79"/>
        <v>0</v>
      </c>
      <c r="M1711">
        <v>102</v>
      </c>
      <c r="N1711">
        <v>42</v>
      </c>
      <c r="O1711" t="str">
        <f t="shared" si="78"/>
        <v>Middle_age</v>
      </c>
      <c r="P1711">
        <v>813</v>
      </c>
      <c r="Q1711">
        <v>0</v>
      </c>
      <c r="R1711">
        <v>3</v>
      </c>
      <c r="S1711" t="s">
        <v>21</v>
      </c>
      <c r="T1711" t="str">
        <f t="shared" si="80"/>
        <v>uknown</v>
      </c>
      <c r="U1711">
        <v>0</v>
      </c>
    </row>
    <row r="1712" spans="1:21" x14ac:dyDescent="0.25">
      <c r="A1712" s="1">
        <v>1620</v>
      </c>
      <c r="B1712">
        <v>57136</v>
      </c>
      <c r="C1712">
        <v>18</v>
      </c>
      <c r="D1712">
        <v>1</v>
      </c>
      <c r="E1712">
        <v>7</v>
      </c>
      <c r="F1712">
        <v>5</v>
      </c>
      <c r="G1712">
        <v>7</v>
      </c>
      <c r="H1712">
        <v>6</v>
      </c>
      <c r="I1712">
        <v>0</v>
      </c>
      <c r="J1712">
        <v>0</v>
      </c>
      <c r="K1712">
        <v>0</v>
      </c>
      <c r="L1712" t="b">
        <f t="shared" si="79"/>
        <v>0</v>
      </c>
      <c r="M1712">
        <v>115</v>
      </c>
      <c r="N1712">
        <v>56</v>
      </c>
      <c r="O1712" t="str">
        <f t="shared" si="78"/>
        <v>Middle_age</v>
      </c>
      <c r="P1712">
        <v>1179</v>
      </c>
      <c r="Q1712">
        <v>0</v>
      </c>
      <c r="R1712">
        <v>3</v>
      </c>
      <c r="S1712" t="s">
        <v>21</v>
      </c>
      <c r="T1712" t="str">
        <f t="shared" si="80"/>
        <v>uknown</v>
      </c>
      <c r="U1712">
        <v>1</v>
      </c>
    </row>
    <row r="1713" spans="1:21" x14ac:dyDescent="0.25">
      <c r="A1713" s="1">
        <v>587</v>
      </c>
      <c r="B1713">
        <v>49618</v>
      </c>
      <c r="C1713">
        <v>77</v>
      </c>
      <c r="D1713">
        <v>4</v>
      </c>
      <c r="E1713">
        <v>3</v>
      </c>
      <c r="F1713">
        <v>1</v>
      </c>
      <c r="G1713">
        <v>3</v>
      </c>
      <c r="H1713">
        <v>7</v>
      </c>
      <c r="I1713">
        <v>0</v>
      </c>
      <c r="J1713">
        <v>0</v>
      </c>
      <c r="K1713">
        <v>0</v>
      </c>
      <c r="L1713" t="b">
        <f t="shared" si="79"/>
        <v>0</v>
      </c>
      <c r="M1713">
        <v>119</v>
      </c>
      <c r="N1713">
        <v>57</v>
      </c>
      <c r="O1713" t="str">
        <f t="shared" si="78"/>
        <v>Middle_age</v>
      </c>
      <c r="P1713">
        <v>129</v>
      </c>
      <c r="Q1713">
        <v>2</v>
      </c>
      <c r="R1713">
        <v>4</v>
      </c>
      <c r="S1713" t="s">
        <v>22</v>
      </c>
      <c r="T1713" t="str">
        <f t="shared" si="80"/>
        <v>uknown</v>
      </c>
      <c r="U1713">
        <v>0</v>
      </c>
    </row>
    <row r="1714" spans="1:21" x14ac:dyDescent="0.25">
      <c r="A1714" s="1">
        <v>1622</v>
      </c>
      <c r="B1714">
        <v>22448</v>
      </c>
      <c r="C1714">
        <v>86</v>
      </c>
      <c r="D1714">
        <v>3</v>
      </c>
      <c r="E1714">
        <v>2</v>
      </c>
      <c r="F1714">
        <v>1</v>
      </c>
      <c r="G1714">
        <v>3</v>
      </c>
      <c r="H1714">
        <v>3</v>
      </c>
      <c r="I1714">
        <v>0</v>
      </c>
      <c r="J1714">
        <v>0</v>
      </c>
      <c r="K1714">
        <v>0</v>
      </c>
      <c r="L1714" t="b">
        <f t="shared" si="79"/>
        <v>0</v>
      </c>
      <c r="M1714">
        <v>106</v>
      </c>
      <c r="N1714">
        <v>41</v>
      </c>
      <c r="O1714" t="str">
        <f t="shared" si="78"/>
        <v>Middle_age</v>
      </c>
      <c r="P1714">
        <v>55</v>
      </c>
      <c r="Q1714">
        <v>1</v>
      </c>
      <c r="R1714">
        <v>3</v>
      </c>
      <c r="S1714" t="s">
        <v>21</v>
      </c>
      <c r="T1714" t="str">
        <f t="shared" si="80"/>
        <v>uknown</v>
      </c>
      <c r="U1714">
        <v>0</v>
      </c>
    </row>
    <row r="1715" spans="1:21" x14ac:dyDescent="0.25">
      <c r="A1715" s="1">
        <v>1623</v>
      </c>
      <c r="B1715">
        <v>82014</v>
      </c>
      <c r="C1715">
        <v>48</v>
      </c>
      <c r="D1715">
        <v>1</v>
      </c>
      <c r="E1715">
        <v>3</v>
      </c>
      <c r="F1715">
        <v>6</v>
      </c>
      <c r="G1715">
        <v>12</v>
      </c>
      <c r="H1715">
        <v>6</v>
      </c>
      <c r="I1715">
        <v>0</v>
      </c>
      <c r="J1715">
        <v>0</v>
      </c>
      <c r="K1715">
        <v>0</v>
      </c>
      <c r="L1715" t="b">
        <f t="shared" si="79"/>
        <v>0</v>
      </c>
      <c r="M1715">
        <v>124</v>
      </c>
      <c r="N1715">
        <v>62</v>
      </c>
      <c r="O1715" t="str">
        <f t="shared" si="78"/>
        <v>Old</v>
      </c>
      <c r="P1715">
        <v>1511</v>
      </c>
      <c r="Q1715">
        <v>0</v>
      </c>
      <c r="R1715">
        <v>3</v>
      </c>
      <c r="S1715" t="s">
        <v>21</v>
      </c>
      <c r="T1715" t="str">
        <f t="shared" si="80"/>
        <v>at_risk</v>
      </c>
      <c r="U1715">
        <v>1</v>
      </c>
    </row>
    <row r="1716" spans="1:21" x14ac:dyDescent="0.25">
      <c r="A1716" s="1">
        <v>1624</v>
      </c>
      <c r="B1716">
        <v>34213</v>
      </c>
      <c r="C1716">
        <v>2</v>
      </c>
      <c r="D1716">
        <v>3</v>
      </c>
      <c r="E1716">
        <v>3</v>
      </c>
      <c r="F1716">
        <v>1</v>
      </c>
      <c r="G1716">
        <v>2</v>
      </c>
      <c r="H1716">
        <v>9</v>
      </c>
      <c r="I1716">
        <v>0</v>
      </c>
      <c r="J1716">
        <v>0</v>
      </c>
      <c r="K1716">
        <v>0</v>
      </c>
      <c r="L1716" t="b">
        <f t="shared" si="79"/>
        <v>0</v>
      </c>
      <c r="M1716">
        <v>123</v>
      </c>
      <c r="N1716">
        <v>60</v>
      </c>
      <c r="O1716" t="str">
        <f t="shared" si="78"/>
        <v>Old</v>
      </c>
      <c r="P1716">
        <v>117</v>
      </c>
      <c r="Q1716">
        <v>2</v>
      </c>
      <c r="R1716">
        <v>3</v>
      </c>
      <c r="S1716" t="s">
        <v>21</v>
      </c>
      <c r="T1716" t="str">
        <f t="shared" si="80"/>
        <v>uknown</v>
      </c>
      <c r="U1716">
        <v>1</v>
      </c>
    </row>
    <row r="1717" spans="1:21" x14ac:dyDescent="0.25">
      <c r="A1717" s="1">
        <v>554</v>
      </c>
      <c r="B1717">
        <v>38443</v>
      </c>
      <c r="C1717">
        <v>58</v>
      </c>
      <c r="D1717">
        <v>2</v>
      </c>
      <c r="E1717">
        <v>1</v>
      </c>
      <c r="F1717">
        <v>0</v>
      </c>
      <c r="G1717">
        <v>3</v>
      </c>
      <c r="H1717">
        <v>7</v>
      </c>
      <c r="I1717">
        <v>0</v>
      </c>
      <c r="J1717">
        <v>0</v>
      </c>
      <c r="K1717">
        <v>0</v>
      </c>
      <c r="L1717" t="b">
        <f t="shared" si="79"/>
        <v>0</v>
      </c>
      <c r="M1717">
        <v>107</v>
      </c>
      <c r="N1717">
        <v>55</v>
      </c>
      <c r="O1717" t="str">
        <f t="shared" si="78"/>
        <v>Middle_age</v>
      </c>
      <c r="P1717">
        <v>38</v>
      </c>
      <c r="Q1717">
        <v>2</v>
      </c>
      <c r="R1717">
        <v>5</v>
      </c>
      <c r="S1717" t="s">
        <v>23</v>
      </c>
      <c r="T1717" t="str">
        <f t="shared" si="80"/>
        <v>uknown</v>
      </c>
      <c r="U1717">
        <v>0</v>
      </c>
    </row>
    <row r="1718" spans="1:21" x14ac:dyDescent="0.25">
      <c r="A1718" s="1">
        <v>452</v>
      </c>
      <c r="B1718">
        <v>49269</v>
      </c>
      <c r="C1718">
        <v>92</v>
      </c>
      <c r="D1718">
        <v>3</v>
      </c>
      <c r="E1718">
        <v>7</v>
      </c>
      <c r="F1718">
        <v>3</v>
      </c>
      <c r="G1718">
        <v>12</v>
      </c>
      <c r="H1718">
        <v>7</v>
      </c>
      <c r="I1718">
        <v>0</v>
      </c>
      <c r="J1718">
        <v>0</v>
      </c>
      <c r="K1718">
        <v>0</v>
      </c>
      <c r="L1718" t="b">
        <f t="shared" si="79"/>
        <v>0</v>
      </c>
      <c r="M1718">
        <v>124</v>
      </c>
      <c r="N1718">
        <v>52</v>
      </c>
      <c r="O1718" t="str">
        <f t="shared" si="78"/>
        <v>Middle_age</v>
      </c>
      <c r="P1718">
        <v>890</v>
      </c>
      <c r="Q1718">
        <v>1</v>
      </c>
      <c r="R1718">
        <v>5</v>
      </c>
      <c r="S1718" t="s">
        <v>23</v>
      </c>
      <c r="T1718" t="str">
        <f t="shared" si="80"/>
        <v>uknown</v>
      </c>
      <c r="U1718">
        <v>0</v>
      </c>
    </row>
    <row r="1719" spans="1:21" x14ac:dyDescent="0.25">
      <c r="A1719" s="1">
        <v>1629</v>
      </c>
      <c r="B1719">
        <v>50334</v>
      </c>
      <c r="C1719">
        <v>24</v>
      </c>
      <c r="D1719">
        <v>6</v>
      </c>
      <c r="E1719">
        <v>7</v>
      </c>
      <c r="F1719">
        <v>4</v>
      </c>
      <c r="G1719">
        <v>6</v>
      </c>
      <c r="H1719">
        <v>6</v>
      </c>
      <c r="I1719">
        <v>0</v>
      </c>
      <c r="J1719">
        <v>0</v>
      </c>
      <c r="K1719">
        <v>0</v>
      </c>
      <c r="L1719" t="b">
        <f t="shared" si="79"/>
        <v>0</v>
      </c>
      <c r="M1719">
        <v>113</v>
      </c>
      <c r="N1719">
        <v>51</v>
      </c>
      <c r="O1719" t="str">
        <f t="shared" si="78"/>
        <v>Middle_age</v>
      </c>
      <c r="P1719">
        <v>694</v>
      </c>
      <c r="Q1719">
        <v>1</v>
      </c>
      <c r="R1719">
        <v>2</v>
      </c>
      <c r="S1719" t="s">
        <v>20</v>
      </c>
      <c r="T1719" t="str">
        <f t="shared" si="80"/>
        <v>uknown</v>
      </c>
      <c r="U1719">
        <v>0</v>
      </c>
    </row>
    <row r="1720" spans="1:21" x14ac:dyDescent="0.25">
      <c r="A1720" s="1">
        <v>1630</v>
      </c>
      <c r="B1720">
        <v>72066</v>
      </c>
      <c r="C1720">
        <v>55</v>
      </c>
      <c r="D1720">
        <v>1</v>
      </c>
      <c r="E1720">
        <v>4</v>
      </c>
      <c r="F1720">
        <v>6</v>
      </c>
      <c r="G1720">
        <v>6</v>
      </c>
      <c r="H1720">
        <v>2</v>
      </c>
      <c r="I1720">
        <v>0</v>
      </c>
      <c r="J1720">
        <v>1</v>
      </c>
      <c r="K1720">
        <v>1</v>
      </c>
      <c r="L1720" t="b">
        <f t="shared" si="79"/>
        <v>1</v>
      </c>
      <c r="M1720">
        <v>102</v>
      </c>
      <c r="N1720">
        <v>42</v>
      </c>
      <c r="O1720" t="str">
        <f t="shared" si="78"/>
        <v>Middle_age</v>
      </c>
      <c r="P1720">
        <v>1792</v>
      </c>
      <c r="Q1720">
        <v>0</v>
      </c>
      <c r="R1720">
        <v>3</v>
      </c>
      <c r="S1720" t="s">
        <v>21</v>
      </c>
      <c r="T1720" t="str">
        <f t="shared" si="80"/>
        <v>uknown</v>
      </c>
      <c r="U1720">
        <v>1</v>
      </c>
    </row>
    <row r="1721" spans="1:21" x14ac:dyDescent="0.25">
      <c r="A1721" s="1">
        <v>9</v>
      </c>
      <c r="B1721">
        <v>5648</v>
      </c>
      <c r="C1721">
        <v>68</v>
      </c>
      <c r="D1721">
        <v>1</v>
      </c>
      <c r="E1721">
        <v>1</v>
      </c>
      <c r="F1721">
        <v>0</v>
      </c>
      <c r="G1721">
        <v>0</v>
      </c>
      <c r="H1721">
        <v>20</v>
      </c>
      <c r="I1721">
        <v>1</v>
      </c>
      <c r="J1721">
        <v>0</v>
      </c>
      <c r="K1721">
        <v>0</v>
      </c>
      <c r="L1721" t="b">
        <f t="shared" si="79"/>
        <v>1</v>
      </c>
      <c r="M1721">
        <v>105</v>
      </c>
      <c r="N1721">
        <v>73</v>
      </c>
      <c r="O1721" t="str">
        <f t="shared" si="78"/>
        <v>Old</v>
      </c>
      <c r="P1721">
        <v>49</v>
      </c>
      <c r="Q1721">
        <v>2</v>
      </c>
      <c r="R1721">
        <v>5</v>
      </c>
      <c r="S1721" t="s">
        <v>23</v>
      </c>
      <c r="T1721" t="str">
        <f t="shared" si="80"/>
        <v>uknown</v>
      </c>
      <c r="U1721">
        <v>0</v>
      </c>
    </row>
    <row r="1722" spans="1:21" x14ac:dyDescent="0.25">
      <c r="A1722" s="1">
        <v>1632</v>
      </c>
      <c r="B1722">
        <v>34916</v>
      </c>
      <c r="C1722">
        <v>89</v>
      </c>
      <c r="D1722">
        <v>4</v>
      </c>
      <c r="E1722">
        <v>5</v>
      </c>
      <c r="F1722">
        <v>1</v>
      </c>
      <c r="G1722">
        <v>3</v>
      </c>
      <c r="H1722">
        <v>9</v>
      </c>
      <c r="I1722">
        <v>0</v>
      </c>
      <c r="J1722">
        <v>0</v>
      </c>
      <c r="K1722">
        <v>0</v>
      </c>
      <c r="L1722" t="b">
        <f t="shared" si="79"/>
        <v>0</v>
      </c>
      <c r="M1722">
        <v>115</v>
      </c>
      <c r="N1722">
        <v>55</v>
      </c>
      <c r="O1722" t="str">
        <f t="shared" si="78"/>
        <v>Middle_age</v>
      </c>
      <c r="P1722">
        <v>231</v>
      </c>
      <c r="Q1722">
        <v>2</v>
      </c>
      <c r="R1722">
        <v>3</v>
      </c>
      <c r="S1722" t="s">
        <v>21</v>
      </c>
      <c r="T1722" t="str">
        <f t="shared" si="80"/>
        <v>uknown</v>
      </c>
      <c r="U1722">
        <v>0</v>
      </c>
    </row>
    <row r="1723" spans="1:21" x14ac:dyDescent="0.25">
      <c r="A1723" s="1">
        <v>1633</v>
      </c>
      <c r="B1723">
        <v>64892</v>
      </c>
      <c r="C1723">
        <v>77</v>
      </c>
      <c r="D1723">
        <v>2</v>
      </c>
      <c r="E1723">
        <v>6</v>
      </c>
      <c r="F1723">
        <v>4</v>
      </c>
      <c r="G1723">
        <v>12</v>
      </c>
      <c r="H1723">
        <v>4</v>
      </c>
      <c r="I1723">
        <v>0</v>
      </c>
      <c r="J1723">
        <v>0</v>
      </c>
      <c r="K1723">
        <v>0</v>
      </c>
      <c r="L1723" t="b">
        <f t="shared" si="79"/>
        <v>0</v>
      </c>
      <c r="M1723">
        <v>103</v>
      </c>
      <c r="N1723">
        <v>47</v>
      </c>
      <c r="O1723" t="str">
        <f t="shared" si="78"/>
        <v>Middle_age</v>
      </c>
      <c r="P1723">
        <v>902</v>
      </c>
      <c r="Q1723">
        <v>1</v>
      </c>
      <c r="R1723">
        <v>3</v>
      </c>
      <c r="S1723" t="s">
        <v>21</v>
      </c>
      <c r="T1723" t="str">
        <f t="shared" si="80"/>
        <v>uknown</v>
      </c>
      <c r="U1723">
        <v>0</v>
      </c>
    </row>
    <row r="1724" spans="1:21" x14ac:dyDescent="0.25">
      <c r="A1724" s="1">
        <v>1634</v>
      </c>
      <c r="B1724">
        <v>43602</v>
      </c>
      <c r="C1724">
        <v>45</v>
      </c>
      <c r="D1724">
        <v>3</v>
      </c>
      <c r="E1724">
        <v>3</v>
      </c>
      <c r="F1724">
        <v>1</v>
      </c>
      <c r="G1724">
        <v>2</v>
      </c>
      <c r="H1724">
        <v>6</v>
      </c>
      <c r="I1724">
        <v>0</v>
      </c>
      <c r="J1724">
        <v>0</v>
      </c>
      <c r="K1724">
        <v>0</v>
      </c>
      <c r="L1724" t="b">
        <f t="shared" si="79"/>
        <v>0</v>
      </c>
      <c r="M1724">
        <v>107</v>
      </c>
      <c r="N1724">
        <v>57</v>
      </c>
      <c r="O1724" t="str">
        <f t="shared" si="78"/>
        <v>Middle_age</v>
      </c>
      <c r="P1724">
        <v>68</v>
      </c>
      <c r="Q1724">
        <v>2</v>
      </c>
      <c r="R1724">
        <v>3</v>
      </c>
      <c r="S1724" t="s">
        <v>21</v>
      </c>
      <c r="T1724" t="str">
        <f t="shared" si="80"/>
        <v>uknown</v>
      </c>
      <c r="U1724">
        <v>0</v>
      </c>
    </row>
    <row r="1725" spans="1:21" x14ac:dyDescent="0.25">
      <c r="A1725" s="1">
        <v>92</v>
      </c>
      <c r="B1725">
        <v>34554</v>
      </c>
      <c r="C1725">
        <v>43</v>
      </c>
      <c r="D1725">
        <v>2</v>
      </c>
      <c r="E1725">
        <v>2</v>
      </c>
      <c r="F1725">
        <v>0</v>
      </c>
      <c r="G1725">
        <v>3</v>
      </c>
      <c r="H1725">
        <v>6</v>
      </c>
      <c r="I1725">
        <v>0</v>
      </c>
      <c r="J1725">
        <v>0</v>
      </c>
      <c r="K1725">
        <v>0</v>
      </c>
      <c r="L1725" t="b">
        <f t="shared" si="79"/>
        <v>0</v>
      </c>
      <c r="M1725">
        <v>105</v>
      </c>
      <c r="N1725">
        <v>64</v>
      </c>
      <c r="O1725" t="str">
        <f t="shared" si="78"/>
        <v>Old</v>
      </c>
      <c r="P1725">
        <v>55</v>
      </c>
      <c r="Q1725">
        <v>1</v>
      </c>
      <c r="R1725">
        <v>5</v>
      </c>
      <c r="S1725" t="s">
        <v>23</v>
      </c>
      <c r="T1725" t="str">
        <f t="shared" si="80"/>
        <v>uknown</v>
      </c>
      <c r="U1725">
        <v>0</v>
      </c>
    </row>
    <row r="1726" spans="1:21" x14ac:dyDescent="0.25">
      <c r="A1726" s="1">
        <v>1636</v>
      </c>
      <c r="B1726">
        <v>41473</v>
      </c>
      <c r="C1726">
        <v>80</v>
      </c>
      <c r="D1726">
        <v>1</v>
      </c>
      <c r="E1726">
        <v>2</v>
      </c>
      <c r="F1726">
        <v>0</v>
      </c>
      <c r="G1726">
        <v>3</v>
      </c>
      <c r="H1726">
        <v>7</v>
      </c>
      <c r="I1726">
        <v>0</v>
      </c>
      <c r="J1726">
        <v>0</v>
      </c>
      <c r="K1726">
        <v>0</v>
      </c>
      <c r="L1726" t="b">
        <f t="shared" si="79"/>
        <v>0</v>
      </c>
      <c r="M1726">
        <v>114</v>
      </c>
      <c r="N1726">
        <v>38</v>
      </c>
      <c r="O1726" t="str">
        <f t="shared" si="78"/>
        <v>Middle_age</v>
      </c>
      <c r="P1726">
        <v>76</v>
      </c>
      <c r="Q1726">
        <v>1</v>
      </c>
      <c r="R1726">
        <v>2</v>
      </c>
      <c r="S1726" t="s">
        <v>20</v>
      </c>
      <c r="T1726" t="str">
        <f t="shared" si="80"/>
        <v>uknown</v>
      </c>
      <c r="U1726">
        <v>0</v>
      </c>
    </row>
    <row r="1727" spans="1:21" x14ac:dyDescent="0.25">
      <c r="A1727" s="1">
        <v>1815</v>
      </c>
      <c r="B1727">
        <v>65735</v>
      </c>
      <c r="C1727">
        <v>37</v>
      </c>
      <c r="D1727">
        <v>5</v>
      </c>
      <c r="E1727">
        <v>6</v>
      </c>
      <c r="F1727">
        <v>2</v>
      </c>
      <c r="G1727">
        <v>6</v>
      </c>
      <c r="H1727">
        <v>7</v>
      </c>
      <c r="I1727">
        <v>0</v>
      </c>
      <c r="J1727">
        <v>0</v>
      </c>
      <c r="K1727">
        <v>0</v>
      </c>
      <c r="L1727" t="b">
        <f t="shared" si="79"/>
        <v>0</v>
      </c>
      <c r="M1727">
        <v>108</v>
      </c>
      <c r="N1727">
        <v>58</v>
      </c>
      <c r="O1727" t="str">
        <f t="shared" si="78"/>
        <v>Middle_age</v>
      </c>
      <c r="P1727">
        <v>395</v>
      </c>
      <c r="Q1727">
        <v>2</v>
      </c>
      <c r="R1727">
        <v>4</v>
      </c>
      <c r="S1727" t="s">
        <v>22</v>
      </c>
      <c r="T1727" t="str">
        <f t="shared" si="80"/>
        <v>uknown</v>
      </c>
      <c r="U1727">
        <v>0</v>
      </c>
    </row>
    <row r="1728" spans="1:21" x14ac:dyDescent="0.25">
      <c r="A1728" s="1">
        <v>793</v>
      </c>
      <c r="B1728">
        <v>52750</v>
      </c>
      <c r="C1728">
        <v>72</v>
      </c>
      <c r="D1728">
        <v>6</v>
      </c>
      <c r="E1728">
        <v>5</v>
      </c>
      <c r="F1728">
        <v>7</v>
      </c>
      <c r="G1728">
        <v>9</v>
      </c>
      <c r="H1728">
        <v>4</v>
      </c>
      <c r="I1728">
        <v>0</v>
      </c>
      <c r="J1728">
        <v>0</v>
      </c>
      <c r="K1728">
        <v>0</v>
      </c>
      <c r="L1728" t="b">
        <f t="shared" si="79"/>
        <v>0</v>
      </c>
      <c r="M1728">
        <v>118</v>
      </c>
      <c r="N1728">
        <v>68</v>
      </c>
      <c r="O1728" t="str">
        <f t="shared" si="78"/>
        <v>Old</v>
      </c>
      <c r="P1728">
        <v>860</v>
      </c>
      <c r="Q1728">
        <v>1</v>
      </c>
      <c r="R1728">
        <v>4</v>
      </c>
      <c r="S1728" t="s">
        <v>22</v>
      </c>
      <c r="T1728" t="str">
        <f t="shared" si="80"/>
        <v>uknown</v>
      </c>
      <c r="U1728">
        <v>0</v>
      </c>
    </row>
    <row r="1729" spans="1:21" x14ac:dyDescent="0.25">
      <c r="A1729" s="1">
        <v>1558</v>
      </c>
      <c r="B1729">
        <v>40442</v>
      </c>
      <c r="C1729">
        <v>52</v>
      </c>
      <c r="D1729">
        <v>4</v>
      </c>
      <c r="E1729">
        <v>3</v>
      </c>
      <c r="F1729">
        <v>1</v>
      </c>
      <c r="G1729">
        <v>4</v>
      </c>
      <c r="H1729">
        <v>7</v>
      </c>
      <c r="I1729">
        <v>0</v>
      </c>
      <c r="J1729">
        <v>0</v>
      </c>
      <c r="K1729">
        <v>0</v>
      </c>
      <c r="L1729" t="b">
        <f t="shared" si="79"/>
        <v>0</v>
      </c>
      <c r="M1729">
        <v>124</v>
      </c>
      <c r="N1729">
        <v>71</v>
      </c>
      <c r="O1729" t="str">
        <f t="shared" si="78"/>
        <v>Old</v>
      </c>
      <c r="P1729">
        <v>169</v>
      </c>
      <c r="Q1729">
        <v>2</v>
      </c>
      <c r="R1729">
        <v>4</v>
      </c>
      <c r="S1729" t="s">
        <v>22</v>
      </c>
      <c r="T1729" t="str">
        <f t="shared" si="80"/>
        <v>uknown</v>
      </c>
      <c r="U1729">
        <v>1</v>
      </c>
    </row>
    <row r="1730" spans="1:21" x14ac:dyDescent="0.25">
      <c r="A1730" s="1">
        <v>1690</v>
      </c>
      <c r="B1730">
        <v>55424</v>
      </c>
      <c r="C1730">
        <v>6</v>
      </c>
      <c r="D1730">
        <v>4</v>
      </c>
      <c r="E1730">
        <v>7</v>
      </c>
      <c r="F1730">
        <v>5</v>
      </c>
      <c r="G1730">
        <v>9</v>
      </c>
      <c r="H1730">
        <v>6</v>
      </c>
      <c r="I1730">
        <v>1</v>
      </c>
      <c r="J1730">
        <v>0</v>
      </c>
      <c r="K1730">
        <v>0</v>
      </c>
      <c r="L1730" t="b">
        <f t="shared" si="79"/>
        <v>1</v>
      </c>
      <c r="M1730">
        <v>121</v>
      </c>
      <c r="N1730">
        <v>47</v>
      </c>
      <c r="O1730" t="str">
        <f t="shared" ref="O1730:O1793" si="81">IF(N1730&gt;59, "Old",IF(N1730&gt;35,"Middle_age","Young"))</f>
        <v>Middle_age</v>
      </c>
      <c r="P1730">
        <v>877</v>
      </c>
      <c r="Q1730">
        <v>1</v>
      </c>
      <c r="R1730">
        <v>5</v>
      </c>
      <c r="S1730" t="s">
        <v>23</v>
      </c>
      <c r="T1730" t="str">
        <f t="shared" si="80"/>
        <v>uknown</v>
      </c>
      <c r="U1730">
        <v>1</v>
      </c>
    </row>
    <row r="1731" spans="1:21" x14ac:dyDescent="0.25">
      <c r="A1731" s="1">
        <v>307</v>
      </c>
      <c r="B1731">
        <v>64325</v>
      </c>
      <c r="C1731">
        <v>41</v>
      </c>
      <c r="D1731">
        <v>5</v>
      </c>
      <c r="E1731">
        <v>10</v>
      </c>
      <c r="F1731">
        <v>3</v>
      </c>
      <c r="G1731">
        <v>5</v>
      </c>
      <c r="H1731">
        <v>7</v>
      </c>
      <c r="I1731">
        <v>0</v>
      </c>
      <c r="J1731">
        <v>0</v>
      </c>
      <c r="K1731">
        <v>0</v>
      </c>
      <c r="L1731" t="b">
        <f t="shared" ref="L1731:L1794" si="82">OR(I1731,J1731,K1731)</f>
        <v>0</v>
      </c>
      <c r="M1731">
        <v>118</v>
      </c>
      <c r="N1731">
        <v>62</v>
      </c>
      <c r="O1731" t="str">
        <f t="shared" si="81"/>
        <v>Old</v>
      </c>
      <c r="P1731">
        <v>1307</v>
      </c>
      <c r="Q1731">
        <v>1</v>
      </c>
      <c r="R1731">
        <v>5</v>
      </c>
      <c r="S1731" t="s">
        <v>23</v>
      </c>
      <c r="T1731" t="str">
        <f t="shared" ref="T1731:T1794" si="83">IF(AND(C1731&lt;30,L1731=TRUE,P1731&gt;1500),"LOYAL",IF(AND(C1731&lt;60,C1731&gt;=30,L1731=FALSE,P1731&gt;500),"at_risk","uknown"))</f>
        <v>at_risk</v>
      </c>
      <c r="U1731">
        <v>0</v>
      </c>
    </row>
    <row r="1732" spans="1:21" x14ac:dyDescent="0.25">
      <c r="A1732" s="1">
        <v>1642</v>
      </c>
      <c r="B1732">
        <v>86610</v>
      </c>
      <c r="C1732">
        <v>66</v>
      </c>
      <c r="D1732">
        <v>1</v>
      </c>
      <c r="E1732">
        <v>5</v>
      </c>
      <c r="F1732">
        <v>6</v>
      </c>
      <c r="G1732">
        <v>6</v>
      </c>
      <c r="H1732">
        <v>2</v>
      </c>
      <c r="I1732">
        <v>0</v>
      </c>
      <c r="J1732">
        <v>0</v>
      </c>
      <c r="K1732">
        <v>0</v>
      </c>
      <c r="L1732" t="b">
        <f t="shared" si="82"/>
        <v>0</v>
      </c>
      <c r="M1732">
        <v>111</v>
      </c>
      <c r="N1732">
        <v>72</v>
      </c>
      <c r="O1732" t="str">
        <f t="shared" si="81"/>
        <v>Old</v>
      </c>
      <c r="P1732">
        <v>1603</v>
      </c>
      <c r="Q1732">
        <v>0</v>
      </c>
      <c r="R1732">
        <v>3</v>
      </c>
      <c r="S1732" t="s">
        <v>21</v>
      </c>
      <c r="T1732" t="str">
        <f t="shared" si="83"/>
        <v>uknown</v>
      </c>
      <c r="U1732">
        <v>0</v>
      </c>
    </row>
    <row r="1733" spans="1:21" x14ac:dyDescent="0.25">
      <c r="A1733" s="1">
        <v>1644</v>
      </c>
      <c r="B1733">
        <v>72635</v>
      </c>
      <c r="C1733">
        <v>54</v>
      </c>
      <c r="D1733">
        <v>1</v>
      </c>
      <c r="E1733">
        <v>6</v>
      </c>
      <c r="F1733">
        <v>8</v>
      </c>
      <c r="G1733">
        <v>6</v>
      </c>
      <c r="H1733">
        <v>3</v>
      </c>
      <c r="I1733">
        <v>0</v>
      </c>
      <c r="J1733">
        <v>0</v>
      </c>
      <c r="K1733">
        <v>1</v>
      </c>
      <c r="L1733" t="b">
        <f t="shared" si="82"/>
        <v>1</v>
      </c>
      <c r="M1733">
        <v>115</v>
      </c>
      <c r="N1733">
        <v>68</v>
      </c>
      <c r="O1733" t="str">
        <f t="shared" si="81"/>
        <v>Old</v>
      </c>
      <c r="P1733">
        <v>981</v>
      </c>
      <c r="Q1733">
        <v>0</v>
      </c>
      <c r="R1733">
        <v>2</v>
      </c>
      <c r="S1733" t="s">
        <v>20</v>
      </c>
      <c r="T1733" t="str">
        <f t="shared" si="83"/>
        <v>uknown</v>
      </c>
      <c r="U1733">
        <v>0</v>
      </c>
    </row>
    <row r="1734" spans="1:21" x14ac:dyDescent="0.25">
      <c r="A1734" s="1">
        <v>1645</v>
      </c>
      <c r="B1734">
        <v>69016</v>
      </c>
      <c r="C1734">
        <v>61</v>
      </c>
      <c r="D1734">
        <v>4</v>
      </c>
      <c r="E1734">
        <v>8</v>
      </c>
      <c r="F1734">
        <v>9</v>
      </c>
      <c r="G1734">
        <v>13</v>
      </c>
      <c r="H1734">
        <v>5</v>
      </c>
      <c r="I1734">
        <v>0</v>
      </c>
      <c r="J1734">
        <v>0</v>
      </c>
      <c r="K1734">
        <v>0</v>
      </c>
      <c r="L1734" t="b">
        <f t="shared" si="82"/>
        <v>0</v>
      </c>
      <c r="M1734">
        <v>121</v>
      </c>
      <c r="N1734">
        <v>53</v>
      </c>
      <c r="O1734" t="str">
        <f t="shared" si="81"/>
        <v>Middle_age</v>
      </c>
      <c r="P1734">
        <v>1533</v>
      </c>
      <c r="Q1734">
        <v>1</v>
      </c>
      <c r="R1734">
        <v>3</v>
      </c>
      <c r="S1734" t="s">
        <v>21</v>
      </c>
      <c r="T1734" t="str">
        <f t="shared" si="83"/>
        <v>uknown</v>
      </c>
      <c r="U1734">
        <v>0</v>
      </c>
    </row>
    <row r="1735" spans="1:21" x14ac:dyDescent="0.25">
      <c r="A1735" s="1">
        <v>1646</v>
      </c>
      <c r="B1735">
        <v>20193</v>
      </c>
      <c r="C1735">
        <v>18</v>
      </c>
      <c r="D1735">
        <v>1</v>
      </c>
      <c r="E1735">
        <v>1</v>
      </c>
      <c r="F1735">
        <v>1</v>
      </c>
      <c r="G1735">
        <v>4</v>
      </c>
      <c r="H1735">
        <v>4</v>
      </c>
      <c r="I1735">
        <v>0</v>
      </c>
      <c r="J1735">
        <v>0</v>
      </c>
      <c r="K1735">
        <v>0</v>
      </c>
      <c r="L1735" t="b">
        <f t="shared" si="82"/>
        <v>0</v>
      </c>
      <c r="M1735">
        <v>121</v>
      </c>
      <c r="N1735">
        <v>32</v>
      </c>
      <c r="O1735" t="str">
        <f t="shared" si="81"/>
        <v>Young</v>
      </c>
      <c r="P1735">
        <v>82</v>
      </c>
      <c r="Q1735">
        <v>0</v>
      </c>
      <c r="R1735">
        <v>2</v>
      </c>
      <c r="S1735" t="s">
        <v>20</v>
      </c>
      <c r="T1735" t="str">
        <f t="shared" si="83"/>
        <v>uknown</v>
      </c>
      <c r="U1735">
        <v>0</v>
      </c>
    </row>
    <row r="1736" spans="1:21" x14ac:dyDescent="0.25">
      <c r="A1736" s="1">
        <v>1647</v>
      </c>
      <c r="B1736">
        <v>27573</v>
      </c>
      <c r="C1736">
        <v>45</v>
      </c>
      <c r="D1736">
        <v>4</v>
      </c>
      <c r="E1736">
        <v>5</v>
      </c>
      <c r="F1736">
        <v>1</v>
      </c>
      <c r="G1736">
        <v>4</v>
      </c>
      <c r="H1736">
        <v>8</v>
      </c>
      <c r="I1736">
        <v>0</v>
      </c>
      <c r="J1736">
        <v>0</v>
      </c>
      <c r="K1736">
        <v>0</v>
      </c>
      <c r="L1736" t="b">
        <f t="shared" si="82"/>
        <v>0</v>
      </c>
      <c r="M1736">
        <v>117</v>
      </c>
      <c r="N1736">
        <v>48</v>
      </c>
      <c r="O1736" t="str">
        <f t="shared" si="81"/>
        <v>Middle_age</v>
      </c>
      <c r="P1736">
        <v>244</v>
      </c>
      <c r="Q1736">
        <v>1</v>
      </c>
      <c r="R1736">
        <v>3</v>
      </c>
      <c r="S1736" t="s">
        <v>21</v>
      </c>
      <c r="T1736" t="str">
        <f t="shared" si="83"/>
        <v>uknown</v>
      </c>
      <c r="U1736">
        <v>0</v>
      </c>
    </row>
    <row r="1737" spans="1:21" x14ac:dyDescent="0.25">
      <c r="A1737" s="1">
        <v>1648</v>
      </c>
      <c r="B1737">
        <v>15862</v>
      </c>
      <c r="C1737">
        <v>26</v>
      </c>
      <c r="D1737">
        <v>1</v>
      </c>
      <c r="E1737">
        <v>1</v>
      </c>
      <c r="F1737">
        <v>0</v>
      </c>
      <c r="G1737">
        <v>3</v>
      </c>
      <c r="H1737">
        <v>8</v>
      </c>
      <c r="I1737">
        <v>0</v>
      </c>
      <c r="J1737">
        <v>0</v>
      </c>
      <c r="K1737">
        <v>0</v>
      </c>
      <c r="L1737" t="b">
        <f t="shared" si="82"/>
        <v>0</v>
      </c>
      <c r="M1737">
        <v>114</v>
      </c>
      <c r="N1737">
        <v>44</v>
      </c>
      <c r="O1737" t="str">
        <f t="shared" si="81"/>
        <v>Middle_age</v>
      </c>
      <c r="P1737">
        <v>36</v>
      </c>
      <c r="Q1737">
        <v>1</v>
      </c>
      <c r="R1737">
        <v>1</v>
      </c>
      <c r="S1737" t="s">
        <v>19</v>
      </c>
      <c r="T1737" t="str">
        <f t="shared" si="83"/>
        <v>uknown</v>
      </c>
      <c r="U1737">
        <v>0</v>
      </c>
    </row>
    <row r="1738" spans="1:21" x14ac:dyDescent="0.25">
      <c r="A1738" s="1">
        <v>934</v>
      </c>
      <c r="B1738">
        <v>46106</v>
      </c>
      <c r="C1738">
        <v>84</v>
      </c>
      <c r="D1738">
        <v>1</v>
      </c>
      <c r="E1738">
        <v>1</v>
      </c>
      <c r="F1738">
        <v>1</v>
      </c>
      <c r="G1738">
        <v>2</v>
      </c>
      <c r="H1738">
        <v>6</v>
      </c>
      <c r="I1738">
        <v>0</v>
      </c>
      <c r="J1738">
        <v>0</v>
      </c>
      <c r="K1738">
        <v>0</v>
      </c>
      <c r="L1738" t="b">
        <f t="shared" si="82"/>
        <v>0</v>
      </c>
      <c r="M1738">
        <v>103</v>
      </c>
      <c r="N1738">
        <v>47</v>
      </c>
      <c r="O1738" t="str">
        <f t="shared" si="81"/>
        <v>Middle_age</v>
      </c>
      <c r="P1738">
        <v>54</v>
      </c>
      <c r="Q1738">
        <v>2</v>
      </c>
      <c r="R1738">
        <v>4</v>
      </c>
      <c r="S1738" t="s">
        <v>22</v>
      </c>
      <c r="T1738" t="str">
        <f t="shared" si="83"/>
        <v>uknown</v>
      </c>
      <c r="U1738">
        <v>0</v>
      </c>
    </row>
    <row r="1739" spans="1:21" x14ac:dyDescent="0.25">
      <c r="A1739" s="1">
        <v>1650</v>
      </c>
      <c r="B1739">
        <v>33228</v>
      </c>
      <c r="C1739">
        <v>28</v>
      </c>
      <c r="D1739">
        <v>1</v>
      </c>
      <c r="E1739">
        <v>2</v>
      </c>
      <c r="F1739">
        <v>0</v>
      </c>
      <c r="G1739">
        <v>3</v>
      </c>
      <c r="H1739">
        <v>7</v>
      </c>
      <c r="I1739">
        <v>0</v>
      </c>
      <c r="J1739">
        <v>0</v>
      </c>
      <c r="K1739">
        <v>0</v>
      </c>
      <c r="L1739" t="b">
        <f t="shared" si="82"/>
        <v>0</v>
      </c>
      <c r="M1739">
        <v>107</v>
      </c>
      <c r="N1739">
        <v>43</v>
      </c>
      <c r="O1739" t="str">
        <f t="shared" si="81"/>
        <v>Middle_age</v>
      </c>
      <c r="P1739">
        <v>71</v>
      </c>
      <c r="Q1739">
        <v>1</v>
      </c>
      <c r="R1739">
        <v>3</v>
      </c>
      <c r="S1739" t="s">
        <v>21</v>
      </c>
      <c r="T1739" t="str">
        <f t="shared" si="83"/>
        <v>uknown</v>
      </c>
      <c r="U1739">
        <v>0</v>
      </c>
    </row>
    <row r="1740" spans="1:21" x14ac:dyDescent="0.25">
      <c r="A1740" s="1">
        <v>1651</v>
      </c>
      <c r="B1740">
        <v>70440</v>
      </c>
      <c r="C1740">
        <v>49</v>
      </c>
      <c r="D1740">
        <v>1</v>
      </c>
      <c r="E1740">
        <v>5</v>
      </c>
      <c r="F1740">
        <v>10</v>
      </c>
      <c r="G1740">
        <v>7</v>
      </c>
      <c r="H1740">
        <v>3</v>
      </c>
      <c r="I1740">
        <v>0</v>
      </c>
      <c r="J1740">
        <v>0</v>
      </c>
      <c r="K1740">
        <v>1</v>
      </c>
      <c r="L1740" t="b">
        <f t="shared" si="82"/>
        <v>1</v>
      </c>
      <c r="M1740">
        <v>110</v>
      </c>
      <c r="N1740">
        <v>45</v>
      </c>
      <c r="O1740" t="str">
        <f t="shared" si="81"/>
        <v>Middle_age</v>
      </c>
      <c r="P1740">
        <v>1572</v>
      </c>
      <c r="Q1740">
        <v>0</v>
      </c>
      <c r="R1740">
        <v>3</v>
      </c>
      <c r="S1740" t="s">
        <v>21</v>
      </c>
      <c r="T1740" t="str">
        <f t="shared" si="83"/>
        <v>uknown</v>
      </c>
      <c r="U1740">
        <v>0</v>
      </c>
    </row>
    <row r="1741" spans="1:21" x14ac:dyDescent="0.25">
      <c r="A1741" s="1">
        <v>1652</v>
      </c>
      <c r="B1741">
        <v>38232</v>
      </c>
      <c r="C1741">
        <v>84</v>
      </c>
      <c r="D1741">
        <v>4</v>
      </c>
      <c r="E1741">
        <v>3</v>
      </c>
      <c r="F1741">
        <v>1</v>
      </c>
      <c r="G1741">
        <v>3</v>
      </c>
      <c r="H1741">
        <v>5</v>
      </c>
      <c r="I1741">
        <v>0</v>
      </c>
      <c r="J1741">
        <v>0</v>
      </c>
      <c r="K1741">
        <v>0</v>
      </c>
      <c r="L1741" t="b">
        <f t="shared" si="82"/>
        <v>0</v>
      </c>
      <c r="M1741">
        <v>107</v>
      </c>
      <c r="N1741">
        <v>52</v>
      </c>
      <c r="O1741" t="str">
        <f t="shared" si="81"/>
        <v>Middle_age</v>
      </c>
      <c r="P1741">
        <v>122</v>
      </c>
      <c r="Q1741">
        <v>2</v>
      </c>
      <c r="R1741">
        <v>3</v>
      </c>
      <c r="S1741" t="s">
        <v>21</v>
      </c>
      <c r="T1741" t="str">
        <f t="shared" si="83"/>
        <v>uknown</v>
      </c>
      <c r="U1741">
        <v>0</v>
      </c>
    </row>
    <row r="1742" spans="1:21" x14ac:dyDescent="0.25">
      <c r="A1742" s="1">
        <v>1908</v>
      </c>
      <c r="B1742">
        <v>54356</v>
      </c>
      <c r="C1742">
        <v>62</v>
      </c>
      <c r="D1742">
        <v>3</v>
      </c>
      <c r="E1742">
        <v>11</v>
      </c>
      <c r="F1742">
        <v>2</v>
      </c>
      <c r="G1742">
        <v>8</v>
      </c>
      <c r="H1742">
        <v>8</v>
      </c>
      <c r="I1742">
        <v>0</v>
      </c>
      <c r="J1742">
        <v>0</v>
      </c>
      <c r="K1742">
        <v>0</v>
      </c>
      <c r="L1742" t="b">
        <f t="shared" si="82"/>
        <v>0</v>
      </c>
      <c r="M1742">
        <v>121</v>
      </c>
      <c r="N1742">
        <v>74</v>
      </c>
      <c r="O1742" t="str">
        <f t="shared" si="81"/>
        <v>Old</v>
      </c>
      <c r="P1742">
        <v>775</v>
      </c>
      <c r="Q1742">
        <v>1</v>
      </c>
      <c r="R1742">
        <v>5</v>
      </c>
      <c r="S1742" t="s">
        <v>23</v>
      </c>
      <c r="T1742" t="str">
        <f t="shared" si="83"/>
        <v>uknown</v>
      </c>
      <c r="U1742">
        <v>1</v>
      </c>
    </row>
    <row r="1743" spans="1:21" x14ac:dyDescent="0.25">
      <c r="A1743" s="1">
        <v>2101</v>
      </c>
      <c r="B1743">
        <v>29435</v>
      </c>
      <c r="C1743">
        <v>11</v>
      </c>
      <c r="D1743">
        <v>4</v>
      </c>
      <c r="E1743">
        <v>3</v>
      </c>
      <c r="F1743">
        <v>2</v>
      </c>
      <c r="G1743">
        <v>2</v>
      </c>
      <c r="H1743">
        <v>9</v>
      </c>
      <c r="I1743">
        <v>0</v>
      </c>
      <c r="J1743">
        <v>0</v>
      </c>
      <c r="K1743">
        <v>0</v>
      </c>
      <c r="L1743" t="b">
        <f t="shared" si="82"/>
        <v>0</v>
      </c>
      <c r="M1743">
        <v>124</v>
      </c>
      <c r="N1743">
        <v>57</v>
      </c>
      <c r="O1743" t="str">
        <f t="shared" si="81"/>
        <v>Middle_age</v>
      </c>
      <c r="P1743">
        <v>180</v>
      </c>
      <c r="Q1743">
        <v>2</v>
      </c>
      <c r="R1743">
        <v>4</v>
      </c>
      <c r="S1743" t="s">
        <v>22</v>
      </c>
      <c r="T1743" t="str">
        <f t="shared" si="83"/>
        <v>uknown</v>
      </c>
      <c r="U1743">
        <v>1</v>
      </c>
    </row>
    <row r="1744" spans="1:21" x14ac:dyDescent="0.25">
      <c r="A1744" s="1">
        <v>1655</v>
      </c>
      <c r="B1744">
        <v>49413</v>
      </c>
      <c r="C1744">
        <v>88</v>
      </c>
      <c r="D1744">
        <v>2</v>
      </c>
      <c r="E1744">
        <v>4</v>
      </c>
      <c r="F1744">
        <v>2</v>
      </c>
      <c r="G1744">
        <v>5</v>
      </c>
      <c r="H1744">
        <v>5</v>
      </c>
      <c r="I1744">
        <v>0</v>
      </c>
      <c r="J1744">
        <v>0</v>
      </c>
      <c r="K1744">
        <v>0</v>
      </c>
      <c r="L1744" t="b">
        <f t="shared" si="82"/>
        <v>0</v>
      </c>
      <c r="M1744">
        <v>110</v>
      </c>
      <c r="N1744">
        <v>71</v>
      </c>
      <c r="O1744" t="str">
        <f t="shared" si="81"/>
        <v>Old</v>
      </c>
      <c r="P1744">
        <v>304</v>
      </c>
      <c r="Q1744">
        <v>1</v>
      </c>
      <c r="R1744">
        <v>3</v>
      </c>
      <c r="S1744" t="s">
        <v>21</v>
      </c>
      <c r="T1744" t="str">
        <f t="shared" si="83"/>
        <v>uknown</v>
      </c>
      <c r="U1744">
        <v>0</v>
      </c>
    </row>
    <row r="1745" spans="1:21" x14ac:dyDescent="0.25">
      <c r="A1745" s="1">
        <v>1656</v>
      </c>
      <c r="B1745">
        <v>42231</v>
      </c>
      <c r="C1745">
        <v>99</v>
      </c>
      <c r="D1745">
        <v>1</v>
      </c>
      <c r="E1745">
        <v>1</v>
      </c>
      <c r="F1745">
        <v>0</v>
      </c>
      <c r="G1745">
        <v>3</v>
      </c>
      <c r="H1745">
        <v>5</v>
      </c>
      <c r="I1745">
        <v>0</v>
      </c>
      <c r="J1745">
        <v>0</v>
      </c>
      <c r="K1745">
        <v>0</v>
      </c>
      <c r="L1745" t="b">
        <f t="shared" si="82"/>
        <v>0</v>
      </c>
      <c r="M1745">
        <v>105</v>
      </c>
      <c r="N1745">
        <v>54</v>
      </c>
      <c r="O1745" t="str">
        <f t="shared" si="81"/>
        <v>Middle_age</v>
      </c>
      <c r="P1745">
        <v>37</v>
      </c>
      <c r="Q1745">
        <v>2</v>
      </c>
      <c r="R1745">
        <v>3</v>
      </c>
      <c r="S1745" t="s">
        <v>21</v>
      </c>
      <c r="T1745" t="str">
        <f t="shared" si="83"/>
        <v>uknown</v>
      </c>
      <c r="U1745">
        <v>0</v>
      </c>
    </row>
    <row r="1746" spans="1:21" x14ac:dyDescent="0.25">
      <c r="A1746" s="1">
        <v>1658</v>
      </c>
      <c r="B1746">
        <v>56534</v>
      </c>
      <c r="C1746">
        <v>35</v>
      </c>
      <c r="D1746">
        <v>4</v>
      </c>
      <c r="E1746">
        <v>10</v>
      </c>
      <c r="F1746">
        <v>4</v>
      </c>
      <c r="G1746">
        <v>7</v>
      </c>
      <c r="H1746">
        <v>8</v>
      </c>
      <c r="I1746">
        <v>0</v>
      </c>
      <c r="J1746">
        <v>0</v>
      </c>
      <c r="K1746">
        <v>0</v>
      </c>
      <c r="L1746" t="b">
        <f t="shared" si="82"/>
        <v>0</v>
      </c>
      <c r="M1746">
        <v>113</v>
      </c>
      <c r="N1746">
        <v>55</v>
      </c>
      <c r="O1746" t="str">
        <f t="shared" si="81"/>
        <v>Middle_age</v>
      </c>
      <c r="P1746">
        <v>815</v>
      </c>
      <c r="Q1746">
        <v>1</v>
      </c>
      <c r="R1746">
        <v>3</v>
      </c>
      <c r="S1746" t="s">
        <v>21</v>
      </c>
      <c r="T1746" t="str">
        <f t="shared" si="83"/>
        <v>at_risk</v>
      </c>
      <c r="U1746">
        <v>1</v>
      </c>
    </row>
    <row r="1747" spans="1:21" x14ac:dyDescent="0.25">
      <c r="A1747" s="1">
        <v>1659</v>
      </c>
      <c r="B1747">
        <v>58350</v>
      </c>
      <c r="C1747">
        <v>5</v>
      </c>
      <c r="D1747">
        <v>4</v>
      </c>
      <c r="E1747">
        <v>8</v>
      </c>
      <c r="F1747">
        <v>3</v>
      </c>
      <c r="G1747">
        <v>12</v>
      </c>
      <c r="H1747">
        <v>6</v>
      </c>
      <c r="I1747">
        <v>0</v>
      </c>
      <c r="J1747">
        <v>0</v>
      </c>
      <c r="K1747">
        <v>0</v>
      </c>
      <c r="L1747" t="b">
        <f t="shared" si="82"/>
        <v>0</v>
      </c>
      <c r="M1747">
        <v>119</v>
      </c>
      <c r="N1747">
        <v>52</v>
      </c>
      <c r="O1747" t="str">
        <f t="shared" si="81"/>
        <v>Middle_age</v>
      </c>
      <c r="P1747">
        <v>1001</v>
      </c>
      <c r="Q1747">
        <v>1</v>
      </c>
      <c r="R1747">
        <v>3</v>
      </c>
      <c r="S1747" t="s">
        <v>21</v>
      </c>
      <c r="T1747" t="str">
        <f t="shared" si="83"/>
        <v>uknown</v>
      </c>
      <c r="U1747">
        <v>0</v>
      </c>
    </row>
    <row r="1748" spans="1:21" x14ac:dyDescent="0.25">
      <c r="A1748" s="1">
        <v>1660</v>
      </c>
      <c r="B1748">
        <v>81217</v>
      </c>
      <c r="C1748">
        <v>77</v>
      </c>
      <c r="D1748">
        <v>1</v>
      </c>
      <c r="E1748">
        <v>3</v>
      </c>
      <c r="F1748">
        <v>7</v>
      </c>
      <c r="G1748">
        <v>11</v>
      </c>
      <c r="H1748">
        <v>1</v>
      </c>
      <c r="I1748">
        <v>0</v>
      </c>
      <c r="J1748">
        <v>0</v>
      </c>
      <c r="K1748">
        <v>0</v>
      </c>
      <c r="L1748" t="b">
        <f t="shared" si="82"/>
        <v>0</v>
      </c>
      <c r="M1748">
        <v>113</v>
      </c>
      <c r="N1748">
        <v>34</v>
      </c>
      <c r="O1748" t="str">
        <f t="shared" si="81"/>
        <v>Young</v>
      </c>
      <c r="P1748">
        <v>1157</v>
      </c>
      <c r="Q1748">
        <v>0</v>
      </c>
      <c r="R1748">
        <v>3</v>
      </c>
      <c r="S1748" t="s">
        <v>21</v>
      </c>
      <c r="T1748" t="str">
        <f t="shared" si="83"/>
        <v>uknown</v>
      </c>
      <c r="U1748">
        <v>0</v>
      </c>
    </row>
    <row r="1749" spans="1:21" x14ac:dyDescent="0.25">
      <c r="A1749" s="1">
        <v>1661</v>
      </c>
      <c r="B1749">
        <v>49090</v>
      </c>
      <c r="C1749">
        <v>45</v>
      </c>
      <c r="D1749">
        <v>3</v>
      </c>
      <c r="E1749">
        <v>7</v>
      </c>
      <c r="F1749">
        <v>2</v>
      </c>
      <c r="G1749">
        <v>9</v>
      </c>
      <c r="H1749">
        <v>7</v>
      </c>
      <c r="I1749">
        <v>0</v>
      </c>
      <c r="J1749">
        <v>0</v>
      </c>
      <c r="K1749">
        <v>0</v>
      </c>
      <c r="L1749" t="b">
        <f t="shared" si="82"/>
        <v>0</v>
      </c>
      <c r="M1749">
        <v>113</v>
      </c>
      <c r="N1749">
        <v>72</v>
      </c>
      <c r="O1749" t="str">
        <f t="shared" si="81"/>
        <v>Old</v>
      </c>
      <c r="P1749">
        <v>688</v>
      </c>
      <c r="Q1749">
        <v>1</v>
      </c>
      <c r="R1749">
        <v>3</v>
      </c>
      <c r="S1749" t="s">
        <v>21</v>
      </c>
      <c r="T1749" t="str">
        <f t="shared" si="83"/>
        <v>at_risk</v>
      </c>
      <c r="U1749">
        <v>0</v>
      </c>
    </row>
    <row r="1750" spans="1:21" x14ac:dyDescent="0.25">
      <c r="A1750" s="1">
        <v>1980</v>
      </c>
      <c r="B1750">
        <v>65814</v>
      </c>
      <c r="C1750">
        <v>90</v>
      </c>
      <c r="D1750">
        <v>3</v>
      </c>
      <c r="E1750">
        <v>8</v>
      </c>
      <c r="F1750">
        <v>2</v>
      </c>
      <c r="G1750">
        <v>10</v>
      </c>
      <c r="H1750">
        <v>5</v>
      </c>
      <c r="I1750">
        <v>0</v>
      </c>
      <c r="J1750">
        <v>0</v>
      </c>
      <c r="K1750">
        <v>0</v>
      </c>
      <c r="L1750" t="b">
        <f t="shared" si="82"/>
        <v>0</v>
      </c>
      <c r="M1750">
        <v>106</v>
      </c>
      <c r="N1750">
        <v>57</v>
      </c>
      <c r="O1750" t="str">
        <f t="shared" si="81"/>
        <v>Middle_age</v>
      </c>
      <c r="P1750">
        <v>747</v>
      </c>
      <c r="Q1750">
        <v>1</v>
      </c>
      <c r="R1750">
        <v>5</v>
      </c>
      <c r="S1750" t="s">
        <v>23</v>
      </c>
      <c r="T1750" t="str">
        <f t="shared" si="83"/>
        <v>uknown</v>
      </c>
      <c r="U1750">
        <v>0</v>
      </c>
    </row>
    <row r="1751" spans="1:21" x14ac:dyDescent="0.25">
      <c r="A1751" s="1">
        <v>1664</v>
      </c>
      <c r="B1751">
        <v>24336</v>
      </c>
      <c r="C1751">
        <v>82</v>
      </c>
      <c r="D1751">
        <v>1</v>
      </c>
      <c r="E1751">
        <v>1</v>
      </c>
      <c r="F1751">
        <v>0</v>
      </c>
      <c r="G1751">
        <v>2</v>
      </c>
      <c r="H1751">
        <v>7</v>
      </c>
      <c r="I1751">
        <v>0</v>
      </c>
      <c r="J1751">
        <v>0</v>
      </c>
      <c r="K1751">
        <v>0</v>
      </c>
      <c r="L1751" t="b">
        <f t="shared" si="82"/>
        <v>0</v>
      </c>
      <c r="M1751">
        <v>124</v>
      </c>
      <c r="N1751">
        <v>42</v>
      </c>
      <c r="O1751" t="str">
        <f t="shared" si="81"/>
        <v>Middle_age</v>
      </c>
      <c r="P1751">
        <v>31</v>
      </c>
      <c r="Q1751">
        <v>1</v>
      </c>
      <c r="R1751">
        <v>2</v>
      </c>
      <c r="S1751" t="s">
        <v>20</v>
      </c>
      <c r="T1751" t="str">
        <f t="shared" si="83"/>
        <v>uknown</v>
      </c>
      <c r="U1751">
        <v>0</v>
      </c>
    </row>
    <row r="1752" spans="1:21" x14ac:dyDescent="0.25">
      <c r="A1752" s="1">
        <v>1665</v>
      </c>
      <c r="B1752">
        <v>18222</v>
      </c>
      <c r="C1752">
        <v>70</v>
      </c>
      <c r="D1752">
        <v>1</v>
      </c>
      <c r="E1752">
        <v>2</v>
      </c>
      <c r="F1752">
        <v>0</v>
      </c>
      <c r="G1752">
        <v>3</v>
      </c>
      <c r="H1752">
        <v>8</v>
      </c>
      <c r="I1752">
        <v>0</v>
      </c>
      <c r="J1752">
        <v>0</v>
      </c>
      <c r="K1752">
        <v>0</v>
      </c>
      <c r="L1752" t="b">
        <f t="shared" si="82"/>
        <v>0</v>
      </c>
      <c r="M1752">
        <v>120</v>
      </c>
      <c r="N1752">
        <v>33</v>
      </c>
      <c r="O1752" t="str">
        <f t="shared" si="81"/>
        <v>Young</v>
      </c>
      <c r="P1752">
        <v>67</v>
      </c>
      <c r="Q1752">
        <v>0</v>
      </c>
      <c r="R1752">
        <v>3</v>
      </c>
      <c r="S1752" t="s">
        <v>21</v>
      </c>
      <c r="T1752" t="str">
        <f t="shared" si="83"/>
        <v>uknown</v>
      </c>
      <c r="U1752">
        <v>0</v>
      </c>
    </row>
    <row r="1753" spans="1:21" x14ac:dyDescent="0.25">
      <c r="A1753" s="1">
        <v>1666</v>
      </c>
      <c r="B1753">
        <v>62335</v>
      </c>
      <c r="C1753">
        <v>87</v>
      </c>
      <c r="D1753">
        <v>2</v>
      </c>
      <c r="E1753">
        <v>3</v>
      </c>
      <c r="F1753">
        <v>3</v>
      </c>
      <c r="G1753">
        <v>13</v>
      </c>
      <c r="H1753">
        <v>2</v>
      </c>
      <c r="I1753">
        <v>0</v>
      </c>
      <c r="J1753">
        <v>0</v>
      </c>
      <c r="K1753">
        <v>0</v>
      </c>
      <c r="L1753" t="b">
        <f t="shared" si="82"/>
        <v>0</v>
      </c>
      <c r="M1753">
        <v>115</v>
      </c>
      <c r="N1753">
        <v>71</v>
      </c>
      <c r="O1753" t="str">
        <f t="shared" si="81"/>
        <v>Old</v>
      </c>
      <c r="P1753">
        <v>708</v>
      </c>
      <c r="Q1753">
        <v>1</v>
      </c>
      <c r="R1753">
        <v>3</v>
      </c>
      <c r="S1753" t="s">
        <v>21</v>
      </c>
      <c r="T1753" t="str">
        <f t="shared" si="83"/>
        <v>uknown</v>
      </c>
      <c r="U1753">
        <v>0</v>
      </c>
    </row>
    <row r="1754" spans="1:21" x14ac:dyDescent="0.25">
      <c r="A1754" s="1">
        <v>1667</v>
      </c>
      <c r="B1754">
        <v>42033</v>
      </c>
      <c r="C1754">
        <v>95</v>
      </c>
      <c r="D1754">
        <v>1</v>
      </c>
      <c r="E1754">
        <v>1</v>
      </c>
      <c r="F1754">
        <v>0</v>
      </c>
      <c r="G1754">
        <v>2</v>
      </c>
      <c r="H1754">
        <v>7</v>
      </c>
      <c r="I1754">
        <v>0</v>
      </c>
      <c r="J1754">
        <v>0</v>
      </c>
      <c r="K1754">
        <v>0</v>
      </c>
      <c r="L1754" t="b">
        <f t="shared" si="82"/>
        <v>0</v>
      </c>
      <c r="M1754">
        <v>123</v>
      </c>
      <c r="N1754">
        <v>52</v>
      </c>
      <c r="O1754" t="str">
        <f t="shared" si="81"/>
        <v>Middle_age</v>
      </c>
      <c r="P1754">
        <v>25</v>
      </c>
      <c r="Q1754">
        <v>2</v>
      </c>
      <c r="R1754">
        <v>2</v>
      </c>
      <c r="S1754" t="s">
        <v>20</v>
      </c>
      <c r="T1754" t="str">
        <f t="shared" si="83"/>
        <v>uknown</v>
      </c>
      <c r="U1754">
        <v>0</v>
      </c>
    </row>
    <row r="1755" spans="1:21" x14ac:dyDescent="0.25">
      <c r="A1755" s="1">
        <v>2137</v>
      </c>
      <c r="B1755">
        <v>79174</v>
      </c>
      <c r="C1755">
        <v>2</v>
      </c>
      <c r="D1755">
        <v>1</v>
      </c>
      <c r="E1755">
        <v>5</v>
      </c>
      <c r="F1755">
        <v>6</v>
      </c>
      <c r="G1755">
        <v>7</v>
      </c>
      <c r="H1755">
        <v>2</v>
      </c>
      <c r="I1755">
        <v>0</v>
      </c>
      <c r="J1755">
        <v>1</v>
      </c>
      <c r="K1755">
        <v>1</v>
      </c>
      <c r="L1755" t="b">
        <f t="shared" si="82"/>
        <v>1</v>
      </c>
      <c r="M1755">
        <v>119</v>
      </c>
      <c r="N1755">
        <v>48</v>
      </c>
      <c r="O1755" t="str">
        <f t="shared" si="81"/>
        <v>Middle_age</v>
      </c>
      <c r="P1755">
        <v>2043</v>
      </c>
      <c r="Q1755">
        <v>0</v>
      </c>
      <c r="R1755">
        <v>5</v>
      </c>
      <c r="S1755" t="s">
        <v>23</v>
      </c>
      <c r="T1755" t="str">
        <f t="shared" si="83"/>
        <v>LOYAL</v>
      </c>
      <c r="U1755">
        <v>1</v>
      </c>
    </row>
    <row r="1756" spans="1:21" x14ac:dyDescent="0.25">
      <c r="A1756" s="1">
        <v>463</v>
      </c>
      <c r="B1756">
        <v>38961</v>
      </c>
      <c r="C1756">
        <v>60</v>
      </c>
      <c r="D1756">
        <v>1</v>
      </c>
      <c r="E1756">
        <v>2</v>
      </c>
      <c r="F1756">
        <v>1</v>
      </c>
      <c r="G1756">
        <v>2</v>
      </c>
      <c r="H1756">
        <v>7</v>
      </c>
      <c r="I1756">
        <v>0</v>
      </c>
      <c r="J1756">
        <v>0</v>
      </c>
      <c r="K1756">
        <v>0</v>
      </c>
      <c r="L1756" t="b">
        <f t="shared" si="82"/>
        <v>0</v>
      </c>
      <c r="M1756">
        <v>108</v>
      </c>
      <c r="N1756">
        <v>50</v>
      </c>
      <c r="O1756" t="str">
        <f t="shared" si="81"/>
        <v>Middle_age</v>
      </c>
      <c r="P1756">
        <v>70</v>
      </c>
      <c r="Q1756">
        <v>1</v>
      </c>
      <c r="R1756">
        <v>4</v>
      </c>
      <c r="S1756" t="s">
        <v>22</v>
      </c>
      <c r="T1756" t="str">
        <f t="shared" si="83"/>
        <v>uknown</v>
      </c>
      <c r="U1756">
        <v>0</v>
      </c>
    </row>
    <row r="1757" spans="1:21" x14ac:dyDescent="0.25">
      <c r="A1757" s="1">
        <v>1671</v>
      </c>
      <c r="B1757">
        <v>61064</v>
      </c>
      <c r="C1757">
        <v>80</v>
      </c>
      <c r="D1757">
        <v>5</v>
      </c>
      <c r="E1757">
        <v>8</v>
      </c>
      <c r="F1757">
        <v>4</v>
      </c>
      <c r="G1757">
        <v>11</v>
      </c>
      <c r="H1757">
        <v>6</v>
      </c>
      <c r="I1757">
        <v>0</v>
      </c>
      <c r="J1757">
        <v>0</v>
      </c>
      <c r="K1757">
        <v>0</v>
      </c>
      <c r="L1757" t="b">
        <f t="shared" si="82"/>
        <v>0</v>
      </c>
      <c r="M1757">
        <v>124</v>
      </c>
      <c r="N1757">
        <v>47</v>
      </c>
      <c r="O1757" t="str">
        <f t="shared" si="81"/>
        <v>Middle_age</v>
      </c>
      <c r="P1757">
        <v>1080</v>
      </c>
      <c r="Q1757">
        <v>1</v>
      </c>
      <c r="R1757">
        <v>3</v>
      </c>
      <c r="S1757" t="s">
        <v>21</v>
      </c>
      <c r="T1757" t="str">
        <f t="shared" si="83"/>
        <v>uknown</v>
      </c>
      <c r="U1757">
        <v>0</v>
      </c>
    </row>
    <row r="1758" spans="1:21" x14ac:dyDescent="0.25">
      <c r="A1758" s="1">
        <v>1673</v>
      </c>
      <c r="B1758">
        <v>18358</v>
      </c>
      <c r="C1758">
        <v>49</v>
      </c>
      <c r="D1758">
        <v>3</v>
      </c>
      <c r="E1758">
        <v>3</v>
      </c>
      <c r="F1758">
        <v>0</v>
      </c>
      <c r="G1758">
        <v>4</v>
      </c>
      <c r="H1758">
        <v>7</v>
      </c>
      <c r="I1758">
        <v>0</v>
      </c>
      <c r="J1758">
        <v>0</v>
      </c>
      <c r="K1758">
        <v>0</v>
      </c>
      <c r="L1758" t="b">
        <f t="shared" si="82"/>
        <v>0</v>
      </c>
      <c r="M1758">
        <v>109</v>
      </c>
      <c r="N1758">
        <v>34</v>
      </c>
      <c r="O1758" t="str">
        <f t="shared" si="81"/>
        <v>Young</v>
      </c>
      <c r="P1758">
        <v>57</v>
      </c>
      <c r="Q1758">
        <v>1</v>
      </c>
      <c r="R1758">
        <v>3</v>
      </c>
      <c r="S1758" t="s">
        <v>21</v>
      </c>
      <c r="T1758" t="str">
        <f t="shared" si="83"/>
        <v>uknown</v>
      </c>
      <c r="U1758">
        <v>0</v>
      </c>
    </row>
    <row r="1759" spans="1:21" x14ac:dyDescent="0.25">
      <c r="A1759" s="1">
        <v>1093</v>
      </c>
      <c r="B1759">
        <v>98777</v>
      </c>
      <c r="C1759">
        <v>23</v>
      </c>
      <c r="D1759">
        <v>0</v>
      </c>
      <c r="E1759">
        <v>4</v>
      </c>
      <c r="F1759">
        <v>6</v>
      </c>
      <c r="G1759">
        <v>9</v>
      </c>
      <c r="H1759">
        <v>1</v>
      </c>
      <c r="I1759">
        <v>0</v>
      </c>
      <c r="J1759">
        <v>0</v>
      </c>
      <c r="K1759">
        <v>0</v>
      </c>
      <c r="L1759" t="b">
        <f t="shared" si="82"/>
        <v>0</v>
      </c>
      <c r="M1759">
        <v>106</v>
      </c>
      <c r="N1759">
        <v>63</v>
      </c>
      <c r="O1759" t="str">
        <f t="shared" si="81"/>
        <v>Old</v>
      </c>
      <c r="P1759">
        <v>2008</v>
      </c>
      <c r="Q1759">
        <v>0</v>
      </c>
      <c r="R1759">
        <v>4</v>
      </c>
      <c r="S1759" t="s">
        <v>22</v>
      </c>
      <c r="T1759" t="str">
        <f t="shared" si="83"/>
        <v>uknown</v>
      </c>
      <c r="U1759">
        <v>0</v>
      </c>
    </row>
    <row r="1760" spans="1:21" x14ac:dyDescent="0.25">
      <c r="A1760" s="1">
        <v>1675</v>
      </c>
      <c r="B1760">
        <v>9722</v>
      </c>
      <c r="C1760">
        <v>7</v>
      </c>
      <c r="D1760">
        <v>4</v>
      </c>
      <c r="E1760">
        <v>3</v>
      </c>
      <c r="F1760">
        <v>1</v>
      </c>
      <c r="G1760">
        <v>3</v>
      </c>
      <c r="H1760">
        <v>8</v>
      </c>
      <c r="I1760">
        <v>0</v>
      </c>
      <c r="J1760">
        <v>0</v>
      </c>
      <c r="K1760">
        <v>0</v>
      </c>
      <c r="L1760" t="b">
        <f t="shared" si="82"/>
        <v>0</v>
      </c>
      <c r="M1760">
        <v>123</v>
      </c>
      <c r="N1760">
        <v>50</v>
      </c>
      <c r="O1760" t="str">
        <f t="shared" si="81"/>
        <v>Middle_age</v>
      </c>
      <c r="P1760">
        <v>103</v>
      </c>
      <c r="Q1760">
        <v>1</v>
      </c>
      <c r="R1760">
        <v>1</v>
      </c>
      <c r="S1760" t="s">
        <v>19</v>
      </c>
      <c r="T1760" t="str">
        <f t="shared" si="83"/>
        <v>uknown</v>
      </c>
      <c r="U1760">
        <v>1</v>
      </c>
    </row>
    <row r="1761" spans="1:21" x14ac:dyDescent="0.25">
      <c r="A1761" s="1">
        <v>1996</v>
      </c>
      <c r="B1761">
        <v>32765</v>
      </c>
      <c r="C1761">
        <v>49</v>
      </c>
      <c r="D1761">
        <v>2</v>
      </c>
      <c r="E1761">
        <v>2</v>
      </c>
      <c r="F1761">
        <v>0</v>
      </c>
      <c r="G1761">
        <v>4</v>
      </c>
      <c r="H1761">
        <v>5</v>
      </c>
      <c r="I1761">
        <v>0</v>
      </c>
      <c r="J1761">
        <v>0</v>
      </c>
      <c r="K1761">
        <v>0</v>
      </c>
      <c r="L1761" t="b">
        <f t="shared" si="82"/>
        <v>0</v>
      </c>
      <c r="M1761">
        <v>106</v>
      </c>
      <c r="N1761">
        <v>44</v>
      </c>
      <c r="O1761" t="str">
        <f t="shared" si="81"/>
        <v>Middle_age</v>
      </c>
      <c r="P1761">
        <v>46</v>
      </c>
      <c r="Q1761">
        <v>1</v>
      </c>
      <c r="R1761">
        <v>4</v>
      </c>
      <c r="S1761" t="s">
        <v>22</v>
      </c>
      <c r="T1761" t="str">
        <f t="shared" si="83"/>
        <v>uknown</v>
      </c>
      <c r="U1761">
        <v>0</v>
      </c>
    </row>
    <row r="1762" spans="1:21" x14ac:dyDescent="0.25">
      <c r="A1762" s="1">
        <v>1678</v>
      </c>
      <c r="B1762">
        <v>52117</v>
      </c>
      <c r="C1762">
        <v>55</v>
      </c>
      <c r="D1762">
        <v>2</v>
      </c>
      <c r="E1762">
        <v>5</v>
      </c>
      <c r="F1762">
        <v>2</v>
      </c>
      <c r="G1762">
        <v>4</v>
      </c>
      <c r="H1762">
        <v>7</v>
      </c>
      <c r="I1762">
        <v>0</v>
      </c>
      <c r="J1762">
        <v>0</v>
      </c>
      <c r="K1762">
        <v>0</v>
      </c>
      <c r="L1762" t="b">
        <f t="shared" si="82"/>
        <v>0</v>
      </c>
      <c r="M1762">
        <v>124</v>
      </c>
      <c r="N1762">
        <v>58</v>
      </c>
      <c r="O1762" t="str">
        <f t="shared" si="81"/>
        <v>Middle_age</v>
      </c>
      <c r="P1762">
        <v>279</v>
      </c>
      <c r="Q1762">
        <v>1</v>
      </c>
      <c r="R1762">
        <v>3</v>
      </c>
      <c r="S1762" t="s">
        <v>21</v>
      </c>
      <c r="T1762" t="str">
        <f t="shared" si="83"/>
        <v>uknown</v>
      </c>
      <c r="U1762">
        <v>0</v>
      </c>
    </row>
    <row r="1763" spans="1:21" x14ac:dyDescent="0.25">
      <c r="A1763" s="1">
        <v>1679</v>
      </c>
      <c r="B1763">
        <v>64813</v>
      </c>
      <c r="C1763">
        <v>81</v>
      </c>
      <c r="D1763">
        <v>1</v>
      </c>
      <c r="E1763">
        <v>7</v>
      </c>
      <c r="F1763">
        <v>2</v>
      </c>
      <c r="G1763">
        <v>10</v>
      </c>
      <c r="H1763">
        <v>5</v>
      </c>
      <c r="I1763">
        <v>0</v>
      </c>
      <c r="J1763">
        <v>0</v>
      </c>
      <c r="K1763">
        <v>0</v>
      </c>
      <c r="L1763" t="b">
        <f t="shared" si="82"/>
        <v>0</v>
      </c>
      <c r="M1763">
        <v>108</v>
      </c>
      <c r="N1763">
        <v>45</v>
      </c>
      <c r="O1763" t="str">
        <f t="shared" si="81"/>
        <v>Middle_age</v>
      </c>
      <c r="P1763">
        <v>745</v>
      </c>
      <c r="Q1763">
        <v>1</v>
      </c>
      <c r="R1763">
        <v>3</v>
      </c>
      <c r="S1763" t="s">
        <v>21</v>
      </c>
      <c r="T1763" t="str">
        <f t="shared" si="83"/>
        <v>uknown</v>
      </c>
      <c r="U1763">
        <v>0</v>
      </c>
    </row>
    <row r="1764" spans="1:21" x14ac:dyDescent="0.25">
      <c r="A1764" s="1">
        <v>675</v>
      </c>
      <c r="B1764">
        <v>61923</v>
      </c>
      <c r="C1764">
        <v>94</v>
      </c>
      <c r="D1764">
        <v>1</v>
      </c>
      <c r="E1764">
        <v>2</v>
      </c>
      <c r="F1764">
        <v>1</v>
      </c>
      <c r="G1764">
        <v>4</v>
      </c>
      <c r="H1764">
        <v>3</v>
      </c>
      <c r="I1764">
        <v>0</v>
      </c>
      <c r="J1764">
        <v>0</v>
      </c>
      <c r="K1764">
        <v>0</v>
      </c>
      <c r="L1764" t="b">
        <f t="shared" si="82"/>
        <v>0</v>
      </c>
      <c r="M1764">
        <v>113</v>
      </c>
      <c r="N1764">
        <v>62</v>
      </c>
      <c r="O1764" t="str">
        <f t="shared" si="81"/>
        <v>Old</v>
      </c>
      <c r="P1764">
        <v>126</v>
      </c>
      <c r="Q1764">
        <v>2</v>
      </c>
      <c r="R1764">
        <v>4</v>
      </c>
      <c r="S1764" t="s">
        <v>22</v>
      </c>
      <c r="T1764" t="str">
        <f t="shared" si="83"/>
        <v>uknown</v>
      </c>
      <c r="U1764">
        <v>0</v>
      </c>
    </row>
    <row r="1765" spans="1:21" x14ac:dyDescent="0.25">
      <c r="A1765" s="1">
        <v>1681</v>
      </c>
      <c r="B1765">
        <v>83512</v>
      </c>
      <c r="C1765">
        <v>31</v>
      </c>
      <c r="D1765">
        <v>1</v>
      </c>
      <c r="E1765">
        <v>4</v>
      </c>
      <c r="F1765">
        <v>7</v>
      </c>
      <c r="G1765">
        <v>10</v>
      </c>
      <c r="H1765">
        <v>1</v>
      </c>
      <c r="I1765">
        <v>1</v>
      </c>
      <c r="J1765">
        <v>1</v>
      </c>
      <c r="K1765">
        <v>1</v>
      </c>
      <c r="L1765" t="b">
        <f t="shared" si="82"/>
        <v>1</v>
      </c>
      <c r="M1765">
        <v>102</v>
      </c>
      <c r="N1765">
        <v>37</v>
      </c>
      <c r="O1765" t="str">
        <f t="shared" si="81"/>
        <v>Middle_age</v>
      </c>
      <c r="P1765">
        <v>2157</v>
      </c>
      <c r="Q1765">
        <v>0</v>
      </c>
      <c r="R1765">
        <v>3</v>
      </c>
      <c r="S1765" t="s">
        <v>21</v>
      </c>
      <c r="T1765" t="str">
        <f t="shared" si="83"/>
        <v>uknown</v>
      </c>
      <c r="U1765">
        <v>1</v>
      </c>
    </row>
    <row r="1766" spans="1:21" x14ac:dyDescent="0.25">
      <c r="A1766" s="1">
        <v>1683</v>
      </c>
      <c r="B1766">
        <v>41154</v>
      </c>
      <c r="C1766">
        <v>98</v>
      </c>
      <c r="D1766">
        <v>1</v>
      </c>
      <c r="E1766">
        <v>1</v>
      </c>
      <c r="F1766">
        <v>0</v>
      </c>
      <c r="G1766">
        <v>4</v>
      </c>
      <c r="H1766">
        <v>5</v>
      </c>
      <c r="I1766">
        <v>0</v>
      </c>
      <c r="J1766">
        <v>0</v>
      </c>
      <c r="K1766">
        <v>0</v>
      </c>
      <c r="L1766" t="b">
        <f t="shared" si="82"/>
        <v>0</v>
      </c>
      <c r="M1766">
        <v>116</v>
      </c>
      <c r="N1766">
        <v>45</v>
      </c>
      <c r="O1766" t="str">
        <f t="shared" si="81"/>
        <v>Middle_age</v>
      </c>
      <c r="P1766">
        <v>69</v>
      </c>
      <c r="Q1766">
        <v>1</v>
      </c>
      <c r="R1766">
        <v>3</v>
      </c>
      <c r="S1766" t="s">
        <v>21</v>
      </c>
      <c r="T1766" t="str">
        <f t="shared" si="83"/>
        <v>uknown</v>
      </c>
      <c r="U1766">
        <v>0</v>
      </c>
    </row>
    <row r="1767" spans="1:21" x14ac:dyDescent="0.25">
      <c r="A1767" s="1">
        <v>1684</v>
      </c>
      <c r="B1767">
        <v>80398</v>
      </c>
      <c r="C1767">
        <v>92</v>
      </c>
      <c r="D1767">
        <v>1</v>
      </c>
      <c r="E1767">
        <v>5</v>
      </c>
      <c r="F1767">
        <v>8</v>
      </c>
      <c r="G1767">
        <v>12</v>
      </c>
      <c r="H1767">
        <v>3</v>
      </c>
      <c r="I1767">
        <v>0</v>
      </c>
      <c r="J1767">
        <v>1</v>
      </c>
      <c r="K1767">
        <v>0</v>
      </c>
      <c r="L1767" t="b">
        <f t="shared" si="82"/>
        <v>1</v>
      </c>
      <c r="M1767">
        <v>121</v>
      </c>
      <c r="N1767">
        <v>57</v>
      </c>
      <c r="O1767" t="str">
        <f t="shared" si="81"/>
        <v>Middle_age</v>
      </c>
      <c r="P1767">
        <v>1597</v>
      </c>
      <c r="Q1767">
        <v>0</v>
      </c>
      <c r="R1767">
        <v>3</v>
      </c>
      <c r="S1767" t="s">
        <v>21</v>
      </c>
      <c r="T1767" t="str">
        <f t="shared" si="83"/>
        <v>uknown</v>
      </c>
      <c r="U1767">
        <v>0</v>
      </c>
    </row>
    <row r="1768" spans="1:21" x14ac:dyDescent="0.25">
      <c r="A1768" s="1">
        <v>1685</v>
      </c>
      <c r="B1768">
        <v>18746</v>
      </c>
      <c r="C1768">
        <v>41</v>
      </c>
      <c r="D1768">
        <v>2</v>
      </c>
      <c r="E1768">
        <v>3</v>
      </c>
      <c r="F1768">
        <v>0</v>
      </c>
      <c r="G1768">
        <v>3</v>
      </c>
      <c r="H1768">
        <v>6</v>
      </c>
      <c r="I1768">
        <v>0</v>
      </c>
      <c r="J1768">
        <v>0</v>
      </c>
      <c r="K1768">
        <v>0</v>
      </c>
      <c r="L1768" t="b">
        <f t="shared" si="82"/>
        <v>0</v>
      </c>
      <c r="M1768">
        <v>103</v>
      </c>
      <c r="N1768">
        <v>31</v>
      </c>
      <c r="O1768" t="str">
        <f t="shared" si="81"/>
        <v>Young</v>
      </c>
      <c r="P1768">
        <v>64</v>
      </c>
      <c r="Q1768">
        <v>1</v>
      </c>
      <c r="R1768">
        <v>1</v>
      </c>
      <c r="S1768" t="s">
        <v>19</v>
      </c>
      <c r="T1768" t="str">
        <f t="shared" si="83"/>
        <v>uknown</v>
      </c>
      <c r="U1768">
        <v>0</v>
      </c>
    </row>
    <row r="1769" spans="1:21" x14ac:dyDescent="0.25">
      <c r="A1769" s="1">
        <v>1686</v>
      </c>
      <c r="B1769">
        <v>35196</v>
      </c>
      <c r="C1769">
        <v>68</v>
      </c>
      <c r="D1769">
        <v>6</v>
      </c>
      <c r="E1769">
        <v>6</v>
      </c>
      <c r="F1769">
        <v>1</v>
      </c>
      <c r="G1769">
        <v>5</v>
      </c>
      <c r="H1769">
        <v>8</v>
      </c>
      <c r="I1769">
        <v>0</v>
      </c>
      <c r="J1769">
        <v>0</v>
      </c>
      <c r="K1769">
        <v>0</v>
      </c>
      <c r="L1769" t="b">
        <f t="shared" si="82"/>
        <v>0</v>
      </c>
      <c r="M1769">
        <v>121</v>
      </c>
      <c r="N1769">
        <v>39</v>
      </c>
      <c r="O1769" t="str">
        <f t="shared" si="81"/>
        <v>Middle_age</v>
      </c>
      <c r="P1769">
        <v>497</v>
      </c>
      <c r="Q1769">
        <v>1</v>
      </c>
      <c r="R1769">
        <v>3</v>
      </c>
      <c r="S1769" t="s">
        <v>21</v>
      </c>
      <c r="T1769" t="str">
        <f t="shared" si="83"/>
        <v>uknown</v>
      </c>
      <c r="U1769">
        <v>0</v>
      </c>
    </row>
    <row r="1770" spans="1:21" x14ac:dyDescent="0.25">
      <c r="A1770" s="1">
        <v>1687</v>
      </c>
      <c r="B1770">
        <v>60230</v>
      </c>
      <c r="C1770">
        <v>78</v>
      </c>
      <c r="D1770">
        <v>2</v>
      </c>
      <c r="E1770">
        <v>6</v>
      </c>
      <c r="F1770">
        <v>3</v>
      </c>
      <c r="G1770">
        <v>6</v>
      </c>
      <c r="H1770">
        <v>5</v>
      </c>
      <c r="I1770">
        <v>0</v>
      </c>
      <c r="J1770">
        <v>0</v>
      </c>
      <c r="K1770">
        <v>0</v>
      </c>
      <c r="L1770" t="b">
        <f t="shared" si="82"/>
        <v>0</v>
      </c>
      <c r="M1770">
        <v>115</v>
      </c>
      <c r="N1770">
        <v>67</v>
      </c>
      <c r="O1770" t="str">
        <f t="shared" si="81"/>
        <v>Old</v>
      </c>
      <c r="P1770">
        <v>1067</v>
      </c>
      <c r="Q1770">
        <v>1</v>
      </c>
      <c r="R1770">
        <v>3</v>
      </c>
      <c r="S1770" t="s">
        <v>21</v>
      </c>
      <c r="T1770" t="str">
        <f t="shared" si="83"/>
        <v>uknown</v>
      </c>
      <c r="U1770">
        <v>0</v>
      </c>
    </row>
    <row r="1771" spans="1:21" x14ac:dyDescent="0.25">
      <c r="A1771" s="1">
        <v>1688</v>
      </c>
      <c r="B1771">
        <v>22108</v>
      </c>
      <c r="C1771">
        <v>46</v>
      </c>
      <c r="D1771">
        <v>2</v>
      </c>
      <c r="E1771">
        <v>2</v>
      </c>
      <c r="F1771">
        <v>0</v>
      </c>
      <c r="G1771">
        <v>3</v>
      </c>
      <c r="H1771">
        <v>7</v>
      </c>
      <c r="I1771">
        <v>0</v>
      </c>
      <c r="J1771">
        <v>0</v>
      </c>
      <c r="K1771">
        <v>0</v>
      </c>
      <c r="L1771" t="b">
        <f t="shared" si="82"/>
        <v>0</v>
      </c>
      <c r="M1771">
        <v>103</v>
      </c>
      <c r="N1771">
        <v>46</v>
      </c>
      <c r="O1771" t="str">
        <f t="shared" si="81"/>
        <v>Middle_age</v>
      </c>
      <c r="P1771">
        <v>31</v>
      </c>
      <c r="Q1771">
        <v>2</v>
      </c>
      <c r="R1771">
        <v>3</v>
      </c>
      <c r="S1771" t="s">
        <v>21</v>
      </c>
      <c r="T1771" t="str">
        <f t="shared" si="83"/>
        <v>uknown</v>
      </c>
      <c r="U1771">
        <v>0</v>
      </c>
    </row>
    <row r="1772" spans="1:21" x14ac:dyDescent="0.25">
      <c r="A1772" s="1">
        <v>1689</v>
      </c>
      <c r="B1772">
        <v>44392</v>
      </c>
      <c r="C1772">
        <v>71</v>
      </c>
      <c r="D1772">
        <v>5</v>
      </c>
      <c r="E1772">
        <v>4</v>
      </c>
      <c r="F1772">
        <v>1</v>
      </c>
      <c r="G1772">
        <v>4</v>
      </c>
      <c r="H1772">
        <v>7</v>
      </c>
      <c r="I1772">
        <v>0</v>
      </c>
      <c r="J1772">
        <v>0</v>
      </c>
      <c r="K1772">
        <v>0</v>
      </c>
      <c r="L1772" t="b">
        <f t="shared" si="82"/>
        <v>0</v>
      </c>
      <c r="M1772">
        <v>111</v>
      </c>
      <c r="N1772">
        <v>49</v>
      </c>
      <c r="O1772" t="str">
        <f t="shared" si="81"/>
        <v>Middle_age</v>
      </c>
      <c r="P1772">
        <v>211</v>
      </c>
      <c r="Q1772">
        <v>2</v>
      </c>
      <c r="R1772">
        <v>3</v>
      </c>
      <c r="S1772" t="s">
        <v>21</v>
      </c>
      <c r="T1772" t="str">
        <f t="shared" si="83"/>
        <v>uknown</v>
      </c>
      <c r="U1772">
        <v>0</v>
      </c>
    </row>
    <row r="1773" spans="1:21" x14ac:dyDescent="0.25">
      <c r="A1773" s="1">
        <v>1223</v>
      </c>
      <c r="B1773">
        <v>27683</v>
      </c>
      <c r="C1773">
        <v>90</v>
      </c>
      <c r="D1773">
        <v>4</v>
      </c>
      <c r="E1773">
        <v>6</v>
      </c>
      <c r="F1773">
        <v>2</v>
      </c>
      <c r="G1773">
        <v>4</v>
      </c>
      <c r="H1773">
        <v>8</v>
      </c>
      <c r="I1773">
        <v>0</v>
      </c>
      <c r="J1773">
        <v>0</v>
      </c>
      <c r="K1773">
        <v>0</v>
      </c>
      <c r="L1773" t="b">
        <f t="shared" si="82"/>
        <v>0</v>
      </c>
      <c r="M1773">
        <v>124</v>
      </c>
      <c r="N1773">
        <v>45</v>
      </c>
      <c r="O1773" t="str">
        <f t="shared" si="81"/>
        <v>Middle_age</v>
      </c>
      <c r="P1773">
        <v>351</v>
      </c>
      <c r="Q1773">
        <v>1</v>
      </c>
      <c r="R1773">
        <v>5</v>
      </c>
      <c r="S1773" t="s">
        <v>23</v>
      </c>
      <c r="T1773" t="str">
        <f t="shared" si="83"/>
        <v>uknown</v>
      </c>
      <c r="U1773">
        <v>0</v>
      </c>
    </row>
    <row r="1774" spans="1:21" x14ac:dyDescent="0.25">
      <c r="A1774" s="1">
        <v>1691</v>
      </c>
      <c r="B1774">
        <v>17688</v>
      </c>
      <c r="C1774">
        <v>82</v>
      </c>
      <c r="D1774">
        <v>1</v>
      </c>
      <c r="E1774">
        <v>1</v>
      </c>
      <c r="F1774">
        <v>0</v>
      </c>
      <c r="G1774">
        <v>2</v>
      </c>
      <c r="H1774">
        <v>8</v>
      </c>
      <c r="I1774">
        <v>0</v>
      </c>
      <c r="J1774">
        <v>0</v>
      </c>
      <c r="K1774">
        <v>0</v>
      </c>
      <c r="L1774" t="b">
        <f t="shared" si="82"/>
        <v>0</v>
      </c>
      <c r="M1774">
        <v>119</v>
      </c>
      <c r="N1774">
        <v>44</v>
      </c>
      <c r="O1774" t="str">
        <f t="shared" si="81"/>
        <v>Middle_age</v>
      </c>
      <c r="P1774">
        <v>11</v>
      </c>
      <c r="Q1774">
        <v>1</v>
      </c>
      <c r="R1774">
        <v>3</v>
      </c>
      <c r="S1774" t="s">
        <v>21</v>
      </c>
      <c r="T1774" t="str">
        <f t="shared" si="83"/>
        <v>uknown</v>
      </c>
      <c r="U1774">
        <v>0</v>
      </c>
    </row>
    <row r="1775" spans="1:21" x14ac:dyDescent="0.25">
      <c r="A1775" s="1">
        <v>480</v>
      </c>
      <c r="B1775">
        <v>78642</v>
      </c>
      <c r="C1775">
        <v>83</v>
      </c>
      <c r="D1775">
        <v>1</v>
      </c>
      <c r="E1775">
        <v>4</v>
      </c>
      <c r="F1775">
        <v>9</v>
      </c>
      <c r="G1775">
        <v>4</v>
      </c>
      <c r="H1775">
        <v>6</v>
      </c>
      <c r="I1775">
        <v>0</v>
      </c>
      <c r="J1775">
        <v>0</v>
      </c>
      <c r="K1775">
        <v>0</v>
      </c>
      <c r="L1775" t="b">
        <f t="shared" si="82"/>
        <v>0</v>
      </c>
      <c r="M1775">
        <v>116</v>
      </c>
      <c r="N1775">
        <v>52</v>
      </c>
      <c r="O1775" t="str">
        <f t="shared" si="81"/>
        <v>Middle_age</v>
      </c>
      <c r="P1775">
        <v>1816</v>
      </c>
      <c r="Q1775">
        <v>1</v>
      </c>
      <c r="R1775">
        <v>5</v>
      </c>
      <c r="S1775" t="s">
        <v>23</v>
      </c>
      <c r="T1775" t="str">
        <f t="shared" si="83"/>
        <v>uknown</v>
      </c>
      <c r="U1775">
        <v>0</v>
      </c>
    </row>
    <row r="1776" spans="1:21" x14ac:dyDescent="0.25">
      <c r="A1776" s="1">
        <v>1693</v>
      </c>
      <c r="B1776">
        <v>90273</v>
      </c>
      <c r="C1776">
        <v>32</v>
      </c>
      <c r="D1776">
        <v>1</v>
      </c>
      <c r="E1776">
        <v>5</v>
      </c>
      <c r="F1776">
        <v>6</v>
      </c>
      <c r="G1776">
        <v>7</v>
      </c>
      <c r="H1776">
        <v>2</v>
      </c>
      <c r="I1776">
        <v>0</v>
      </c>
      <c r="J1776">
        <v>1</v>
      </c>
      <c r="K1776">
        <v>1</v>
      </c>
      <c r="L1776" t="b">
        <f t="shared" si="82"/>
        <v>1</v>
      </c>
      <c r="M1776">
        <v>108</v>
      </c>
      <c r="N1776">
        <v>32</v>
      </c>
      <c r="O1776" t="str">
        <f t="shared" si="81"/>
        <v>Young</v>
      </c>
      <c r="P1776">
        <v>1991</v>
      </c>
      <c r="Q1776">
        <v>0</v>
      </c>
      <c r="R1776">
        <v>3</v>
      </c>
      <c r="S1776" t="s">
        <v>21</v>
      </c>
      <c r="T1776" t="str">
        <f t="shared" si="83"/>
        <v>uknown</v>
      </c>
      <c r="U1776">
        <v>1</v>
      </c>
    </row>
    <row r="1777" spans="1:21" x14ac:dyDescent="0.25">
      <c r="A1777" s="1">
        <v>1915</v>
      </c>
      <c r="B1777">
        <v>34529</v>
      </c>
      <c r="C1777">
        <v>94</v>
      </c>
      <c r="D1777">
        <v>2</v>
      </c>
      <c r="E1777">
        <v>2</v>
      </c>
      <c r="F1777">
        <v>2</v>
      </c>
      <c r="G1777">
        <v>3</v>
      </c>
      <c r="H1777">
        <v>7</v>
      </c>
      <c r="I1777">
        <v>0</v>
      </c>
      <c r="J1777">
        <v>0</v>
      </c>
      <c r="K1777">
        <v>0</v>
      </c>
      <c r="L1777" t="b">
        <f t="shared" si="82"/>
        <v>0</v>
      </c>
      <c r="M1777">
        <v>123</v>
      </c>
      <c r="N1777">
        <v>47</v>
      </c>
      <c r="O1777" t="str">
        <f t="shared" si="81"/>
        <v>Middle_age</v>
      </c>
      <c r="P1777">
        <v>162</v>
      </c>
      <c r="Q1777">
        <v>1</v>
      </c>
      <c r="R1777">
        <v>4</v>
      </c>
      <c r="S1777" t="s">
        <v>22</v>
      </c>
      <c r="T1777" t="str">
        <f t="shared" si="83"/>
        <v>uknown</v>
      </c>
      <c r="U1777">
        <v>0</v>
      </c>
    </row>
    <row r="1778" spans="1:21" x14ac:dyDescent="0.25">
      <c r="A1778" s="1">
        <v>1274</v>
      </c>
      <c r="B1778">
        <v>60033</v>
      </c>
      <c r="C1778">
        <v>28</v>
      </c>
      <c r="D1778">
        <v>2</v>
      </c>
      <c r="E1778">
        <v>2</v>
      </c>
      <c r="F1778">
        <v>1</v>
      </c>
      <c r="G1778">
        <v>5</v>
      </c>
      <c r="H1778">
        <v>2</v>
      </c>
      <c r="I1778">
        <v>0</v>
      </c>
      <c r="J1778">
        <v>0</v>
      </c>
      <c r="K1778">
        <v>0</v>
      </c>
      <c r="L1778" t="b">
        <f t="shared" si="82"/>
        <v>0</v>
      </c>
      <c r="M1778">
        <v>105</v>
      </c>
      <c r="N1778">
        <v>69</v>
      </c>
      <c r="O1778" t="str">
        <f t="shared" si="81"/>
        <v>Old</v>
      </c>
      <c r="P1778">
        <v>198</v>
      </c>
      <c r="Q1778">
        <v>1</v>
      </c>
      <c r="R1778">
        <v>4</v>
      </c>
      <c r="S1778" t="s">
        <v>22</v>
      </c>
      <c r="T1778" t="str">
        <f t="shared" si="83"/>
        <v>uknown</v>
      </c>
      <c r="U1778">
        <v>0</v>
      </c>
    </row>
    <row r="1779" spans="1:21" x14ac:dyDescent="0.25">
      <c r="A1779" s="1">
        <v>1697</v>
      </c>
      <c r="B1779">
        <v>42586</v>
      </c>
      <c r="C1779">
        <v>7</v>
      </c>
      <c r="D1779">
        <v>5</v>
      </c>
      <c r="E1779">
        <v>4</v>
      </c>
      <c r="F1779">
        <v>1</v>
      </c>
      <c r="G1779">
        <v>6</v>
      </c>
      <c r="H1779">
        <v>8</v>
      </c>
      <c r="I1779">
        <v>0</v>
      </c>
      <c r="J1779">
        <v>0</v>
      </c>
      <c r="K1779">
        <v>0</v>
      </c>
      <c r="L1779" t="b">
        <f t="shared" si="82"/>
        <v>0</v>
      </c>
      <c r="M1779">
        <v>122</v>
      </c>
      <c r="N1779">
        <v>68</v>
      </c>
      <c r="O1779" t="str">
        <f t="shared" si="81"/>
        <v>Old</v>
      </c>
      <c r="P1779">
        <v>252</v>
      </c>
      <c r="Q1779">
        <v>2</v>
      </c>
      <c r="R1779">
        <v>3</v>
      </c>
      <c r="S1779" t="s">
        <v>21</v>
      </c>
      <c r="T1779" t="str">
        <f t="shared" si="83"/>
        <v>uknown</v>
      </c>
      <c r="U1779">
        <v>1</v>
      </c>
    </row>
    <row r="1780" spans="1:21" x14ac:dyDescent="0.25">
      <c r="A1780" s="1">
        <v>1698</v>
      </c>
      <c r="B1780">
        <v>23529</v>
      </c>
      <c r="C1780">
        <v>67</v>
      </c>
      <c r="D1780">
        <v>1</v>
      </c>
      <c r="E1780">
        <v>1</v>
      </c>
      <c r="F1780">
        <v>1</v>
      </c>
      <c r="G1780">
        <v>2</v>
      </c>
      <c r="H1780">
        <v>6</v>
      </c>
      <c r="I1780">
        <v>0</v>
      </c>
      <c r="J1780">
        <v>0</v>
      </c>
      <c r="K1780">
        <v>0</v>
      </c>
      <c r="L1780" t="b">
        <f t="shared" si="82"/>
        <v>0</v>
      </c>
      <c r="M1780">
        <v>119</v>
      </c>
      <c r="N1780">
        <v>58</v>
      </c>
      <c r="O1780" t="str">
        <f t="shared" si="81"/>
        <v>Middle_age</v>
      </c>
      <c r="P1780">
        <v>54</v>
      </c>
      <c r="Q1780">
        <v>1</v>
      </c>
      <c r="R1780">
        <v>1</v>
      </c>
      <c r="S1780" t="s">
        <v>19</v>
      </c>
      <c r="T1780" t="str">
        <f t="shared" si="83"/>
        <v>uknown</v>
      </c>
      <c r="U1780">
        <v>0</v>
      </c>
    </row>
    <row r="1781" spans="1:21" x14ac:dyDescent="0.25">
      <c r="A1781" s="1">
        <v>1700</v>
      </c>
      <c r="B1781">
        <v>71107</v>
      </c>
      <c r="C1781">
        <v>61</v>
      </c>
      <c r="D1781">
        <v>2</v>
      </c>
      <c r="E1781">
        <v>7</v>
      </c>
      <c r="F1781">
        <v>6</v>
      </c>
      <c r="G1781">
        <v>13</v>
      </c>
      <c r="H1781">
        <v>4</v>
      </c>
      <c r="I1781">
        <v>0</v>
      </c>
      <c r="J1781">
        <v>0</v>
      </c>
      <c r="K1781">
        <v>0</v>
      </c>
      <c r="L1781" t="b">
        <f t="shared" si="82"/>
        <v>0</v>
      </c>
      <c r="M1781">
        <v>118</v>
      </c>
      <c r="N1781">
        <v>72</v>
      </c>
      <c r="O1781" t="str">
        <f t="shared" si="81"/>
        <v>Old</v>
      </c>
      <c r="P1781">
        <v>1327</v>
      </c>
      <c r="Q1781">
        <v>1</v>
      </c>
      <c r="R1781">
        <v>3</v>
      </c>
      <c r="S1781" t="s">
        <v>21</v>
      </c>
      <c r="T1781" t="str">
        <f t="shared" si="83"/>
        <v>uknown</v>
      </c>
      <c r="U1781">
        <v>0</v>
      </c>
    </row>
    <row r="1782" spans="1:21" x14ac:dyDescent="0.25">
      <c r="A1782" s="1">
        <v>1566</v>
      </c>
      <c r="B1782">
        <v>52569</v>
      </c>
      <c r="C1782">
        <v>54</v>
      </c>
      <c r="D1782">
        <v>1</v>
      </c>
      <c r="E1782">
        <v>2</v>
      </c>
      <c r="F1782">
        <v>0</v>
      </c>
      <c r="G1782">
        <v>4</v>
      </c>
      <c r="H1782">
        <v>3</v>
      </c>
      <c r="I1782">
        <v>0</v>
      </c>
      <c r="J1782">
        <v>0</v>
      </c>
      <c r="K1782">
        <v>0</v>
      </c>
      <c r="L1782" t="b">
        <f t="shared" si="82"/>
        <v>0</v>
      </c>
      <c r="M1782">
        <v>104</v>
      </c>
      <c r="N1782">
        <v>56</v>
      </c>
      <c r="O1782" t="str">
        <f t="shared" si="81"/>
        <v>Middle_age</v>
      </c>
      <c r="P1782">
        <v>95</v>
      </c>
      <c r="Q1782">
        <v>1</v>
      </c>
      <c r="R1782">
        <v>5</v>
      </c>
      <c r="S1782" t="s">
        <v>23</v>
      </c>
      <c r="T1782" t="str">
        <f t="shared" si="83"/>
        <v>uknown</v>
      </c>
      <c r="U1782">
        <v>0</v>
      </c>
    </row>
    <row r="1783" spans="1:21" x14ac:dyDescent="0.25">
      <c r="A1783" s="1">
        <v>1702</v>
      </c>
      <c r="B1783">
        <v>18690</v>
      </c>
      <c r="C1783">
        <v>77</v>
      </c>
      <c r="D1783">
        <v>1</v>
      </c>
      <c r="E1783">
        <v>1</v>
      </c>
      <c r="F1783">
        <v>1</v>
      </c>
      <c r="G1783">
        <v>2</v>
      </c>
      <c r="H1783">
        <v>8</v>
      </c>
      <c r="I1783">
        <v>0</v>
      </c>
      <c r="J1783">
        <v>0</v>
      </c>
      <c r="K1783">
        <v>0</v>
      </c>
      <c r="L1783" t="b">
        <f t="shared" si="82"/>
        <v>0</v>
      </c>
      <c r="M1783">
        <v>120</v>
      </c>
      <c r="N1783">
        <v>64</v>
      </c>
      <c r="O1783" t="str">
        <f t="shared" si="81"/>
        <v>Old</v>
      </c>
      <c r="P1783">
        <v>60</v>
      </c>
      <c r="Q1783">
        <v>0</v>
      </c>
      <c r="R1783">
        <v>3</v>
      </c>
      <c r="S1783" t="s">
        <v>21</v>
      </c>
      <c r="T1783" t="str">
        <f t="shared" si="83"/>
        <v>uknown</v>
      </c>
      <c r="U1783">
        <v>0</v>
      </c>
    </row>
    <row r="1784" spans="1:21" x14ac:dyDescent="0.25">
      <c r="A1784" s="1">
        <v>1703</v>
      </c>
      <c r="B1784">
        <v>37244</v>
      </c>
      <c r="C1784">
        <v>90</v>
      </c>
      <c r="D1784">
        <v>1</v>
      </c>
      <c r="E1784">
        <v>1</v>
      </c>
      <c r="F1784">
        <v>1</v>
      </c>
      <c r="G1784">
        <v>2</v>
      </c>
      <c r="H1784">
        <v>7</v>
      </c>
      <c r="I1784">
        <v>1</v>
      </c>
      <c r="J1784">
        <v>0</v>
      </c>
      <c r="K1784">
        <v>0</v>
      </c>
      <c r="L1784" t="b">
        <f t="shared" si="82"/>
        <v>1</v>
      </c>
      <c r="M1784">
        <v>116</v>
      </c>
      <c r="N1784">
        <v>68</v>
      </c>
      <c r="O1784" t="str">
        <f t="shared" si="81"/>
        <v>Old</v>
      </c>
      <c r="P1784">
        <v>55</v>
      </c>
      <c r="Q1784">
        <v>2</v>
      </c>
      <c r="R1784">
        <v>3</v>
      </c>
      <c r="S1784" t="s">
        <v>21</v>
      </c>
      <c r="T1784" t="str">
        <f t="shared" si="83"/>
        <v>uknown</v>
      </c>
      <c r="U1784">
        <v>0</v>
      </c>
    </row>
    <row r="1785" spans="1:21" x14ac:dyDescent="0.25">
      <c r="A1785" s="1">
        <v>1704</v>
      </c>
      <c r="B1785">
        <v>82427</v>
      </c>
      <c r="C1785">
        <v>35</v>
      </c>
      <c r="D1785">
        <v>1</v>
      </c>
      <c r="E1785">
        <v>3</v>
      </c>
      <c r="F1785">
        <v>5</v>
      </c>
      <c r="G1785">
        <v>12</v>
      </c>
      <c r="H1785">
        <v>1</v>
      </c>
      <c r="I1785">
        <v>0</v>
      </c>
      <c r="J1785">
        <v>1</v>
      </c>
      <c r="K1785">
        <v>0</v>
      </c>
      <c r="L1785" t="b">
        <f t="shared" si="82"/>
        <v>1</v>
      </c>
      <c r="M1785">
        <v>105</v>
      </c>
      <c r="N1785">
        <v>57</v>
      </c>
      <c r="O1785" t="str">
        <f t="shared" si="81"/>
        <v>Middle_age</v>
      </c>
      <c r="P1785">
        <v>1456</v>
      </c>
      <c r="Q1785">
        <v>0</v>
      </c>
      <c r="R1785">
        <v>3</v>
      </c>
      <c r="S1785" t="s">
        <v>21</v>
      </c>
      <c r="T1785" t="str">
        <f t="shared" si="83"/>
        <v>uknown</v>
      </c>
      <c r="U1785">
        <v>0</v>
      </c>
    </row>
    <row r="1786" spans="1:21" x14ac:dyDescent="0.25">
      <c r="A1786" s="1">
        <v>1705</v>
      </c>
      <c r="B1786">
        <v>75342</v>
      </c>
      <c r="C1786">
        <v>38</v>
      </c>
      <c r="D1786">
        <v>1</v>
      </c>
      <c r="E1786">
        <v>5</v>
      </c>
      <c r="F1786">
        <v>2</v>
      </c>
      <c r="G1786">
        <v>10</v>
      </c>
      <c r="H1786">
        <v>4</v>
      </c>
      <c r="I1786">
        <v>0</v>
      </c>
      <c r="J1786">
        <v>0</v>
      </c>
      <c r="K1786">
        <v>0</v>
      </c>
      <c r="L1786" t="b">
        <f t="shared" si="82"/>
        <v>0</v>
      </c>
      <c r="M1786">
        <v>115</v>
      </c>
      <c r="N1786">
        <v>65</v>
      </c>
      <c r="O1786" t="str">
        <f t="shared" si="81"/>
        <v>Old</v>
      </c>
      <c r="P1786">
        <v>563</v>
      </c>
      <c r="Q1786">
        <v>1</v>
      </c>
      <c r="R1786">
        <v>2</v>
      </c>
      <c r="S1786" t="s">
        <v>20</v>
      </c>
      <c r="T1786" t="str">
        <f t="shared" si="83"/>
        <v>at_risk</v>
      </c>
      <c r="U1786">
        <v>0</v>
      </c>
    </row>
    <row r="1787" spans="1:21" x14ac:dyDescent="0.25">
      <c r="A1787" s="1">
        <v>1706</v>
      </c>
      <c r="B1787">
        <v>70044</v>
      </c>
      <c r="C1787">
        <v>46</v>
      </c>
      <c r="D1787">
        <v>4</v>
      </c>
      <c r="E1787">
        <v>7</v>
      </c>
      <c r="F1787">
        <v>10</v>
      </c>
      <c r="G1787">
        <v>5</v>
      </c>
      <c r="H1787">
        <v>5</v>
      </c>
      <c r="I1787">
        <v>0</v>
      </c>
      <c r="J1787">
        <v>0</v>
      </c>
      <c r="K1787">
        <v>0</v>
      </c>
      <c r="L1787" t="b">
        <f t="shared" si="82"/>
        <v>0</v>
      </c>
      <c r="M1787">
        <v>118</v>
      </c>
      <c r="N1787">
        <v>69</v>
      </c>
      <c r="O1787" t="str">
        <f t="shared" si="81"/>
        <v>Old</v>
      </c>
      <c r="P1787">
        <v>1504</v>
      </c>
      <c r="Q1787">
        <v>1</v>
      </c>
      <c r="R1787">
        <v>3</v>
      </c>
      <c r="S1787" t="s">
        <v>21</v>
      </c>
      <c r="T1787" t="str">
        <f t="shared" si="83"/>
        <v>at_risk</v>
      </c>
      <c r="U1787">
        <v>0</v>
      </c>
    </row>
    <row r="1788" spans="1:21" x14ac:dyDescent="0.25">
      <c r="A1788" s="1">
        <v>1707</v>
      </c>
      <c r="B1788">
        <v>79146</v>
      </c>
      <c r="C1788">
        <v>33</v>
      </c>
      <c r="D1788">
        <v>2</v>
      </c>
      <c r="E1788">
        <v>8</v>
      </c>
      <c r="F1788">
        <v>1</v>
      </c>
      <c r="G1788">
        <v>8</v>
      </c>
      <c r="H1788">
        <v>6</v>
      </c>
      <c r="I1788">
        <v>0</v>
      </c>
      <c r="J1788">
        <v>0</v>
      </c>
      <c r="K1788">
        <v>0</v>
      </c>
      <c r="L1788" t="b">
        <f t="shared" si="82"/>
        <v>0</v>
      </c>
      <c r="M1788">
        <v>104</v>
      </c>
      <c r="N1788">
        <v>56</v>
      </c>
      <c r="O1788" t="str">
        <f t="shared" si="81"/>
        <v>Middle_age</v>
      </c>
      <c r="P1788">
        <v>564</v>
      </c>
      <c r="Q1788">
        <v>2</v>
      </c>
      <c r="R1788">
        <v>3</v>
      </c>
      <c r="S1788" t="s">
        <v>21</v>
      </c>
      <c r="T1788" t="str">
        <f t="shared" si="83"/>
        <v>at_risk</v>
      </c>
      <c r="U1788">
        <v>0</v>
      </c>
    </row>
    <row r="1789" spans="1:21" x14ac:dyDescent="0.25">
      <c r="A1789" s="1">
        <v>1708</v>
      </c>
      <c r="B1789">
        <v>77437</v>
      </c>
      <c r="C1789">
        <v>70</v>
      </c>
      <c r="D1789">
        <v>1</v>
      </c>
      <c r="E1789">
        <v>4</v>
      </c>
      <c r="F1789">
        <v>5</v>
      </c>
      <c r="G1789">
        <v>13</v>
      </c>
      <c r="H1789">
        <v>1</v>
      </c>
      <c r="I1789">
        <v>0</v>
      </c>
      <c r="J1789">
        <v>1</v>
      </c>
      <c r="K1789">
        <v>0</v>
      </c>
      <c r="L1789" t="b">
        <f t="shared" si="82"/>
        <v>1</v>
      </c>
      <c r="M1789">
        <v>109</v>
      </c>
      <c r="N1789">
        <v>60</v>
      </c>
      <c r="O1789" t="str">
        <f t="shared" si="81"/>
        <v>Old</v>
      </c>
      <c r="P1789">
        <v>1125</v>
      </c>
      <c r="Q1789">
        <v>0</v>
      </c>
      <c r="R1789">
        <v>3</v>
      </c>
      <c r="S1789" t="s">
        <v>21</v>
      </c>
      <c r="T1789" t="str">
        <f t="shared" si="83"/>
        <v>uknown</v>
      </c>
      <c r="U1789">
        <v>0</v>
      </c>
    </row>
    <row r="1790" spans="1:21" x14ac:dyDescent="0.25">
      <c r="A1790" s="1">
        <v>1709</v>
      </c>
      <c r="B1790">
        <v>54984</v>
      </c>
      <c r="C1790">
        <v>51</v>
      </c>
      <c r="D1790">
        <v>4</v>
      </c>
      <c r="E1790">
        <v>6</v>
      </c>
      <c r="F1790">
        <v>1</v>
      </c>
      <c r="G1790">
        <v>6</v>
      </c>
      <c r="H1790">
        <v>7</v>
      </c>
      <c r="I1790">
        <v>0</v>
      </c>
      <c r="J1790">
        <v>0</v>
      </c>
      <c r="K1790">
        <v>1</v>
      </c>
      <c r="L1790" t="b">
        <f t="shared" si="82"/>
        <v>1</v>
      </c>
      <c r="M1790">
        <v>103</v>
      </c>
      <c r="N1790">
        <v>64</v>
      </c>
      <c r="O1790" t="str">
        <f t="shared" si="81"/>
        <v>Old</v>
      </c>
      <c r="P1790">
        <v>358</v>
      </c>
      <c r="Q1790">
        <v>1</v>
      </c>
      <c r="R1790">
        <v>3</v>
      </c>
      <c r="S1790" t="s">
        <v>21</v>
      </c>
      <c r="T1790" t="str">
        <f t="shared" si="83"/>
        <v>uknown</v>
      </c>
      <c r="U1790">
        <v>0</v>
      </c>
    </row>
    <row r="1791" spans="1:21" x14ac:dyDescent="0.25">
      <c r="A1791" s="1">
        <v>1069</v>
      </c>
      <c r="B1791">
        <v>71691</v>
      </c>
      <c r="C1791">
        <v>0</v>
      </c>
      <c r="D1791">
        <v>1</v>
      </c>
      <c r="E1791">
        <v>4</v>
      </c>
      <c r="F1791">
        <v>7</v>
      </c>
      <c r="G1791">
        <v>5</v>
      </c>
      <c r="H1791">
        <v>2</v>
      </c>
      <c r="I1791">
        <v>0</v>
      </c>
      <c r="J1791">
        <v>0</v>
      </c>
      <c r="K1791">
        <v>0</v>
      </c>
      <c r="L1791" t="b">
        <f t="shared" si="82"/>
        <v>0</v>
      </c>
      <c r="M1791">
        <v>105</v>
      </c>
      <c r="N1791">
        <v>65</v>
      </c>
      <c r="O1791" t="str">
        <f t="shared" si="81"/>
        <v>Old</v>
      </c>
      <c r="P1791">
        <v>1192</v>
      </c>
      <c r="Q1791">
        <v>0</v>
      </c>
      <c r="R1791">
        <v>5</v>
      </c>
      <c r="S1791" t="s">
        <v>23</v>
      </c>
      <c r="T1791" t="str">
        <f t="shared" si="83"/>
        <v>uknown</v>
      </c>
      <c r="U1791">
        <v>1</v>
      </c>
    </row>
    <row r="1792" spans="1:21" x14ac:dyDescent="0.25">
      <c r="A1792" s="1">
        <v>1711</v>
      </c>
      <c r="B1792">
        <v>55761</v>
      </c>
      <c r="C1792">
        <v>97</v>
      </c>
      <c r="D1792">
        <v>2</v>
      </c>
      <c r="E1792">
        <v>4</v>
      </c>
      <c r="F1792">
        <v>1</v>
      </c>
      <c r="G1792">
        <v>3</v>
      </c>
      <c r="H1792">
        <v>6</v>
      </c>
      <c r="I1792">
        <v>0</v>
      </c>
      <c r="J1792">
        <v>0</v>
      </c>
      <c r="K1792">
        <v>0</v>
      </c>
      <c r="L1792" t="b">
        <f t="shared" si="82"/>
        <v>0</v>
      </c>
      <c r="M1792">
        <v>104</v>
      </c>
      <c r="N1792">
        <v>59</v>
      </c>
      <c r="O1792" t="str">
        <f t="shared" si="81"/>
        <v>Middle_age</v>
      </c>
      <c r="P1792">
        <v>184</v>
      </c>
      <c r="Q1792">
        <v>1</v>
      </c>
      <c r="R1792">
        <v>3</v>
      </c>
      <c r="S1792" t="s">
        <v>21</v>
      </c>
      <c r="T1792" t="str">
        <f t="shared" si="83"/>
        <v>uknown</v>
      </c>
      <c r="U1792">
        <v>0</v>
      </c>
    </row>
    <row r="1793" spans="1:21" x14ac:dyDescent="0.25">
      <c r="A1793" s="1">
        <v>1712</v>
      </c>
      <c r="B1793">
        <v>37292</v>
      </c>
      <c r="C1793">
        <v>32</v>
      </c>
      <c r="D1793">
        <v>5</v>
      </c>
      <c r="E1793">
        <v>6</v>
      </c>
      <c r="F1793">
        <v>3</v>
      </c>
      <c r="G1793">
        <v>5</v>
      </c>
      <c r="H1793">
        <v>8</v>
      </c>
      <c r="I1793">
        <v>0</v>
      </c>
      <c r="J1793">
        <v>0</v>
      </c>
      <c r="K1793">
        <v>0</v>
      </c>
      <c r="L1793" t="b">
        <f t="shared" si="82"/>
        <v>0</v>
      </c>
      <c r="M1793">
        <v>116</v>
      </c>
      <c r="N1793">
        <v>40</v>
      </c>
      <c r="O1793" t="str">
        <f t="shared" si="81"/>
        <v>Middle_age</v>
      </c>
      <c r="P1793">
        <v>460</v>
      </c>
      <c r="Q1793">
        <v>1</v>
      </c>
      <c r="R1793">
        <v>3</v>
      </c>
      <c r="S1793" t="s">
        <v>21</v>
      </c>
      <c r="T1793" t="str">
        <f t="shared" si="83"/>
        <v>uknown</v>
      </c>
      <c r="U1793">
        <v>0</v>
      </c>
    </row>
    <row r="1794" spans="1:21" x14ac:dyDescent="0.25">
      <c r="A1794" s="1">
        <v>1442</v>
      </c>
      <c r="B1794">
        <v>41145</v>
      </c>
      <c r="C1794">
        <v>20</v>
      </c>
      <c r="D1794">
        <v>1</v>
      </c>
      <c r="E1794">
        <v>0</v>
      </c>
      <c r="F1794">
        <v>0</v>
      </c>
      <c r="G1794">
        <v>3</v>
      </c>
      <c r="H1794">
        <v>3</v>
      </c>
      <c r="I1794">
        <v>0</v>
      </c>
      <c r="J1794">
        <v>0</v>
      </c>
      <c r="K1794">
        <v>0</v>
      </c>
      <c r="L1794" t="b">
        <f t="shared" si="82"/>
        <v>0</v>
      </c>
      <c r="M1794">
        <v>106</v>
      </c>
      <c r="N1794">
        <v>73</v>
      </c>
      <c r="O1794" t="str">
        <f t="shared" ref="O1794:O1857" si="84">IF(N1794&gt;59, "Old",IF(N1794&gt;35,"Middle_age","Young"))</f>
        <v>Old</v>
      </c>
      <c r="P1794">
        <v>13</v>
      </c>
      <c r="Q1794">
        <v>2</v>
      </c>
      <c r="R1794">
        <v>5</v>
      </c>
      <c r="S1794" t="s">
        <v>23</v>
      </c>
      <c r="T1794" t="str">
        <f t="shared" si="83"/>
        <v>uknown</v>
      </c>
      <c r="U1794">
        <v>0</v>
      </c>
    </row>
    <row r="1795" spans="1:21" x14ac:dyDescent="0.25">
      <c r="A1795" s="1">
        <v>1714</v>
      </c>
      <c r="B1795">
        <v>70321</v>
      </c>
      <c r="C1795">
        <v>6</v>
      </c>
      <c r="D1795">
        <v>1</v>
      </c>
      <c r="E1795">
        <v>6</v>
      </c>
      <c r="F1795">
        <v>5</v>
      </c>
      <c r="G1795">
        <v>13</v>
      </c>
      <c r="H1795">
        <v>4</v>
      </c>
      <c r="I1795">
        <v>0</v>
      </c>
      <c r="J1795">
        <v>0</v>
      </c>
      <c r="K1795">
        <v>0</v>
      </c>
      <c r="L1795" t="b">
        <f t="shared" ref="L1795:L1858" si="85">OR(I1795,J1795,K1795)</f>
        <v>0</v>
      </c>
      <c r="M1795">
        <v>119</v>
      </c>
      <c r="N1795">
        <v>76</v>
      </c>
      <c r="O1795" t="str">
        <f t="shared" si="84"/>
        <v>Old</v>
      </c>
      <c r="P1795">
        <v>1376</v>
      </c>
      <c r="Q1795">
        <v>0</v>
      </c>
      <c r="R1795">
        <v>3</v>
      </c>
      <c r="S1795" t="s">
        <v>21</v>
      </c>
      <c r="T1795" t="str">
        <f t="shared" ref="T1795:T1858" si="86">IF(AND(C1795&lt;30,L1795=TRUE,P1795&gt;1500),"LOYAL",IF(AND(C1795&lt;60,C1795&gt;=30,L1795=FALSE,P1795&gt;500),"at_risk","uknown"))</f>
        <v>uknown</v>
      </c>
      <c r="U1795">
        <v>1</v>
      </c>
    </row>
    <row r="1796" spans="1:21" x14ac:dyDescent="0.25">
      <c r="A1796" s="1">
        <v>2184</v>
      </c>
      <c r="B1796">
        <v>57642</v>
      </c>
      <c r="C1796">
        <v>24</v>
      </c>
      <c r="D1796">
        <v>3</v>
      </c>
      <c r="E1796">
        <v>7</v>
      </c>
      <c r="F1796">
        <v>6</v>
      </c>
      <c r="G1796">
        <v>6</v>
      </c>
      <c r="H1796">
        <v>4</v>
      </c>
      <c r="I1796">
        <v>1</v>
      </c>
      <c r="J1796">
        <v>0</v>
      </c>
      <c r="K1796">
        <v>0</v>
      </c>
      <c r="L1796" t="b">
        <f t="shared" si="85"/>
        <v>1</v>
      </c>
      <c r="M1796">
        <v>107</v>
      </c>
      <c r="N1796">
        <v>53</v>
      </c>
      <c r="O1796" t="str">
        <f t="shared" si="84"/>
        <v>Middle_age</v>
      </c>
      <c r="P1796">
        <v>679</v>
      </c>
      <c r="Q1796">
        <v>1</v>
      </c>
      <c r="R1796">
        <v>5</v>
      </c>
      <c r="S1796" t="s">
        <v>23</v>
      </c>
      <c r="T1796" t="str">
        <f t="shared" si="86"/>
        <v>uknown</v>
      </c>
      <c r="U1796">
        <v>0</v>
      </c>
    </row>
    <row r="1797" spans="1:21" x14ac:dyDescent="0.25">
      <c r="A1797" s="1">
        <v>1716</v>
      </c>
      <c r="B1797">
        <v>81795</v>
      </c>
      <c r="C1797">
        <v>74</v>
      </c>
      <c r="D1797">
        <v>1</v>
      </c>
      <c r="E1797">
        <v>4</v>
      </c>
      <c r="F1797">
        <v>11</v>
      </c>
      <c r="G1797">
        <v>7</v>
      </c>
      <c r="H1797">
        <v>2</v>
      </c>
      <c r="I1797">
        <v>0</v>
      </c>
      <c r="J1797">
        <v>0</v>
      </c>
      <c r="K1797">
        <v>0</v>
      </c>
      <c r="L1797" t="b">
        <f t="shared" si="85"/>
        <v>0</v>
      </c>
      <c r="M1797">
        <v>122</v>
      </c>
      <c r="N1797">
        <v>71</v>
      </c>
      <c r="O1797" t="str">
        <f t="shared" si="84"/>
        <v>Old</v>
      </c>
      <c r="P1797">
        <v>1382</v>
      </c>
      <c r="Q1797">
        <v>0</v>
      </c>
      <c r="R1797">
        <v>3</v>
      </c>
      <c r="S1797" t="s">
        <v>21</v>
      </c>
      <c r="T1797" t="str">
        <f t="shared" si="86"/>
        <v>uknown</v>
      </c>
      <c r="U1797">
        <v>0</v>
      </c>
    </row>
    <row r="1798" spans="1:21" x14ac:dyDescent="0.25">
      <c r="A1798" s="1">
        <v>1717</v>
      </c>
      <c r="B1798">
        <v>28389</v>
      </c>
      <c r="C1798">
        <v>49</v>
      </c>
      <c r="D1798">
        <v>1</v>
      </c>
      <c r="E1798">
        <v>1</v>
      </c>
      <c r="F1798">
        <v>0</v>
      </c>
      <c r="G1798">
        <v>2</v>
      </c>
      <c r="H1798">
        <v>7</v>
      </c>
      <c r="I1798">
        <v>0</v>
      </c>
      <c r="J1798">
        <v>0</v>
      </c>
      <c r="K1798">
        <v>0</v>
      </c>
      <c r="L1798" t="b">
        <f t="shared" si="85"/>
        <v>0</v>
      </c>
      <c r="M1798">
        <v>121</v>
      </c>
      <c r="N1798">
        <v>76</v>
      </c>
      <c r="O1798" t="str">
        <f t="shared" si="84"/>
        <v>Old</v>
      </c>
      <c r="P1798">
        <v>28</v>
      </c>
      <c r="Q1798">
        <v>0</v>
      </c>
      <c r="R1798">
        <v>1</v>
      </c>
      <c r="S1798" t="s">
        <v>19</v>
      </c>
      <c r="T1798" t="str">
        <f t="shared" si="86"/>
        <v>uknown</v>
      </c>
      <c r="U1798">
        <v>0</v>
      </c>
    </row>
    <row r="1799" spans="1:21" x14ac:dyDescent="0.25">
      <c r="A1799" s="1">
        <v>1719</v>
      </c>
      <c r="B1799">
        <v>69901</v>
      </c>
      <c r="C1799">
        <v>95</v>
      </c>
      <c r="D1799">
        <v>3</v>
      </c>
      <c r="E1799">
        <v>7</v>
      </c>
      <c r="F1799">
        <v>3</v>
      </c>
      <c r="G1799">
        <v>10</v>
      </c>
      <c r="H1799">
        <v>5</v>
      </c>
      <c r="I1799">
        <v>0</v>
      </c>
      <c r="J1799">
        <v>0</v>
      </c>
      <c r="K1799">
        <v>0</v>
      </c>
      <c r="L1799" t="b">
        <f t="shared" si="85"/>
        <v>0</v>
      </c>
      <c r="M1799">
        <v>115</v>
      </c>
      <c r="N1799">
        <v>54</v>
      </c>
      <c r="O1799" t="str">
        <f t="shared" si="84"/>
        <v>Middle_age</v>
      </c>
      <c r="P1799">
        <v>882</v>
      </c>
      <c r="Q1799">
        <v>1</v>
      </c>
      <c r="R1799">
        <v>3</v>
      </c>
      <c r="S1799" t="s">
        <v>21</v>
      </c>
      <c r="T1799" t="str">
        <f t="shared" si="86"/>
        <v>uknown</v>
      </c>
      <c r="U1799">
        <v>0</v>
      </c>
    </row>
    <row r="1800" spans="1:21" x14ac:dyDescent="0.25">
      <c r="A1800" s="1">
        <v>481</v>
      </c>
      <c r="B1800">
        <v>67911</v>
      </c>
      <c r="C1800">
        <v>63</v>
      </c>
      <c r="D1800">
        <v>3</v>
      </c>
      <c r="E1800">
        <v>6</v>
      </c>
      <c r="F1800">
        <v>7</v>
      </c>
      <c r="G1800">
        <v>11</v>
      </c>
      <c r="H1800">
        <v>3</v>
      </c>
      <c r="I1800">
        <v>0</v>
      </c>
      <c r="J1800">
        <v>0</v>
      </c>
      <c r="K1800">
        <v>0</v>
      </c>
      <c r="L1800" t="b">
        <f t="shared" si="85"/>
        <v>0</v>
      </c>
      <c r="M1800">
        <v>103</v>
      </c>
      <c r="N1800">
        <v>74</v>
      </c>
      <c r="O1800" t="str">
        <f t="shared" si="84"/>
        <v>Old</v>
      </c>
      <c r="P1800">
        <v>976</v>
      </c>
      <c r="Q1800">
        <v>1</v>
      </c>
      <c r="R1800">
        <v>5</v>
      </c>
      <c r="S1800" t="s">
        <v>23</v>
      </c>
      <c r="T1800" t="str">
        <f t="shared" si="86"/>
        <v>uknown</v>
      </c>
      <c r="U1800">
        <v>0</v>
      </c>
    </row>
    <row r="1801" spans="1:21" x14ac:dyDescent="0.25">
      <c r="A1801" s="1">
        <v>900</v>
      </c>
      <c r="B1801">
        <v>46015</v>
      </c>
      <c r="C1801">
        <v>25</v>
      </c>
      <c r="D1801">
        <v>1</v>
      </c>
      <c r="E1801">
        <v>1</v>
      </c>
      <c r="F1801">
        <v>0</v>
      </c>
      <c r="G1801">
        <v>3</v>
      </c>
      <c r="H1801">
        <v>7</v>
      </c>
      <c r="I1801">
        <v>1</v>
      </c>
      <c r="J1801">
        <v>0</v>
      </c>
      <c r="K1801">
        <v>0</v>
      </c>
      <c r="L1801" t="b">
        <f t="shared" si="85"/>
        <v>1</v>
      </c>
      <c r="M1801">
        <v>104</v>
      </c>
      <c r="N1801">
        <v>68</v>
      </c>
      <c r="O1801" t="str">
        <f t="shared" si="84"/>
        <v>Old</v>
      </c>
      <c r="P1801">
        <v>46</v>
      </c>
      <c r="Q1801">
        <v>2</v>
      </c>
      <c r="R1801">
        <v>5</v>
      </c>
      <c r="S1801" t="s">
        <v>23</v>
      </c>
      <c r="T1801" t="str">
        <f t="shared" si="86"/>
        <v>uknown</v>
      </c>
      <c r="U1801">
        <v>0</v>
      </c>
    </row>
    <row r="1802" spans="1:21" x14ac:dyDescent="0.25">
      <c r="A1802" s="1">
        <v>1722</v>
      </c>
      <c r="B1802">
        <v>44989</v>
      </c>
      <c r="C1802">
        <v>26</v>
      </c>
      <c r="D1802">
        <v>5</v>
      </c>
      <c r="E1802">
        <v>5</v>
      </c>
      <c r="F1802">
        <v>1</v>
      </c>
      <c r="G1802">
        <v>5</v>
      </c>
      <c r="H1802">
        <v>6</v>
      </c>
      <c r="I1802">
        <v>0</v>
      </c>
      <c r="J1802">
        <v>0</v>
      </c>
      <c r="K1802">
        <v>0</v>
      </c>
      <c r="L1802" t="b">
        <f t="shared" si="85"/>
        <v>0</v>
      </c>
      <c r="M1802">
        <v>123</v>
      </c>
      <c r="N1802">
        <v>49</v>
      </c>
      <c r="O1802" t="str">
        <f t="shared" si="84"/>
        <v>Middle_age</v>
      </c>
      <c r="P1802">
        <v>369</v>
      </c>
      <c r="Q1802">
        <v>1</v>
      </c>
      <c r="R1802">
        <v>3</v>
      </c>
      <c r="S1802" t="s">
        <v>21</v>
      </c>
      <c r="T1802" t="str">
        <f t="shared" si="86"/>
        <v>uknown</v>
      </c>
      <c r="U1802">
        <v>0</v>
      </c>
    </row>
    <row r="1803" spans="1:21" x14ac:dyDescent="0.25">
      <c r="A1803" s="1">
        <v>1723</v>
      </c>
      <c r="B1803">
        <v>31859</v>
      </c>
      <c r="C1803">
        <v>3</v>
      </c>
      <c r="D1803">
        <v>1</v>
      </c>
      <c r="E1803">
        <v>1</v>
      </c>
      <c r="F1803">
        <v>0</v>
      </c>
      <c r="G1803">
        <v>3</v>
      </c>
      <c r="H1803">
        <v>7</v>
      </c>
      <c r="I1803">
        <v>0</v>
      </c>
      <c r="J1803">
        <v>0</v>
      </c>
      <c r="K1803">
        <v>0</v>
      </c>
      <c r="L1803" t="b">
        <f t="shared" si="85"/>
        <v>0</v>
      </c>
      <c r="M1803">
        <v>106</v>
      </c>
      <c r="N1803">
        <v>43</v>
      </c>
      <c r="O1803" t="str">
        <f t="shared" si="84"/>
        <v>Middle_age</v>
      </c>
      <c r="P1803">
        <v>48</v>
      </c>
      <c r="Q1803">
        <v>1</v>
      </c>
      <c r="R1803">
        <v>2</v>
      </c>
      <c r="S1803" t="s">
        <v>20</v>
      </c>
      <c r="T1803" t="str">
        <f t="shared" si="86"/>
        <v>uknown</v>
      </c>
      <c r="U1803">
        <v>0</v>
      </c>
    </row>
    <row r="1804" spans="1:21" x14ac:dyDescent="0.25">
      <c r="A1804" s="1">
        <v>1803</v>
      </c>
      <c r="B1804">
        <v>54693</v>
      </c>
      <c r="C1804">
        <v>72</v>
      </c>
      <c r="D1804">
        <v>8</v>
      </c>
      <c r="E1804">
        <v>6</v>
      </c>
      <c r="F1804">
        <v>4</v>
      </c>
      <c r="G1804">
        <v>13</v>
      </c>
      <c r="H1804">
        <v>6</v>
      </c>
      <c r="I1804">
        <v>0</v>
      </c>
      <c r="J1804">
        <v>0</v>
      </c>
      <c r="K1804">
        <v>0</v>
      </c>
      <c r="L1804" t="b">
        <f t="shared" si="85"/>
        <v>0</v>
      </c>
      <c r="M1804">
        <v>118</v>
      </c>
      <c r="N1804">
        <v>61</v>
      </c>
      <c r="O1804" t="str">
        <f t="shared" si="84"/>
        <v>Old</v>
      </c>
      <c r="P1804">
        <v>929</v>
      </c>
      <c r="Q1804">
        <v>1</v>
      </c>
      <c r="R1804">
        <v>5</v>
      </c>
      <c r="S1804" t="s">
        <v>23</v>
      </c>
      <c r="T1804" t="str">
        <f t="shared" si="86"/>
        <v>uknown</v>
      </c>
      <c r="U1804">
        <v>0</v>
      </c>
    </row>
    <row r="1805" spans="1:21" x14ac:dyDescent="0.25">
      <c r="A1805" s="1">
        <v>1725</v>
      </c>
      <c r="B1805">
        <v>30372</v>
      </c>
      <c r="C1805">
        <v>33</v>
      </c>
      <c r="D1805">
        <v>3</v>
      </c>
      <c r="E1805">
        <v>2</v>
      </c>
      <c r="F1805">
        <v>0</v>
      </c>
      <c r="G1805">
        <v>3</v>
      </c>
      <c r="H1805">
        <v>7</v>
      </c>
      <c r="I1805">
        <v>0</v>
      </c>
      <c r="J1805">
        <v>0</v>
      </c>
      <c r="K1805">
        <v>0</v>
      </c>
      <c r="L1805" t="b">
        <f t="shared" si="85"/>
        <v>0</v>
      </c>
      <c r="M1805">
        <v>120</v>
      </c>
      <c r="N1805">
        <v>52</v>
      </c>
      <c r="O1805" t="str">
        <f t="shared" si="84"/>
        <v>Middle_age</v>
      </c>
      <c r="P1805">
        <v>44</v>
      </c>
      <c r="Q1805">
        <v>2</v>
      </c>
      <c r="R1805">
        <v>3</v>
      </c>
      <c r="S1805" t="s">
        <v>21</v>
      </c>
      <c r="T1805" t="str">
        <f t="shared" si="86"/>
        <v>uknown</v>
      </c>
      <c r="U1805">
        <v>0</v>
      </c>
    </row>
    <row r="1806" spans="1:21" x14ac:dyDescent="0.25">
      <c r="A1806" s="1">
        <v>1726</v>
      </c>
      <c r="B1806">
        <v>16014</v>
      </c>
      <c r="C1806">
        <v>42</v>
      </c>
      <c r="D1806">
        <v>4</v>
      </c>
      <c r="E1806">
        <v>1</v>
      </c>
      <c r="F1806">
        <v>1</v>
      </c>
      <c r="G1806">
        <v>4</v>
      </c>
      <c r="H1806">
        <v>3</v>
      </c>
      <c r="I1806">
        <v>0</v>
      </c>
      <c r="J1806">
        <v>0</v>
      </c>
      <c r="K1806">
        <v>0</v>
      </c>
      <c r="L1806" t="b">
        <f t="shared" si="85"/>
        <v>0</v>
      </c>
      <c r="M1806">
        <v>117</v>
      </c>
      <c r="N1806">
        <v>44</v>
      </c>
      <c r="O1806" t="str">
        <f t="shared" si="84"/>
        <v>Middle_age</v>
      </c>
      <c r="P1806">
        <v>38</v>
      </c>
      <c r="Q1806">
        <v>2</v>
      </c>
      <c r="R1806">
        <v>1</v>
      </c>
      <c r="S1806" t="s">
        <v>19</v>
      </c>
      <c r="T1806" t="str">
        <f t="shared" si="86"/>
        <v>uknown</v>
      </c>
      <c r="U1806">
        <v>0</v>
      </c>
    </row>
    <row r="1807" spans="1:21" x14ac:dyDescent="0.25">
      <c r="A1807" s="1">
        <v>1727</v>
      </c>
      <c r="B1807">
        <v>41120</v>
      </c>
      <c r="C1807">
        <v>80</v>
      </c>
      <c r="D1807">
        <v>3</v>
      </c>
      <c r="E1807">
        <v>2</v>
      </c>
      <c r="F1807">
        <v>1</v>
      </c>
      <c r="G1807">
        <v>3</v>
      </c>
      <c r="H1807">
        <v>6</v>
      </c>
      <c r="I1807">
        <v>0</v>
      </c>
      <c r="J1807">
        <v>0</v>
      </c>
      <c r="K1807">
        <v>0</v>
      </c>
      <c r="L1807" t="b">
        <f t="shared" si="85"/>
        <v>0</v>
      </c>
      <c r="M1807">
        <v>109</v>
      </c>
      <c r="N1807">
        <v>55</v>
      </c>
      <c r="O1807" t="str">
        <f t="shared" si="84"/>
        <v>Middle_age</v>
      </c>
      <c r="P1807">
        <v>81</v>
      </c>
      <c r="Q1807">
        <v>2</v>
      </c>
      <c r="R1807">
        <v>3</v>
      </c>
      <c r="S1807" t="s">
        <v>21</v>
      </c>
      <c r="T1807" t="str">
        <f t="shared" si="86"/>
        <v>uknown</v>
      </c>
      <c r="U1807">
        <v>0</v>
      </c>
    </row>
    <row r="1808" spans="1:21" x14ac:dyDescent="0.25">
      <c r="A1808" s="1">
        <v>1952</v>
      </c>
      <c r="B1808">
        <v>25509</v>
      </c>
      <c r="C1808">
        <v>15</v>
      </c>
      <c r="D1808">
        <v>3</v>
      </c>
      <c r="E1808">
        <v>3</v>
      </c>
      <c r="F1808">
        <v>0</v>
      </c>
      <c r="G1808">
        <v>3</v>
      </c>
      <c r="H1808">
        <v>9</v>
      </c>
      <c r="I1808">
        <v>0</v>
      </c>
      <c r="J1808">
        <v>0</v>
      </c>
      <c r="K1808">
        <v>0</v>
      </c>
      <c r="L1808" t="b">
        <f t="shared" si="85"/>
        <v>0</v>
      </c>
      <c r="M1808">
        <v>123</v>
      </c>
      <c r="N1808">
        <v>49</v>
      </c>
      <c r="O1808" t="str">
        <f t="shared" si="84"/>
        <v>Middle_age</v>
      </c>
      <c r="P1808">
        <v>101</v>
      </c>
      <c r="Q1808">
        <v>1</v>
      </c>
      <c r="R1808">
        <v>5</v>
      </c>
      <c r="S1808" t="s">
        <v>23</v>
      </c>
      <c r="T1808" t="str">
        <f t="shared" si="86"/>
        <v>uknown</v>
      </c>
      <c r="U1808">
        <v>1</v>
      </c>
    </row>
    <row r="1809" spans="1:21" x14ac:dyDescent="0.25">
      <c r="A1809" s="1">
        <v>1730</v>
      </c>
      <c r="B1809">
        <v>77981</v>
      </c>
      <c r="C1809">
        <v>78</v>
      </c>
      <c r="D1809">
        <v>3</v>
      </c>
      <c r="E1809">
        <v>7</v>
      </c>
      <c r="F1809">
        <v>4</v>
      </c>
      <c r="G1809">
        <v>7</v>
      </c>
      <c r="H1809">
        <v>5</v>
      </c>
      <c r="I1809">
        <v>0</v>
      </c>
      <c r="J1809">
        <v>0</v>
      </c>
      <c r="K1809">
        <v>0</v>
      </c>
      <c r="L1809" t="b">
        <f t="shared" si="85"/>
        <v>0</v>
      </c>
      <c r="M1809">
        <v>115</v>
      </c>
      <c r="N1809">
        <v>51</v>
      </c>
      <c r="O1809" t="str">
        <f t="shared" si="84"/>
        <v>Middle_age</v>
      </c>
      <c r="P1809">
        <v>664</v>
      </c>
      <c r="Q1809">
        <v>1</v>
      </c>
      <c r="R1809">
        <v>3</v>
      </c>
      <c r="S1809" t="s">
        <v>21</v>
      </c>
      <c r="T1809" t="str">
        <f t="shared" si="86"/>
        <v>uknown</v>
      </c>
      <c r="U1809">
        <v>0</v>
      </c>
    </row>
    <row r="1810" spans="1:21" x14ac:dyDescent="0.25">
      <c r="A1810" s="1">
        <v>1731</v>
      </c>
      <c r="B1810">
        <v>62905</v>
      </c>
      <c r="C1810">
        <v>68</v>
      </c>
      <c r="D1810">
        <v>3</v>
      </c>
      <c r="E1810">
        <v>7</v>
      </c>
      <c r="F1810">
        <v>2</v>
      </c>
      <c r="G1810">
        <v>8</v>
      </c>
      <c r="H1810">
        <v>4</v>
      </c>
      <c r="I1810">
        <v>0</v>
      </c>
      <c r="J1810">
        <v>0</v>
      </c>
      <c r="K1810">
        <v>0</v>
      </c>
      <c r="L1810" t="b">
        <f t="shared" si="85"/>
        <v>0</v>
      </c>
      <c r="M1810">
        <v>111</v>
      </c>
      <c r="N1810">
        <v>59</v>
      </c>
      <c r="O1810" t="str">
        <f t="shared" si="84"/>
        <v>Middle_age</v>
      </c>
      <c r="P1810">
        <v>622</v>
      </c>
      <c r="Q1810">
        <v>1</v>
      </c>
      <c r="R1810">
        <v>2</v>
      </c>
      <c r="S1810" t="s">
        <v>20</v>
      </c>
      <c r="T1810" t="str">
        <f t="shared" si="86"/>
        <v>uknown</v>
      </c>
      <c r="U1810">
        <v>0</v>
      </c>
    </row>
    <row r="1811" spans="1:21" x14ac:dyDescent="0.25">
      <c r="A1811" s="1">
        <v>1732</v>
      </c>
      <c r="B1811">
        <v>13533</v>
      </c>
      <c r="C1811">
        <v>45</v>
      </c>
      <c r="D1811">
        <v>2</v>
      </c>
      <c r="E1811">
        <v>2</v>
      </c>
      <c r="F1811">
        <v>0</v>
      </c>
      <c r="G1811">
        <v>3</v>
      </c>
      <c r="H1811">
        <v>7</v>
      </c>
      <c r="I1811">
        <v>0</v>
      </c>
      <c r="J1811">
        <v>0</v>
      </c>
      <c r="K1811">
        <v>0</v>
      </c>
      <c r="L1811" t="b">
        <f t="shared" si="85"/>
        <v>0</v>
      </c>
      <c r="M1811">
        <v>117</v>
      </c>
      <c r="N1811">
        <v>44</v>
      </c>
      <c r="O1811" t="str">
        <f t="shared" si="84"/>
        <v>Middle_age</v>
      </c>
      <c r="P1811">
        <v>48</v>
      </c>
      <c r="Q1811">
        <v>1</v>
      </c>
      <c r="R1811">
        <v>2</v>
      </c>
      <c r="S1811" t="s">
        <v>20</v>
      </c>
      <c r="T1811" t="str">
        <f t="shared" si="86"/>
        <v>uknown</v>
      </c>
      <c r="U1811">
        <v>0</v>
      </c>
    </row>
    <row r="1812" spans="1:21" x14ac:dyDescent="0.25">
      <c r="A1812" s="1">
        <v>1733</v>
      </c>
      <c r="B1812">
        <v>59481</v>
      </c>
      <c r="C1812">
        <v>47</v>
      </c>
      <c r="D1812">
        <v>2</v>
      </c>
      <c r="E1812">
        <v>3</v>
      </c>
      <c r="F1812">
        <v>3</v>
      </c>
      <c r="G1812">
        <v>8</v>
      </c>
      <c r="H1812">
        <v>2</v>
      </c>
      <c r="I1812">
        <v>0</v>
      </c>
      <c r="J1812">
        <v>0</v>
      </c>
      <c r="K1812">
        <v>0</v>
      </c>
      <c r="L1812" t="b">
        <f t="shared" si="85"/>
        <v>0</v>
      </c>
      <c r="M1812">
        <v>110</v>
      </c>
      <c r="N1812">
        <v>48</v>
      </c>
      <c r="O1812" t="str">
        <f t="shared" si="84"/>
        <v>Middle_age</v>
      </c>
      <c r="P1812">
        <v>461</v>
      </c>
      <c r="Q1812">
        <v>1</v>
      </c>
      <c r="R1812">
        <v>3</v>
      </c>
      <c r="S1812" t="s">
        <v>21</v>
      </c>
      <c r="T1812" t="str">
        <f t="shared" si="86"/>
        <v>uknown</v>
      </c>
      <c r="U1812">
        <v>0</v>
      </c>
    </row>
    <row r="1813" spans="1:21" x14ac:dyDescent="0.25">
      <c r="A1813" s="1">
        <v>1734</v>
      </c>
      <c r="B1813">
        <v>72117</v>
      </c>
      <c r="C1813">
        <v>34</v>
      </c>
      <c r="D1813">
        <v>1</v>
      </c>
      <c r="E1813">
        <v>9</v>
      </c>
      <c r="F1813">
        <v>7</v>
      </c>
      <c r="G1813">
        <v>9</v>
      </c>
      <c r="H1813">
        <v>5</v>
      </c>
      <c r="I1813">
        <v>0</v>
      </c>
      <c r="J1813">
        <v>0</v>
      </c>
      <c r="K1813">
        <v>0</v>
      </c>
      <c r="L1813" t="b">
        <f t="shared" si="85"/>
        <v>0</v>
      </c>
      <c r="M1813">
        <v>112</v>
      </c>
      <c r="N1813">
        <v>46</v>
      </c>
      <c r="O1813" t="str">
        <f t="shared" si="84"/>
        <v>Middle_age</v>
      </c>
      <c r="P1813">
        <v>1073</v>
      </c>
      <c r="Q1813">
        <v>1</v>
      </c>
      <c r="R1813">
        <v>3</v>
      </c>
      <c r="S1813" t="s">
        <v>21</v>
      </c>
      <c r="T1813" t="str">
        <f t="shared" si="86"/>
        <v>at_risk</v>
      </c>
      <c r="U1813">
        <v>0</v>
      </c>
    </row>
    <row r="1814" spans="1:21" x14ac:dyDescent="0.25">
      <c r="A1814" s="1">
        <v>1735</v>
      </c>
      <c r="B1814">
        <v>21955</v>
      </c>
      <c r="C1814">
        <v>81</v>
      </c>
      <c r="D1814">
        <v>2</v>
      </c>
      <c r="E1814">
        <v>2</v>
      </c>
      <c r="F1814">
        <v>1</v>
      </c>
      <c r="G1814">
        <v>3</v>
      </c>
      <c r="H1814">
        <v>6</v>
      </c>
      <c r="I1814">
        <v>0</v>
      </c>
      <c r="J1814">
        <v>0</v>
      </c>
      <c r="K1814">
        <v>0</v>
      </c>
      <c r="L1814" t="b">
        <f t="shared" si="85"/>
        <v>0</v>
      </c>
      <c r="M1814">
        <v>111</v>
      </c>
      <c r="N1814">
        <v>37</v>
      </c>
      <c r="O1814" t="str">
        <f t="shared" si="84"/>
        <v>Middle_age</v>
      </c>
      <c r="P1814">
        <v>55</v>
      </c>
      <c r="Q1814">
        <v>1</v>
      </c>
      <c r="R1814">
        <v>2</v>
      </c>
      <c r="S1814" t="s">
        <v>20</v>
      </c>
      <c r="T1814" t="str">
        <f t="shared" si="86"/>
        <v>uknown</v>
      </c>
      <c r="U1814">
        <v>0</v>
      </c>
    </row>
    <row r="1815" spans="1:21" x14ac:dyDescent="0.25">
      <c r="A1815" s="1">
        <v>1736</v>
      </c>
      <c r="B1815">
        <v>67131</v>
      </c>
      <c r="C1815">
        <v>72</v>
      </c>
      <c r="D1815">
        <v>3</v>
      </c>
      <c r="E1815">
        <v>9</v>
      </c>
      <c r="F1815">
        <v>2</v>
      </c>
      <c r="G1815">
        <v>12</v>
      </c>
      <c r="H1815">
        <v>6</v>
      </c>
      <c r="I1815">
        <v>0</v>
      </c>
      <c r="J1815">
        <v>0</v>
      </c>
      <c r="K1815">
        <v>0</v>
      </c>
      <c r="L1815" t="b">
        <f t="shared" si="85"/>
        <v>0</v>
      </c>
      <c r="M1815">
        <v>117</v>
      </c>
      <c r="N1815">
        <v>67</v>
      </c>
      <c r="O1815" t="str">
        <f t="shared" si="84"/>
        <v>Old</v>
      </c>
      <c r="P1815">
        <v>976</v>
      </c>
      <c r="Q1815">
        <v>1</v>
      </c>
      <c r="R1815">
        <v>3</v>
      </c>
      <c r="S1815" t="s">
        <v>21</v>
      </c>
      <c r="T1815" t="str">
        <f t="shared" si="86"/>
        <v>uknown</v>
      </c>
      <c r="U1815">
        <v>0</v>
      </c>
    </row>
    <row r="1816" spans="1:21" x14ac:dyDescent="0.25">
      <c r="A1816" s="1">
        <v>445</v>
      </c>
      <c r="B1816">
        <v>50520</v>
      </c>
      <c r="C1816">
        <v>25</v>
      </c>
      <c r="D1816">
        <v>2</v>
      </c>
      <c r="E1816">
        <v>3</v>
      </c>
      <c r="F1816">
        <v>1</v>
      </c>
      <c r="G1816">
        <v>3</v>
      </c>
      <c r="H1816">
        <v>6</v>
      </c>
      <c r="I1816">
        <v>0</v>
      </c>
      <c r="J1816">
        <v>0</v>
      </c>
      <c r="K1816">
        <v>0</v>
      </c>
      <c r="L1816" t="b">
        <f t="shared" si="85"/>
        <v>0</v>
      </c>
      <c r="M1816">
        <v>107</v>
      </c>
      <c r="N1816">
        <v>65</v>
      </c>
      <c r="O1816" t="str">
        <f t="shared" si="84"/>
        <v>Old</v>
      </c>
      <c r="P1816">
        <v>135</v>
      </c>
      <c r="Q1816">
        <v>1</v>
      </c>
      <c r="R1816">
        <v>5</v>
      </c>
      <c r="S1816" t="s">
        <v>23</v>
      </c>
      <c r="T1816" t="str">
        <f t="shared" si="86"/>
        <v>uknown</v>
      </c>
      <c r="U1816">
        <v>0</v>
      </c>
    </row>
    <row r="1817" spans="1:21" x14ac:dyDescent="0.25">
      <c r="A1817" s="1">
        <v>1738</v>
      </c>
      <c r="B1817">
        <v>71853</v>
      </c>
      <c r="C1817">
        <v>29</v>
      </c>
      <c r="D1817">
        <v>1</v>
      </c>
      <c r="E1817">
        <v>2</v>
      </c>
      <c r="F1817">
        <v>8</v>
      </c>
      <c r="G1817">
        <v>6</v>
      </c>
      <c r="H1817">
        <v>1</v>
      </c>
      <c r="I1817">
        <v>0</v>
      </c>
      <c r="J1817">
        <v>0</v>
      </c>
      <c r="K1817">
        <v>0</v>
      </c>
      <c r="L1817" t="b">
        <f t="shared" si="85"/>
        <v>0</v>
      </c>
      <c r="M1817">
        <v>115</v>
      </c>
      <c r="N1817">
        <v>41</v>
      </c>
      <c r="O1817" t="str">
        <f t="shared" si="84"/>
        <v>Middle_age</v>
      </c>
      <c r="P1817">
        <v>1149</v>
      </c>
      <c r="Q1817">
        <v>0</v>
      </c>
      <c r="R1817">
        <v>3</v>
      </c>
      <c r="S1817" t="s">
        <v>21</v>
      </c>
      <c r="T1817" t="str">
        <f t="shared" si="86"/>
        <v>uknown</v>
      </c>
      <c r="U1817">
        <v>0</v>
      </c>
    </row>
    <row r="1818" spans="1:21" x14ac:dyDescent="0.25">
      <c r="A1818" s="1">
        <v>1739</v>
      </c>
      <c r="B1818">
        <v>28249</v>
      </c>
      <c r="C1818">
        <v>80</v>
      </c>
      <c r="D1818">
        <v>1</v>
      </c>
      <c r="E1818">
        <v>2</v>
      </c>
      <c r="F1818">
        <v>0</v>
      </c>
      <c r="G1818">
        <v>3</v>
      </c>
      <c r="H1818">
        <v>6</v>
      </c>
      <c r="I1818">
        <v>0</v>
      </c>
      <c r="J1818">
        <v>0</v>
      </c>
      <c r="K1818">
        <v>0</v>
      </c>
      <c r="L1818" t="b">
        <f t="shared" si="85"/>
        <v>0</v>
      </c>
      <c r="M1818">
        <v>102</v>
      </c>
      <c r="N1818">
        <v>62</v>
      </c>
      <c r="O1818" t="str">
        <f t="shared" si="84"/>
        <v>Old</v>
      </c>
      <c r="P1818">
        <v>43</v>
      </c>
      <c r="Q1818">
        <v>0</v>
      </c>
      <c r="R1818">
        <v>1</v>
      </c>
      <c r="S1818" t="s">
        <v>19</v>
      </c>
      <c r="T1818" t="str">
        <f t="shared" si="86"/>
        <v>uknown</v>
      </c>
      <c r="U1818">
        <v>0</v>
      </c>
    </row>
    <row r="1819" spans="1:21" x14ac:dyDescent="0.25">
      <c r="A1819" s="1">
        <v>312</v>
      </c>
      <c r="B1819">
        <v>54432</v>
      </c>
      <c r="C1819">
        <v>37</v>
      </c>
      <c r="D1819">
        <v>1</v>
      </c>
      <c r="E1819">
        <v>1</v>
      </c>
      <c r="F1819">
        <v>0</v>
      </c>
      <c r="G1819">
        <v>3</v>
      </c>
      <c r="H1819">
        <v>4</v>
      </c>
      <c r="I1819">
        <v>0</v>
      </c>
      <c r="J1819">
        <v>0</v>
      </c>
      <c r="K1819">
        <v>0</v>
      </c>
      <c r="L1819" t="b">
        <f t="shared" si="85"/>
        <v>0</v>
      </c>
      <c r="M1819">
        <v>115</v>
      </c>
      <c r="N1819">
        <v>73</v>
      </c>
      <c r="O1819" t="str">
        <f t="shared" si="84"/>
        <v>Old</v>
      </c>
      <c r="P1819">
        <v>38</v>
      </c>
      <c r="Q1819">
        <v>3</v>
      </c>
      <c r="R1819">
        <v>5</v>
      </c>
      <c r="S1819" t="s">
        <v>23</v>
      </c>
      <c r="T1819" t="str">
        <f t="shared" si="86"/>
        <v>uknown</v>
      </c>
      <c r="U1819">
        <v>0</v>
      </c>
    </row>
    <row r="1820" spans="1:21" x14ac:dyDescent="0.25">
      <c r="A1820" s="1">
        <v>865</v>
      </c>
      <c r="B1820">
        <v>82072</v>
      </c>
      <c r="C1820">
        <v>67</v>
      </c>
      <c r="D1820">
        <v>1</v>
      </c>
      <c r="E1820">
        <v>3</v>
      </c>
      <c r="F1820">
        <v>2</v>
      </c>
      <c r="G1820">
        <v>13</v>
      </c>
      <c r="H1820">
        <v>1</v>
      </c>
      <c r="I1820">
        <v>0</v>
      </c>
      <c r="J1820">
        <v>0</v>
      </c>
      <c r="K1820">
        <v>0</v>
      </c>
      <c r="L1820" t="b">
        <f t="shared" si="85"/>
        <v>0</v>
      </c>
      <c r="M1820">
        <v>114</v>
      </c>
      <c r="N1820">
        <v>53</v>
      </c>
      <c r="O1820" t="str">
        <f t="shared" si="84"/>
        <v>Middle_age</v>
      </c>
      <c r="P1820">
        <v>2018</v>
      </c>
      <c r="Q1820">
        <v>0</v>
      </c>
      <c r="R1820">
        <v>5</v>
      </c>
      <c r="S1820" t="s">
        <v>23</v>
      </c>
      <c r="T1820" t="str">
        <f t="shared" si="86"/>
        <v>uknown</v>
      </c>
      <c r="U1820">
        <v>0</v>
      </c>
    </row>
    <row r="1821" spans="1:21" x14ac:dyDescent="0.25">
      <c r="A1821" s="1">
        <v>1743</v>
      </c>
      <c r="B1821">
        <v>70596</v>
      </c>
      <c r="C1821">
        <v>68</v>
      </c>
      <c r="D1821">
        <v>1</v>
      </c>
      <c r="E1821">
        <v>3</v>
      </c>
      <c r="F1821">
        <v>5</v>
      </c>
      <c r="G1821">
        <v>12</v>
      </c>
      <c r="H1821">
        <v>2</v>
      </c>
      <c r="I1821">
        <v>0</v>
      </c>
      <c r="J1821">
        <v>0</v>
      </c>
      <c r="K1821">
        <v>0</v>
      </c>
      <c r="L1821" t="b">
        <f t="shared" si="85"/>
        <v>0</v>
      </c>
      <c r="M1821">
        <v>122</v>
      </c>
      <c r="N1821">
        <v>38</v>
      </c>
      <c r="O1821" t="str">
        <f t="shared" si="84"/>
        <v>Middle_age</v>
      </c>
      <c r="P1821">
        <v>968</v>
      </c>
      <c r="Q1821">
        <v>0</v>
      </c>
      <c r="R1821">
        <v>3</v>
      </c>
      <c r="S1821" t="s">
        <v>21</v>
      </c>
      <c r="T1821" t="str">
        <f t="shared" si="86"/>
        <v>uknown</v>
      </c>
      <c r="U1821">
        <v>0</v>
      </c>
    </row>
    <row r="1822" spans="1:21" x14ac:dyDescent="0.25">
      <c r="A1822" s="1">
        <v>941</v>
      </c>
      <c r="B1822">
        <v>52597</v>
      </c>
      <c r="C1822">
        <v>69</v>
      </c>
      <c r="D1822">
        <v>3</v>
      </c>
      <c r="E1822">
        <v>6</v>
      </c>
      <c r="F1822">
        <v>3</v>
      </c>
      <c r="G1822">
        <v>8</v>
      </c>
      <c r="H1822">
        <v>5</v>
      </c>
      <c r="I1822">
        <v>0</v>
      </c>
      <c r="J1822">
        <v>0</v>
      </c>
      <c r="K1822">
        <v>0</v>
      </c>
      <c r="L1822" t="b">
        <f t="shared" si="85"/>
        <v>0</v>
      </c>
      <c r="M1822">
        <v>103</v>
      </c>
      <c r="N1822">
        <v>61</v>
      </c>
      <c r="O1822" t="str">
        <f t="shared" si="84"/>
        <v>Old</v>
      </c>
      <c r="P1822">
        <v>578</v>
      </c>
      <c r="Q1822">
        <v>1</v>
      </c>
      <c r="R1822">
        <v>5</v>
      </c>
      <c r="S1822" t="s">
        <v>23</v>
      </c>
      <c r="T1822" t="str">
        <f t="shared" si="86"/>
        <v>uknown</v>
      </c>
      <c r="U1822">
        <v>0</v>
      </c>
    </row>
    <row r="1823" spans="1:21" x14ac:dyDescent="0.25">
      <c r="A1823" s="1">
        <v>1745</v>
      </c>
      <c r="B1823">
        <v>42664</v>
      </c>
      <c r="C1823">
        <v>44</v>
      </c>
      <c r="D1823">
        <v>1</v>
      </c>
      <c r="E1823">
        <v>1</v>
      </c>
      <c r="F1823">
        <v>0</v>
      </c>
      <c r="G1823">
        <v>3</v>
      </c>
      <c r="H1823">
        <v>6</v>
      </c>
      <c r="I1823">
        <v>0</v>
      </c>
      <c r="J1823">
        <v>0</v>
      </c>
      <c r="K1823">
        <v>0</v>
      </c>
      <c r="L1823" t="b">
        <f t="shared" si="85"/>
        <v>0</v>
      </c>
      <c r="M1823">
        <v>105</v>
      </c>
      <c r="N1823">
        <v>56</v>
      </c>
      <c r="O1823" t="str">
        <f t="shared" si="84"/>
        <v>Middle_age</v>
      </c>
      <c r="P1823">
        <v>24</v>
      </c>
      <c r="Q1823">
        <v>1</v>
      </c>
      <c r="R1823">
        <v>3</v>
      </c>
      <c r="S1823" t="s">
        <v>21</v>
      </c>
      <c r="T1823" t="str">
        <f t="shared" si="86"/>
        <v>uknown</v>
      </c>
      <c r="U1823">
        <v>0</v>
      </c>
    </row>
    <row r="1824" spans="1:21" x14ac:dyDescent="0.25">
      <c r="A1824" s="1">
        <v>1746</v>
      </c>
      <c r="B1824">
        <v>42586</v>
      </c>
      <c r="C1824">
        <v>7</v>
      </c>
      <c r="D1824">
        <v>5</v>
      </c>
      <c r="E1824">
        <v>4</v>
      </c>
      <c r="F1824">
        <v>1</v>
      </c>
      <c r="G1824">
        <v>6</v>
      </c>
      <c r="H1824">
        <v>8</v>
      </c>
      <c r="I1824">
        <v>0</v>
      </c>
      <c r="J1824">
        <v>0</v>
      </c>
      <c r="K1824">
        <v>0</v>
      </c>
      <c r="L1824" t="b">
        <f t="shared" si="85"/>
        <v>0</v>
      </c>
      <c r="M1824">
        <v>122</v>
      </c>
      <c r="N1824">
        <v>68</v>
      </c>
      <c r="O1824" t="str">
        <f t="shared" si="84"/>
        <v>Old</v>
      </c>
      <c r="P1824">
        <v>252</v>
      </c>
      <c r="Q1824">
        <v>2</v>
      </c>
      <c r="R1824">
        <v>3</v>
      </c>
      <c r="S1824" t="s">
        <v>21</v>
      </c>
      <c r="T1824" t="str">
        <f t="shared" si="86"/>
        <v>uknown</v>
      </c>
      <c r="U1824">
        <v>1</v>
      </c>
    </row>
    <row r="1825" spans="1:21" x14ac:dyDescent="0.25">
      <c r="A1825" s="1">
        <v>1747</v>
      </c>
      <c r="B1825">
        <v>29760</v>
      </c>
      <c r="C1825">
        <v>87</v>
      </c>
      <c r="D1825">
        <v>4</v>
      </c>
      <c r="E1825">
        <v>3</v>
      </c>
      <c r="F1825">
        <v>1</v>
      </c>
      <c r="G1825">
        <v>4</v>
      </c>
      <c r="H1825">
        <v>8</v>
      </c>
      <c r="I1825">
        <v>0</v>
      </c>
      <c r="J1825">
        <v>0</v>
      </c>
      <c r="K1825">
        <v>0</v>
      </c>
      <c r="L1825" t="b">
        <f t="shared" si="85"/>
        <v>0</v>
      </c>
      <c r="M1825">
        <v>124</v>
      </c>
      <c r="N1825">
        <v>38</v>
      </c>
      <c r="O1825" t="str">
        <f t="shared" si="84"/>
        <v>Middle_age</v>
      </c>
      <c r="P1825">
        <v>165</v>
      </c>
      <c r="Q1825">
        <v>1</v>
      </c>
      <c r="R1825">
        <v>3</v>
      </c>
      <c r="S1825" t="s">
        <v>21</v>
      </c>
      <c r="T1825" t="str">
        <f t="shared" si="86"/>
        <v>uknown</v>
      </c>
      <c r="U1825">
        <v>0</v>
      </c>
    </row>
    <row r="1826" spans="1:21" x14ac:dyDescent="0.25">
      <c r="A1826" s="1">
        <v>1450</v>
      </c>
      <c r="B1826">
        <v>64857</v>
      </c>
      <c r="C1826">
        <v>78</v>
      </c>
      <c r="D1826">
        <v>1</v>
      </c>
      <c r="E1826">
        <v>7</v>
      </c>
      <c r="F1826">
        <v>5</v>
      </c>
      <c r="G1826">
        <v>10</v>
      </c>
      <c r="H1826">
        <v>4</v>
      </c>
      <c r="I1826">
        <v>0</v>
      </c>
      <c r="J1826">
        <v>0</v>
      </c>
      <c r="K1826">
        <v>0</v>
      </c>
      <c r="L1826" t="b">
        <f t="shared" si="85"/>
        <v>0</v>
      </c>
      <c r="M1826">
        <v>121</v>
      </c>
      <c r="N1826">
        <v>67</v>
      </c>
      <c r="O1826" t="str">
        <f t="shared" si="84"/>
        <v>Old</v>
      </c>
      <c r="P1826">
        <v>1540</v>
      </c>
      <c r="Q1826">
        <v>0</v>
      </c>
      <c r="R1826">
        <v>4</v>
      </c>
      <c r="S1826" t="s">
        <v>22</v>
      </c>
      <c r="T1826" t="str">
        <f t="shared" si="86"/>
        <v>uknown</v>
      </c>
      <c r="U1826">
        <v>0</v>
      </c>
    </row>
    <row r="1827" spans="1:21" x14ac:dyDescent="0.25">
      <c r="A1827" s="1">
        <v>736</v>
      </c>
      <c r="B1827">
        <v>62220</v>
      </c>
      <c r="C1827">
        <v>55</v>
      </c>
      <c r="D1827">
        <v>5</v>
      </c>
      <c r="E1827">
        <v>7</v>
      </c>
      <c r="F1827">
        <v>6</v>
      </c>
      <c r="G1827">
        <v>5</v>
      </c>
      <c r="H1827">
        <v>6</v>
      </c>
      <c r="I1827">
        <v>0</v>
      </c>
      <c r="J1827">
        <v>0</v>
      </c>
      <c r="K1827">
        <v>0</v>
      </c>
      <c r="L1827" t="b">
        <f t="shared" si="85"/>
        <v>0</v>
      </c>
      <c r="M1827">
        <v>124</v>
      </c>
      <c r="N1827">
        <v>51</v>
      </c>
      <c r="O1827" t="str">
        <f t="shared" si="84"/>
        <v>Middle_age</v>
      </c>
      <c r="P1827">
        <v>1226</v>
      </c>
      <c r="Q1827">
        <v>1</v>
      </c>
      <c r="R1827">
        <v>5</v>
      </c>
      <c r="S1827" t="s">
        <v>23</v>
      </c>
      <c r="T1827" t="str">
        <f t="shared" si="86"/>
        <v>at_risk</v>
      </c>
      <c r="U1827">
        <v>1</v>
      </c>
    </row>
    <row r="1828" spans="1:21" x14ac:dyDescent="0.25">
      <c r="A1828" s="1">
        <v>1750</v>
      </c>
      <c r="B1828">
        <v>65370</v>
      </c>
      <c r="C1828">
        <v>1</v>
      </c>
      <c r="D1828">
        <v>1</v>
      </c>
      <c r="E1828">
        <v>2</v>
      </c>
      <c r="F1828">
        <v>3</v>
      </c>
      <c r="G1828">
        <v>13</v>
      </c>
      <c r="H1828">
        <v>1</v>
      </c>
      <c r="I1828">
        <v>0</v>
      </c>
      <c r="J1828">
        <v>0</v>
      </c>
      <c r="K1828">
        <v>0</v>
      </c>
      <c r="L1828" t="b">
        <f t="shared" si="85"/>
        <v>0</v>
      </c>
      <c r="M1828">
        <v>113</v>
      </c>
      <c r="N1828">
        <v>39</v>
      </c>
      <c r="O1828" t="str">
        <f t="shared" si="84"/>
        <v>Middle_age</v>
      </c>
      <c r="P1828">
        <v>461</v>
      </c>
      <c r="Q1828">
        <v>0</v>
      </c>
      <c r="R1828">
        <v>2</v>
      </c>
      <c r="S1828" t="s">
        <v>20</v>
      </c>
      <c r="T1828" t="str">
        <f t="shared" si="86"/>
        <v>uknown</v>
      </c>
      <c r="U1828">
        <v>0</v>
      </c>
    </row>
    <row r="1829" spans="1:21" x14ac:dyDescent="0.25">
      <c r="A1829" s="1">
        <v>1751</v>
      </c>
      <c r="B1829">
        <v>20194</v>
      </c>
      <c r="C1829">
        <v>64</v>
      </c>
      <c r="D1829">
        <v>2</v>
      </c>
      <c r="E1829">
        <v>2</v>
      </c>
      <c r="F1829">
        <v>0</v>
      </c>
      <c r="G1829">
        <v>3</v>
      </c>
      <c r="H1829">
        <v>6</v>
      </c>
      <c r="I1829">
        <v>0</v>
      </c>
      <c r="J1829">
        <v>0</v>
      </c>
      <c r="K1829">
        <v>0</v>
      </c>
      <c r="L1829" t="b">
        <f t="shared" si="85"/>
        <v>0</v>
      </c>
      <c r="M1829">
        <v>120</v>
      </c>
      <c r="N1829">
        <v>44</v>
      </c>
      <c r="O1829" t="str">
        <f t="shared" si="84"/>
        <v>Middle_age</v>
      </c>
      <c r="P1829">
        <v>47</v>
      </c>
      <c r="Q1829">
        <v>1</v>
      </c>
      <c r="R1829">
        <v>1</v>
      </c>
      <c r="S1829" t="s">
        <v>19</v>
      </c>
      <c r="T1829" t="str">
        <f t="shared" si="86"/>
        <v>uknown</v>
      </c>
      <c r="U1829">
        <v>0</v>
      </c>
    </row>
    <row r="1830" spans="1:21" x14ac:dyDescent="0.25">
      <c r="A1830" s="1">
        <v>1417</v>
      </c>
      <c r="B1830">
        <v>78427</v>
      </c>
      <c r="C1830">
        <v>36</v>
      </c>
      <c r="D1830">
        <v>3</v>
      </c>
      <c r="E1830">
        <v>3</v>
      </c>
      <c r="F1830">
        <v>7</v>
      </c>
      <c r="G1830">
        <v>10</v>
      </c>
      <c r="H1830">
        <v>3</v>
      </c>
      <c r="I1830">
        <v>0</v>
      </c>
      <c r="J1830">
        <v>0</v>
      </c>
      <c r="K1830">
        <v>1</v>
      </c>
      <c r="L1830" t="b">
        <f t="shared" si="85"/>
        <v>1</v>
      </c>
      <c r="M1830">
        <v>122</v>
      </c>
      <c r="N1830">
        <v>75</v>
      </c>
      <c r="O1830" t="str">
        <f t="shared" si="84"/>
        <v>Old</v>
      </c>
      <c r="P1830">
        <v>1930</v>
      </c>
      <c r="Q1830">
        <v>0</v>
      </c>
      <c r="R1830">
        <v>4</v>
      </c>
      <c r="S1830" t="s">
        <v>22</v>
      </c>
      <c r="T1830" t="str">
        <f t="shared" si="86"/>
        <v>uknown</v>
      </c>
      <c r="U1830">
        <v>1</v>
      </c>
    </row>
    <row r="1831" spans="1:21" x14ac:dyDescent="0.25">
      <c r="A1831" s="1">
        <v>1753</v>
      </c>
      <c r="B1831">
        <v>64590</v>
      </c>
      <c r="C1831">
        <v>98</v>
      </c>
      <c r="D1831">
        <v>1</v>
      </c>
      <c r="E1831">
        <v>9</v>
      </c>
      <c r="F1831">
        <v>4</v>
      </c>
      <c r="G1831">
        <v>10</v>
      </c>
      <c r="H1831">
        <v>6</v>
      </c>
      <c r="I1831">
        <v>0</v>
      </c>
      <c r="J1831">
        <v>0</v>
      </c>
      <c r="K1831">
        <v>0</v>
      </c>
      <c r="L1831" t="b">
        <f t="shared" si="85"/>
        <v>0</v>
      </c>
      <c r="M1831">
        <v>122</v>
      </c>
      <c r="N1831">
        <v>55</v>
      </c>
      <c r="O1831" t="str">
        <f t="shared" si="84"/>
        <v>Middle_age</v>
      </c>
      <c r="P1831">
        <v>1338</v>
      </c>
      <c r="Q1831">
        <v>0</v>
      </c>
      <c r="R1831">
        <v>3</v>
      </c>
      <c r="S1831" t="s">
        <v>21</v>
      </c>
      <c r="T1831" t="str">
        <f t="shared" si="86"/>
        <v>uknown</v>
      </c>
      <c r="U1831">
        <v>0</v>
      </c>
    </row>
    <row r="1832" spans="1:21" x14ac:dyDescent="0.25">
      <c r="A1832" s="1">
        <v>1754</v>
      </c>
      <c r="B1832">
        <v>71232</v>
      </c>
      <c r="C1832">
        <v>91</v>
      </c>
      <c r="D1832">
        <v>2</v>
      </c>
      <c r="E1832">
        <v>11</v>
      </c>
      <c r="F1832">
        <v>2</v>
      </c>
      <c r="G1832">
        <v>10</v>
      </c>
      <c r="H1832">
        <v>7</v>
      </c>
      <c r="I1832">
        <v>0</v>
      </c>
      <c r="J1832">
        <v>0</v>
      </c>
      <c r="K1832">
        <v>0</v>
      </c>
      <c r="L1832" t="b">
        <f t="shared" si="85"/>
        <v>0</v>
      </c>
      <c r="M1832">
        <v>109</v>
      </c>
      <c r="N1832">
        <v>64</v>
      </c>
      <c r="O1832" t="str">
        <f t="shared" si="84"/>
        <v>Old</v>
      </c>
      <c r="P1832">
        <v>917</v>
      </c>
      <c r="Q1832">
        <v>1</v>
      </c>
      <c r="R1832">
        <v>3</v>
      </c>
      <c r="S1832" t="s">
        <v>21</v>
      </c>
      <c r="T1832" t="str">
        <f t="shared" si="86"/>
        <v>uknown</v>
      </c>
      <c r="U1832">
        <v>0</v>
      </c>
    </row>
    <row r="1833" spans="1:21" x14ac:dyDescent="0.25">
      <c r="A1833" s="1">
        <v>1755</v>
      </c>
      <c r="B1833">
        <v>34600</v>
      </c>
      <c r="C1833">
        <v>8</v>
      </c>
      <c r="D1833">
        <v>5</v>
      </c>
      <c r="E1833">
        <v>5</v>
      </c>
      <c r="F1833">
        <v>2</v>
      </c>
      <c r="G1833">
        <v>5</v>
      </c>
      <c r="H1833">
        <v>8</v>
      </c>
      <c r="I1833">
        <v>0</v>
      </c>
      <c r="J1833">
        <v>0</v>
      </c>
      <c r="K1833">
        <v>0</v>
      </c>
      <c r="L1833" t="b">
        <f t="shared" si="85"/>
        <v>0</v>
      </c>
      <c r="M1833">
        <v>120</v>
      </c>
      <c r="N1833">
        <v>52</v>
      </c>
      <c r="O1833" t="str">
        <f t="shared" si="84"/>
        <v>Middle_age</v>
      </c>
      <c r="P1833">
        <v>318</v>
      </c>
      <c r="Q1833">
        <v>2</v>
      </c>
      <c r="R1833">
        <v>3</v>
      </c>
      <c r="S1833" t="s">
        <v>21</v>
      </c>
      <c r="T1833" t="str">
        <f t="shared" si="86"/>
        <v>uknown</v>
      </c>
      <c r="U1833">
        <v>1</v>
      </c>
    </row>
    <row r="1834" spans="1:21" x14ac:dyDescent="0.25">
      <c r="A1834" s="1">
        <v>1756</v>
      </c>
      <c r="B1834">
        <v>46904</v>
      </c>
      <c r="C1834">
        <v>20</v>
      </c>
      <c r="D1834">
        <v>4</v>
      </c>
      <c r="E1834">
        <v>5</v>
      </c>
      <c r="F1834">
        <v>1</v>
      </c>
      <c r="G1834">
        <v>4</v>
      </c>
      <c r="H1834">
        <v>8</v>
      </c>
      <c r="I1834">
        <v>0</v>
      </c>
      <c r="J1834">
        <v>0</v>
      </c>
      <c r="K1834">
        <v>0</v>
      </c>
      <c r="L1834" t="b">
        <f t="shared" si="85"/>
        <v>0</v>
      </c>
      <c r="M1834">
        <v>122</v>
      </c>
      <c r="N1834">
        <v>56</v>
      </c>
      <c r="O1834" t="str">
        <f t="shared" si="84"/>
        <v>Middle_age</v>
      </c>
      <c r="P1834">
        <v>253</v>
      </c>
      <c r="Q1834">
        <v>2</v>
      </c>
      <c r="R1834">
        <v>3</v>
      </c>
      <c r="S1834" t="s">
        <v>21</v>
      </c>
      <c r="T1834" t="str">
        <f t="shared" si="86"/>
        <v>uknown</v>
      </c>
      <c r="U1834">
        <v>0</v>
      </c>
    </row>
    <row r="1835" spans="1:21" x14ac:dyDescent="0.25">
      <c r="A1835" s="1">
        <v>1757</v>
      </c>
      <c r="B1835">
        <v>49094</v>
      </c>
      <c r="C1835">
        <v>6</v>
      </c>
      <c r="D1835">
        <v>5</v>
      </c>
      <c r="E1835">
        <v>6</v>
      </c>
      <c r="F1835">
        <v>3</v>
      </c>
      <c r="G1835">
        <v>6</v>
      </c>
      <c r="H1835">
        <v>6</v>
      </c>
      <c r="I1835">
        <v>0</v>
      </c>
      <c r="J1835">
        <v>0</v>
      </c>
      <c r="K1835">
        <v>0</v>
      </c>
      <c r="L1835" t="b">
        <f t="shared" si="85"/>
        <v>0</v>
      </c>
      <c r="M1835">
        <v>123</v>
      </c>
      <c r="N1835">
        <v>50</v>
      </c>
      <c r="O1835" t="str">
        <f t="shared" si="84"/>
        <v>Middle_age</v>
      </c>
      <c r="P1835">
        <v>502</v>
      </c>
      <c r="Q1835">
        <v>1</v>
      </c>
      <c r="R1835">
        <v>3</v>
      </c>
      <c r="S1835" t="s">
        <v>21</v>
      </c>
      <c r="T1835" t="str">
        <f t="shared" si="86"/>
        <v>uknown</v>
      </c>
      <c r="U1835">
        <v>0</v>
      </c>
    </row>
    <row r="1836" spans="1:21" x14ac:dyDescent="0.25">
      <c r="A1836" s="1">
        <v>1758</v>
      </c>
      <c r="B1836">
        <v>36075</v>
      </c>
      <c r="C1836">
        <v>54</v>
      </c>
      <c r="D1836">
        <v>1</v>
      </c>
      <c r="E1836">
        <v>2</v>
      </c>
      <c r="F1836">
        <v>0</v>
      </c>
      <c r="G1836">
        <v>4</v>
      </c>
      <c r="H1836">
        <v>6</v>
      </c>
      <c r="I1836">
        <v>0</v>
      </c>
      <c r="J1836">
        <v>0</v>
      </c>
      <c r="K1836">
        <v>0</v>
      </c>
      <c r="L1836" t="b">
        <f t="shared" si="85"/>
        <v>0</v>
      </c>
      <c r="M1836">
        <v>108</v>
      </c>
      <c r="N1836">
        <v>40</v>
      </c>
      <c r="O1836" t="str">
        <f t="shared" si="84"/>
        <v>Middle_age</v>
      </c>
      <c r="P1836">
        <v>119</v>
      </c>
      <c r="Q1836">
        <v>1</v>
      </c>
      <c r="R1836">
        <v>3</v>
      </c>
      <c r="S1836" t="s">
        <v>21</v>
      </c>
      <c r="T1836" t="str">
        <f t="shared" si="86"/>
        <v>uknown</v>
      </c>
      <c r="U1836">
        <v>0</v>
      </c>
    </row>
    <row r="1837" spans="1:21" x14ac:dyDescent="0.25">
      <c r="A1837" s="1">
        <v>1759</v>
      </c>
      <c r="B1837">
        <v>60839</v>
      </c>
      <c r="C1837">
        <v>72</v>
      </c>
      <c r="D1837">
        <v>13</v>
      </c>
      <c r="E1837">
        <v>2</v>
      </c>
      <c r="F1837">
        <v>2</v>
      </c>
      <c r="G1837">
        <v>12</v>
      </c>
      <c r="H1837">
        <v>8</v>
      </c>
      <c r="I1837">
        <v>0</v>
      </c>
      <c r="J1837">
        <v>0</v>
      </c>
      <c r="K1837">
        <v>0</v>
      </c>
      <c r="L1837" t="b">
        <f t="shared" si="85"/>
        <v>0</v>
      </c>
      <c r="M1837">
        <v>124</v>
      </c>
      <c r="N1837">
        <v>44</v>
      </c>
      <c r="O1837" t="str">
        <f t="shared" si="84"/>
        <v>Middle_age</v>
      </c>
      <c r="P1837">
        <v>1250</v>
      </c>
      <c r="Q1837">
        <v>2</v>
      </c>
      <c r="R1837">
        <v>2</v>
      </c>
      <c r="S1837" t="s">
        <v>20</v>
      </c>
      <c r="T1837" t="str">
        <f t="shared" si="86"/>
        <v>uknown</v>
      </c>
      <c r="U1837">
        <v>0</v>
      </c>
    </row>
    <row r="1838" spans="1:21" x14ac:dyDescent="0.25">
      <c r="A1838" s="1">
        <v>1760</v>
      </c>
      <c r="B1838">
        <v>77298</v>
      </c>
      <c r="C1838">
        <v>46</v>
      </c>
      <c r="D1838">
        <v>1</v>
      </c>
      <c r="E1838">
        <v>6</v>
      </c>
      <c r="F1838">
        <v>6</v>
      </c>
      <c r="G1838">
        <v>11</v>
      </c>
      <c r="H1838">
        <v>3</v>
      </c>
      <c r="I1838">
        <v>0</v>
      </c>
      <c r="J1838">
        <v>0</v>
      </c>
      <c r="K1838">
        <v>0</v>
      </c>
      <c r="L1838" t="b">
        <f t="shared" si="85"/>
        <v>0</v>
      </c>
      <c r="M1838">
        <v>110</v>
      </c>
      <c r="N1838">
        <v>44</v>
      </c>
      <c r="O1838" t="str">
        <f t="shared" si="84"/>
        <v>Middle_age</v>
      </c>
      <c r="P1838">
        <v>969</v>
      </c>
      <c r="Q1838">
        <v>1</v>
      </c>
      <c r="R1838">
        <v>3</v>
      </c>
      <c r="S1838" t="s">
        <v>21</v>
      </c>
      <c r="T1838" t="str">
        <f t="shared" si="86"/>
        <v>at_risk</v>
      </c>
      <c r="U1838">
        <v>0</v>
      </c>
    </row>
    <row r="1839" spans="1:21" x14ac:dyDescent="0.25">
      <c r="A1839" s="1">
        <v>1761</v>
      </c>
      <c r="B1839">
        <v>34026</v>
      </c>
      <c r="C1839">
        <v>11</v>
      </c>
      <c r="D1839">
        <v>3</v>
      </c>
      <c r="E1839">
        <v>2</v>
      </c>
      <c r="F1839">
        <v>1</v>
      </c>
      <c r="G1839">
        <v>3</v>
      </c>
      <c r="H1839">
        <v>5</v>
      </c>
      <c r="I1839">
        <v>0</v>
      </c>
      <c r="J1839">
        <v>0</v>
      </c>
      <c r="K1839">
        <v>0</v>
      </c>
      <c r="L1839" t="b">
        <f t="shared" si="85"/>
        <v>0</v>
      </c>
      <c r="M1839">
        <v>112</v>
      </c>
      <c r="N1839">
        <v>73</v>
      </c>
      <c r="O1839" t="str">
        <f t="shared" si="84"/>
        <v>Old</v>
      </c>
      <c r="P1839">
        <v>76</v>
      </c>
      <c r="Q1839">
        <v>2</v>
      </c>
      <c r="R1839">
        <v>3</v>
      </c>
      <c r="S1839" t="s">
        <v>21</v>
      </c>
      <c r="T1839" t="str">
        <f t="shared" si="86"/>
        <v>uknown</v>
      </c>
      <c r="U1839">
        <v>0</v>
      </c>
    </row>
    <row r="1840" spans="1:21" x14ac:dyDescent="0.25">
      <c r="A1840" s="1">
        <v>1381</v>
      </c>
      <c r="B1840">
        <v>67087</v>
      </c>
      <c r="C1840">
        <v>40</v>
      </c>
      <c r="D1840">
        <v>2</v>
      </c>
      <c r="E1840">
        <v>7</v>
      </c>
      <c r="F1840">
        <v>5</v>
      </c>
      <c r="G1840">
        <v>8</v>
      </c>
      <c r="H1840">
        <v>4</v>
      </c>
      <c r="I1840">
        <v>0</v>
      </c>
      <c r="J1840">
        <v>0</v>
      </c>
      <c r="K1840">
        <v>0</v>
      </c>
      <c r="L1840" t="b">
        <f t="shared" si="85"/>
        <v>0</v>
      </c>
      <c r="M1840">
        <v>108</v>
      </c>
      <c r="N1840">
        <v>70</v>
      </c>
      <c r="O1840" t="str">
        <f t="shared" si="84"/>
        <v>Old</v>
      </c>
      <c r="P1840">
        <v>794</v>
      </c>
      <c r="Q1840">
        <v>1</v>
      </c>
      <c r="R1840">
        <v>4</v>
      </c>
      <c r="S1840" t="s">
        <v>22</v>
      </c>
      <c r="T1840" t="str">
        <f t="shared" si="86"/>
        <v>at_risk</v>
      </c>
      <c r="U1840">
        <v>0</v>
      </c>
    </row>
    <row r="1841" spans="1:21" x14ac:dyDescent="0.25">
      <c r="A1841" s="1">
        <v>1763</v>
      </c>
      <c r="B1841">
        <v>82122</v>
      </c>
      <c r="C1841">
        <v>89</v>
      </c>
      <c r="D1841">
        <v>1</v>
      </c>
      <c r="E1841">
        <v>3</v>
      </c>
      <c r="F1841">
        <v>9</v>
      </c>
      <c r="G1841">
        <v>13</v>
      </c>
      <c r="H1841">
        <v>1</v>
      </c>
      <c r="I1841">
        <v>0</v>
      </c>
      <c r="J1841">
        <v>1</v>
      </c>
      <c r="K1841">
        <v>0</v>
      </c>
      <c r="L1841" t="b">
        <f t="shared" si="85"/>
        <v>1</v>
      </c>
      <c r="M1841">
        <v>112</v>
      </c>
      <c r="N1841">
        <v>61</v>
      </c>
      <c r="O1841" t="str">
        <f t="shared" si="84"/>
        <v>Old</v>
      </c>
      <c r="P1841">
        <v>1382</v>
      </c>
      <c r="Q1841">
        <v>0</v>
      </c>
      <c r="R1841">
        <v>2</v>
      </c>
      <c r="S1841" t="s">
        <v>20</v>
      </c>
      <c r="T1841" t="str">
        <f t="shared" si="86"/>
        <v>uknown</v>
      </c>
      <c r="U1841">
        <v>0</v>
      </c>
    </row>
    <row r="1842" spans="1:21" x14ac:dyDescent="0.25">
      <c r="A1842" s="1">
        <v>1764</v>
      </c>
      <c r="B1842">
        <v>37697</v>
      </c>
      <c r="C1842">
        <v>82</v>
      </c>
      <c r="D1842">
        <v>1</v>
      </c>
      <c r="E1842">
        <v>2</v>
      </c>
      <c r="F1842">
        <v>1</v>
      </c>
      <c r="G1842">
        <v>3</v>
      </c>
      <c r="H1842">
        <v>6</v>
      </c>
      <c r="I1842">
        <v>0</v>
      </c>
      <c r="J1842">
        <v>0</v>
      </c>
      <c r="K1842">
        <v>0</v>
      </c>
      <c r="L1842" t="b">
        <f t="shared" si="85"/>
        <v>0</v>
      </c>
      <c r="M1842">
        <v>106</v>
      </c>
      <c r="N1842">
        <v>47</v>
      </c>
      <c r="O1842" t="str">
        <f t="shared" si="84"/>
        <v>Middle_age</v>
      </c>
      <c r="P1842">
        <v>84</v>
      </c>
      <c r="Q1842">
        <v>1</v>
      </c>
      <c r="R1842">
        <v>3</v>
      </c>
      <c r="S1842" t="s">
        <v>21</v>
      </c>
      <c r="T1842" t="str">
        <f t="shared" si="86"/>
        <v>uknown</v>
      </c>
      <c r="U1842">
        <v>0</v>
      </c>
    </row>
    <row r="1843" spans="1:21" x14ac:dyDescent="0.25">
      <c r="A1843" s="1">
        <v>1765</v>
      </c>
      <c r="B1843">
        <v>34074</v>
      </c>
      <c r="C1843">
        <v>69</v>
      </c>
      <c r="D1843">
        <v>5</v>
      </c>
      <c r="E1843">
        <v>3</v>
      </c>
      <c r="F1843">
        <v>3</v>
      </c>
      <c r="G1843">
        <v>3</v>
      </c>
      <c r="H1843">
        <v>6</v>
      </c>
      <c r="I1843">
        <v>1</v>
      </c>
      <c r="J1843">
        <v>0</v>
      </c>
      <c r="K1843">
        <v>0</v>
      </c>
      <c r="L1843" t="b">
        <f t="shared" si="85"/>
        <v>1</v>
      </c>
      <c r="M1843">
        <v>113</v>
      </c>
      <c r="N1843">
        <v>71</v>
      </c>
      <c r="O1843" t="str">
        <f t="shared" si="84"/>
        <v>Old</v>
      </c>
      <c r="P1843">
        <v>255</v>
      </c>
      <c r="Q1843">
        <v>2</v>
      </c>
      <c r="R1843">
        <v>3</v>
      </c>
      <c r="S1843" t="s">
        <v>21</v>
      </c>
      <c r="T1843" t="str">
        <f t="shared" si="86"/>
        <v>uknown</v>
      </c>
      <c r="U1843">
        <v>0</v>
      </c>
    </row>
    <row r="1844" spans="1:21" x14ac:dyDescent="0.25">
      <c r="A1844" s="1">
        <v>1767</v>
      </c>
      <c r="B1844">
        <v>62535</v>
      </c>
      <c r="C1844">
        <v>13</v>
      </c>
      <c r="D1844">
        <v>1</v>
      </c>
      <c r="E1844">
        <v>3</v>
      </c>
      <c r="F1844">
        <v>2</v>
      </c>
      <c r="G1844">
        <v>8</v>
      </c>
      <c r="H1844">
        <v>3</v>
      </c>
      <c r="I1844">
        <v>0</v>
      </c>
      <c r="J1844">
        <v>0</v>
      </c>
      <c r="K1844">
        <v>0</v>
      </c>
      <c r="L1844" t="b">
        <f t="shared" si="85"/>
        <v>0</v>
      </c>
      <c r="M1844">
        <v>111</v>
      </c>
      <c r="N1844">
        <v>68</v>
      </c>
      <c r="O1844" t="str">
        <f t="shared" si="84"/>
        <v>Old</v>
      </c>
      <c r="P1844">
        <v>398</v>
      </c>
      <c r="Q1844">
        <v>1</v>
      </c>
      <c r="R1844">
        <v>3</v>
      </c>
      <c r="S1844" t="s">
        <v>21</v>
      </c>
      <c r="T1844" t="str">
        <f t="shared" si="86"/>
        <v>uknown</v>
      </c>
      <c r="U1844">
        <v>0</v>
      </c>
    </row>
    <row r="1845" spans="1:21" x14ac:dyDescent="0.25">
      <c r="A1845" s="1">
        <v>1769</v>
      </c>
      <c r="B1845">
        <v>63404</v>
      </c>
      <c r="C1845">
        <v>97</v>
      </c>
      <c r="D1845">
        <v>2</v>
      </c>
      <c r="E1845">
        <v>6</v>
      </c>
      <c r="F1845">
        <v>3</v>
      </c>
      <c r="G1845">
        <v>4</v>
      </c>
      <c r="H1845">
        <v>4</v>
      </c>
      <c r="I1845">
        <v>0</v>
      </c>
      <c r="J1845">
        <v>0</v>
      </c>
      <c r="K1845">
        <v>1</v>
      </c>
      <c r="L1845" t="b">
        <f t="shared" si="85"/>
        <v>1</v>
      </c>
      <c r="M1845">
        <v>102</v>
      </c>
      <c r="N1845">
        <v>59</v>
      </c>
      <c r="O1845" t="str">
        <f t="shared" si="84"/>
        <v>Middle_age</v>
      </c>
      <c r="P1845">
        <v>902</v>
      </c>
      <c r="Q1845">
        <v>2</v>
      </c>
      <c r="R1845">
        <v>3</v>
      </c>
      <c r="S1845" t="s">
        <v>21</v>
      </c>
      <c r="T1845" t="str">
        <f t="shared" si="86"/>
        <v>uknown</v>
      </c>
      <c r="U1845">
        <v>0</v>
      </c>
    </row>
    <row r="1846" spans="1:21" x14ac:dyDescent="0.25">
      <c r="A1846" s="1">
        <v>1770</v>
      </c>
      <c r="B1846">
        <v>75774</v>
      </c>
      <c r="C1846">
        <v>27</v>
      </c>
      <c r="D1846">
        <v>1</v>
      </c>
      <c r="E1846">
        <v>7</v>
      </c>
      <c r="F1846">
        <v>5</v>
      </c>
      <c r="G1846">
        <v>8</v>
      </c>
      <c r="H1846">
        <v>4</v>
      </c>
      <c r="I1846">
        <v>0</v>
      </c>
      <c r="J1846">
        <v>0</v>
      </c>
      <c r="K1846">
        <v>0</v>
      </c>
      <c r="L1846" t="b">
        <f t="shared" si="85"/>
        <v>0</v>
      </c>
      <c r="M1846">
        <v>104</v>
      </c>
      <c r="N1846">
        <v>42</v>
      </c>
      <c r="O1846" t="str">
        <f t="shared" si="84"/>
        <v>Middle_age</v>
      </c>
      <c r="P1846">
        <v>823</v>
      </c>
      <c r="Q1846">
        <v>1</v>
      </c>
      <c r="R1846">
        <v>2</v>
      </c>
      <c r="S1846" t="s">
        <v>20</v>
      </c>
      <c r="T1846" t="str">
        <f t="shared" si="86"/>
        <v>uknown</v>
      </c>
      <c r="U1846">
        <v>0</v>
      </c>
    </row>
    <row r="1847" spans="1:21" x14ac:dyDescent="0.25">
      <c r="A1847" s="1">
        <v>1771</v>
      </c>
      <c r="B1847">
        <v>78416</v>
      </c>
      <c r="C1847">
        <v>99</v>
      </c>
      <c r="D1847">
        <v>2</v>
      </c>
      <c r="E1847">
        <v>7</v>
      </c>
      <c r="F1847">
        <v>7</v>
      </c>
      <c r="G1847">
        <v>10</v>
      </c>
      <c r="H1847">
        <v>3</v>
      </c>
      <c r="I1847">
        <v>0</v>
      </c>
      <c r="J1847">
        <v>0</v>
      </c>
      <c r="K1847">
        <v>0</v>
      </c>
      <c r="L1847" t="b">
        <f t="shared" si="85"/>
        <v>0</v>
      </c>
      <c r="M1847">
        <v>102</v>
      </c>
      <c r="N1847">
        <v>47</v>
      </c>
      <c r="O1847" t="str">
        <f t="shared" si="84"/>
        <v>Middle_age</v>
      </c>
      <c r="P1847">
        <v>1179</v>
      </c>
      <c r="Q1847">
        <v>1</v>
      </c>
      <c r="R1847">
        <v>3</v>
      </c>
      <c r="S1847" t="s">
        <v>21</v>
      </c>
      <c r="T1847" t="str">
        <f t="shared" si="86"/>
        <v>uknown</v>
      </c>
      <c r="U1847">
        <v>0</v>
      </c>
    </row>
    <row r="1848" spans="1:21" x14ac:dyDescent="0.25">
      <c r="A1848" s="1">
        <v>1772</v>
      </c>
      <c r="B1848">
        <v>75702</v>
      </c>
      <c r="C1848">
        <v>87</v>
      </c>
      <c r="D1848">
        <v>1</v>
      </c>
      <c r="E1848">
        <v>10</v>
      </c>
      <c r="F1848">
        <v>5</v>
      </c>
      <c r="G1848">
        <v>13</v>
      </c>
      <c r="H1848">
        <v>6</v>
      </c>
      <c r="I1848">
        <v>0</v>
      </c>
      <c r="J1848">
        <v>1</v>
      </c>
      <c r="K1848">
        <v>0</v>
      </c>
      <c r="L1848" t="b">
        <f t="shared" si="85"/>
        <v>1</v>
      </c>
      <c r="M1848">
        <v>122</v>
      </c>
      <c r="N1848">
        <v>49</v>
      </c>
      <c r="O1848" t="str">
        <f t="shared" si="84"/>
        <v>Middle_age</v>
      </c>
      <c r="P1848">
        <v>1921</v>
      </c>
      <c r="Q1848">
        <v>1</v>
      </c>
      <c r="R1848">
        <v>3</v>
      </c>
      <c r="S1848" t="s">
        <v>21</v>
      </c>
      <c r="T1848" t="str">
        <f t="shared" si="86"/>
        <v>uknown</v>
      </c>
      <c r="U1848">
        <v>0</v>
      </c>
    </row>
    <row r="1849" spans="1:21" x14ac:dyDescent="0.25">
      <c r="A1849" s="1">
        <v>1774</v>
      </c>
      <c r="B1849">
        <v>37070</v>
      </c>
      <c r="C1849">
        <v>30</v>
      </c>
      <c r="D1849">
        <v>9</v>
      </c>
      <c r="E1849">
        <v>5</v>
      </c>
      <c r="F1849">
        <v>1</v>
      </c>
      <c r="G1849">
        <v>8</v>
      </c>
      <c r="H1849">
        <v>7</v>
      </c>
      <c r="I1849">
        <v>0</v>
      </c>
      <c r="J1849">
        <v>0</v>
      </c>
      <c r="K1849">
        <v>0</v>
      </c>
      <c r="L1849" t="b">
        <f t="shared" si="85"/>
        <v>0</v>
      </c>
      <c r="M1849">
        <v>117</v>
      </c>
      <c r="N1849">
        <v>57</v>
      </c>
      <c r="O1849" t="str">
        <f t="shared" si="84"/>
        <v>Middle_age</v>
      </c>
      <c r="P1849">
        <v>433</v>
      </c>
      <c r="Q1849">
        <v>2</v>
      </c>
      <c r="R1849">
        <v>3</v>
      </c>
      <c r="S1849" t="s">
        <v>21</v>
      </c>
      <c r="T1849" t="str">
        <f t="shared" si="86"/>
        <v>uknown</v>
      </c>
      <c r="U1849">
        <v>1</v>
      </c>
    </row>
    <row r="1850" spans="1:21" x14ac:dyDescent="0.25">
      <c r="A1850" s="1">
        <v>1775</v>
      </c>
      <c r="B1850">
        <v>44689</v>
      </c>
      <c r="C1850">
        <v>82</v>
      </c>
      <c r="D1850">
        <v>2</v>
      </c>
      <c r="E1850">
        <v>1</v>
      </c>
      <c r="F1850">
        <v>1</v>
      </c>
      <c r="G1850">
        <v>2</v>
      </c>
      <c r="H1850">
        <v>7</v>
      </c>
      <c r="I1850">
        <v>1</v>
      </c>
      <c r="J1850">
        <v>0</v>
      </c>
      <c r="K1850">
        <v>0</v>
      </c>
      <c r="L1850" t="b">
        <f t="shared" si="85"/>
        <v>1</v>
      </c>
      <c r="M1850">
        <v>107</v>
      </c>
      <c r="N1850">
        <v>72</v>
      </c>
      <c r="O1850" t="str">
        <f t="shared" si="84"/>
        <v>Old</v>
      </c>
      <c r="P1850">
        <v>34</v>
      </c>
      <c r="Q1850">
        <v>2</v>
      </c>
      <c r="R1850">
        <v>3</v>
      </c>
      <c r="S1850" t="s">
        <v>21</v>
      </c>
      <c r="T1850" t="str">
        <f t="shared" si="86"/>
        <v>uknown</v>
      </c>
      <c r="U1850">
        <v>0</v>
      </c>
    </row>
    <row r="1851" spans="1:21" x14ac:dyDescent="0.25">
      <c r="A1851" s="1">
        <v>1776</v>
      </c>
      <c r="B1851">
        <v>53977</v>
      </c>
      <c r="C1851">
        <v>21</v>
      </c>
      <c r="D1851">
        <v>5</v>
      </c>
      <c r="E1851">
        <v>5</v>
      </c>
      <c r="F1851">
        <v>5</v>
      </c>
      <c r="G1851">
        <v>12</v>
      </c>
      <c r="H1851">
        <v>5</v>
      </c>
      <c r="I1851">
        <v>0</v>
      </c>
      <c r="J1851">
        <v>0</v>
      </c>
      <c r="K1851">
        <v>0</v>
      </c>
      <c r="L1851" t="b">
        <f t="shared" si="85"/>
        <v>0</v>
      </c>
      <c r="M1851">
        <v>114</v>
      </c>
      <c r="N1851">
        <v>65</v>
      </c>
      <c r="O1851" t="str">
        <f t="shared" si="84"/>
        <v>Old</v>
      </c>
      <c r="P1851">
        <v>907</v>
      </c>
      <c r="Q1851">
        <v>1</v>
      </c>
      <c r="R1851">
        <v>3</v>
      </c>
      <c r="S1851" t="s">
        <v>21</v>
      </c>
      <c r="T1851" t="str">
        <f t="shared" si="86"/>
        <v>uknown</v>
      </c>
      <c r="U1851">
        <v>0</v>
      </c>
    </row>
    <row r="1852" spans="1:21" x14ac:dyDescent="0.25">
      <c r="A1852" s="1">
        <v>1962</v>
      </c>
      <c r="B1852">
        <v>39791</v>
      </c>
      <c r="C1852">
        <v>89</v>
      </c>
      <c r="D1852">
        <v>2</v>
      </c>
      <c r="E1852">
        <v>3</v>
      </c>
      <c r="F1852">
        <v>1</v>
      </c>
      <c r="G1852">
        <v>4</v>
      </c>
      <c r="H1852">
        <v>7</v>
      </c>
      <c r="I1852">
        <v>0</v>
      </c>
      <c r="J1852">
        <v>0</v>
      </c>
      <c r="K1852">
        <v>0</v>
      </c>
      <c r="L1852" t="b">
        <f t="shared" si="85"/>
        <v>0</v>
      </c>
      <c r="M1852">
        <v>117</v>
      </c>
      <c r="N1852">
        <v>52</v>
      </c>
      <c r="O1852" t="str">
        <f t="shared" si="84"/>
        <v>Middle_age</v>
      </c>
      <c r="P1852">
        <v>174</v>
      </c>
      <c r="Q1852">
        <v>1</v>
      </c>
      <c r="R1852">
        <v>4</v>
      </c>
      <c r="S1852" t="s">
        <v>22</v>
      </c>
      <c r="T1852" t="str">
        <f t="shared" si="86"/>
        <v>uknown</v>
      </c>
      <c r="U1852">
        <v>0</v>
      </c>
    </row>
    <row r="1853" spans="1:21" x14ac:dyDescent="0.25">
      <c r="A1853" s="1">
        <v>1778</v>
      </c>
      <c r="B1853">
        <v>18701</v>
      </c>
      <c r="C1853">
        <v>95</v>
      </c>
      <c r="D1853">
        <v>4</v>
      </c>
      <c r="E1853">
        <v>2</v>
      </c>
      <c r="F1853">
        <v>0</v>
      </c>
      <c r="G1853">
        <v>4</v>
      </c>
      <c r="H1853">
        <v>5</v>
      </c>
      <c r="I1853">
        <v>0</v>
      </c>
      <c r="J1853">
        <v>0</v>
      </c>
      <c r="K1853">
        <v>0</v>
      </c>
      <c r="L1853" t="b">
        <f t="shared" si="85"/>
        <v>0</v>
      </c>
      <c r="M1853">
        <v>114</v>
      </c>
      <c r="N1853">
        <v>59</v>
      </c>
      <c r="O1853" t="str">
        <f t="shared" si="84"/>
        <v>Middle_age</v>
      </c>
      <c r="P1853">
        <v>44</v>
      </c>
      <c r="Q1853">
        <v>2</v>
      </c>
      <c r="R1853">
        <v>3</v>
      </c>
      <c r="S1853" t="s">
        <v>21</v>
      </c>
      <c r="T1853" t="str">
        <f t="shared" si="86"/>
        <v>uknown</v>
      </c>
      <c r="U1853">
        <v>0</v>
      </c>
    </row>
    <row r="1854" spans="1:21" x14ac:dyDescent="0.25">
      <c r="A1854" s="1">
        <v>1779</v>
      </c>
      <c r="B1854">
        <v>90369</v>
      </c>
      <c r="C1854">
        <v>2</v>
      </c>
      <c r="D1854">
        <v>1</v>
      </c>
      <c r="E1854">
        <v>4</v>
      </c>
      <c r="F1854">
        <v>6</v>
      </c>
      <c r="G1854">
        <v>6</v>
      </c>
      <c r="H1854">
        <v>1</v>
      </c>
      <c r="I1854">
        <v>0</v>
      </c>
      <c r="J1854">
        <v>0</v>
      </c>
      <c r="K1854">
        <v>0</v>
      </c>
      <c r="L1854" t="b">
        <f t="shared" si="85"/>
        <v>0</v>
      </c>
      <c r="M1854">
        <v>104</v>
      </c>
      <c r="N1854">
        <v>67</v>
      </c>
      <c r="O1854" t="str">
        <f t="shared" si="84"/>
        <v>Old</v>
      </c>
      <c r="P1854">
        <v>1588</v>
      </c>
      <c r="Q1854">
        <v>0</v>
      </c>
      <c r="R1854">
        <v>3</v>
      </c>
      <c r="S1854" t="s">
        <v>21</v>
      </c>
      <c r="T1854" t="str">
        <f t="shared" si="86"/>
        <v>uknown</v>
      </c>
      <c r="U1854">
        <v>1</v>
      </c>
    </row>
    <row r="1855" spans="1:21" x14ac:dyDescent="0.25">
      <c r="A1855" s="1">
        <v>1541</v>
      </c>
      <c r="B1855">
        <v>55517</v>
      </c>
      <c r="C1855">
        <v>53</v>
      </c>
      <c r="D1855">
        <v>5</v>
      </c>
      <c r="E1855">
        <v>11</v>
      </c>
      <c r="F1855">
        <v>1</v>
      </c>
      <c r="G1855">
        <v>6</v>
      </c>
      <c r="H1855">
        <v>9</v>
      </c>
      <c r="I1855">
        <v>0</v>
      </c>
      <c r="J1855">
        <v>0</v>
      </c>
      <c r="K1855">
        <v>0</v>
      </c>
      <c r="L1855" t="b">
        <f t="shared" si="85"/>
        <v>0</v>
      </c>
      <c r="M1855">
        <v>123</v>
      </c>
      <c r="N1855">
        <v>73</v>
      </c>
      <c r="O1855" t="str">
        <f t="shared" si="84"/>
        <v>Old</v>
      </c>
      <c r="P1855">
        <v>633</v>
      </c>
      <c r="Q1855">
        <v>2</v>
      </c>
      <c r="R1855">
        <v>5</v>
      </c>
      <c r="S1855" t="s">
        <v>23</v>
      </c>
      <c r="T1855" t="str">
        <f t="shared" si="86"/>
        <v>at_risk</v>
      </c>
      <c r="U1855">
        <v>1</v>
      </c>
    </row>
    <row r="1856" spans="1:21" x14ac:dyDescent="0.25">
      <c r="A1856" s="1">
        <v>1781</v>
      </c>
      <c r="B1856">
        <v>37758</v>
      </c>
      <c r="C1856">
        <v>49</v>
      </c>
      <c r="D1856">
        <v>2</v>
      </c>
      <c r="E1856">
        <v>1</v>
      </c>
      <c r="F1856">
        <v>0</v>
      </c>
      <c r="G1856">
        <v>3</v>
      </c>
      <c r="H1856">
        <v>8</v>
      </c>
      <c r="I1856">
        <v>0</v>
      </c>
      <c r="J1856">
        <v>0</v>
      </c>
      <c r="K1856">
        <v>0</v>
      </c>
      <c r="L1856" t="b">
        <f t="shared" si="85"/>
        <v>0</v>
      </c>
      <c r="M1856">
        <v>122</v>
      </c>
      <c r="N1856">
        <v>57</v>
      </c>
      <c r="O1856" t="str">
        <f t="shared" si="84"/>
        <v>Middle_age</v>
      </c>
      <c r="P1856">
        <v>40</v>
      </c>
      <c r="Q1856">
        <v>2</v>
      </c>
      <c r="R1856">
        <v>3</v>
      </c>
      <c r="S1856" t="s">
        <v>21</v>
      </c>
      <c r="T1856" t="str">
        <f t="shared" si="86"/>
        <v>uknown</v>
      </c>
      <c r="U1856">
        <v>0</v>
      </c>
    </row>
    <row r="1857" spans="1:21" x14ac:dyDescent="0.25">
      <c r="A1857" s="1">
        <v>352</v>
      </c>
      <c r="B1857">
        <v>52614</v>
      </c>
      <c r="C1857">
        <v>63</v>
      </c>
      <c r="D1857">
        <v>2</v>
      </c>
      <c r="E1857">
        <v>2</v>
      </c>
      <c r="F1857">
        <v>4</v>
      </c>
      <c r="G1857">
        <v>8</v>
      </c>
      <c r="H1857">
        <v>8</v>
      </c>
      <c r="I1857">
        <v>0</v>
      </c>
      <c r="J1857">
        <v>0</v>
      </c>
      <c r="K1857">
        <v>0</v>
      </c>
      <c r="L1857" t="b">
        <f t="shared" si="85"/>
        <v>0</v>
      </c>
      <c r="M1857">
        <v>121</v>
      </c>
      <c r="N1857">
        <v>48</v>
      </c>
      <c r="O1857" t="str">
        <f t="shared" si="84"/>
        <v>Middle_age</v>
      </c>
      <c r="P1857">
        <v>990</v>
      </c>
      <c r="Q1857">
        <v>1</v>
      </c>
      <c r="R1857">
        <v>5</v>
      </c>
      <c r="S1857" t="s">
        <v>23</v>
      </c>
      <c r="T1857" t="str">
        <f t="shared" si="86"/>
        <v>uknown</v>
      </c>
      <c r="U1857">
        <v>0</v>
      </c>
    </row>
    <row r="1858" spans="1:21" x14ac:dyDescent="0.25">
      <c r="A1858" s="1">
        <v>1784</v>
      </c>
      <c r="B1858">
        <v>63207</v>
      </c>
      <c r="C1858">
        <v>68</v>
      </c>
      <c r="D1858">
        <v>1</v>
      </c>
      <c r="E1858">
        <v>2</v>
      </c>
      <c r="F1858">
        <v>3</v>
      </c>
      <c r="G1858">
        <v>6</v>
      </c>
      <c r="H1858">
        <v>7</v>
      </c>
      <c r="I1858">
        <v>0</v>
      </c>
      <c r="J1858">
        <v>0</v>
      </c>
      <c r="K1858">
        <v>1</v>
      </c>
      <c r="L1858" t="b">
        <f t="shared" si="85"/>
        <v>1</v>
      </c>
      <c r="M1858">
        <v>119</v>
      </c>
      <c r="N1858">
        <v>31</v>
      </c>
      <c r="O1858" t="str">
        <f t="shared" ref="O1858:O1921" si="87">IF(N1858&gt;59, "Old",IF(N1858&gt;35,"Middle_age","Young"))</f>
        <v>Young</v>
      </c>
      <c r="P1858">
        <v>1502</v>
      </c>
      <c r="Q1858">
        <v>0</v>
      </c>
      <c r="R1858">
        <v>3</v>
      </c>
      <c r="S1858" t="s">
        <v>21</v>
      </c>
      <c r="T1858" t="str">
        <f t="shared" si="86"/>
        <v>uknown</v>
      </c>
      <c r="U1858">
        <v>0</v>
      </c>
    </row>
    <row r="1859" spans="1:21" x14ac:dyDescent="0.25">
      <c r="A1859" s="1">
        <v>1785</v>
      </c>
      <c r="B1859">
        <v>72071</v>
      </c>
      <c r="C1859">
        <v>4</v>
      </c>
      <c r="D1859">
        <v>3</v>
      </c>
      <c r="E1859">
        <v>5</v>
      </c>
      <c r="F1859">
        <v>4</v>
      </c>
      <c r="G1859">
        <v>8</v>
      </c>
      <c r="H1859">
        <v>2</v>
      </c>
      <c r="I1859">
        <v>0</v>
      </c>
      <c r="J1859">
        <v>0</v>
      </c>
      <c r="K1859">
        <v>0</v>
      </c>
      <c r="L1859" t="b">
        <f t="shared" ref="L1859:L1922" si="88">OR(I1859,J1859,K1859)</f>
        <v>0</v>
      </c>
      <c r="M1859">
        <v>118</v>
      </c>
      <c r="N1859">
        <v>69</v>
      </c>
      <c r="O1859" t="str">
        <f t="shared" si="87"/>
        <v>Old</v>
      </c>
      <c r="P1859">
        <v>1338</v>
      </c>
      <c r="Q1859">
        <v>1</v>
      </c>
      <c r="R1859">
        <v>3</v>
      </c>
      <c r="S1859" t="s">
        <v>21</v>
      </c>
      <c r="T1859" t="str">
        <f t="shared" ref="T1859:T1922" si="89">IF(AND(C1859&lt;30,L1859=TRUE,P1859&gt;1500),"LOYAL",IF(AND(C1859&lt;60,C1859&gt;=30,L1859=FALSE,P1859&gt;500),"at_risk","uknown"))</f>
        <v>uknown</v>
      </c>
      <c r="U1859">
        <v>0</v>
      </c>
    </row>
    <row r="1860" spans="1:21" x14ac:dyDescent="0.25">
      <c r="A1860" s="1">
        <v>1267</v>
      </c>
      <c r="B1860">
        <v>83151</v>
      </c>
      <c r="C1860">
        <v>80</v>
      </c>
      <c r="D1860">
        <v>1</v>
      </c>
      <c r="E1860">
        <v>5</v>
      </c>
      <c r="F1860">
        <v>7</v>
      </c>
      <c r="G1860">
        <v>10</v>
      </c>
      <c r="H1860">
        <v>2</v>
      </c>
      <c r="I1860">
        <v>1</v>
      </c>
      <c r="J1860">
        <v>1</v>
      </c>
      <c r="K1860">
        <v>1</v>
      </c>
      <c r="L1860" t="b">
        <f t="shared" si="88"/>
        <v>1</v>
      </c>
      <c r="M1860">
        <v>118</v>
      </c>
      <c r="N1860">
        <v>51</v>
      </c>
      <c r="O1860" t="str">
        <f t="shared" si="87"/>
        <v>Middle_age</v>
      </c>
      <c r="P1860">
        <v>2346</v>
      </c>
      <c r="Q1860">
        <v>0</v>
      </c>
      <c r="R1860">
        <v>4</v>
      </c>
      <c r="S1860" t="s">
        <v>22</v>
      </c>
      <c r="T1860" t="str">
        <f t="shared" si="89"/>
        <v>uknown</v>
      </c>
      <c r="U1860">
        <v>1</v>
      </c>
    </row>
    <row r="1861" spans="1:21" x14ac:dyDescent="0.25">
      <c r="A1861" s="1">
        <v>1787</v>
      </c>
      <c r="B1861">
        <v>58582</v>
      </c>
      <c r="C1861">
        <v>15</v>
      </c>
      <c r="D1861">
        <v>2</v>
      </c>
      <c r="E1861">
        <v>9</v>
      </c>
      <c r="F1861">
        <v>2</v>
      </c>
      <c r="G1861">
        <v>9</v>
      </c>
      <c r="H1861">
        <v>5</v>
      </c>
      <c r="I1861">
        <v>0</v>
      </c>
      <c r="J1861">
        <v>0</v>
      </c>
      <c r="K1861">
        <v>0</v>
      </c>
      <c r="L1861" t="b">
        <f t="shared" si="88"/>
        <v>0</v>
      </c>
      <c r="M1861">
        <v>111</v>
      </c>
      <c r="N1861">
        <v>41</v>
      </c>
      <c r="O1861" t="str">
        <f t="shared" si="87"/>
        <v>Middle_age</v>
      </c>
      <c r="P1861">
        <v>763</v>
      </c>
      <c r="Q1861">
        <v>1</v>
      </c>
      <c r="R1861">
        <v>2</v>
      </c>
      <c r="S1861" t="s">
        <v>20</v>
      </c>
      <c r="T1861" t="str">
        <f t="shared" si="89"/>
        <v>uknown</v>
      </c>
      <c r="U1861">
        <v>0</v>
      </c>
    </row>
    <row r="1862" spans="1:21" x14ac:dyDescent="0.25">
      <c r="A1862" s="1">
        <v>1788</v>
      </c>
      <c r="B1862">
        <v>72282</v>
      </c>
      <c r="C1862">
        <v>70</v>
      </c>
      <c r="D1862">
        <v>1</v>
      </c>
      <c r="E1862">
        <v>5</v>
      </c>
      <c r="F1862">
        <v>7</v>
      </c>
      <c r="G1862">
        <v>9</v>
      </c>
      <c r="H1862">
        <v>7</v>
      </c>
      <c r="I1862">
        <v>0</v>
      </c>
      <c r="J1862">
        <v>0</v>
      </c>
      <c r="K1862">
        <v>0</v>
      </c>
      <c r="L1862" t="b">
        <f t="shared" si="88"/>
        <v>0</v>
      </c>
      <c r="M1862">
        <v>113</v>
      </c>
      <c r="N1862">
        <v>72</v>
      </c>
      <c r="O1862" t="str">
        <f t="shared" si="87"/>
        <v>Old</v>
      </c>
      <c r="P1862">
        <v>1331</v>
      </c>
      <c r="Q1862">
        <v>0</v>
      </c>
      <c r="R1862">
        <v>3</v>
      </c>
      <c r="S1862" t="s">
        <v>21</v>
      </c>
      <c r="T1862" t="str">
        <f t="shared" si="89"/>
        <v>uknown</v>
      </c>
      <c r="U1862">
        <v>1</v>
      </c>
    </row>
    <row r="1863" spans="1:21" x14ac:dyDescent="0.25">
      <c r="A1863" s="1">
        <v>1789</v>
      </c>
      <c r="B1863">
        <v>50387</v>
      </c>
      <c r="C1863">
        <v>91</v>
      </c>
      <c r="D1863">
        <v>3</v>
      </c>
      <c r="E1863">
        <v>6</v>
      </c>
      <c r="F1863">
        <v>2</v>
      </c>
      <c r="G1863">
        <v>8</v>
      </c>
      <c r="H1863">
        <v>5</v>
      </c>
      <c r="I1863">
        <v>0</v>
      </c>
      <c r="J1863">
        <v>0</v>
      </c>
      <c r="K1863">
        <v>0</v>
      </c>
      <c r="L1863" t="b">
        <f t="shared" si="88"/>
        <v>0</v>
      </c>
      <c r="M1863">
        <v>112</v>
      </c>
      <c r="N1863">
        <v>67</v>
      </c>
      <c r="O1863" t="str">
        <f t="shared" si="87"/>
        <v>Old</v>
      </c>
      <c r="P1863">
        <v>525</v>
      </c>
      <c r="Q1863">
        <v>2</v>
      </c>
      <c r="R1863">
        <v>3</v>
      </c>
      <c r="S1863" t="s">
        <v>21</v>
      </c>
      <c r="T1863" t="str">
        <f t="shared" si="89"/>
        <v>uknown</v>
      </c>
      <c r="U1863">
        <v>0</v>
      </c>
    </row>
    <row r="1864" spans="1:21" x14ac:dyDescent="0.25">
      <c r="A1864" s="1">
        <v>199</v>
      </c>
      <c r="B1864">
        <v>44377</v>
      </c>
      <c r="C1864">
        <v>70</v>
      </c>
      <c r="D1864">
        <v>8</v>
      </c>
      <c r="E1864">
        <v>5</v>
      </c>
      <c r="F1864">
        <v>1</v>
      </c>
      <c r="G1864">
        <v>5</v>
      </c>
      <c r="H1864">
        <v>8</v>
      </c>
      <c r="I1864">
        <v>0</v>
      </c>
      <c r="J1864">
        <v>0</v>
      </c>
      <c r="K1864">
        <v>0</v>
      </c>
      <c r="L1864" t="b">
        <f t="shared" si="88"/>
        <v>0</v>
      </c>
      <c r="M1864">
        <v>122</v>
      </c>
      <c r="N1864">
        <v>55</v>
      </c>
      <c r="O1864" t="str">
        <f t="shared" si="87"/>
        <v>Middle_age</v>
      </c>
      <c r="P1864">
        <v>264</v>
      </c>
      <c r="Q1864">
        <v>2</v>
      </c>
      <c r="R1864">
        <v>5</v>
      </c>
      <c r="S1864" t="s">
        <v>23</v>
      </c>
      <c r="T1864" t="str">
        <f t="shared" si="89"/>
        <v>uknown</v>
      </c>
      <c r="U1864">
        <v>0</v>
      </c>
    </row>
    <row r="1865" spans="1:21" x14ac:dyDescent="0.25">
      <c r="A1865" s="1">
        <v>1791</v>
      </c>
      <c r="B1865">
        <v>62568</v>
      </c>
      <c r="C1865">
        <v>99</v>
      </c>
      <c r="D1865">
        <v>3</v>
      </c>
      <c r="E1865">
        <v>5</v>
      </c>
      <c r="F1865">
        <v>3</v>
      </c>
      <c r="G1865">
        <v>5</v>
      </c>
      <c r="H1865">
        <v>4</v>
      </c>
      <c r="I1865">
        <v>0</v>
      </c>
      <c r="J1865">
        <v>0</v>
      </c>
      <c r="K1865">
        <v>1</v>
      </c>
      <c r="L1865" t="b">
        <f t="shared" si="88"/>
        <v>1</v>
      </c>
      <c r="M1865">
        <v>104</v>
      </c>
      <c r="N1865">
        <v>61</v>
      </c>
      <c r="O1865" t="str">
        <f t="shared" si="87"/>
        <v>Old</v>
      </c>
      <c r="P1865">
        <v>953</v>
      </c>
      <c r="Q1865">
        <v>1</v>
      </c>
      <c r="R1865">
        <v>3</v>
      </c>
      <c r="S1865" t="s">
        <v>21</v>
      </c>
      <c r="T1865" t="str">
        <f t="shared" si="89"/>
        <v>uknown</v>
      </c>
      <c r="U1865">
        <v>0</v>
      </c>
    </row>
    <row r="1866" spans="1:21" x14ac:dyDescent="0.25">
      <c r="A1866" s="1">
        <v>1794</v>
      </c>
      <c r="B1866">
        <v>63967</v>
      </c>
      <c r="C1866">
        <v>57</v>
      </c>
      <c r="D1866">
        <v>3</v>
      </c>
      <c r="E1866">
        <v>4</v>
      </c>
      <c r="F1866">
        <v>4</v>
      </c>
      <c r="G1866">
        <v>12</v>
      </c>
      <c r="H1866">
        <v>2</v>
      </c>
      <c r="I1866">
        <v>0</v>
      </c>
      <c r="J1866">
        <v>0</v>
      </c>
      <c r="K1866">
        <v>0</v>
      </c>
      <c r="L1866" t="b">
        <f t="shared" si="88"/>
        <v>0</v>
      </c>
      <c r="M1866">
        <v>112</v>
      </c>
      <c r="N1866">
        <v>55</v>
      </c>
      <c r="O1866" t="str">
        <f t="shared" si="87"/>
        <v>Middle_age</v>
      </c>
      <c r="P1866">
        <v>882</v>
      </c>
      <c r="Q1866">
        <v>1</v>
      </c>
      <c r="R1866">
        <v>3</v>
      </c>
      <c r="S1866" t="s">
        <v>21</v>
      </c>
      <c r="T1866" t="str">
        <f t="shared" si="89"/>
        <v>at_risk</v>
      </c>
      <c r="U1866">
        <v>0</v>
      </c>
    </row>
    <row r="1867" spans="1:21" x14ac:dyDescent="0.25">
      <c r="A1867" s="1">
        <v>1795</v>
      </c>
      <c r="B1867">
        <v>52513</v>
      </c>
      <c r="C1867">
        <v>84</v>
      </c>
      <c r="D1867">
        <v>2</v>
      </c>
      <c r="E1867">
        <v>9</v>
      </c>
      <c r="F1867">
        <v>5</v>
      </c>
      <c r="G1867">
        <v>9</v>
      </c>
      <c r="H1867">
        <v>7</v>
      </c>
      <c r="I1867">
        <v>0</v>
      </c>
      <c r="J1867">
        <v>0</v>
      </c>
      <c r="K1867">
        <v>0</v>
      </c>
      <c r="L1867" t="b">
        <f t="shared" si="88"/>
        <v>0</v>
      </c>
      <c r="M1867">
        <v>123</v>
      </c>
      <c r="N1867">
        <v>45</v>
      </c>
      <c r="O1867" t="str">
        <f t="shared" si="87"/>
        <v>Middle_age</v>
      </c>
      <c r="P1867">
        <v>1149</v>
      </c>
      <c r="Q1867">
        <v>0</v>
      </c>
      <c r="R1867">
        <v>2</v>
      </c>
      <c r="S1867" t="s">
        <v>20</v>
      </c>
      <c r="T1867" t="str">
        <f t="shared" si="89"/>
        <v>uknown</v>
      </c>
      <c r="U1867">
        <v>0</v>
      </c>
    </row>
    <row r="1868" spans="1:21" x14ac:dyDescent="0.25">
      <c r="A1868" s="1">
        <v>1796</v>
      </c>
      <c r="B1868">
        <v>25293</v>
      </c>
      <c r="C1868">
        <v>51</v>
      </c>
      <c r="D1868">
        <v>1</v>
      </c>
      <c r="E1868">
        <v>1</v>
      </c>
      <c r="F1868">
        <v>1</v>
      </c>
      <c r="G1868">
        <v>2</v>
      </c>
      <c r="H1868">
        <v>8</v>
      </c>
      <c r="I1868">
        <v>0</v>
      </c>
      <c r="J1868">
        <v>0</v>
      </c>
      <c r="K1868">
        <v>0</v>
      </c>
      <c r="L1868" t="b">
        <f t="shared" si="88"/>
        <v>0</v>
      </c>
      <c r="M1868">
        <v>111</v>
      </c>
      <c r="N1868">
        <v>54</v>
      </c>
      <c r="O1868" t="str">
        <f t="shared" si="87"/>
        <v>Middle_age</v>
      </c>
      <c r="P1868">
        <v>37</v>
      </c>
      <c r="Q1868">
        <v>1</v>
      </c>
      <c r="R1868">
        <v>3</v>
      </c>
      <c r="S1868" t="s">
        <v>21</v>
      </c>
      <c r="T1868" t="str">
        <f t="shared" si="89"/>
        <v>uknown</v>
      </c>
      <c r="U1868">
        <v>0</v>
      </c>
    </row>
    <row r="1869" spans="1:21" x14ac:dyDescent="0.25">
      <c r="A1869" s="1">
        <v>770</v>
      </c>
      <c r="B1869">
        <v>62847</v>
      </c>
      <c r="C1869">
        <v>45</v>
      </c>
      <c r="D1869">
        <v>1</v>
      </c>
      <c r="E1869">
        <v>3</v>
      </c>
      <c r="F1869">
        <v>6</v>
      </c>
      <c r="G1869">
        <v>4</v>
      </c>
      <c r="H1869">
        <v>2</v>
      </c>
      <c r="I1869">
        <v>0</v>
      </c>
      <c r="J1869">
        <v>0</v>
      </c>
      <c r="K1869">
        <v>0</v>
      </c>
      <c r="L1869" t="b">
        <f t="shared" si="88"/>
        <v>0</v>
      </c>
      <c r="M1869">
        <v>119</v>
      </c>
      <c r="N1869">
        <v>78</v>
      </c>
      <c r="O1869" t="str">
        <f t="shared" si="87"/>
        <v>Old</v>
      </c>
      <c r="P1869">
        <v>1612</v>
      </c>
      <c r="Q1869">
        <v>0</v>
      </c>
      <c r="R1869">
        <v>4</v>
      </c>
      <c r="S1869" t="s">
        <v>22</v>
      </c>
      <c r="T1869" t="str">
        <f t="shared" si="89"/>
        <v>at_risk</v>
      </c>
      <c r="U1869">
        <v>0</v>
      </c>
    </row>
    <row r="1870" spans="1:21" x14ac:dyDescent="0.25">
      <c r="A1870" s="1">
        <v>1798</v>
      </c>
      <c r="B1870">
        <v>78394</v>
      </c>
      <c r="C1870">
        <v>13</v>
      </c>
      <c r="D1870">
        <v>1</v>
      </c>
      <c r="E1870">
        <v>4</v>
      </c>
      <c r="F1870">
        <v>6</v>
      </c>
      <c r="G1870">
        <v>5</v>
      </c>
      <c r="H1870">
        <v>2</v>
      </c>
      <c r="I1870">
        <v>0</v>
      </c>
      <c r="J1870">
        <v>0</v>
      </c>
      <c r="K1870">
        <v>0</v>
      </c>
      <c r="L1870" t="b">
        <f t="shared" si="88"/>
        <v>0</v>
      </c>
      <c r="M1870">
        <v>118</v>
      </c>
      <c r="N1870">
        <v>37</v>
      </c>
      <c r="O1870" t="str">
        <f t="shared" si="87"/>
        <v>Middle_age</v>
      </c>
      <c r="P1870">
        <v>1428</v>
      </c>
      <c r="Q1870">
        <v>0</v>
      </c>
      <c r="R1870">
        <v>3</v>
      </c>
      <c r="S1870" t="s">
        <v>21</v>
      </c>
      <c r="T1870" t="str">
        <f t="shared" si="89"/>
        <v>uknown</v>
      </c>
      <c r="U1870">
        <v>1</v>
      </c>
    </row>
    <row r="1871" spans="1:21" x14ac:dyDescent="0.25">
      <c r="A1871" s="1">
        <v>1801</v>
      </c>
      <c r="B1871">
        <v>29236</v>
      </c>
      <c r="C1871">
        <v>30</v>
      </c>
      <c r="D1871">
        <v>2</v>
      </c>
      <c r="E1871">
        <v>4</v>
      </c>
      <c r="F1871">
        <v>0</v>
      </c>
      <c r="G1871">
        <v>3</v>
      </c>
      <c r="H1871">
        <v>9</v>
      </c>
      <c r="I1871">
        <v>0</v>
      </c>
      <c r="J1871">
        <v>0</v>
      </c>
      <c r="K1871">
        <v>0</v>
      </c>
      <c r="L1871" t="b">
        <f t="shared" si="88"/>
        <v>0</v>
      </c>
      <c r="M1871">
        <v>110</v>
      </c>
      <c r="N1871">
        <v>36</v>
      </c>
      <c r="O1871" t="str">
        <f t="shared" si="87"/>
        <v>Middle_age</v>
      </c>
      <c r="P1871">
        <v>99</v>
      </c>
      <c r="Q1871">
        <v>1</v>
      </c>
      <c r="R1871">
        <v>3</v>
      </c>
      <c r="S1871" t="s">
        <v>21</v>
      </c>
      <c r="T1871" t="str">
        <f t="shared" si="89"/>
        <v>uknown</v>
      </c>
      <c r="U1871">
        <v>0</v>
      </c>
    </row>
    <row r="1872" spans="1:21" x14ac:dyDescent="0.25">
      <c r="A1872" s="1">
        <v>1802</v>
      </c>
      <c r="B1872">
        <v>44911</v>
      </c>
      <c r="C1872">
        <v>11</v>
      </c>
      <c r="D1872">
        <v>3</v>
      </c>
      <c r="E1872">
        <v>4</v>
      </c>
      <c r="F1872">
        <v>1</v>
      </c>
      <c r="G1872">
        <v>4</v>
      </c>
      <c r="H1872">
        <v>7</v>
      </c>
      <c r="I1872">
        <v>0</v>
      </c>
      <c r="J1872">
        <v>0</v>
      </c>
      <c r="K1872">
        <v>0</v>
      </c>
      <c r="L1872" t="b">
        <f t="shared" si="88"/>
        <v>0</v>
      </c>
      <c r="M1872">
        <v>117</v>
      </c>
      <c r="N1872">
        <v>64</v>
      </c>
      <c r="O1872" t="str">
        <f t="shared" si="87"/>
        <v>Old</v>
      </c>
      <c r="P1872">
        <v>215</v>
      </c>
      <c r="Q1872">
        <v>1</v>
      </c>
      <c r="R1872">
        <v>3</v>
      </c>
      <c r="S1872" t="s">
        <v>21</v>
      </c>
      <c r="T1872" t="str">
        <f t="shared" si="89"/>
        <v>uknown</v>
      </c>
      <c r="U1872">
        <v>0</v>
      </c>
    </row>
    <row r="1873" spans="1:21" x14ac:dyDescent="0.25">
      <c r="A1873" s="1">
        <v>467</v>
      </c>
      <c r="B1873">
        <v>83151</v>
      </c>
      <c r="C1873">
        <v>93</v>
      </c>
      <c r="D1873">
        <v>1</v>
      </c>
      <c r="E1873">
        <v>5</v>
      </c>
      <c r="F1873">
        <v>9</v>
      </c>
      <c r="G1873">
        <v>4</v>
      </c>
      <c r="H1873">
        <v>3</v>
      </c>
      <c r="I1873">
        <v>0</v>
      </c>
      <c r="J1873">
        <v>0</v>
      </c>
      <c r="K1873">
        <v>0</v>
      </c>
      <c r="L1873" t="b">
        <f t="shared" si="88"/>
        <v>0</v>
      </c>
      <c r="M1873">
        <v>122</v>
      </c>
      <c r="N1873">
        <v>63</v>
      </c>
      <c r="O1873" t="str">
        <f t="shared" si="87"/>
        <v>Old</v>
      </c>
      <c r="P1873">
        <v>747</v>
      </c>
      <c r="Q1873">
        <v>0</v>
      </c>
      <c r="R1873">
        <v>4</v>
      </c>
      <c r="S1873" t="s">
        <v>22</v>
      </c>
      <c r="T1873" t="str">
        <f t="shared" si="89"/>
        <v>uknown</v>
      </c>
      <c r="U1873">
        <v>0</v>
      </c>
    </row>
    <row r="1874" spans="1:21" x14ac:dyDescent="0.25">
      <c r="A1874" s="1">
        <v>1804</v>
      </c>
      <c r="B1874">
        <v>48186</v>
      </c>
      <c r="C1874">
        <v>39</v>
      </c>
      <c r="D1874">
        <v>3</v>
      </c>
      <c r="E1874">
        <v>4</v>
      </c>
      <c r="F1874">
        <v>1</v>
      </c>
      <c r="G1874">
        <v>4</v>
      </c>
      <c r="H1874">
        <v>7</v>
      </c>
      <c r="I1874">
        <v>0</v>
      </c>
      <c r="J1874">
        <v>0</v>
      </c>
      <c r="K1874">
        <v>0</v>
      </c>
      <c r="L1874" t="b">
        <f t="shared" si="88"/>
        <v>0</v>
      </c>
      <c r="M1874">
        <v>105</v>
      </c>
      <c r="N1874">
        <v>49</v>
      </c>
      <c r="O1874" t="str">
        <f t="shared" si="87"/>
        <v>Middle_age</v>
      </c>
      <c r="P1874">
        <v>219</v>
      </c>
      <c r="Q1874">
        <v>1</v>
      </c>
      <c r="R1874">
        <v>3</v>
      </c>
      <c r="S1874" t="s">
        <v>21</v>
      </c>
      <c r="T1874" t="str">
        <f t="shared" si="89"/>
        <v>uknown</v>
      </c>
      <c r="U1874">
        <v>0</v>
      </c>
    </row>
    <row r="1875" spans="1:21" x14ac:dyDescent="0.25">
      <c r="A1875" s="1">
        <v>1805</v>
      </c>
      <c r="B1875">
        <v>54809</v>
      </c>
      <c r="C1875">
        <v>0</v>
      </c>
      <c r="D1875">
        <v>4</v>
      </c>
      <c r="E1875">
        <v>2</v>
      </c>
      <c r="F1875">
        <v>1</v>
      </c>
      <c r="G1875">
        <v>5</v>
      </c>
      <c r="H1875">
        <v>4</v>
      </c>
      <c r="I1875">
        <v>0</v>
      </c>
      <c r="J1875">
        <v>0</v>
      </c>
      <c r="K1875">
        <v>0</v>
      </c>
      <c r="L1875" t="b">
        <f t="shared" si="88"/>
        <v>0</v>
      </c>
      <c r="M1875">
        <v>111</v>
      </c>
      <c r="N1875">
        <v>46</v>
      </c>
      <c r="O1875" t="str">
        <f t="shared" si="87"/>
        <v>Middle_age</v>
      </c>
      <c r="P1875">
        <v>174</v>
      </c>
      <c r="Q1875">
        <v>2</v>
      </c>
      <c r="R1875">
        <v>3</v>
      </c>
      <c r="S1875" t="s">
        <v>21</v>
      </c>
      <c r="T1875" t="str">
        <f t="shared" si="89"/>
        <v>uknown</v>
      </c>
      <c r="U1875">
        <v>1</v>
      </c>
    </row>
    <row r="1876" spans="1:21" x14ac:dyDescent="0.25">
      <c r="A1876" s="1">
        <v>1806</v>
      </c>
      <c r="B1876">
        <v>41580</v>
      </c>
      <c r="C1876">
        <v>15</v>
      </c>
      <c r="D1876">
        <v>3</v>
      </c>
      <c r="E1876">
        <v>2</v>
      </c>
      <c r="F1876">
        <v>1</v>
      </c>
      <c r="G1876">
        <v>3</v>
      </c>
      <c r="H1876">
        <v>5</v>
      </c>
      <c r="I1876">
        <v>0</v>
      </c>
      <c r="J1876">
        <v>0</v>
      </c>
      <c r="K1876">
        <v>0</v>
      </c>
      <c r="L1876" t="b">
        <f t="shared" si="88"/>
        <v>0</v>
      </c>
      <c r="M1876">
        <v>120</v>
      </c>
      <c r="N1876">
        <v>45</v>
      </c>
      <c r="O1876" t="str">
        <f t="shared" si="87"/>
        <v>Middle_age</v>
      </c>
      <c r="P1876">
        <v>92</v>
      </c>
      <c r="Q1876">
        <v>2</v>
      </c>
      <c r="R1876">
        <v>3</v>
      </c>
      <c r="S1876" t="s">
        <v>21</v>
      </c>
      <c r="T1876" t="str">
        <f t="shared" si="89"/>
        <v>uknown</v>
      </c>
      <c r="U1876">
        <v>0</v>
      </c>
    </row>
    <row r="1877" spans="1:21" x14ac:dyDescent="0.25">
      <c r="A1877" s="1">
        <v>1491</v>
      </c>
      <c r="B1877">
        <v>37787</v>
      </c>
      <c r="C1877">
        <v>50</v>
      </c>
      <c r="D1877">
        <v>1</v>
      </c>
      <c r="E1877">
        <v>3</v>
      </c>
      <c r="F1877">
        <v>0</v>
      </c>
      <c r="G1877">
        <v>3</v>
      </c>
      <c r="H1877">
        <v>8</v>
      </c>
      <c r="I1877">
        <v>0</v>
      </c>
      <c r="J1877">
        <v>0</v>
      </c>
      <c r="K1877">
        <v>0</v>
      </c>
      <c r="L1877" t="b">
        <f t="shared" si="88"/>
        <v>0</v>
      </c>
      <c r="M1877">
        <v>111</v>
      </c>
      <c r="N1877">
        <v>51</v>
      </c>
      <c r="O1877" t="str">
        <f t="shared" si="87"/>
        <v>Middle_age</v>
      </c>
      <c r="P1877">
        <v>106</v>
      </c>
      <c r="Q1877">
        <v>1</v>
      </c>
      <c r="R1877">
        <v>4</v>
      </c>
      <c r="S1877" t="s">
        <v>22</v>
      </c>
      <c r="T1877" t="str">
        <f t="shared" si="89"/>
        <v>uknown</v>
      </c>
      <c r="U1877">
        <v>0</v>
      </c>
    </row>
    <row r="1878" spans="1:21" x14ac:dyDescent="0.25">
      <c r="A1878" s="1">
        <v>1808</v>
      </c>
      <c r="B1878">
        <v>47743</v>
      </c>
      <c r="C1878">
        <v>56</v>
      </c>
      <c r="D1878">
        <v>3</v>
      </c>
      <c r="E1878">
        <v>4</v>
      </c>
      <c r="F1878">
        <v>1</v>
      </c>
      <c r="G1878">
        <v>6</v>
      </c>
      <c r="H1878">
        <v>6</v>
      </c>
      <c r="I1878">
        <v>0</v>
      </c>
      <c r="J1878">
        <v>0</v>
      </c>
      <c r="K1878">
        <v>0</v>
      </c>
      <c r="L1878" t="b">
        <f t="shared" si="88"/>
        <v>0</v>
      </c>
      <c r="M1878">
        <v>117</v>
      </c>
      <c r="N1878">
        <v>66</v>
      </c>
      <c r="O1878" t="str">
        <f t="shared" si="87"/>
        <v>Old</v>
      </c>
      <c r="P1878">
        <v>275</v>
      </c>
      <c r="Q1878">
        <v>1</v>
      </c>
      <c r="R1878">
        <v>3</v>
      </c>
      <c r="S1878" t="s">
        <v>21</v>
      </c>
      <c r="T1878" t="str">
        <f t="shared" si="89"/>
        <v>uknown</v>
      </c>
      <c r="U1878">
        <v>0</v>
      </c>
    </row>
    <row r="1879" spans="1:21" x14ac:dyDescent="0.25">
      <c r="A1879" s="1">
        <v>1809</v>
      </c>
      <c r="B1879">
        <v>62972</v>
      </c>
      <c r="C1879">
        <v>39</v>
      </c>
      <c r="D1879">
        <v>2</v>
      </c>
      <c r="E1879">
        <v>7</v>
      </c>
      <c r="F1879">
        <v>4</v>
      </c>
      <c r="G1879">
        <v>3</v>
      </c>
      <c r="H1879">
        <v>6</v>
      </c>
      <c r="I1879">
        <v>0</v>
      </c>
      <c r="J1879">
        <v>0</v>
      </c>
      <c r="K1879">
        <v>0</v>
      </c>
      <c r="L1879" t="b">
        <f t="shared" si="88"/>
        <v>0</v>
      </c>
      <c r="M1879">
        <v>125</v>
      </c>
      <c r="N1879">
        <v>68</v>
      </c>
      <c r="O1879" t="str">
        <f t="shared" si="87"/>
        <v>Old</v>
      </c>
      <c r="P1879">
        <v>587</v>
      </c>
      <c r="Q1879">
        <v>1</v>
      </c>
      <c r="R1879">
        <v>2</v>
      </c>
      <c r="S1879" t="s">
        <v>20</v>
      </c>
      <c r="T1879" t="str">
        <f t="shared" si="89"/>
        <v>at_risk</v>
      </c>
      <c r="U1879">
        <v>0</v>
      </c>
    </row>
    <row r="1880" spans="1:21" x14ac:dyDescent="0.25">
      <c r="A1880" s="1">
        <v>1626</v>
      </c>
      <c r="B1880">
        <v>35544</v>
      </c>
      <c r="C1880">
        <v>77</v>
      </c>
      <c r="D1880">
        <v>1</v>
      </c>
      <c r="E1880">
        <v>2</v>
      </c>
      <c r="F1880">
        <v>0</v>
      </c>
      <c r="G1880">
        <v>3</v>
      </c>
      <c r="H1880">
        <v>7</v>
      </c>
      <c r="I1880">
        <v>0</v>
      </c>
      <c r="J1880">
        <v>0</v>
      </c>
      <c r="K1880">
        <v>0</v>
      </c>
      <c r="L1880" t="b">
        <f t="shared" si="88"/>
        <v>0</v>
      </c>
      <c r="M1880">
        <v>105</v>
      </c>
      <c r="N1880">
        <v>45</v>
      </c>
      <c r="O1880" t="str">
        <f t="shared" si="87"/>
        <v>Middle_age</v>
      </c>
      <c r="P1880">
        <v>67</v>
      </c>
      <c r="Q1880">
        <v>1</v>
      </c>
      <c r="R1880">
        <v>4</v>
      </c>
      <c r="S1880" t="s">
        <v>22</v>
      </c>
      <c r="T1880" t="str">
        <f t="shared" si="89"/>
        <v>uknown</v>
      </c>
      <c r="U1880">
        <v>0</v>
      </c>
    </row>
    <row r="1881" spans="1:21" x14ac:dyDescent="0.25">
      <c r="A1881" s="1">
        <v>1372</v>
      </c>
      <c r="B1881">
        <v>63841</v>
      </c>
      <c r="C1881">
        <v>64</v>
      </c>
      <c r="D1881">
        <v>1</v>
      </c>
      <c r="E1881">
        <v>9</v>
      </c>
      <c r="F1881">
        <v>3</v>
      </c>
      <c r="G1881">
        <v>9</v>
      </c>
      <c r="H1881">
        <v>6</v>
      </c>
      <c r="I1881">
        <v>0</v>
      </c>
      <c r="J1881">
        <v>0</v>
      </c>
      <c r="K1881">
        <v>0</v>
      </c>
      <c r="L1881" t="b">
        <f t="shared" si="88"/>
        <v>0</v>
      </c>
      <c r="M1881">
        <v>116</v>
      </c>
      <c r="N1881">
        <v>55</v>
      </c>
      <c r="O1881" t="str">
        <f t="shared" si="87"/>
        <v>Middle_age</v>
      </c>
      <c r="P1881">
        <v>908</v>
      </c>
      <c r="Q1881">
        <v>1</v>
      </c>
      <c r="R1881">
        <v>4</v>
      </c>
      <c r="S1881" t="s">
        <v>22</v>
      </c>
      <c r="T1881" t="str">
        <f t="shared" si="89"/>
        <v>uknown</v>
      </c>
      <c r="U1881">
        <v>0</v>
      </c>
    </row>
    <row r="1882" spans="1:21" x14ac:dyDescent="0.25">
      <c r="A1882" s="1">
        <v>1058</v>
      </c>
      <c r="B1882">
        <v>50014</v>
      </c>
      <c r="C1882">
        <v>9</v>
      </c>
      <c r="D1882">
        <v>2</v>
      </c>
      <c r="E1882">
        <v>4</v>
      </c>
      <c r="F1882">
        <v>1</v>
      </c>
      <c r="G1882">
        <v>8</v>
      </c>
      <c r="H1882">
        <v>5</v>
      </c>
      <c r="I1882">
        <v>0</v>
      </c>
      <c r="J1882">
        <v>0</v>
      </c>
      <c r="K1882">
        <v>0</v>
      </c>
      <c r="L1882" t="b">
        <f t="shared" si="88"/>
        <v>0</v>
      </c>
      <c r="M1882">
        <v>107</v>
      </c>
      <c r="N1882">
        <v>55</v>
      </c>
      <c r="O1882" t="str">
        <f t="shared" si="87"/>
        <v>Middle_age</v>
      </c>
      <c r="P1882">
        <v>396</v>
      </c>
      <c r="Q1882">
        <v>1</v>
      </c>
      <c r="R1882">
        <v>4</v>
      </c>
      <c r="S1882" t="s">
        <v>22</v>
      </c>
      <c r="T1882" t="str">
        <f t="shared" si="89"/>
        <v>uknown</v>
      </c>
      <c r="U1882">
        <v>0</v>
      </c>
    </row>
    <row r="1883" spans="1:21" x14ac:dyDescent="0.25">
      <c r="A1883" s="1">
        <v>972</v>
      </c>
      <c r="B1883">
        <v>42021</v>
      </c>
      <c r="C1883">
        <v>34</v>
      </c>
      <c r="D1883">
        <v>5</v>
      </c>
      <c r="E1883">
        <v>10</v>
      </c>
      <c r="F1883">
        <v>1</v>
      </c>
      <c r="G1883">
        <v>6</v>
      </c>
      <c r="H1883">
        <v>9</v>
      </c>
      <c r="I1883">
        <v>1</v>
      </c>
      <c r="J1883">
        <v>0</v>
      </c>
      <c r="K1883">
        <v>0</v>
      </c>
      <c r="L1883" t="b">
        <f t="shared" si="88"/>
        <v>1</v>
      </c>
      <c r="M1883">
        <v>124</v>
      </c>
      <c r="N1883">
        <v>42</v>
      </c>
      <c r="O1883" t="str">
        <f t="shared" si="87"/>
        <v>Middle_age</v>
      </c>
      <c r="P1883">
        <v>573</v>
      </c>
      <c r="Q1883">
        <v>1</v>
      </c>
      <c r="R1883">
        <v>4</v>
      </c>
      <c r="S1883" t="s">
        <v>22</v>
      </c>
      <c r="T1883" t="str">
        <f t="shared" si="89"/>
        <v>uknown</v>
      </c>
      <c r="U1883">
        <v>0</v>
      </c>
    </row>
    <row r="1884" spans="1:21" x14ac:dyDescent="0.25">
      <c r="A1884" s="1">
        <v>1818</v>
      </c>
      <c r="B1884">
        <v>30093</v>
      </c>
      <c r="C1884">
        <v>19</v>
      </c>
      <c r="D1884">
        <v>1</v>
      </c>
      <c r="E1884">
        <v>2</v>
      </c>
      <c r="F1884">
        <v>0</v>
      </c>
      <c r="G1884">
        <v>3</v>
      </c>
      <c r="H1884">
        <v>7</v>
      </c>
      <c r="I1884">
        <v>0</v>
      </c>
      <c r="J1884">
        <v>0</v>
      </c>
      <c r="K1884">
        <v>0</v>
      </c>
      <c r="L1884" t="b">
        <f t="shared" si="88"/>
        <v>0</v>
      </c>
      <c r="M1884">
        <v>113</v>
      </c>
      <c r="N1884">
        <v>33</v>
      </c>
      <c r="O1884" t="str">
        <f t="shared" si="87"/>
        <v>Young</v>
      </c>
      <c r="P1884">
        <v>69</v>
      </c>
      <c r="Q1884">
        <v>0</v>
      </c>
      <c r="R1884">
        <v>3</v>
      </c>
      <c r="S1884" t="s">
        <v>21</v>
      </c>
      <c r="T1884" t="str">
        <f t="shared" si="89"/>
        <v>uknown</v>
      </c>
      <c r="U1884">
        <v>0</v>
      </c>
    </row>
    <row r="1885" spans="1:21" x14ac:dyDescent="0.25">
      <c r="A1885" s="1">
        <v>204</v>
      </c>
      <c r="B1885">
        <v>83790</v>
      </c>
      <c r="C1885">
        <v>81</v>
      </c>
      <c r="D1885">
        <v>1</v>
      </c>
      <c r="E1885">
        <v>8</v>
      </c>
      <c r="F1885">
        <v>10</v>
      </c>
      <c r="G1885">
        <v>6</v>
      </c>
      <c r="H1885">
        <v>3</v>
      </c>
      <c r="I1885">
        <v>0</v>
      </c>
      <c r="J1885">
        <v>1</v>
      </c>
      <c r="K1885">
        <v>0</v>
      </c>
      <c r="L1885" t="b">
        <f t="shared" si="88"/>
        <v>1</v>
      </c>
      <c r="M1885">
        <v>109</v>
      </c>
      <c r="N1885">
        <v>75</v>
      </c>
      <c r="O1885" t="str">
        <f t="shared" si="87"/>
        <v>Old</v>
      </c>
      <c r="P1885">
        <v>1615</v>
      </c>
      <c r="Q1885">
        <v>0</v>
      </c>
      <c r="R1885">
        <v>4</v>
      </c>
      <c r="S1885" t="s">
        <v>22</v>
      </c>
      <c r="T1885" t="str">
        <f t="shared" si="89"/>
        <v>uknown</v>
      </c>
      <c r="U1885">
        <v>0</v>
      </c>
    </row>
    <row r="1886" spans="1:21" x14ac:dyDescent="0.25">
      <c r="A1886" s="1">
        <v>1820</v>
      </c>
      <c r="B1886">
        <v>25008</v>
      </c>
      <c r="C1886">
        <v>72</v>
      </c>
      <c r="D1886">
        <v>2</v>
      </c>
      <c r="E1886">
        <v>1</v>
      </c>
      <c r="F1886">
        <v>0</v>
      </c>
      <c r="G1886">
        <v>3</v>
      </c>
      <c r="H1886">
        <v>8</v>
      </c>
      <c r="I1886">
        <v>0</v>
      </c>
      <c r="J1886">
        <v>0</v>
      </c>
      <c r="K1886">
        <v>0</v>
      </c>
      <c r="L1886" t="b">
        <f t="shared" si="88"/>
        <v>0</v>
      </c>
      <c r="M1886">
        <v>107</v>
      </c>
      <c r="N1886">
        <v>35</v>
      </c>
      <c r="O1886" t="str">
        <f t="shared" si="87"/>
        <v>Young</v>
      </c>
      <c r="P1886">
        <v>34</v>
      </c>
      <c r="Q1886">
        <v>1</v>
      </c>
      <c r="R1886">
        <v>3</v>
      </c>
      <c r="S1886" t="s">
        <v>21</v>
      </c>
      <c r="T1886" t="str">
        <f t="shared" si="89"/>
        <v>uknown</v>
      </c>
      <c r="U1886">
        <v>0</v>
      </c>
    </row>
    <row r="1887" spans="1:21" x14ac:dyDescent="0.25">
      <c r="A1887" s="1">
        <v>1821</v>
      </c>
      <c r="B1887">
        <v>83257</v>
      </c>
      <c r="C1887">
        <v>56</v>
      </c>
      <c r="D1887">
        <v>1</v>
      </c>
      <c r="E1887">
        <v>5</v>
      </c>
      <c r="F1887">
        <v>10</v>
      </c>
      <c r="G1887">
        <v>12</v>
      </c>
      <c r="H1887">
        <v>6</v>
      </c>
      <c r="I1887">
        <v>1</v>
      </c>
      <c r="J1887">
        <v>1</v>
      </c>
      <c r="K1887">
        <v>0</v>
      </c>
      <c r="L1887" t="b">
        <f t="shared" si="88"/>
        <v>1</v>
      </c>
      <c r="M1887">
        <v>123</v>
      </c>
      <c r="N1887">
        <v>28</v>
      </c>
      <c r="O1887" t="str">
        <f t="shared" si="87"/>
        <v>Young</v>
      </c>
      <c r="P1887">
        <v>1365</v>
      </c>
      <c r="Q1887">
        <v>0</v>
      </c>
      <c r="R1887">
        <v>2</v>
      </c>
      <c r="S1887" t="s">
        <v>20</v>
      </c>
      <c r="T1887" t="str">
        <f t="shared" si="89"/>
        <v>uknown</v>
      </c>
      <c r="U1887">
        <v>1</v>
      </c>
    </row>
    <row r="1888" spans="1:21" x14ac:dyDescent="0.25">
      <c r="A1888" s="1">
        <v>1822</v>
      </c>
      <c r="B1888">
        <v>22280</v>
      </c>
      <c r="C1888">
        <v>85</v>
      </c>
      <c r="D1888">
        <v>1</v>
      </c>
      <c r="E1888">
        <v>1</v>
      </c>
      <c r="F1888">
        <v>0</v>
      </c>
      <c r="G1888">
        <v>2</v>
      </c>
      <c r="H1888">
        <v>8</v>
      </c>
      <c r="I1888">
        <v>0</v>
      </c>
      <c r="J1888">
        <v>0</v>
      </c>
      <c r="K1888">
        <v>0</v>
      </c>
      <c r="L1888" t="b">
        <f t="shared" si="88"/>
        <v>0</v>
      </c>
      <c r="M1888">
        <v>115</v>
      </c>
      <c r="N1888">
        <v>48</v>
      </c>
      <c r="O1888" t="str">
        <f t="shared" si="87"/>
        <v>Middle_age</v>
      </c>
      <c r="P1888">
        <v>13</v>
      </c>
      <c r="Q1888">
        <v>1</v>
      </c>
      <c r="R1888">
        <v>3</v>
      </c>
      <c r="S1888" t="s">
        <v>21</v>
      </c>
      <c r="T1888" t="str">
        <f t="shared" si="89"/>
        <v>uknown</v>
      </c>
      <c r="U1888">
        <v>0</v>
      </c>
    </row>
    <row r="1889" spans="1:21" x14ac:dyDescent="0.25">
      <c r="A1889" s="1">
        <v>1694</v>
      </c>
      <c r="B1889">
        <v>82571</v>
      </c>
      <c r="C1889">
        <v>28</v>
      </c>
      <c r="D1889">
        <v>0</v>
      </c>
      <c r="E1889">
        <v>6</v>
      </c>
      <c r="F1889">
        <v>5</v>
      </c>
      <c r="G1889">
        <v>13</v>
      </c>
      <c r="H1889">
        <v>2</v>
      </c>
      <c r="I1889">
        <v>0</v>
      </c>
      <c r="J1889">
        <v>1</v>
      </c>
      <c r="K1889">
        <v>0</v>
      </c>
      <c r="L1889" t="b">
        <f t="shared" si="88"/>
        <v>1</v>
      </c>
      <c r="M1889">
        <v>105</v>
      </c>
      <c r="N1889">
        <v>61</v>
      </c>
      <c r="O1889" t="str">
        <f t="shared" si="87"/>
        <v>Old</v>
      </c>
      <c r="P1889">
        <v>1686</v>
      </c>
      <c r="Q1889">
        <v>0</v>
      </c>
      <c r="R1889">
        <v>5</v>
      </c>
      <c r="S1889" t="s">
        <v>23</v>
      </c>
      <c r="T1889" t="str">
        <f t="shared" si="89"/>
        <v>LOYAL</v>
      </c>
      <c r="U1889">
        <v>0</v>
      </c>
    </row>
    <row r="1890" spans="1:21" x14ac:dyDescent="0.25">
      <c r="A1890" s="1">
        <v>1824</v>
      </c>
      <c r="B1890">
        <v>64260</v>
      </c>
      <c r="C1890">
        <v>1</v>
      </c>
      <c r="D1890">
        <v>1</v>
      </c>
      <c r="E1890">
        <v>4</v>
      </c>
      <c r="F1890">
        <v>5</v>
      </c>
      <c r="G1890">
        <v>4</v>
      </c>
      <c r="H1890">
        <v>3</v>
      </c>
      <c r="I1890">
        <v>0</v>
      </c>
      <c r="J1890">
        <v>0</v>
      </c>
      <c r="K1890">
        <v>0</v>
      </c>
      <c r="L1890" t="b">
        <f t="shared" si="88"/>
        <v>0</v>
      </c>
      <c r="M1890">
        <v>119</v>
      </c>
      <c r="N1890">
        <v>62</v>
      </c>
      <c r="O1890" t="str">
        <f t="shared" si="87"/>
        <v>Old</v>
      </c>
      <c r="P1890">
        <v>1574</v>
      </c>
      <c r="Q1890">
        <v>0</v>
      </c>
      <c r="R1890">
        <v>3</v>
      </c>
      <c r="S1890" t="s">
        <v>21</v>
      </c>
      <c r="T1890" t="str">
        <f t="shared" si="89"/>
        <v>uknown</v>
      </c>
      <c r="U1890">
        <v>1</v>
      </c>
    </row>
    <row r="1891" spans="1:21" x14ac:dyDescent="0.25">
      <c r="A1891" s="1">
        <v>2084</v>
      </c>
      <c r="B1891">
        <v>37509</v>
      </c>
      <c r="C1891">
        <v>24</v>
      </c>
      <c r="D1891">
        <v>2</v>
      </c>
      <c r="E1891">
        <v>3</v>
      </c>
      <c r="F1891">
        <v>0</v>
      </c>
      <c r="G1891">
        <v>4</v>
      </c>
      <c r="H1891">
        <v>7</v>
      </c>
      <c r="I1891">
        <v>0</v>
      </c>
      <c r="J1891">
        <v>0</v>
      </c>
      <c r="K1891">
        <v>0</v>
      </c>
      <c r="L1891" t="b">
        <f t="shared" si="88"/>
        <v>0</v>
      </c>
      <c r="M1891">
        <v>123</v>
      </c>
      <c r="N1891">
        <v>47</v>
      </c>
      <c r="O1891" t="str">
        <f t="shared" si="87"/>
        <v>Middle_age</v>
      </c>
      <c r="P1891">
        <v>123</v>
      </c>
      <c r="Q1891">
        <v>1</v>
      </c>
      <c r="R1891">
        <v>4</v>
      </c>
      <c r="S1891" t="s">
        <v>22</v>
      </c>
      <c r="T1891" t="str">
        <f t="shared" si="89"/>
        <v>uknown</v>
      </c>
      <c r="U1891">
        <v>0</v>
      </c>
    </row>
    <row r="1892" spans="1:21" x14ac:dyDescent="0.25">
      <c r="A1892" s="1">
        <v>1793</v>
      </c>
      <c r="B1892">
        <v>33316</v>
      </c>
      <c r="C1892">
        <v>34</v>
      </c>
      <c r="D1892">
        <v>3</v>
      </c>
      <c r="E1892">
        <v>2</v>
      </c>
      <c r="F1892">
        <v>1</v>
      </c>
      <c r="G1892">
        <v>4</v>
      </c>
      <c r="H1892">
        <v>6</v>
      </c>
      <c r="I1892">
        <v>0</v>
      </c>
      <c r="J1892">
        <v>0</v>
      </c>
      <c r="K1892">
        <v>0</v>
      </c>
      <c r="L1892" t="b">
        <f t="shared" si="88"/>
        <v>0</v>
      </c>
      <c r="M1892">
        <v>110</v>
      </c>
      <c r="N1892">
        <v>52</v>
      </c>
      <c r="O1892" t="str">
        <f t="shared" si="87"/>
        <v>Middle_age</v>
      </c>
      <c r="P1892">
        <v>131</v>
      </c>
      <c r="Q1892">
        <v>2</v>
      </c>
      <c r="R1892">
        <v>4</v>
      </c>
      <c r="S1892" t="s">
        <v>22</v>
      </c>
      <c r="T1892" t="str">
        <f t="shared" si="89"/>
        <v>uknown</v>
      </c>
      <c r="U1892">
        <v>0</v>
      </c>
    </row>
    <row r="1893" spans="1:21" x14ac:dyDescent="0.25">
      <c r="A1893" s="1">
        <v>1830</v>
      </c>
      <c r="B1893">
        <v>54006</v>
      </c>
      <c r="C1893">
        <v>42</v>
      </c>
      <c r="D1893">
        <v>2</v>
      </c>
      <c r="E1893">
        <v>8</v>
      </c>
      <c r="F1893">
        <v>1</v>
      </c>
      <c r="G1893">
        <v>7</v>
      </c>
      <c r="H1893">
        <v>7</v>
      </c>
      <c r="I1893">
        <v>0</v>
      </c>
      <c r="J1893">
        <v>0</v>
      </c>
      <c r="K1893">
        <v>0</v>
      </c>
      <c r="L1893" t="b">
        <f t="shared" si="88"/>
        <v>0</v>
      </c>
      <c r="M1893">
        <v>123</v>
      </c>
      <c r="N1893">
        <v>38</v>
      </c>
      <c r="O1893" t="str">
        <f t="shared" si="87"/>
        <v>Middle_age</v>
      </c>
      <c r="P1893">
        <v>581</v>
      </c>
      <c r="Q1893">
        <v>1</v>
      </c>
      <c r="R1893">
        <v>3</v>
      </c>
      <c r="S1893" t="s">
        <v>21</v>
      </c>
      <c r="T1893" t="str">
        <f t="shared" si="89"/>
        <v>at_risk</v>
      </c>
      <c r="U1893">
        <v>0</v>
      </c>
    </row>
    <row r="1894" spans="1:21" x14ac:dyDescent="0.25">
      <c r="A1894" s="1">
        <v>210</v>
      </c>
      <c r="B1894">
        <v>30732</v>
      </c>
      <c r="C1894">
        <v>44</v>
      </c>
      <c r="D1894">
        <v>4</v>
      </c>
      <c r="E1894">
        <v>4</v>
      </c>
      <c r="F1894">
        <v>1</v>
      </c>
      <c r="G1894">
        <v>4</v>
      </c>
      <c r="H1894">
        <v>8</v>
      </c>
      <c r="I1894">
        <v>0</v>
      </c>
      <c r="J1894">
        <v>0</v>
      </c>
      <c r="K1894">
        <v>0</v>
      </c>
      <c r="L1894" t="b">
        <f t="shared" si="88"/>
        <v>0</v>
      </c>
      <c r="M1894">
        <v>119</v>
      </c>
      <c r="N1894">
        <v>43</v>
      </c>
      <c r="O1894" t="str">
        <f t="shared" si="87"/>
        <v>Middle_age</v>
      </c>
      <c r="P1894">
        <v>185</v>
      </c>
      <c r="Q1894">
        <v>1</v>
      </c>
      <c r="R1894">
        <v>5</v>
      </c>
      <c r="S1894" t="s">
        <v>23</v>
      </c>
      <c r="T1894" t="str">
        <f t="shared" si="89"/>
        <v>uknown</v>
      </c>
      <c r="U1894">
        <v>0</v>
      </c>
    </row>
    <row r="1895" spans="1:21" x14ac:dyDescent="0.25">
      <c r="A1895" s="1">
        <v>1832</v>
      </c>
      <c r="B1895">
        <v>11448</v>
      </c>
      <c r="C1895">
        <v>16</v>
      </c>
      <c r="D1895">
        <v>1</v>
      </c>
      <c r="E1895">
        <v>1</v>
      </c>
      <c r="F1895">
        <v>0</v>
      </c>
      <c r="G1895">
        <v>2</v>
      </c>
      <c r="H1895">
        <v>6</v>
      </c>
      <c r="I1895">
        <v>0</v>
      </c>
      <c r="J1895">
        <v>0</v>
      </c>
      <c r="K1895">
        <v>0</v>
      </c>
      <c r="L1895" t="b">
        <f t="shared" si="88"/>
        <v>0</v>
      </c>
      <c r="M1895">
        <v>108</v>
      </c>
      <c r="N1895">
        <v>48</v>
      </c>
      <c r="O1895" t="str">
        <f t="shared" si="87"/>
        <v>Middle_age</v>
      </c>
      <c r="P1895">
        <v>14</v>
      </c>
      <c r="Q1895">
        <v>0</v>
      </c>
      <c r="R1895">
        <v>2</v>
      </c>
      <c r="S1895" t="s">
        <v>20</v>
      </c>
      <c r="T1895" t="str">
        <f t="shared" si="89"/>
        <v>uknown</v>
      </c>
      <c r="U1895">
        <v>0</v>
      </c>
    </row>
    <row r="1896" spans="1:21" x14ac:dyDescent="0.25">
      <c r="A1896" s="1">
        <v>1833</v>
      </c>
      <c r="B1896">
        <v>61825</v>
      </c>
      <c r="C1896">
        <v>56</v>
      </c>
      <c r="D1896">
        <v>1</v>
      </c>
      <c r="E1896">
        <v>4</v>
      </c>
      <c r="F1896">
        <v>2</v>
      </c>
      <c r="G1896">
        <v>8</v>
      </c>
      <c r="H1896">
        <v>4</v>
      </c>
      <c r="I1896">
        <v>0</v>
      </c>
      <c r="J1896">
        <v>0</v>
      </c>
      <c r="K1896">
        <v>0</v>
      </c>
      <c r="L1896" t="b">
        <f t="shared" si="88"/>
        <v>0</v>
      </c>
      <c r="M1896">
        <v>112</v>
      </c>
      <c r="N1896">
        <v>44</v>
      </c>
      <c r="O1896" t="str">
        <f t="shared" si="87"/>
        <v>Middle_age</v>
      </c>
      <c r="P1896">
        <v>424</v>
      </c>
      <c r="Q1896">
        <v>1</v>
      </c>
      <c r="R1896">
        <v>3</v>
      </c>
      <c r="S1896" t="s">
        <v>21</v>
      </c>
      <c r="T1896" t="str">
        <f t="shared" si="89"/>
        <v>uknown</v>
      </c>
      <c r="U1896">
        <v>0</v>
      </c>
    </row>
    <row r="1897" spans="1:21" x14ac:dyDescent="0.25">
      <c r="A1897" s="1">
        <v>1834</v>
      </c>
      <c r="B1897">
        <v>70886</v>
      </c>
      <c r="C1897">
        <v>65</v>
      </c>
      <c r="D1897">
        <v>1</v>
      </c>
      <c r="E1897">
        <v>5</v>
      </c>
      <c r="F1897">
        <v>4</v>
      </c>
      <c r="G1897">
        <v>4</v>
      </c>
      <c r="H1897">
        <v>2</v>
      </c>
      <c r="I1897">
        <v>0</v>
      </c>
      <c r="J1897">
        <v>0</v>
      </c>
      <c r="K1897">
        <v>0</v>
      </c>
      <c r="L1897" t="b">
        <f t="shared" si="88"/>
        <v>0</v>
      </c>
      <c r="M1897">
        <v>110</v>
      </c>
      <c r="N1897">
        <v>52</v>
      </c>
      <c r="O1897" t="str">
        <f t="shared" si="87"/>
        <v>Middle_age</v>
      </c>
      <c r="P1897">
        <v>960</v>
      </c>
      <c r="Q1897">
        <v>1</v>
      </c>
      <c r="R1897">
        <v>3</v>
      </c>
      <c r="S1897" t="s">
        <v>21</v>
      </c>
      <c r="T1897" t="str">
        <f t="shared" si="89"/>
        <v>uknown</v>
      </c>
      <c r="U1897">
        <v>0</v>
      </c>
    </row>
    <row r="1898" spans="1:21" x14ac:dyDescent="0.25">
      <c r="A1898" s="1">
        <v>1835</v>
      </c>
      <c r="B1898">
        <v>69109</v>
      </c>
      <c r="C1898">
        <v>10</v>
      </c>
      <c r="D1898">
        <v>1</v>
      </c>
      <c r="E1898">
        <v>6</v>
      </c>
      <c r="F1898">
        <v>6</v>
      </c>
      <c r="G1898">
        <v>7</v>
      </c>
      <c r="H1898">
        <v>4</v>
      </c>
      <c r="I1898">
        <v>0</v>
      </c>
      <c r="J1898">
        <v>1</v>
      </c>
      <c r="K1898">
        <v>0</v>
      </c>
      <c r="L1898" t="b">
        <f t="shared" si="88"/>
        <v>1</v>
      </c>
      <c r="M1898">
        <v>121</v>
      </c>
      <c r="N1898">
        <v>41</v>
      </c>
      <c r="O1898" t="str">
        <f t="shared" si="87"/>
        <v>Middle_age</v>
      </c>
      <c r="P1898">
        <v>1555</v>
      </c>
      <c r="Q1898">
        <v>0</v>
      </c>
      <c r="R1898">
        <v>3</v>
      </c>
      <c r="S1898" t="s">
        <v>21</v>
      </c>
      <c r="T1898" t="str">
        <f t="shared" si="89"/>
        <v>LOYAL</v>
      </c>
      <c r="U1898">
        <v>1</v>
      </c>
    </row>
    <row r="1899" spans="1:21" x14ac:dyDescent="0.25">
      <c r="A1899" s="1">
        <v>1836</v>
      </c>
      <c r="B1899">
        <v>60208</v>
      </c>
      <c r="C1899">
        <v>13</v>
      </c>
      <c r="D1899">
        <v>11</v>
      </c>
      <c r="E1899">
        <v>8</v>
      </c>
      <c r="F1899">
        <v>3</v>
      </c>
      <c r="G1899">
        <v>7</v>
      </c>
      <c r="H1899">
        <v>7</v>
      </c>
      <c r="I1899">
        <v>0</v>
      </c>
      <c r="J1899">
        <v>0</v>
      </c>
      <c r="K1899">
        <v>0</v>
      </c>
      <c r="L1899" t="b">
        <f t="shared" si="88"/>
        <v>0</v>
      </c>
      <c r="M1899">
        <v>122</v>
      </c>
      <c r="N1899">
        <v>50</v>
      </c>
      <c r="O1899" t="str">
        <f t="shared" si="87"/>
        <v>Middle_age</v>
      </c>
      <c r="P1899">
        <v>656</v>
      </c>
      <c r="Q1899">
        <v>2</v>
      </c>
      <c r="R1899">
        <v>3</v>
      </c>
      <c r="S1899" t="s">
        <v>21</v>
      </c>
      <c r="T1899" t="str">
        <f t="shared" si="89"/>
        <v>uknown</v>
      </c>
      <c r="U1899">
        <v>1</v>
      </c>
    </row>
    <row r="1900" spans="1:21" x14ac:dyDescent="0.25">
      <c r="A1900" s="1">
        <v>1838</v>
      </c>
      <c r="B1900">
        <v>34738</v>
      </c>
      <c r="C1900">
        <v>51</v>
      </c>
      <c r="D1900">
        <v>1</v>
      </c>
      <c r="E1900">
        <v>1</v>
      </c>
      <c r="F1900">
        <v>0</v>
      </c>
      <c r="G1900">
        <v>3</v>
      </c>
      <c r="H1900">
        <v>6</v>
      </c>
      <c r="I1900">
        <v>0</v>
      </c>
      <c r="J1900">
        <v>0</v>
      </c>
      <c r="K1900">
        <v>0</v>
      </c>
      <c r="L1900" t="b">
        <f t="shared" si="88"/>
        <v>0</v>
      </c>
      <c r="M1900">
        <v>103</v>
      </c>
      <c r="N1900">
        <v>39</v>
      </c>
      <c r="O1900" t="str">
        <f t="shared" si="87"/>
        <v>Middle_age</v>
      </c>
      <c r="P1900">
        <v>20</v>
      </c>
      <c r="Q1900">
        <v>1</v>
      </c>
      <c r="R1900">
        <v>3</v>
      </c>
      <c r="S1900" t="s">
        <v>21</v>
      </c>
      <c r="T1900" t="str">
        <f t="shared" si="89"/>
        <v>uknown</v>
      </c>
      <c r="U1900">
        <v>0</v>
      </c>
    </row>
    <row r="1901" spans="1:21" x14ac:dyDescent="0.25">
      <c r="A1901" s="1">
        <v>1840</v>
      </c>
      <c r="B1901">
        <v>82326</v>
      </c>
      <c r="C1901">
        <v>30</v>
      </c>
      <c r="D1901">
        <v>1</v>
      </c>
      <c r="E1901">
        <v>5</v>
      </c>
      <c r="F1901">
        <v>10</v>
      </c>
      <c r="G1901">
        <v>6</v>
      </c>
      <c r="H1901">
        <v>2</v>
      </c>
      <c r="I1901">
        <v>0</v>
      </c>
      <c r="J1901">
        <v>1</v>
      </c>
      <c r="K1901">
        <v>1</v>
      </c>
      <c r="L1901" t="b">
        <f t="shared" si="88"/>
        <v>1</v>
      </c>
      <c r="M1901">
        <v>105</v>
      </c>
      <c r="N1901">
        <v>46</v>
      </c>
      <c r="O1901" t="str">
        <f t="shared" si="87"/>
        <v>Middle_age</v>
      </c>
      <c r="P1901">
        <v>2257</v>
      </c>
      <c r="Q1901">
        <v>0</v>
      </c>
      <c r="R1901">
        <v>2</v>
      </c>
      <c r="S1901" t="s">
        <v>20</v>
      </c>
      <c r="T1901" t="str">
        <f t="shared" si="89"/>
        <v>uknown</v>
      </c>
      <c r="U1901">
        <v>1</v>
      </c>
    </row>
    <row r="1902" spans="1:21" x14ac:dyDescent="0.25">
      <c r="A1902" s="1">
        <v>377</v>
      </c>
      <c r="B1902">
        <v>70777</v>
      </c>
      <c r="C1902">
        <v>80</v>
      </c>
      <c r="D1902">
        <v>3</v>
      </c>
      <c r="E1902">
        <v>5</v>
      </c>
      <c r="F1902">
        <v>3</v>
      </c>
      <c r="G1902">
        <v>12</v>
      </c>
      <c r="H1902">
        <v>3</v>
      </c>
      <c r="I1902">
        <v>0</v>
      </c>
      <c r="J1902">
        <v>0</v>
      </c>
      <c r="K1902">
        <v>0</v>
      </c>
      <c r="L1902" t="b">
        <f t="shared" si="88"/>
        <v>0</v>
      </c>
      <c r="M1902">
        <v>106</v>
      </c>
      <c r="N1902">
        <v>55</v>
      </c>
      <c r="O1902" t="str">
        <f t="shared" si="87"/>
        <v>Middle_age</v>
      </c>
      <c r="P1902">
        <v>787</v>
      </c>
      <c r="Q1902">
        <v>1</v>
      </c>
      <c r="R1902">
        <v>4</v>
      </c>
      <c r="S1902" t="s">
        <v>22</v>
      </c>
      <c r="T1902" t="str">
        <f t="shared" si="89"/>
        <v>uknown</v>
      </c>
      <c r="U1902">
        <v>0</v>
      </c>
    </row>
    <row r="1903" spans="1:21" x14ac:dyDescent="0.25">
      <c r="A1903" s="1">
        <v>1842</v>
      </c>
      <c r="B1903">
        <v>69932</v>
      </c>
      <c r="C1903">
        <v>97</v>
      </c>
      <c r="D1903">
        <v>2</v>
      </c>
      <c r="E1903">
        <v>7</v>
      </c>
      <c r="F1903">
        <v>6</v>
      </c>
      <c r="G1903">
        <v>11</v>
      </c>
      <c r="H1903">
        <v>4</v>
      </c>
      <c r="I1903">
        <v>0</v>
      </c>
      <c r="J1903">
        <v>0</v>
      </c>
      <c r="K1903">
        <v>0</v>
      </c>
      <c r="L1903" t="b">
        <f t="shared" si="88"/>
        <v>0</v>
      </c>
      <c r="M1903">
        <v>114</v>
      </c>
      <c r="N1903">
        <v>59</v>
      </c>
      <c r="O1903" t="str">
        <f t="shared" si="87"/>
        <v>Middle_age</v>
      </c>
      <c r="P1903">
        <v>1049</v>
      </c>
      <c r="Q1903">
        <v>1</v>
      </c>
      <c r="R1903">
        <v>3</v>
      </c>
      <c r="S1903" t="s">
        <v>21</v>
      </c>
      <c r="T1903" t="str">
        <f t="shared" si="89"/>
        <v>uknown</v>
      </c>
      <c r="U1903">
        <v>0</v>
      </c>
    </row>
    <row r="1904" spans="1:21" x14ac:dyDescent="0.25">
      <c r="A1904" s="1">
        <v>1843</v>
      </c>
      <c r="B1904">
        <v>44503</v>
      </c>
      <c r="C1904">
        <v>83</v>
      </c>
      <c r="D1904">
        <v>2</v>
      </c>
      <c r="E1904">
        <v>2</v>
      </c>
      <c r="F1904">
        <v>0</v>
      </c>
      <c r="G1904">
        <v>3</v>
      </c>
      <c r="H1904">
        <v>6</v>
      </c>
      <c r="I1904">
        <v>0</v>
      </c>
      <c r="J1904">
        <v>0</v>
      </c>
      <c r="K1904">
        <v>0</v>
      </c>
      <c r="L1904" t="b">
        <f t="shared" si="88"/>
        <v>0</v>
      </c>
      <c r="M1904">
        <v>104</v>
      </c>
      <c r="N1904">
        <v>51</v>
      </c>
      <c r="O1904" t="str">
        <f t="shared" si="87"/>
        <v>Middle_age</v>
      </c>
      <c r="P1904">
        <v>48</v>
      </c>
      <c r="Q1904">
        <v>2</v>
      </c>
      <c r="R1904">
        <v>3</v>
      </c>
      <c r="S1904" t="s">
        <v>21</v>
      </c>
      <c r="T1904" t="str">
        <f t="shared" si="89"/>
        <v>uknown</v>
      </c>
      <c r="U1904">
        <v>0</v>
      </c>
    </row>
    <row r="1905" spans="1:21" x14ac:dyDescent="0.25">
      <c r="A1905" s="1">
        <v>250</v>
      </c>
      <c r="B1905">
        <v>43776</v>
      </c>
      <c r="C1905">
        <v>9</v>
      </c>
      <c r="D1905">
        <v>6</v>
      </c>
      <c r="E1905">
        <v>5</v>
      </c>
      <c r="F1905">
        <v>2</v>
      </c>
      <c r="G1905">
        <v>4</v>
      </c>
      <c r="H1905">
        <v>8</v>
      </c>
      <c r="I1905">
        <v>0</v>
      </c>
      <c r="J1905">
        <v>0</v>
      </c>
      <c r="K1905">
        <v>0</v>
      </c>
      <c r="L1905" t="b">
        <f t="shared" si="88"/>
        <v>0</v>
      </c>
      <c r="M1905">
        <v>119</v>
      </c>
      <c r="N1905">
        <v>71</v>
      </c>
      <c r="O1905" t="str">
        <f t="shared" si="87"/>
        <v>Old</v>
      </c>
      <c r="P1905">
        <v>275</v>
      </c>
      <c r="Q1905">
        <v>2</v>
      </c>
      <c r="R1905">
        <v>4</v>
      </c>
      <c r="S1905" t="s">
        <v>22</v>
      </c>
      <c r="T1905" t="str">
        <f t="shared" si="89"/>
        <v>uknown</v>
      </c>
      <c r="U1905">
        <v>1</v>
      </c>
    </row>
    <row r="1906" spans="1:21" x14ac:dyDescent="0.25">
      <c r="A1906" s="1">
        <v>1845</v>
      </c>
      <c r="B1906">
        <v>49638</v>
      </c>
      <c r="C1906">
        <v>71</v>
      </c>
      <c r="D1906">
        <v>1</v>
      </c>
      <c r="E1906">
        <v>1</v>
      </c>
      <c r="F1906">
        <v>0</v>
      </c>
      <c r="G1906">
        <v>3</v>
      </c>
      <c r="H1906">
        <v>2</v>
      </c>
      <c r="I1906">
        <v>0</v>
      </c>
      <c r="J1906">
        <v>0</v>
      </c>
      <c r="K1906">
        <v>0</v>
      </c>
      <c r="L1906" t="b">
        <f t="shared" si="88"/>
        <v>0</v>
      </c>
      <c r="M1906">
        <v>104</v>
      </c>
      <c r="N1906">
        <v>71</v>
      </c>
      <c r="O1906" t="str">
        <f t="shared" si="87"/>
        <v>Old</v>
      </c>
      <c r="P1906">
        <v>39</v>
      </c>
      <c r="Q1906">
        <v>1</v>
      </c>
      <c r="R1906">
        <v>3</v>
      </c>
      <c r="S1906" t="s">
        <v>21</v>
      </c>
      <c r="T1906" t="str">
        <f t="shared" si="89"/>
        <v>uknown</v>
      </c>
      <c r="U1906">
        <v>0</v>
      </c>
    </row>
    <row r="1907" spans="1:21" x14ac:dyDescent="0.25">
      <c r="A1907" s="1">
        <v>1846</v>
      </c>
      <c r="B1907">
        <v>23830</v>
      </c>
      <c r="C1907">
        <v>3</v>
      </c>
      <c r="D1907">
        <v>1</v>
      </c>
      <c r="E1907">
        <v>1</v>
      </c>
      <c r="F1907">
        <v>0</v>
      </c>
      <c r="G1907">
        <v>3</v>
      </c>
      <c r="H1907">
        <v>7</v>
      </c>
      <c r="I1907">
        <v>0</v>
      </c>
      <c r="J1907">
        <v>0</v>
      </c>
      <c r="K1907">
        <v>0</v>
      </c>
      <c r="L1907" t="b">
        <f t="shared" si="88"/>
        <v>0</v>
      </c>
      <c r="M1907">
        <v>106</v>
      </c>
      <c r="N1907">
        <v>36</v>
      </c>
      <c r="O1907" t="str">
        <f t="shared" si="87"/>
        <v>Middle_age</v>
      </c>
      <c r="P1907">
        <v>43</v>
      </c>
      <c r="Q1907">
        <v>0</v>
      </c>
      <c r="R1907">
        <v>2</v>
      </c>
      <c r="S1907" t="s">
        <v>20</v>
      </c>
      <c r="T1907" t="str">
        <f t="shared" si="89"/>
        <v>uknown</v>
      </c>
      <c r="U1907">
        <v>0</v>
      </c>
    </row>
    <row r="1908" spans="1:21" x14ac:dyDescent="0.25">
      <c r="A1908" s="1">
        <v>1848</v>
      </c>
      <c r="B1908">
        <v>72905</v>
      </c>
      <c r="C1908">
        <v>52</v>
      </c>
      <c r="D1908">
        <v>1</v>
      </c>
      <c r="E1908">
        <v>3</v>
      </c>
      <c r="F1908">
        <v>7</v>
      </c>
      <c r="G1908">
        <v>9</v>
      </c>
      <c r="H1908">
        <v>1</v>
      </c>
      <c r="I1908">
        <v>0</v>
      </c>
      <c r="J1908">
        <v>0</v>
      </c>
      <c r="K1908">
        <v>1</v>
      </c>
      <c r="L1908" t="b">
        <f t="shared" si="88"/>
        <v>1</v>
      </c>
      <c r="M1908">
        <v>107</v>
      </c>
      <c r="N1908">
        <v>65</v>
      </c>
      <c r="O1908" t="str">
        <f t="shared" si="87"/>
        <v>Old</v>
      </c>
      <c r="P1908">
        <v>1515</v>
      </c>
      <c r="Q1908">
        <v>0</v>
      </c>
      <c r="R1908">
        <v>3</v>
      </c>
      <c r="S1908" t="s">
        <v>21</v>
      </c>
      <c r="T1908" t="str">
        <f t="shared" si="89"/>
        <v>uknown</v>
      </c>
      <c r="U1908">
        <v>0</v>
      </c>
    </row>
    <row r="1909" spans="1:21" x14ac:dyDescent="0.25">
      <c r="A1909" s="1">
        <v>1447</v>
      </c>
      <c r="B1909">
        <v>94871</v>
      </c>
      <c r="C1909">
        <v>99</v>
      </c>
      <c r="D1909">
        <v>1</v>
      </c>
      <c r="E1909">
        <v>8</v>
      </c>
      <c r="F1909">
        <v>5</v>
      </c>
      <c r="G1909">
        <v>4</v>
      </c>
      <c r="H1909">
        <v>7</v>
      </c>
      <c r="I1909">
        <v>0</v>
      </c>
      <c r="J1909">
        <v>1</v>
      </c>
      <c r="K1909">
        <v>0</v>
      </c>
      <c r="L1909" t="b">
        <f t="shared" si="88"/>
        <v>1</v>
      </c>
      <c r="M1909">
        <v>124</v>
      </c>
      <c r="N1909">
        <v>54</v>
      </c>
      <c r="O1909" t="str">
        <f t="shared" si="87"/>
        <v>Middle_age</v>
      </c>
      <c r="P1909">
        <v>1078</v>
      </c>
      <c r="Q1909">
        <v>2</v>
      </c>
      <c r="R1909">
        <v>5</v>
      </c>
      <c r="S1909" t="s">
        <v>23</v>
      </c>
      <c r="T1909" t="str">
        <f t="shared" si="89"/>
        <v>uknown</v>
      </c>
      <c r="U1909">
        <v>1</v>
      </c>
    </row>
    <row r="1910" spans="1:21" x14ac:dyDescent="0.25">
      <c r="A1910" s="1">
        <v>1850</v>
      </c>
      <c r="B1910">
        <v>70300</v>
      </c>
      <c r="C1910">
        <v>89</v>
      </c>
      <c r="D1910">
        <v>3</v>
      </c>
      <c r="E1910">
        <v>5</v>
      </c>
      <c r="F1910">
        <v>5</v>
      </c>
      <c r="G1910">
        <v>13</v>
      </c>
      <c r="H1910">
        <v>8</v>
      </c>
      <c r="I1910">
        <v>0</v>
      </c>
      <c r="J1910">
        <v>0</v>
      </c>
      <c r="K1910">
        <v>0</v>
      </c>
      <c r="L1910" t="b">
        <f t="shared" si="88"/>
        <v>0</v>
      </c>
      <c r="M1910">
        <v>113</v>
      </c>
      <c r="N1910">
        <v>48</v>
      </c>
      <c r="O1910" t="str">
        <f t="shared" si="87"/>
        <v>Middle_age</v>
      </c>
      <c r="P1910">
        <v>1596</v>
      </c>
      <c r="Q1910">
        <v>1</v>
      </c>
      <c r="R1910">
        <v>3</v>
      </c>
      <c r="S1910" t="s">
        <v>21</v>
      </c>
      <c r="T1910" t="str">
        <f t="shared" si="89"/>
        <v>uknown</v>
      </c>
      <c r="U1910">
        <v>0</v>
      </c>
    </row>
    <row r="1911" spans="1:21" x14ac:dyDescent="0.25">
      <c r="A1911" s="1">
        <v>496</v>
      </c>
      <c r="B1911">
        <v>89120</v>
      </c>
      <c r="C1911">
        <v>78</v>
      </c>
      <c r="D1911">
        <v>1</v>
      </c>
      <c r="E1911">
        <v>5</v>
      </c>
      <c r="F1911">
        <v>6</v>
      </c>
      <c r="G1911">
        <v>7</v>
      </c>
      <c r="H1911">
        <v>1</v>
      </c>
      <c r="I1911">
        <v>0</v>
      </c>
      <c r="J1911">
        <v>1</v>
      </c>
      <c r="K1911">
        <v>0</v>
      </c>
      <c r="L1911" t="b">
        <f t="shared" si="88"/>
        <v>1</v>
      </c>
      <c r="M1911">
        <v>105</v>
      </c>
      <c r="N1911">
        <v>64</v>
      </c>
      <c r="O1911" t="str">
        <f t="shared" si="87"/>
        <v>Old</v>
      </c>
      <c r="P1911">
        <v>1924</v>
      </c>
      <c r="Q1911">
        <v>0</v>
      </c>
      <c r="R1911">
        <v>4</v>
      </c>
      <c r="S1911" t="s">
        <v>22</v>
      </c>
      <c r="T1911" t="str">
        <f t="shared" si="89"/>
        <v>uknown</v>
      </c>
      <c r="U1911">
        <v>0</v>
      </c>
    </row>
    <row r="1912" spans="1:21" x14ac:dyDescent="0.25">
      <c r="A1912" s="1">
        <v>113</v>
      </c>
      <c r="B1912">
        <v>19510</v>
      </c>
      <c r="C1912">
        <v>63</v>
      </c>
      <c r="D1912">
        <v>2</v>
      </c>
      <c r="E1912">
        <v>1</v>
      </c>
      <c r="F1912">
        <v>0</v>
      </c>
      <c r="G1912">
        <v>3</v>
      </c>
      <c r="H1912">
        <v>7</v>
      </c>
      <c r="I1912">
        <v>0</v>
      </c>
      <c r="J1912">
        <v>0</v>
      </c>
      <c r="K1912">
        <v>0</v>
      </c>
      <c r="L1912" t="b">
        <f t="shared" si="88"/>
        <v>0</v>
      </c>
      <c r="M1912">
        <v>111</v>
      </c>
      <c r="N1912">
        <v>38</v>
      </c>
      <c r="O1912" t="str">
        <f t="shared" si="87"/>
        <v>Middle_age</v>
      </c>
      <c r="P1912">
        <v>30</v>
      </c>
      <c r="Q1912">
        <v>2</v>
      </c>
      <c r="R1912">
        <v>4</v>
      </c>
      <c r="S1912" t="s">
        <v>22</v>
      </c>
      <c r="T1912" t="str">
        <f t="shared" si="89"/>
        <v>uknown</v>
      </c>
      <c r="U1912">
        <v>0</v>
      </c>
    </row>
    <row r="1913" spans="1:21" x14ac:dyDescent="0.25">
      <c r="A1913" s="1">
        <v>677</v>
      </c>
      <c r="B1913">
        <v>26518</v>
      </c>
      <c r="C1913">
        <v>33</v>
      </c>
      <c r="D1913">
        <v>3</v>
      </c>
      <c r="E1913">
        <v>2</v>
      </c>
      <c r="F1913">
        <v>0</v>
      </c>
      <c r="G1913">
        <v>3</v>
      </c>
      <c r="H1913">
        <v>8</v>
      </c>
      <c r="I1913">
        <v>0</v>
      </c>
      <c r="J1913">
        <v>0</v>
      </c>
      <c r="K1913">
        <v>0</v>
      </c>
      <c r="L1913" t="b">
        <f t="shared" si="88"/>
        <v>0</v>
      </c>
      <c r="M1913">
        <v>116</v>
      </c>
      <c r="N1913">
        <v>74</v>
      </c>
      <c r="O1913" t="str">
        <f t="shared" si="87"/>
        <v>Old</v>
      </c>
      <c r="P1913">
        <v>57</v>
      </c>
      <c r="Q1913">
        <v>2</v>
      </c>
      <c r="R1913">
        <v>5</v>
      </c>
      <c r="S1913" t="s">
        <v>23</v>
      </c>
      <c r="T1913" t="str">
        <f t="shared" si="89"/>
        <v>uknown</v>
      </c>
      <c r="U1913">
        <v>1</v>
      </c>
    </row>
    <row r="1914" spans="1:21" x14ac:dyDescent="0.25">
      <c r="A1914" s="1">
        <v>1826</v>
      </c>
      <c r="B1914">
        <v>74290</v>
      </c>
      <c r="C1914">
        <v>70</v>
      </c>
      <c r="D1914">
        <v>4</v>
      </c>
      <c r="E1914">
        <v>10</v>
      </c>
      <c r="F1914">
        <v>8</v>
      </c>
      <c r="G1914">
        <v>10</v>
      </c>
      <c r="H1914">
        <v>6</v>
      </c>
      <c r="I1914">
        <v>0</v>
      </c>
      <c r="J1914">
        <v>0</v>
      </c>
      <c r="K1914">
        <v>1</v>
      </c>
      <c r="L1914" t="b">
        <f t="shared" si="88"/>
        <v>1</v>
      </c>
      <c r="M1914">
        <v>112</v>
      </c>
      <c r="N1914">
        <v>52</v>
      </c>
      <c r="O1914" t="str">
        <f t="shared" si="87"/>
        <v>Middle_age</v>
      </c>
      <c r="P1914">
        <v>1217</v>
      </c>
      <c r="Q1914">
        <v>1</v>
      </c>
      <c r="R1914">
        <v>4</v>
      </c>
      <c r="S1914" t="s">
        <v>22</v>
      </c>
      <c r="T1914" t="str">
        <f t="shared" si="89"/>
        <v>uknown</v>
      </c>
      <c r="U1914">
        <v>0</v>
      </c>
    </row>
    <row r="1915" spans="1:21" x14ac:dyDescent="0.25">
      <c r="A1915" s="1">
        <v>1856</v>
      </c>
      <c r="B1915">
        <v>52413</v>
      </c>
      <c r="C1915">
        <v>67</v>
      </c>
      <c r="D1915">
        <v>2</v>
      </c>
      <c r="E1915">
        <v>7</v>
      </c>
      <c r="F1915">
        <v>1</v>
      </c>
      <c r="G1915">
        <v>7</v>
      </c>
      <c r="H1915">
        <v>7</v>
      </c>
      <c r="I1915">
        <v>0</v>
      </c>
      <c r="J1915">
        <v>0</v>
      </c>
      <c r="K1915">
        <v>0</v>
      </c>
      <c r="L1915" t="b">
        <f t="shared" si="88"/>
        <v>0</v>
      </c>
      <c r="M1915">
        <v>122</v>
      </c>
      <c r="N1915">
        <v>39</v>
      </c>
      <c r="O1915" t="str">
        <f t="shared" si="87"/>
        <v>Middle_age</v>
      </c>
      <c r="P1915">
        <v>450</v>
      </c>
      <c r="Q1915">
        <v>1</v>
      </c>
      <c r="R1915">
        <v>3</v>
      </c>
      <c r="S1915" t="s">
        <v>21</v>
      </c>
      <c r="T1915" t="str">
        <f t="shared" si="89"/>
        <v>uknown</v>
      </c>
      <c r="U1915">
        <v>0</v>
      </c>
    </row>
    <row r="1916" spans="1:21" x14ac:dyDescent="0.25">
      <c r="A1916" s="1">
        <v>1059</v>
      </c>
      <c r="B1916">
        <v>41014</v>
      </c>
      <c r="C1916">
        <v>65</v>
      </c>
      <c r="D1916">
        <v>1</v>
      </c>
      <c r="E1916">
        <v>1</v>
      </c>
      <c r="F1916">
        <v>0</v>
      </c>
      <c r="G1916">
        <v>2</v>
      </c>
      <c r="H1916">
        <v>7</v>
      </c>
      <c r="I1916">
        <v>0</v>
      </c>
      <c r="J1916">
        <v>0</v>
      </c>
      <c r="K1916">
        <v>0</v>
      </c>
      <c r="L1916" t="b">
        <f t="shared" si="88"/>
        <v>0</v>
      </c>
      <c r="M1916">
        <v>116</v>
      </c>
      <c r="N1916">
        <v>45</v>
      </c>
      <c r="O1916" t="str">
        <f t="shared" si="87"/>
        <v>Middle_age</v>
      </c>
      <c r="P1916">
        <v>20</v>
      </c>
      <c r="Q1916">
        <v>1</v>
      </c>
      <c r="R1916">
        <v>5</v>
      </c>
      <c r="S1916" t="s">
        <v>23</v>
      </c>
      <c r="T1916" t="str">
        <f t="shared" si="89"/>
        <v>uknown</v>
      </c>
      <c r="U1916">
        <v>0</v>
      </c>
    </row>
    <row r="1917" spans="1:21" x14ac:dyDescent="0.25">
      <c r="A1917" s="1">
        <v>655</v>
      </c>
      <c r="B1917">
        <v>52614</v>
      </c>
      <c r="C1917">
        <v>63</v>
      </c>
      <c r="D1917">
        <v>2</v>
      </c>
      <c r="E1917">
        <v>2</v>
      </c>
      <c r="F1917">
        <v>4</v>
      </c>
      <c r="G1917">
        <v>8</v>
      </c>
      <c r="H1917">
        <v>8</v>
      </c>
      <c r="I1917">
        <v>0</v>
      </c>
      <c r="J1917">
        <v>0</v>
      </c>
      <c r="K1917">
        <v>0</v>
      </c>
      <c r="L1917" t="b">
        <f t="shared" si="88"/>
        <v>0</v>
      </c>
      <c r="M1917">
        <v>121</v>
      </c>
      <c r="N1917">
        <v>48</v>
      </c>
      <c r="O1917" t="str">
        <f t="shared" si="87"/>
        <v>Middle_age</v>
      </c>
      <c r="P1917">
        <v>990</v>
      </c>
      <c r="Q1917">
        <v>1</v>
      </c>
      <c r="R1917">
        <v>5</v>
      </c>
      <c r="S1917" t="s">
        <v>23</v>
      </c>
      <c r="T1917" t="str">
        <f t="shared" si="89"/>
        <v>uknown</v>
      </c>
      <c r="U1917">
        <v>0</v>
      </c>
    </row>
    <row r="1918" spans="1:21" x14ac:dyDescent="0.25">
      <c r="A1918" s="1">
        <v>1859</v>
      </c>
      <c r="B1918">
        <v>76532</v>
      </c>
      <c r="C1918">
        <v>38</v>
      </c>
      <c r="D1918">
        <v>4</v>
      </c>
      <c r="E1918">
        <v>9</v>
      </c>
      <c r="F1918">
        <v>5</v>
      </c>
      <c r="G1918">
        <v>7</v>
      </c>
      <c r="H1918">
        <v>5</v>
      </c>
      <c r="I1918">
        <v>0</v>
      </c>
      <c r="J1918">
        <v>0</v>
      </c>
      <c r="K1918">
        <v>0</v>
      </c>
      <c r="L1918" t="b">
        <f t="shared" si="88"/>
        <v>0</v>
      </c>
      <c r="M1918">
        <v>111</v>
      </c>
      <c r="N1918">
        <v>48</v>
      </c>
      <c r="O1918" t="str">
        <f t="shared" si="87"/>
        <v>Middle_age</v>
      </c>
      <c r="P1918">
        <v>820</v>
      </c>
      <c r="Q1918">
        <v>2</v>
      </c>
      <c r="R1918">
        <v>3</v>
      </c>
      <c r="S1918" t="s">
        <v>21</v>
      </c>
      <c r="T1918" t="str">
        <f t="shared" si="89"/>
        <v>at_risk</v>
      </c>
      <c r="U1918">
        <v>0</v>
      </c>
    </row>
    <row r="1919" spans="1:21" x14ac:dyDescent="0.25">
      <c r="A1919" s="1">
        <v>1860</v>
      </c>
      <c r="B1919">
        <v>42081</v>
      </c>
      <c r="C1919">
        <v>86</v>
      </c>
      <c r="D1919">
        <v>2</v>
      </c>
      <c r="E1919">
        <v>6</v>
      </c>
      <c r="F1919">
        <v>3</v>
      </c>
      <c r="G1919">
        <v>4</v>
      </c>
      <c r="H1919">
        <v>6</v>
      </c>
      <c r="I1919">
        <v>1</v>
      </c>
      <c r="J1919">
        <v>0</v>
      </c>
      <c r="K1919">
        <v>0</v>
      </c>
      <c r="L1919" t="b">
        <f t="shared" si="88"/>
        <v>1</v>
      </c>
      <c r="M1919">
        <v>118</v>
      </c>
      <c r="N1919">
        <v>41</v>
      </c>
      <c r="O1919" t="str">
        <f t="shared" si="87"/>
        <v>Middle_age</v>
      </c>
      <c r="P1919">
        <v>382</v>
      </c>
      <c r="Q1919">
        <v>1</v>
      </c>
      <c r="R1919">
        <v>3</v>
      </c>
      <c r="S1919" t="s">
        <v>21</v>
      </c>
      <c r="T1919" t="str">
        <f t="shared" si="89"/>
        <v>uknown</v>
      </c>
      <c r="U1919">
        <v>0</v>
      </c>
    </row>
    <row r="1920" spans="1:21" x14ac:dyDescent="0.25">
      <c r="A1920" s="1">
        <v>597</v>
      </c>
      <c r="B1920">
        <v>48240</v>
      </c>
      <c r="C1920">
        <v>73</v>
      </c>
      <c r="D1920">
        <v>3</v>
      </c>
      <c r="E1920">
        <v>6</v>
      </c>
      <c r="F1920">
        <v>3</v>
      </c>
      <c r="G1920">
        <v>13</v>
      </c>
      <c r="H1920">
        <v>5</v>
      </c>
      <c r="I1920">
        <v>0</v>
      </c>
      <c r="J1920">
        <v>0</v>
      </c>
      <c r="K1920">
        <v>0</v>
      </c>
      <c r="L1920" t="b">
        <f t="shared" si="88"/>
        <v>0</v>
      </c>
      <c r="M1920">
        <v>121</v>
      </c>
      <c r="N1920">
        <v>54</v>
      </c>
      <c r="O1920" t="str">
        <f t="shared" si="87"/>
        <v>Middle_age</v>
      </c>
      <c r="P1920">
        <v>882</v>
      </c>
      <c r="Q1920">
        <v>0</v>
      </c>
      <c r="R1920">
        <v>5</v>
      </c>
      <c r="S1920" t="s">
        <v>23</v>
      </c>
      <c r="T1920" t="str">
        <f t="shared" si="89"/>
        <v>uknown</v>
      </c>
      <c r="U1920">
        <v>1</v>
      </c>
    </row>
    <row r="1921" spans="1:21" x14ac:dyDescent="0.25">
      <c r="A1921" s="1">
        <v>1863</v>
      </c>
      <c r="B1921">
        <v>31158</v>
      </c>
      <c r="C1921">
        <v>62</v>
      </c>
      <c r="D1921">
        <v>2</v>
      </c>
      <c r="E1921">
        <v>2</v>
      </c>
      <c r="F1921">
        <v>0</v>
      </c>
      <c r="G1921">
        <v>3</v>
      </c>
      <c r="H1921">
        <v>8</v>
      </c>
      <c r="I1921">
        <v>0</v>
      </c>
      <c r="J1921">
        <v>0</v>
      </c>
      <c r="K1921">
        <v>0</v>
      </c>
      <c r="L1921" t="b">
        <f t="shared" si="88"/>
        <v>0</v>
      </c>
      <c r="M1921">
        <v>119</v>
      </c>
      <c r="N1921">
        <v>38</v>
      </c>
      <c r="O1921" t="str">
        <f t="shared" si="87"/>
        <v>Middle_age</v>
      </c>
      <c r="P1921">
        <v>72</v>
      </c>
      <c r="Q1921">
        <v>1</v>
      </c>
      <c r="R1921">
        <v>3</v>
      </c>
      <c r="S1921" t="s">
        <v>21</v>
      </c>
      <c r="T1921" t="str">
        <f t="shared" si="89"/>
        <v>uknown</v>
      </c>
      <c r="U1921">
        <v>0</v>
      </c>
    </row>
    <row r="1922" spans="1:21" x14ac:dyDescent="0.25">
      <c r="A1922" s="1">
        <v>1864</v>
      </c>
      <c r="B1922">
        <v>61671</v>
      </c>
      <c r="C1922">
        <v>23</v>
      </c>
      <c r="D1922">
        <v>8</v>
      </c>
      <c r="E1922">
        <v>10</v>
      </c>
      <c r="F1922">
        <v>4</v>
      </c>
      <c r="G1922">
        <v>6</v>
      </c>
      <c r="H1922">
        <v>8</v>
      </c>
      <c r="I1922">
        <v>0</v>
      </c>
      <c r="J1922">
        <v>0</v>
      </c>
      <c r="K1922">
        <v>1</v>
      </c>
      <c r="L1922" t="b">
        <f t="shared" si="88"/>
        <v>1</v>
      </c>
      <c r="M1922">
        <v>103</v>
      </c>
      <c r="N1922">
        <v>55</v>
      </c>
      <c r="O1922" t="str">
        <f t="shared" ref="O1922:O1985" si="90">IF(N1922&gt;59, "Old",IF(N1922&gt;35,"Middle_age","Young"))</f>
        <v>Middle_age</v>
      </c>
      <c r="P1922">
        <v>732</v>
      </c>
      <c r="Q1922">
        <v>1</v>
      </c>
      <c r="R1922">
        <v>3</v>
      </c>
      <c r="S1922" t="s">
        <v>21</v>
      </c>
      <c r="T1922" t="str">
        <f t="shared" si="89"/>
        <v>uknown</v>
      </c>
      <c r="U1922">
        <v>0</v>
      </c>
    </row>
    <row r="1923" spans="1:21" x14ac:dyDescent="0.25">
      <c r="A1923" s="1">
        <v>1865</v>
      </c>
      <c r="B1923">
        <v>69719</v>
      </c>
      <c r="C1923">
        <v>99</v>
      </c>
      <c r="D1923">
        <v>1</v>
      </c>
      <c r="E1923">
        <v>2</v>
      </c>
      <c r="F1923">
        <v>3</v>
      </c>
      <c r="G1923">
        <v>5</v>
      </c>
      <c r="H1923">
        <v>1</v>
      </c>
      <c r="I1923">
        <v>0</v>
      </c>
      <c r="J1923">
        <v>0</v>
      </c>
      <c r="K1923">
        <v>0</v>
      </c>
      <c r="L1923" t="b">
        <f t="shared" ref="L1923:L1986" si="91">OR(I1923,J1923,K1923)</f>
        <v>0</v>
      </c>
      <c r="M1923">
        <v>103</v>
      </c>
      <c r="N1923">
        <v>49</v>
      </c>
      <c r="O1923" t="str">
        <f t="shared" si="90"/>
        <v>Middle_age</v>
      </c>
      <c r="P1923">
        <v>801</v>
      </c>
      <c r="Q1923">
        <v>0</v>
      </c>
      <c r="R1923">
        <v>3</v>
      </c>
      <c r="S1923" t="s">
        <v>21</v>
      </c>
      <c r="T1923" t="str">
        <f t="shared" ref="T1923:T1986" si="92">IF(AND(C1923&lt;30,L1923=TRUE,P1923&gt;1500),"LOYAL",IF(AND(C1923&lt;60,C1923&gt;=30,L1923=FALSE,P1923&gt;500),"at_risk","uknown"))</f>
        <v>uknown</v>
      </c>
      <c r="U1923">
        <v>0</v>
      </c>
    </row>
    <row r="1924" spans="1:21" x14ac:dyDescent="0.25">
      <c r="A1924" s="1">
        <v>1866</v>
      </c>
      <c r="B1924">
        <v>49160</v>
      </c>
      <c r="C1924">
        <v>29</v>
      </c>
      <c r="D1924">
        <v>2</v>
      </c>
      <c r="E1924">
        <v>3</v>
      </c>
      <c r="F1924">
        <v>1</v>
      </c>
      <c r="G1924">
        <v>6</v>
      </c>
      <c r="H1924">
        <v>6</v>
      </c>
      <c r="I1924">
        <v>0</v>
      </c>
      <c r="J1924">
        <v>0</v>
      </c>
      <c r="K1924">
        <v>0</v>
      </c>
      <c r="L1924" t="b">
        <f t="shared" si="91"/>
        <v>0</v>
      </c>
      <c r="M1924">
        <v>110</v>
      </c>
      <c r="N1924">
        <v>74</v>
      </c>
      <c r="O1924" t="str">
        <f t="shared" si="90"/>
        <v>Old</v>
      </c>
      <c r="P1924">
        <v>236</v>
      </c>
      <c r="Q1924">
        <v>1</v>
      </c>
      <c r="R1924">
        <v>3</v>
      </c>
      <c r="S1924" t="s">
        <v>21</v>
      </c>
      <c r="T1924" t="str">
        <f t="shared" si="92"/>
        <v>uknown</v>
      </c>
      <c r="U1924">
        <v>0</v>
      </c>
    </row>
    <row r="1925" spans="1:21" x14ac:dyDescent="0.25">
      <c r="A1925" s="1">
        <v>1867</v>
      </c>
      <c r="B1925">
        <v>24882</v>
      </c>
      <c r="C1925">
        <v>52</v>
      </c>
      <c r="D1925">
        <v>1</v>
      </c>
      <c r="E1925">
        <v>1</v>
      </c>
      <c r="F1925">
        <v>1</v>
      </c>
      <c r="G1925">
        <v>2</v>
      </c>
      <c r="H1925">
        <v>6</v>
      </c>
      <c r="I1925">
        <v>1</v>
      </c>
      <c r="J1925">
        <v>0</v>
      </c>
      <c r="K1925">
        <v>0</v>
      </c>
      <c r="L1925" t="b">
        <f t="shared" si="91"/>
        <v>1</v>
      </c>
      <c r="M1925">
        <v>123</v>
      </c>
      <c r="N1925">
        <v>45</v>
      </c>
      <c r="O1925" t="str">
        <f t="shared" si="90"/>
        <v>Middle_age</v>
      </c>
      <c r="P1925">
        <v>80</v>
      </c>
      <c r="Q1925">
        <v>1</v>
      </c>
      <c r="R1925">
        <v>1</v>
      </c>
      <c r="S1925" t="s">
        <v>19</v>
      </c>
      <c r="T1925" t="str">
        <f t="shared" si="92"/>
        <v>uknown</v>
      </c>
      <c r="U1925">
        <v>0</v>
      </c>
    </row>
    <row r="1926" spans="1:21" x14ac:dyDescent="0.25">
      <c r="A1926" s="1">
        <v>1439</v>
      </c>
      <c r="B1926">
        <v>49476</v>
      </c>
      <c r="C1926">
        <v>29</v>
      </c>
      <c r="D1926">
        <v>4</v>
      </c>
      <c r="E1926">
        <v>2</v>
      </c>
      <c r="F1926">
        <v>11</v>
      </c>
      <c r="G1926">
        <v>5</v>
      </c>
      <c r="H1926">
        <v>2</v>
      </c>
      <c r="I1926">
        <v>0</v>
      </c>
      <c r="J1926">
        <v>0</v>
      </c>
      <c r="K1926">
        <v>0</v>
      </c>
      <c r="L1926" t="b">
        <f t="shared" si="91"/>
        <v>0</v>
      </c>
      <c r="M1926">
        <v>114</v>
      </c>
      <c r="N1926">
        <v>60</v>
      </c>
      <c r="O1926" t="str">
        <f t="shared" si="90"/>
        <v>Old</v>
      </c>
      <c r="P1926">
        <v>795</v>
      </c>
      <c r="Q1926">
        <v>1</v>
      </c>
      <c r="R1926">
        <v>4</v>
      </c>
      <c r="S1926" t="s">
        <v>22</v>
      </c>
      <c r="T1926" t="str">
        <f t="shared" si="92"/>
        <v>uknown</v>
      </c>
      <c r="U1926">
        <v>0</v>
      </c>
    </row>
    <row r="1927" spans="1:21" x14ac:dyDescent="0.25">
      <c r="A1927" s="1">
        <v>1896</v>
      </c>
      <c r="B1927">
        <v>22701</v>
      </c>
      <c r="C1927">
        <v>2</v>
      </c>
      <c r="D1927">
        <v>1</v>
      </c>
      <c r="E1927">
        <v>1</v>
      </c>
      <c r="F1927">
        <v>0</v>
      </c>
      <c r="G1927">
        <v>3</v>
      </c>
      <c r="H1927">
        <v>5</v>
      </c>
      <c r="I1927">
        <v>0</v>
      </c>
      <c r="J1927">
        <v>0</v>
      </c>
      <c r="K1927">
        <v>0</v>
      </c>
      <c r="L1927" t="b">
        <f t="shared" si="91"/>
        <v>0</v>
      </c>
      <c r="M1927">
        <v>111</v>
      </c>
      <c r="N1927">
        <v>46</v>
      </c>
      <c r="O1927" t="str">
        <f t="shared" si="90"/>
        <v>Middle_age</v>
      </c>
      <c r="P1927">
        <v>24</v>
      </c>
      <c r="Q1927">
        <v>1</v>
      </c>
      <c r="R1927">
        <v>4</v>
      </c>
      <c r="S1927" t="s">
        <v>22</v>
      </c>
      <c r="T1927" t="str">
        <f t="shared" si="92"/>
        <v>uknown</v>
      </c>
      <c r="U1927">
        <v>0</v>
      </c>
    </row>
    <row r="1928" spans="1:21" x14ac:dyDescent="0.25">
      <c r="A1928" s="1">
        <v>1328</v>
      </c>
      <c r="B1928">
        <v>76542</v>
      </c>
      <c r="C1928">
        <v>91</v>
      </c>
      <c r="D1928">
        <v>1</v>
      </c>
      <c r="E1928">
        <v>4</v>
      </c>
      <c r="F1928">
        <v>8</v>
      </c>
      <c r="G1928">
        <v>10</v>
      </c>
      <c r="H1928">
        <v>2</v>
      </c>
      <c r="I1928">
        <v>0</v>
      </c>
      <c r="J1928">
        <v>0</v>
      </c>
      <c r="K1928">
        <v>0</v>
      </c>
      <c r="L1928" t="b">
        <f t="shared" si="91"/>
        <v>0</v>
      </c>
      <c r="M1928">
        <v>117</v>
      </c>
      <c r="N1928">
        <v>67</v>
      </c>
      <c r="O1928" t="str">
        <f t="shared" si="90"/>
        <v>Old</v>
      </c>
      <c r="P1928">
        <v>1483</v>
      </c>
      <c r="Q1928">
        <v>0</v>
      </c>
      <c r="R1928">
        <v>5</v>
      </c>
      <c r="S1928" t="s">
        <v>23</v>
      </c>
      <c r="T1928" t="str">
        <f t="shared" si="92"/>
        <v>uknown</v>
      </c>
      <c r="U1928">
        <v>0</v>
      </c>
    </row>
    <row r="1929" spans="1:21" x14ac:dyDescent="0.25">
      <c r="A1929" s="1">
        <v>1043</v>
      </c>
      <c r="B1929">
        <v>35860</v>
      </c>
      <c r="C1929">
        <v>37</v>
      </c>
      <c r="D1929">
        <v>2</v>
      </c>
      <c r="E1929">
        <v>1</v>
      </c>
      <c r="F1929">
        <v>1</v>
      </c>
      <c r="G1929">
        <v>2</v>
      </c>
      <c r="H1929">
        <v>5</v>
      </c>
      <c r="I1929">
        <v>1</v>
      </c>
      <c r="J1929">
        <v>0</v>
      </c>
      <c r="K1929">
        <v>0</v>
      </c>
      <c r="L1929" t="b">
        <f t="shared" si="91"/>
        <v>1</v>
      </c>
      <c r="M1929">
        <v>103</v>
      </c>
      <c r="N1929">
        <v>50</v>
      </c>
      <c r="O1929" t="str">
        <f t="shared" si="90"/>
        <v>Middle_age</v>
      </c>
      <c r="P1929">
        <v>49</v>
      </c>
      <c r="Q1929">
        <v>2</v>
      </c>
      <c r="R1929">
        <v>5</v>
      </c>
      <c r="S1929" t="s">
        <v>23</v>
      </c>
      <c r="T1929" t="str">
        <f t="shared" si="92"/>
        <v>uknown</v>
      </c>
      <c r="U1929">
        <v>0</v>
      </c>
    </row>
    <row r="1930" spans="1:21" x14ac:dyDescent="0.25">
      <c r="A1930" s="1">
        <v>1872</v>
      </c>
      <c r="B1930">
        <v>22148</v>
      </c>
      <c r="C1930">
        <v>16</v>
      </c>
      <c r="D1930">
        <v>1</v>
      </c>
      <c r="E1930">
        <v>1</v>
      </c>
      <c r="F1930">
        <v>0</v>
      </c>
      <c r="G1930">
        <v>3</v>
      </c>
      <c r="H1930">
        <v>7</v>
      </c>
      <c r="I1930">
        <v>0</v>
      </c>
      <c r="J1930">
        <v>0</v>
      </c>
      <c r="K1930">
        <v>0</v>
      </c>
      <c r="L1930" t="b">
        <f t="shared" si="91"/>
        <v>0</v>
      </c>
      <c r="M1930">
        <v>104</v>
      </c>
      <c r="N1930">
        <v>40</v>
      </c>
      <c r="O1930" t="str">
        <f t="shared" si="90"/>
        <v>Middle_age</v>
      </c>
      <c r="P1930">
        <v>49</v>
      </c>
      <c r="Q1930">
        <v>0</v>
      </c>
      <c r="R1930">
        <v>3</v>
      </c>
      <c r="S1930" t="s">
        <v>21</v>
      </c>
      <c r="T1930" t="str">
        <f t="shared" si="92"/>
        <v>uknown</v>
      </c>
      <c r="U1930">
        <v>0</v>
      </c>
    </row>
    <row r="1931" spans="1:21" x14ac:dyDescent="0.25">
      <c r="A1931" s="1">
        <v>1874</v>
      </c>
      <c r="B1931">
        <v>29819</v>
      </c>
      <c r="C1931">
        <v>77</v>
      </c>
      <c r="D1931">
        <v>3</v>
      </c>
      <c r="E1931">
        <v>3</v>
      </c>
      <c r="F1931">
        <v>0</v>
      </c>
      <c r="G1931">
        <v>3</v>
      </c>
      <c r="H1931">
        <v>6</v>
      </c>
      <c r="I1931">
        <v>0</v>
      </c>
      <c r="J1931">
        <v>0</v>
      </c>
      <c r="K1931">
        <v>0</v>
      </c>
      <c r="L1931" t="b">
        <f t="shared" si="91"/>
        <v>0</v>
      </c>
      <c r="M1931">
        <v>110</v>
      </c>
      <c r="N1931">
        <v>52</v>
      </c>
      <c r="O1931" t="str">
        <f t="shared" si="90"/>
        <v>Middle_age</v>
      </c>
      <c r="P1931">
        <v>39</v>
      </c>
      <c r="Q1931">
        <v>1</v>
      </c>
      <c r="R1931">
        <v>3</v>
      </c>
      <c r="S1931" t="s">
        <v>21</v>
      </c>
      <c r="T1931" t="str">
        <f t="shared" si="92"/>
        <v>uknown</v>
      </c>
      <c r="U1931">
        <v>0</v>
      </c>
    </row>
    <row r="1932" spans="1:21" x14ac:dyDescent="0.25">
      <c r="A1932" s="1">
        <v>1875</v>
      </c>
      <c r="B1932">
        <v>45688</v>
      </c>
      <c r="C1932">
        <v>20</v>
      </c>
      <c r="D1932">
        <v>2</v>
      </c>
      <c r="E1932">
        <v>3</v>
      </c>
      <c r="F1932">
        <v>1</v>
      </c>
      <c r="G1932">
        <v>8</v>
      </c>
      <c r="H1932">
        <v>4</v>
      </c>
      <c r="I1932">
        <v>0</v>
      </c>
      <c r="J1932">
        <v>0</v>
      </c>
      <c r="K1932">
        <v>0</v>
      </c>
      <c r="L1932" t="b">
        <f t="shared" si="91"/>
        <v>0</v>
      </c>
      <c r="M1932">
        <v>107</v>
      </c>
      <c r="N1932">
        <v>55</v>
      </c>
      <c r="O1932" t="str">
        <f t="shared" si="90"/>
        <v>Middle_age</v>
      </c>
      <c r="P1932">
        <v>306</v>
      </c>
      <c r="Q1932">
        <v>1</v>
      </c>
      <c r="R1932">
        <v>3</v>
      </c>
      <c r="S1932" t="s">
        <v>21</v>
      </c>
      <c r="T1932" t="str">
        <f t="shared" si="92"/>
        <v>uknown</v>
      </c>
      <c r="U1932">
        <v>0</v>
      </c>
    </row>
    <row r="1933" spans="1:21" x14ac:dyDescent="0.25">
      <c r="A1933" s="1">
        <v>1876</v>
      </c>
      <c r="B1933">
        <v>62820</v>
      </c>
      <c r="C1933">
        <v>51</v>
      </c>
      <c r="D1933">
        <v>1</v>
      </c>
      <c r="E1933">
        <v>3</v>
      </c>
      <c r="F1933">
        <v>4</v>
      </c>
      <c r="G1933">
        <v>6</v>
      </c>
      <c r="H1933">
        <v>1</v>
      </c>
      <c r="I1933">
        <v>0</v>
      </c>
      <c r="J1933">
        <v>0</v>
      </c>
      <c r="K1933">
        <v>0</v>
      </c>
      <c r="L1933" t="b">
        <f t="shared" si="91"/>
        <v>0</v>
      </c>
      <c r="M1933">
        <v>115</v>
      </c>
      <c r="N1933">
        <v>69</v>
      </c>
      <c r="O1933" t="str">
        <f t="shared" si="90"/>
        <v>Old</v>
      </c>
      <c r="P1933">
        <v>976</v>
      </c>
      <c r="Q1933">
        <v>0</v>
      </c>
      <c r="R1933">
        <v>3</v>
      </c>
      <c r="S1933" t="s">
        <v>21</v>
      </c>
      <c r="T1933" t="str">
        <f t="shared" si="92"/>
        <v>at_risk</v>
      </c>
      <c r="U1933">
        <v>0</v>
      </c>
    </row>
    <row r="1934" spans="1:21" x14ac:dyDescent="0.25">
      <c r="A1934" s="1">
        <v>118</v>
      </c>
      <c r="B1934">
        <v>54348</v>
      </c>
      <c r="C1934">
        <v>51</v>
      </c>
      <c r="D1934">
        <v>2</v>
      </c>
      <c r="E1934">
        <v>2</v>
      </c>
      <c r="F1934">
        <v>0</v>
      </c>
      <c r="G1934">
        <v>4</v>
      </c>
      <c r="H1934">
        <v>6</v>
      </c>
      <c r="I1934">
        <v>0</v>
      </c>
      <c r="J1934">
        <v>0</v>
      </c>
      <c r="K1934">
        <v>0</v>
      </c>
      <c r="L1934" t="b">
        <f t="shared" si="91"/>
        <v>0</v>
      </c>
      <c r="M1934">
        <v>102</v>
      </c>
      <c r="N1934">
        <v>70</v>
      </c>
      <c r="O1934" t="str">
        <f t="shared" si="90"/>
        <v>Old</v>
      </c>
      <c r="P1934">
        <v>90</v>
      </c>
      <c r="Q1934">
        <v>2</v>
      </c>
      <c r="R1934">
        <v>4</v>
      </c>
      <c r="S1934" t="s">
        <v>22</v>
      </c>
      <c r="T1934" t="str">
        <f t="shared" si="92"/>
        <v>uknown</v>
      </c>
      <c r="U1934">
        <v>0</v>
      </c>
    </row>
    <row r="1935" spans="1:21" x14ac:dyDescent="0.25">
      <c r="A1935" s="1">
        <v>1878</v>
      </c>
      <c r="B1935">
        <v>33235</v>
      </c>
      <c r="C1935">
        <v>71</v>
      </c>
      <c r="D1935">
        <v>1</v>
      </c>
      <c r="E1935">
        <v>3</v>
      </c>
      <c r="F1935">
        <v>0</v>
      </c>
      <c r="G1935">
        <v>3</v>
      </c>
      <c r="H1935">
        <v>7</v>
      </c>
      <c r="I1935">
        <v>0</v>
      </c>
      <c r="J1935">
        <v>0</v>
      </c>
      <c r="K1935">
        <v>0</v>
      </c>
      <c r="L1935" t="b">
        <f t="shared" si="91"/>
        <v>0</v>
      </c>
      <c r="M1935">
        <v>106</v>
      </c>
      <c r="N1935">
        <v>37</v>
      </c>
      <c r="O1935" t="str">
        <f t="shared" si="90"/>
        <v>Middle_age</v>
      </c>
      <c r="P1935">
        <v>70</v>
      </c>
      <c r="Q1935">
        <v>1</v>
      </c>
      <c r="R1935">
        <v>3</v>
      </c>
      <c r="S1935" t="s">
        <v>21</v>
      </c>
      <c r="T1935" t="str">
        <f t="shared" si="92"/>
        <v>uknown</v>
      </c>
      <c r="U1935">
        <v>0</v>
      </c>
    </row>
    <row r="1936" spans="1:21" x14ac:dyDescent="0.25">
      <c r="A1936" s="1">
        <v>1879</v>
      </c>
      <c r="B1936">
        <v>35701</v>
      </c>
      <c r="C1936">
        <v>36</v>
      </c>
      <c r="D1936">
        <v>1</v>
      </c>
      <c r="E1936">
        <v>1</v>
      </c>
      <c r="F1936">
        <v>0</v>
      </c>
      <c r="G1936">
        <v>3</v>
      </c>
      <c r="H1936">
        <v>6</v>
      </c>
      <c r="I1936">
        <v>0</v>
      </c>
      <c r="J1936">
        <v>0</v>
      </c>
      <c r="K1936">
        <v>0</v>
      </c>
      <c r="L1936" t="b">
        <f t="shared" si="91"/>
        <v>0</v>
      </c>
      <c r="M1936">
        <v>117</v>
      </c>
      <c r="N1936">
        <v>64</v>
      </c>
      <c r="O1936" t="str">
        <f t="shared" si="90"/>
        <v>Old</v>
      </c>
      <c r="P1936">
        <v>46</v>
      </c>
      <c r="Q1936">
        <v>0</v>
      </c>
      <c r="R1936">
        <v>3</v>
      </c>
      <c r="S1936" t="s">
        <v>21</v>
      </c>
      <c r="T1936" t="str">
        <f t="shared" si="92"/>
        <v>uknown</v>
      </c>
      <c r="U1936">
        <v>0</v>
      </c>
    </row>
    <row r="1937" spans="1:21" x14ac:dyDescent="0.25">
      <c r="A1937" s="1">
        <v>1881</v>
      </c>
      <c r="B1937">
        <v>92556</v>
      </c>
      <c r="C1937">
        <v>32</v>
      </c>
      <c r="D1937">
        <v>0</v>
      </c>
      <c r="E1937">
        <v>3</v>
      </c>
      <c r="F1937">
        <v>5</v>
      </c>
      <c r="G1937">
        <v>13</v>
      </c>
      <c r="H1937">
        <v>0</v>
      </c>
      <c r="I1937">
        <v>0</v>
      </c>
      <c r="J1937">
        <v>0</v>
      </c>
      <c r="K1937">
        <v>0</v>
      </c>
      <c r="L1937" t="b">
        <f t="shared" si="91"/>
        <v>0</v>
      </c>
      <c r="M1937">
        <v>104</v>
      </c>
      <c r="N1937">
        <v>63</v>
      </c>
      <c r="O1937" t="str">
        <f t="shared" si="90"/>
        <v>Old</v>
      </c>
      <c r="P1937">
        <v>1263</v>
      </c>
      <c r="Q1937">
        <v>0</v>
      </c>
      <c r="R1937">
        <v>2</v>
      </c>
      <c r="S1937" t="s">
        <v>20</v>
      </c>
      <c r="T1937" t="str">
        <f t="shared" si="92"/>
        <v>at_risk</v>
      </c>
      <c r="U1937">
        <v>0</v>
      </c>
    </row>
    <row r="1938" spans="1:21" x14ac:dyDescent="0.25">
      <c r="A1938" s="1">
        <v>1882</v>
      </c>
      <c r="B1938">
        <v>67384</v>
      </c>
      <c r="C1938">
        <v>32</v>
      </c>
      <c r="D1938">
        <v>2</v>
      </c>
      <c r="E1938">
        <v>7</v>
      </c>
      <c r="F1938">
        <v>8</v>
      </c>
      <c r="G1938">
        <v>5</v>
      </c>
      <c r="H1938">
        <v>5</v>
      </c>
      <c r="I1938">
        <v>0</v>
      </c>
      <c r="J1938">
        <v>0</v>
      </c>
      <c r="K1938">
        <v>0</v>
      </c>
      <c r="L1938" t="b">
        <f t="shared" si="91"/>
        <v>0</v>
      </c>
      <c r="M1938">
        <v>121</v>
      </c>
      <c r="N1938">
        <v>53</v>
      </c>
      <c r="O1938" t="str">
        <f t="shared" si="90"/>
        <v>Middle_age</v>
      </c>
      <c r="P1938">
        <v>1490</v>
      </c>
      <c r="Q1938">
        <v>1</v>
      </c>
      <c r="R1938">
        <v>3</v>
      </c>
      <c r="S1938" t="s">
        <v>21</v>
      </c>
      <c r="T1938" t="str">
        <f t="shared" si="92"/>
        <v>at_risk</v>
      </c>
      <c r="U1938">
        <v>0</v>
      </c>
    </row>
    <row r="1939" spans="1:21" x14ac:dyDescent="0.25">
      <c r="A1939" s="1">
        <v>1884</v>
      </c>
      <c r="B1939">
        <v>77870</v>
      </c>
      <c r="C1939">
        <v>93</v>
      </c>
      <c r="D1939">
        <v>3</v>
      </c>
      <c r="E1939">
        <v>5</v>
      </c>
      <c r="F1939">
        <v>5</v>
      </c>
      <c r="G1939">
        <v>5</v>
      </c>
      <c r="H1939">
        <v>8</v>
      </c>
      <c r="I1939">
        <v>0</v>
      </c>
      <c r="J1939">
        <v>0</v>
      </c>
      <c r="K1939">
        <v>1</v>
      </c>
      <c r="L1939" t="b">
        <f t="shared" si="91"/>
        <v>1</v>
      </c>
      <c r="M1939">
        <v>124</v>
      </c>
      <c r="N1939">
        <v>56</v>
      </c>
      <c r="O1939" t="str">
        <f t="shared" si="90"/>
        <v>Middle_age</v>
      </c>
      <c r="P1939">
        <v>1815</v>
      </c>
      <c r="Q1939">
        <v>1</v>
      </c>
      <c r="R1939">
        <v>3</v>
      </c>
      <c r="S1939" t="s">
        <v>21</v>
      </c>
      <c r="T1939" t="str">
        <f t="shared" si="92"/>
        <v>uknown</v>
      </c>
      <c r="U1939">
        <v>1</v>
      </c>
    </row>
    <row r="1940" spans="1:21" x14ac:dyDescent="0.25">
      <c r="A1940" s="1">
        <v>257</v>
      </c>
      <c r="B1940">
        <v>31788</v>
      </c>
      <c r="C1940">
        <v>15</v>
      </c>
      <c r="D1940">
        <v>3</v>
      </c>
      <c r="E1940">
        <v>3</v>
      </c>
      <c r="F1940">
        <v>0</v>
      </c>
      <c r="G1940">
        <v>4</v>
      </c>
      <c r="H1940">
        <v>5</v>
      </c>
      <c r="I1940">
        <v>0</v>
      </c>
      <c r="J1940">
        <v>0</v>
      </c>
      <c r="K1940">
        <v>0</v>
      </c>
      <c r="L1940" t="b">
        <f t="shared" si="91"/>
        <v>0</v>
      </c>
      <c r="M1940">
        <v>105</v>
      </c>
      <c r="N1940">
        <v>40</v>
      </c>
      <c r="O1940" t="str">
        <f t="shared" si="90"/>
        <v>Middle_age</v>
      </c>
      <c r="P1940">
        <v>60</v>
      </c>
      <c r="Q1940">
        <v>1</v>
      </c>
      <c r="R1940">
        <v>4</v>
      </c>
      <c r="S1940" t="s">
        <v>22</v>
      </c>
      <c r="T1940" t="str">
        <f t="shared" si="92"/>
        <v>uknown</v>
      </c>
      <c r="U1940">
        <v>0</v>
      </c>
    </row>
    <row r="1941" spans="1:21" x14ac:dyDescent="0.25">
      <c r="A1941" s="1">
        <v>1886</v>
      </c>
      <c r="B1941">
        <v>57107</v>
      </c>
      <c r="C1941">
        <v>44</v>
      </c>
      <c r="D1941">
        <v>7</v>
      </c>
      <c r="E1941">
        <v>4</v>
      </c>
      <c r="F1941">
        <v>4</v>
      </c>
      <c r="G1941">
        <v>8</v>
      </c>
      <c r="H1941">
        <v>8</v>
      </c>
      <c r="I1941">
        <v>0</v>
      </c>
      <c r="J1941">
        <v>0</v>
      </c>
      <c r="K1941">
        <v>0</v>
      </c>
      <c r="L1941" t="b">
        <f t="shared" si="91"/>
        <v>0</v>
      </c>
      <c r="M1941">
        <v>124</v>
      </c>
      <c r="N1941">
        <v>55</v>
      </c>
      <c r="O1941" t="str">
        <f t="shared" si="90"/>
        <v>Middle_age</v>
      </c>
      <c r="P1941">
        <v>416</v>
      </c>
      <c r="Q1941">
        <v>1</v>
      </c>
      <c r="R1941">
        <v>3</v>
      </c>
      <c r="S1941" t="s">
        <v>21</v>
      </c>
      <c r="T1941" t="str">
        <f t="shared" si="92"/>
        <v>uknown</v>
      </c>
      <c r="U1941">
        <v>1</v>
      </c>
    </row>
    <row r="1942" spans="1:21" x14ac:dyDescent="0.25">
      <c r="A1942" s="1">
        <v>1887</v>
      </c>
      <c r="B1942">
        <v>18929</v>
      </c>
      <c r="C1942">
        <v>15</v>
      </c>
      <c r="D1942">
        <v>1</v>
      </c>
      <c r="E1942">
        <v>1</v>
      </c>
      <c r="F1942">
        <v>0</v>
      </c>
      <c r="G1942">
        <v>4</v>
      </c>
      <c r="H1942">
        <v>6</v>
      </c>
      <c r="I1942">
        <v>0</v>
      </c>
      <c r="J1942">
        <v>0</v>
      </c>
      <c r="K1942">
        <v>0</v>
      </c>
      <c r="L1942" t="b">
        <f t="shared" si="91"/>
        <v>0</v>
      </c>
      <c r="M1942">
        <v>118</v>
      </c>
      <c r="N1942">
        <v>33</v>
      </c>
      <c r="O1942" t="str">
        <f t="shared" si="90"/>
        <v>Young</v>
      </c>
      <c r="P1942">
        <v>85</v>
      </c>
      <c r="Q1942">
        <v>0</v>
      </c>
      <c r="R1942">
        <v>3</v>
      </c>
      <c r="S1942" t="s">
        <v>21</v>
      </c>
      <c r="T1942" t="str">
        <f t="shared" si="92"/>
        <v>uknown</v>
      </c>
      <c r="U1942">
        <v>0</v>
      </c>
    </row>
    <row r="1943" spans="1:21" x14ac:dyDescent="0.25">
      <c r="A1943" s="1">
        <v>1481</v>
      </c>
      <c r="B1943">
        <v>78931</v>
      </c>
      <c r="C1943">
        <v>19</v>
      </c>
      <c r="D1943">
        <v>1</v>
      </c>
      <c r="E1943">
        <v>2</v>
      </c>
      <c r="F1943">
        <v>8</v>
      </c>
      <c r="G1943">
        <v>13</v>
      </c>
      <c r="H1943">
        <v>1</v>
      </c>
      <c r="I1943">
        <v>0</v>
      </c>
      <c r="J1943">
        <v>0</v>
      </c>
      <c r="K1943">
        <v>0</v>
      </c>
      <c r="L1943" t="b">
        <f t="shared" si="91"/>
        <v>0</v>
      </c>
      <c r="M1943">
        <v>110</v>
      </c>
      <c r="N1943">
        <v>52</v>
      </c>
      <c r="O1943" t="str">
        <f t="shared" si="90"/>
        <v>Middle_age</v>
      </c>
      <c r="P1943">
        <v>943</v>
      </c>
      <c r="Q1943">
        <v>0</v>
      </c>
      <c r="R1943">
        <v>5</v>
      </c>
      <c r="S1943" t="s">
        <v>23</v>
      </c>
      <c r="T1943" t="str">
        <f t="shared" si="92"/>
        <v>uknown</v>
      </c>
      <c r="U1943">
        <v>0</v>
      </c>
    </row>
    <row r="1944" spans="1:21" x14ac:dyDescent="0.25">
      <c r="A1944" s="1">
        <v>1889</v>
      </c>
      <c r="B1944">
        <v>20180</v>
      </c>
      <c r="C1944">
        <v>27</v>
      </c>
      <c r="D1944">
        <v>1</v>
      </c>
      <c r="E1944">
        <v>2</v>
      </c>
      <c r="F1944">
        <v>1</v>
      </c>
      <c r="G1944">
        <v>4</v>
      </c>
      <c r="H1944">
        <v>7</v>
      </c>
      <c r="I1944">
        <v>0</v>
      </c>
      <c r="J1944">
        <v>0</v>
      </c>
      <c r="K1944">
        <v>0</v>
      </c>
      <c r="L1944" t="b">
        <f t="shared" si="91"/>
        <v>0</v>
      </c>
      <c r="M1944">
        <v>118</v>
      </c>
      <c r="N1944">
        <v>47</v>
      </c>
      <c r="O1944" t="str">
        <f t="shared" si="90"/>
        <v>Middle_age</v>
      </c>
      <c r="P1944">
        <v>137</v>
      </c>
      <c r="Q1944">
        <v>0</v>
      </c>
      <c r="R1944">
        <v>3</v>
      </c>
      <c r="S1944" t="s">
        <v>21</v>
      </c>
      <c r="T1944" t="str">
        <f t="shared" si="92"/>
        <v>uknown</v>
      </c>
      <c r="U1944">
        <v>0</v>
      </c>
    </row>
    <row r="1945" spans="1:21" x14ac:dyDescent="0.25">
      <c r="A1945" s="1">
        <v>1894</v>
      </c>
      <c r="B1945">
        <v>77598</v>
      </c>
      <c r="C1945">
        <v>53</v>
      </c>
      <c r="D1945">
        <v>1</v>
      </c>
      <c r="E1945">
        <v>7</v>
      </c>
      <c r="F1945">
        <v>5</v>
      </c>
      <c r="G1945">
        <v>13</v>
      </c>
      <c r="H1945">
        <v>3</v>
      </c>
      <c r="I1945">
        <v>0</v>
      </c>
      <c r="J1945">
        <v>1</v>
      </c>
      <c r="K1945">
        <v>0</v>
      </c>
      <c r="L1945" t="b">
        <f t="shared" si="91"/>
        <v>1</v>
      </c>
      <c r="M1945">
        <v>111</v>
      </c>
      <c r="N1945">
        <v>80</v>
      </c>
      <c r="O1945" t="str">
        <f t="shared" si="90"/>
        <v>Old</v>
      </c>
      <c r="P1945">
        <v>1735</v>
      </c>
      <c r="Q1945">
        <v>0</v>
      </c>
      <c r="R1945">
        <v>4</v>
      </c>
      <c r="S1945" t="s">
        <v>22</v>
      </c>
      <c r="T1945" t="str">
        <f t="shared" si="92"/>
        <v>uknown</v>
      </c>
      <c r="U1945">
        <v>0</v>
      </c>
    </row>
    <row r="1946" spans="1:21" x14ac:dyDescent="0.25">
      <c r="A1946" s="1">
        <v>1891</v>
      </c>
      <c r="B1946">
        <v>31878</v>
      </c>
      <c r="C1946">
        <v>7</v>
      </c>
      <c r="D1946">
        <v>1</v>
      </c>
      <c r="E1946">
        <v>1</v>
      </c>
      <c r="F1946">
        <v>0</v>
      </c>
      <c r="G1946">
        <v>4</v>
      </c>
      <c r="H1946">
        <v>3</v>
      </c>
      <c r="I1946">
        <v>0</v>
      </c>
      <c r="J1946">
        <v>0</v>
      </c>
      <c r="K1946">
        <v>0</v>
      </c>
      <c r="L1946" t="b">
        <f t="shared" si="91"/>
        <v>0</v>
      </c>
      <c r="M1946">
        <v>102</v>
      </c>
      <c r="N1946">
        <v>46</v>
      </c>
      <c r="O1946" t="str">
        <f t="shared" si="90"/>
        <v>Middle_age</v>
      </c>
      <c r="P1946">
        <v>70</v>
      </c>
      <c r="Q1946">
        <v>1</v>
      </c>
      <c r="R1946">
        <v>2</v>
      </c>
      <c r="S1946" t="s">
        <v>20</v>
      </c>
      <c r="T1946" t="str">
        <f t="shared" si="92"/>
        <v>uknown</v>
      </c>
      <c r="U1946">
        <v>0</v>
      </c>
    </row>
    <row r="1947" spans="1:21" x14ac:dyDescent="0.25">
      <c r="A1947" s="1">
        <v>1892</v>
      </c>
      <c r="B1947">
        <v>70932</v>
      </c>
      <c r="C1947">
        <v>57</v>
      </c>
      <c r="D1947">
        <v>2</v>
      </c>
      <c r="E1947">
        <v>6</v>
      </c>
      <c r="F1947">
        <v>2</v>
      </c>
      <c r="G1947">
        <v>12</v>
      </c>
      <c r="H1947">
        <v>3</v>
      </c>
      <c r="I1947">
        <v>0</v>
      </c>
      <c r="J1947">
        <v>0</v>
      </c>
      <c r="K1947">
        <v>0</v>
      </c>
      <c r="L1947" t="b">
        <f t="shared" si="91"/>
        <v>0</v>
      </c>
      <c r="M1947">
        <v>107</v>
      </c>
      <c r="N1947">
        <v>51</v>
      </c>
      <c r="O1947" t="str">
        <f t="shared" si="90"/>
        <v>Middle_age</v>
      </c>
      <c r="P1947">
        <v>909</v>
      </c>
      <c r="Q1947">
        <v>1</v>
      </c>
      <c r="R1947">
        <v>2</v>
      </c>
      <c r="S1947" t="s">
        <v>20</v>
      </c>
      <c r="T1947" t="str">
        <f t="shared" si="92"/>
        <v>at_risk</v>
      </c>
      <c r="U1947">
        <v>0</v>
      </c>
    </row>
    <row r="1948" spans="1:21" x14ac:dyDescent="0.25">
      <c r="A1948" s="1">
        <v>1893</v>
      </c>
      <c r="B1948">
        <v>91249</v>
      </c>
      <c r="C1948">
        <v>84</v>
      </c>
      <c r="D1948">
        <v>0</v>
      </c>
      <c r="E1948">
        <v>7</v>
      </c>
      <c r="F1948">
        <v>9</v>
      </c>
      <c r="G1948">
        <v>6</v>
      </c>
      <c r="H1948">
        <v>4</v>
      </c>
      <c r="I1948">
        <v>0</v>
      </c>
      <c r="J1948">
        <v>1</v>
      </c>
      <c r="K1948">
        <v>1</v>
      </c>
      <c r="L1948" t="b">
        <f t="shared" si="91"/>
        <v>1</v>
      </c>
      <c r="M1948">
        <v>122</v>
      </c>
      <c r="N1948">
        <v>67</v>
      </c>
      <c r="O1948" t="str">
        <f t="shared" si="90"/>
        <v>Old</v>
      </c>
      <c r="P1948">
        <v>1676</v>
      </c>
      <c r="Q1948">
        <v>0</v>
      </c>
      <c r="R1948">
        <v>3</v>
      </c>
      <c r="S1948" t="s">
        <v>21</v>
      </c>
      <c r="T1948" t="str">
        <f t="shared" si="92"/>
        <v>uknown</v>
      </c>
      <c r="U1948">
        <v>1</v>
      </c>
    </row>
    <row r="1949" spans="1:21" x14ac:dyDescent="0.25">
      <c r="A1949" s="1">
        <v>1895</v>
      </c>
      <c r="B1949">
        <v>80982</v>
      </c>
      <c r="C1949">
        <v>48</v>
      </c>
      <c r="D1949">
        <v>3</v>
      </c>
      <c r="E1949">
        <v>11</v>
      </c>
      <c r="F1949">
        <v>5</v>
      </c>
      <c r="G1949">
        <v>11</v>
      </c>
      <c r="H1949">
        <v>5</v>
      </c>
      <c r="I1949">
        <v>0</v>
      </c>
      <c r="J1949">
        <v>0</v>
      </c>
      <c r="K1949">
        <v>0</v>
      </c>
      <c r="L1949" t="b">
        <f t="shared" si="91"/>
        <v>0</v>
      </c>
      <c r="M1949">
        <v>119</v>
      </c>
      <c r="N1949">
        <v>64</v>
      </c>
      <c r="O1949" t="str">
        <f t="shared" si="90"/>
        <v>Old</v>
      </c>
      <c r="P1949">
        <v>1191</v>
      </c>
      <c r="Q1949">
        <v>2</v>
      </c>
      <c r="R1949">
        <v>3</v>
      </c>
      <c r="S1949" t="s">
        <v>21</v>
      </c>
      <c r="T1949" t="str">
        <f t="shared" si="92"/>
        <v>at_risk</v>
      </c>
      <c r="U1949">
        <v>0</v>
      </c>
    </row>
    <row r="1950" spans="1:21" x14ac:dyDescent="0.25">
      <c r="A1950" s="1">
        <v>757</v>
      </c>
      <c r="B1950">
        <v>74250</v>
      </c>
      <c r="C1950">
        <v>90</v>
      </c>
      <c r="D1950">
        <v>1</v>
      </c>
      <c r="E1950">
        <v>2</v>
      </c>
      <c r="F1950">
        <v>11</v>
      </c>
      <c r="G1950">
        <v>4</v>
      </c>
      <c r="H1950">
        <v>1</v>
      </c>
      <c r="I1950">
        <v>0</v>
      </c>
      <c r="J1950">
        <v>0</v>
      </c>
      <c r="K1950">
        <v>0</v>
      </c>
      <c r="L1950" t="b">
        <f t="shared" si="91"/>
        <v>0</v>
      </c>
      <c r="M1950">
        <v>107</v>
      </c>
      <c r="N1950">
        <v>65</v>
      </c>
      <c r="O1950" t="str">
        <f t="shared" si="90"/>
        <v>Old</v>
      </c>
      <c r="P1950">
        <v>1158</v>
      </c>
      <c r="Q1950">
        <v>0</v>
      </c>
      <c r="R1950">
        <v>5</v>
      </c>
      <c r="S1950" t="s">
        <v>23</v>
      </c>
      <c r="T1950" t="str">
        <f t="shared" si="92"/>
        <v>uknown</v>
      </c>
      <c r="U1950">
        <v>0</v>
      </c>
    </row>
    <row r="1951" spans="1:21" x14ac:dyDescent="0.25">
      <c r="A1951" s="1">
        <v>1898</v>
      </c>
      <c r="B1951">
        <v>70617</v>
      </c>
      <c r="C1951">
        <v>45</v>
      </c>
      <c r="D1951">
        <v>1</v>
      </c>
      <c r="E1951">
        <v>3</v>
      </c>
      <c r="F1951">
        <v>3</v>
      </c>
      <c r="G1951">
        <v>7</v>
      </c>
      <c r="H1951">
        <v>2</v>
      </c>
      <c r="I1951">
        <v>0</v>
      </c>
      <c r="J1951">
        <v>0</v>
      </c>
      <c r="K1951">
        <v>0</v>
      </c>
      <c r="L1951" t="b">
        <f t="shared" si="91"/>
        <v>0</v>
      </c>
      <c r="M1951">
        <v>114</v>
      </c>
      <c r="N1951">
        <v>53</v>
      </c>
      <c r="O1951" t="str">
        <f t="shared" si="90"/>
        <v>Middle_age</v>
      </c>
      <c r="P1951">
        <v>1280</v>
      </c>
      <c r="Q1951">
        <v>0</v>
      </c>
      <c r="R1951">
        <v>3</v>
      </c>
      <c r="S1951" t="s">
        <v>21</v>
      </c>
      <c r="T1951" t="str">
        <f t="shared" si="92"/>
        <v>at_risk</v>
      </c>
      <c r="U1951">
        <v>0</v>
      </c>
    </row>
    <row r="1952" spans="1:21" x14ac:dyDescent="0.25">
      <c r="A1952" s="1">
        <v>1899</v>
      </c>
      <c r="B1952">
        <v>64849</v>
      </c>
      <c r="C1952">
        <v>42</v>
      </c>
      <c r="D1952">
        <v>1</v>
      </c>
      <c r="E1952">
        <v>9</v>
      </c>
      <c r="F1952">
        <v>3</v>
      </c>
      <c r="G1952">
        <v>6</v>
      </c>
      <c r="H1952">
        <v>5</v>
      </c>
      <c r="I1952">
        <v>0</v>
      </c>
      <c r="J1952">
        <v>0</v>
      </c>
      <c r="K1952">
        <v>0</v>
      </c>
      <c r="L1952" t="b">
        <f t="shared" si="91"/>
        <v>0</v>
      </c>
      <c r="M1952">
        <v>121</v>
      </c>
      <c r="N1952">
        <v>66</v>
      </c>
      <c r="O1952" t="str">
        <f t="shared" si="90"/>
        <v>Old</v>
      </c>
      <c r="P1952">
        <v>1336</v>
      </c>
      <c r="Q1952">
        <v>0</v>
      </c>
      <c r="R1952">
        <v>3</v>
      </c>
      <c r="S1952" t="s">
        <v>21</v>
      </c>
      <c r="T1952" t="str">
        <f t="shared" si="92"/>
        <v>at_risk</v>
      </c>
      <c r="U1952">
        <v>1</v>
      </c>
    </row>
    <row r="1953" spans="1:21" x14ac:dyDescent="0.25">
      <c r="A1953" s="1">
        <v>1643</v>
      </c>
      <c r="B1953">
        <v>80141</v>
      </c>
      <c r="C1953">
        <v>20</v>
      </c>
      <c r="D1953">
        <v>1</v>
      </c>
      <c r="E1953">
        <v>7</v>
      </c>
      <c r="F1953">
        <v>4</v>
      </c>
      <c r="G1953">
        <v>10</v>
      </c>
      <c r="H1953">
        <v>6</v>
      </c>
      <c r="I1953">
        <v>0</v>
      </c>
      <c r="J1953">
        <v>1</v>
      </c>
      <c r="K1953">
        <v>0</v>
      </c>
      <c r="L1953" t="b">
        <f t="shared" si="91"/>
        <v>1</v>
      </c>
      <c r="M1953">
        <v>119</v>
      </c>
      <c r="N1953">
        <v>37</v>
      </c>
      <c r="O1953" t="str">
        <f t="shared" si="90"/>
        <v>Middle_age</v>
      </c>
      <c r="P1953">
        <v>2091</v>
      </c>
      <c r="Q1953">
        <v>0</v>
      </c>
      <c r="R1953">
        <v>4</v>
      </c>
      <c r="S1953" t="s">
        <v>22</v>
      </c>
      <c r="T1953" t="str">
        <f t="shared" si="92"/>
        <v>LOYAL</v>
      </c>
      <c r="U1953">
        <v>1</v>
      </c>
    </row>
    <row r="1954" spans="1:21" x14ac:dyDescent="0.25">
      <c r="A1954" s="1">
        <v>1003</v>
      </c>
      <c r="B1954">
        <v>33564</v>
      </c>
      <c r="C1954">
        <v>51</v>
      </c>
      <c r="D1954">
        <v>1</v>
      </c>
      <c r="E1954">
        <v>1</v>
      </c>
      <c r="F1954">
        <v>1</v>
      </c>
      <c r="G1954">
        <v>3</v>
      </c>
      <c r="H1954">
        <v>5</v>
      </c>
      <c r="I1954">
        <v>0</v>
      </c>
      <c r="J1954">
        <v>0</v>
      </c>
      <c r="K1954">
        <v>0</v>
      </c>
      <c r="L1954" t="b">
        <f t="shared" si="91"/>
        <v>0</v>
      </c>
      <c r="M1954">
        <v>102</v>
      </c>
      <c r="N1954">
        <v>57</v>
      </c>
      <c r="O1954" t="str">
        <f t="shared" si="90"/>
        <v>Middle_age</v>
      </c>
      <c r="P1954">
        <v>71</v>
      </c>
      <c r="Q1954">
        <v>1</v>
      </c>
      <c r="R1954">
        <v>4</v>
      </c>
      <c r="S1954" t="s">
        <v>22</v>
      </c>
      <c r="T1954" t="str">
        <f t="shared" si="92"/>
        <v>uknown</v>
      </c>
      <c r="U1954">
        <v>0</v>
      </c>
    </row>
    <row r="1955" spans="1:21" x14ac:dyDescent="0.25">
      <c r="A1955" s="1">
        <v>1905</v>
      </c>
      <c r="B1955">
        <v>75903</v>
      </c>
      <c r="C1955">
        <v>50</v>
      </c>
      <c r="D1955">
        <v>2</v>
      </c>
      <c r="E1955">
        <v>6</v>
      </c>
      <c r="F1955">
        <v>6</v>
      </c>
      <c r="G1955">
        <v>9</v>
      </c>
      <c r="H1955">
        <v>3</v>
      </c>
      <c r="I1955">
        <v>0</v>
      </c>
      <c r="J1955">
        <v>0</v>
      </c>
      <c r="K1955">
        <v>0</v>
      </c>
      <c r="L1955" t="b">
        <f t="shared" si="91"/>
        <v>0</v>
      </c>
      <c r="M1955">
        <v>116</v>
      </c>
      <c r="N1955">
        <v>72</v>
      </c>
      <c r="O1955" t="str">
        <f t="shared" si="90"/>
        <v>Old</v>
      </c>
      <c r="P1955">
        <v>901</v>
      </c>
      <c r="Q1955">
        <v>1</v>
      </c>
      <c r="R1955">
        <v>3</v>
      </c>
      <c r="S1955" t="s">
        <v>21</v>
      </c>
      <c r="T1955" t="str">
        <f t="shared" si="92"/>
        <v>at_risk</v>
      </c>
      <c r="U1955">
        <v>0</v>
      </c>
    </row>
    <row r="1956" spans="1:21" x14ac:dyDescent="0.25">
      <c r="A1956" s="1">
        <v>1906</v>
      </c>
      <c r="B1956">
        <v>34984</v>
      </c>
      <c r="C1956">
        <v>40</v>
      </c>
      <c r="D1956">
        <v>2</v>
      </c>
      <c r="E1956">
        <v>1</v>
      </c>
      <c r="F1956">
        <v>0</v>
      </c>
      <c r="G1956">
        <v>3</v>
      </c>
      <c r="H1956">
        <v>7</v>
      </c>
      <c r="I1956">
        <v>0</v>
      </c>
      <c r="J1956">
        <v>0</v>
      </c>
      <c r="K1956">
        <v>0</v>
      </c>
      <c r="L1956" t="b">
        <f t="shared" si="91"/>
        <v>0</v>
      </c>
      <c r="M1956">
        <v>123</v>
      </c>
      <c r="N1956">
        <v>48</v>
      </c>
      <c r="O1956" t="str">
        <f t="shared" si="90"/>
        <v>Middle_age</v>
      </c>
      <c r="P1956">
        <v>38</v>
      </c>
      <c r="Q1956">
        <v>2</v>
      </c>
      <c r="R1956">
        <v>2</v>
      </c>
      <c r="S1956" t="s">
        <v>20</v>
      </c>
      <c r="T1956" t="str">
        <f t="shared" si="92"/>
        <v>uknown</v>
      </c>
      <c r="U1956">
        <v>0</v>
      </c>
    </row>
    <row r="1957" spans="1:21" x14ac:dyDescent="0.25">
      <c r="A1957" s="1">
        <v>1549</v>
      </c>
      <c r="B1957">
        <v>81574</v>
      </c>
      <c r="C1957">
        <v>89</v>
      </c>
      <c r="D1957">
        <v>1</v>
      </c>
      <c r="E1957">
        <v>4</v>
      </c>
      <c r="F1957">
        <v>5</v>
      </c>
      <c r="G1957">
        <v>8</v>
      </c>
      <c r="H1957">
        <v>1</v>
      </c>
      <c r="I1957">
        <v>0</v>
      </c>
      <c r="J1957">
        <v>1</v>
      </c>
      <c r="K1957">
        <v>0</v>
      </c>
      <c r="L1957" t="b">
        <f t="shared" si="91"/>
        <v>1</v>
      </c>
      <c r="M1957">
        <v>104</v>
      </c>
      <c r="N1957">
        <v>76</v>
      </c>
      <c r="O1957" t="str">
        <f t="shared" si="90"/>
        <v>Old</v>
      </c>
      <c r="P1957">
        <v>1798</v>
      </c>
      <c r="Q1957">
        <v>0</v>
      </c>
      <c r="R1957">
        <v>5</v>
      </c>
      <c r="S1957" t="s">
        <v>23</v>
      </c>
      <c r="T1957" t="str">
        <f t="shared" si="92"/>
        <v>uknown</v>
      </c>
      <c r="U1957">
        <v>0</v>
      </c>
    </row>
    <row r="1958" spans="1:21" x14ac:dyDescent="0.25">
      <c r="A1958" s="1">
        <v>1606</v>
      </c>
      <c r="B1958">
        <v>46681</v>
      </c>
      <c r="C1958">
        <v>52</v>
      </c>
      <c r="D1958">
        <v>2</v>
      </c>
      <c r="E1958">
        <v>4</v>
      </c>
      <c r="F1958">
        <v>6</v>
      </c>
      <c r="G1958">
        <v>4</v>
      </c>
      <c r="H1958">
        <v>5</v>
      </c>
      <c r="I1958">
        <v>0</v>
      </c>
      <c r="J1958">
        <v>0</v>
      </c>
      <c r="K1958">
        <v>0</v>
      </c>
      <c r="L1958" t="b">
        <f t="shared" si="91"/>
        <v>0</v>
      </c>
      <c r="M1958">
        <v>110</v>
      </c>
      <c r="N1958">
        <v>75</v>
      </c>
      <c r="O1958" t="str">
        <f t="shared" si="90"/>
        <v>Old</v>
      </c>
      <c r="P1958">
        <v>425</v>
      </c>
      <c r="Q1958">
        <v>2</v>
      </c>
      <c r="R1958">
        <v>5</v>
      </c>
      <c r="S1958" t="s">
        <v>23</v>
      </c>
      <c r="T1958" t="str">
        <f t="shared" si="92"/>
        <v>uknown</v>
      </c>
      <c r="U1958">
        <v>0</v>
      </c>
    </row>
    <row r="1959" spans="1:21" x14ac:dyDescent="0.25">
      <c r="A1959" s="1">
        <v>1910</v>
      </c>
      <c r="B1959">
        <v>25410</v>
      </c>
      <c r="C1959">
        <v>48</v>
      </c>
      <c r="D1959">
        <v>1</v>
      </c>
      <c r="E1959">
        <v>1</v>
      </c>
      <c r="F1959">
        <v>0</v>
      </c>
      <c r="G1959">
        <v>4</v>
      </c>
      <c r="H1959">
        <v>4</v>
      </c>
      <c r="I1959">
        <v>0</v>
      </c>
      <c r="J1959">
        <v>0</v>
      </c>
      <c r="K1959">
        <v>0</v>
      </c>
      <c r="L1959" t="b">
        <f t="shared" si="91"/>
        <v>0</v>
      </c>
      <c r="M1959">
        <v>112</v>
      </c>
      <c r="N1959">
        <v>50</v>
      </c>
      <c r="O1959" t="str">
        <f t="shared" si="90"/>
        <v>Middle_age</v>
      </c>
      <c r="P1959">
        <v>38</v>
      </c>
      <c r="Q1959">
        <v>1</v>
      </c>
      <c r="R1959">
        <v>3</v>
      </c>
      <c r="S1959" t="s">
        <v>21</v>
      </c>
      <c r="T1959" t="str">
        <f t="shared" si="92"/>
        <v>uknown</v>
      </c>
      <c r="U1959">
        <v>0</v>
      </c>
    </row>
    <row r="1960" spans="1:21" x14ac:dyDescent="0.25">
      <c r="A1960" s="1">
        <v>574</v>
      </c>
      <c r="B1960">
        <v>92163</v>
      </c>
      <c r="C1960">
        <v>25</v>
      </c>
      <c r="D1960">
        <v>0</v>
      </c>
      <c r="E1960">
        <v>5</v>
      </c>
      <c r="F1960">
        <v>11</v>
      </c>
      <c r="G1960">
        <v>5</v>
      </c>
      <c r="H1960">
        <v>2</v>
      </c>
      <c r="I1960">
        <v>0</v>
      </c>
      <c r="J1960">
        <v>1</v>
      </c>
      <c r="K1960">
        <v>1</v>
      </c>
      <c r="L1960" t="b">
        <f t="shared" si="91"/>
        <v>1</v>
      </c>
      <c r="M1960">
        <v>120</v>
      </c>
      <c r="N1960">
        <v>48</v>
      </c>
      <c r="O1960" t="str">
        <f t="shared" si="90"/>
        <v>Middle_age</v>
      </c>
      <c r="P1960">
        <v>2086</v>
      </c>
      <c r="Q1960">
        <v>0</v>
      </c>
      <c r="R1960">
        <v>4</v>
      </c>
      <c r="S1960" t="s">
        <v>22</v>
      </c>
      <c r="T1960" t="str">
        <f t="shared" si="92"/>
        <v>LOYAL</v>
      </c>
      <c r="U1960">
        <v>1</v>
      </c>
    </row>
    <row r="1961" spans="1:21" x14ac:dyDescent="0.25">
      <c r="A1961" s="1">
        <v>1912</v>
      </c>
      <c r="B1961">
        <v>28320</v>
      </c>
      <c r="C1961">
        <v>68</v>
      </c>
      <c r="D1961">
        <v>1</v>
      </c>
      <c r="E1961">
        <v>1</v>
      </c>
      <c r="F1961">
        <v>0</v>
      </c>
      <c r="G1961">
        <v>3</v>
      </c>
      <c r="H1961">
        <v>8</v>
      </c>
      <c r="I1961">
        <v>0</v>
      </c>
      <c r="J1961">
        <v>0</v>
      </c>
      <c r="K1961">
        <v>0</v>
      </c>
      <c r="L1961" t="b">
        <f t="shared" si="91"/>
        <v>0</v>
      </c>
      <c r="M1961">
        <v>119</v>
      </c>
      <c r="N1961">
        <v>73</v>
      </c>
      <c r="O1961" t="str">
        <f t="shared" si="90"/>
        <v>Old</v>
      </c>
      <c r="P1961">
        <v>43</v>
      </c>
      <c r="Q1961">
        <v>1</v>
      </c>
      <c r="R1961">
        <v>3</v>
      </c>
      <c r="S1961" t="s">
        <v>21</v>
      </c>
      <c r="T1961" t="str">
        <f t="shared" si="92"/>
        <v>uknown</v>
      </c>
      <c r="U1961">
        <v>0</v>
      </c>
    </row>
    <row r="1962" spans="1:21" x14ac:dyDescent="0.25">
      <c r="A1962" s="1">
        <v>1913</v>
      </c>
      <c r="B1962">
        <v>23763</v>
      </c>
      <c r="C1962">
        <v>64</v>
      </c>
      <c r="D1962">
        <v>1</v>
      </c>
      <c r="E1962">
        <v>1</v>
      </c>
      <c r="F1962">
        <v>0</v>
      </c>
      <c r="G1962">
        <v>3</v>
      </c>
      <c r="H1962">
        <v>7</v>
      </c>
      <c r="I1962">
        <v>0</v>
      </c>
      <c r="J1962">
        <v>0</v>
      </c>
      <c r="K1962">
        <v>0</v>
      </c>
      <c r="L1962" t="b">
        <f t="shared" si="91"/>
        <v>0</v>
      </c>
      <c r="M1962">
        <v>124</v>
      </c>
      <c r="N1962">
        <v>46</v>
      </c>
      <c r="O1962" t="str">
        <f t="shared" si="90"/>
        <v>Middle_age</v>
      </c>
      <c r="P1962">
        <v>42</v>
      </c>
      <c r="Q1962">
        <v>1</v>
      </c>
      <c r="R1962">
        <v>3</v>
      </c>
      <c r="S1962" t="s">
        <v>21</v>
      </c>
      <c r="T1962" t="str">
        <f t="shared" si="92"/>
        <v>uknown</v>
      </c>
      <c r="U1962">
        <v>0</v>
      </c>
    </row>
    <row r="1963" spans="1:21" x14ac:dyDescent="0.25">
      <c r="A1963" s="1">
        <v>1914</v>
      </c>
      <c r="B1963">
        <v>72570</v>
      </c>
      <c r="C1963">
        <v>67</v>
      </c>
      <c r="D1963">
        <v>1</v>
      </c>
      <c r="E1963">
        <v>4</v>
      </c>
      <c r="F1963">
        <v>6</v>
      </c>
      <c r="G1963">
        <v>12</v>
      </c>
      <c r="H1963">
        <v>1</v>
      </c>
      <c r="I1963">
        <v>0</v>
      </c>
      <c r="J1963">
        <v>0</v>
      </c>
      <c r="K1963">
        <v>0</v>
      </c>
      <c r="L1963" t="b">
        <f t="shared" si="91"/>
        <v>0</v>
      </c>
      <c r="M1963">
        <v>104</v>
      </c>
      <c r="N1963">
        <v>39</v>
      </c>
      <c r="O1963" t="str">
        <f t="shared" si="90"/>
        <v>Middle_age</v>
      </c>
      <c r="P1963">
        <v>1089</v>
      </c>
      <c r="Q1963">
        <v>0</v>
      </c>
      <c r="R1963">
        <v>3</v>
      </c>
      <c r="S1963" t="s">
        <v>21</v>
      </c>
      <c r="T1963" t="str">
        <f t="shared" si="92"/>
        <v>uknown</v>
      </c>
      <c r="U1963">
        <v>0</v>
      </c>
    </row>
    <row r="1964" spans="1:21" x14ac:dyDescent="0.25">
      <c r="A1964" s="1">
        <v>1916</v>
      </c>
      <c r="B1964">
        <v>70792</v>
      </c>
      <c r="C1964">
        <v>82</v>
      </c>
      <c r="D1964">
        <v>2</v>
      </c>
      <c r="E1964">
        <v>3</v>
      </c>
      <c r="F1964">
        <v>4</v>
      </c>
      <c r="G1964">
        <v>10</v>
      </c>
      <c r="H1964">
        <v>3</v>
      </c>
      <c r="I1964">
        <v>0</v>
      </c>
      <c r="J1964">
        <v>0</v>
      </c>
      <c r="K1964">
        <v>0</v>
      </c>
      <c r="L1964" t="b">
        <f t="shared" si="91"/>
        <v>0</v>
      </c>
      <c r="M1964">
        <v>118</v>
      </c>
      <c r="N1964">
        <v>72</v>
      </c>
      <c r="O1964" t="str">
        <f t="shared" si="90"/>
        <v>Old</v>
      </c>
      <c r="P1964">
        <v>1272</v>
      </c>
      <c r="Q1964">
        <v>0</v>
      </c>
      <c r="R1964">
        <v>3</v>
      </c>
      <c r="S1964" t="s">
        <v>21</v>
      </c>
      <c r="T1964" t="str">
        <f t="shared" si="92"/>
        <v>uknown</v>
      </c>
      <c r="U1964">
        <v>0</v>
      </c>
    </row>
    <row r="1965" spans="1:21" x14ac:dyDescent="0.25">
      <c r="A1965" s="1">
        <v>1917</v>
      </c>
      <c r="B1965">
        <v>63211</v>
      </c>
      <c r="C1965">
        <v>3</v>
      </c>
      <c r="D1965">
        <v>2</v>
      </c>
      <c r="E1965">
        <v>3</v>
      </c>
      <c r="F1965">
        <v>8</v>
      </c>
      <c r="G1965">
        <v>7</v>
      </c>
      <c r="H1965">
        <v>2</v>
      </c>
      <c r="I1965">
        <v>0</v>
      </c>
      <c r="J1965">
        <v>0</v>
      </c>
      <c r="K1965">
        <v>0</v>
      </c>
      <c r="L1965" t="b">
        <f t="shared" si="91"/>
        <v>0</v>
      </c>
      <c r="M1965">
        <v>122</v>
      </c>
      <c r="N1965">
        <v>41</v>
      </c>
      <c r="O1965" t="str">
        <f t="shared" si="90"/>
        <v>Middle_age</v>
      </c>
      <c r="P1965">
        <v>1173</v>
      </c>
      <c r="Q1965">
        <v>0</v>
      </c>
      <c r="R1965">
        <v>3</v>
      </c>
      <c r="S1965" t="s">
        <v>21</v>
      </c>
      <c r="T1965" t="str">
        <f t="shared" si="92"/>
        <v>uknown</v>
      </c>
      <c r="U1965">
        <v>1</v>
      </c>
    </row>
    <row r="1966" spans="1:21" x14ac:dyDescent="0.25">
      <c r="A1966" s="1">
        <v>1919</v>
      </c>
      <c r="B1966">
        <v>36065</v>
      </c>
      <c r="C1966">
        <v>54</v>
      </c>
      <c r="D1966">
        <v>3</v>
      </c>
      <c r="E1966">
        <v>3</v>
      </c>
      <c r="F1966">
        <v>0</v>
      </c>
      <c r="G1966">
        <v>3</v>
      </c>
      <c r="H1966">
        <v>8</v>
      </c>
      <c r="I1966">
        <v>0</v>
      </c>
      <c r="J1966">
        <v>0</v>
      </c>
      <c r="K1966">
        <v>0</v>
      </c>
      <c r="L1966" t="b">
        <f t="shared" si="91"/>
        <v>0</v>
      </c>
      <c r="M1966">
        <v>117</v>
      </c>
      <c r="N1966">
        <v>55</v>
      </c>
      <c r="O1966" t="str">
        <f t="shared" si="90"/>
        <v>Middle_age</v>
      </c>
      <c r="P1966">
        <v>74</v>
      </c>
      <c r="Q1966">
        <v>2</v>
      </c>
      <c r="R1966">
        <v>3</v>
      </c>
      <c r="S1966" t="s">
        <v>21</v>
      </c>
      <c r="T1966" t="str">
        <f t="shared" si="92"/>
        <v>uknown</v>
      </c>
      <c r="U1966">
        <v>0</v>
      </c>
    </row>
    <row r="1967" spans="1:21" x14ac:dyDescent="0.25">
      <c r="A1967" s="1">
        <v>1920</v>
      </c>
      <c r="B1967">
        <v>39898</v>
      </c>
      <c r="C1967">
        <v>20</v>
      </c>
      <c r="D1967">
        <v>2</v>
      </c>
      <c r="E1967">
        <v>3</v>
      </c>
      <c r="F1967">
        <v>0</v>
      </c>
      <c r="G1967">
        <v>4</v>
      </c>
      <c r="H1967">
        <v>7</v>
      </c>
      <c r="I1967">
        <v>0</v>
      </c>
      <c r="J1967">
        <v>0</v>
      </c>
      <c r="K1967">
        <v>0</v>
      </c>
      <c r="L1967" t="b">
        <f t="shared" si="91"/>
        <v>0</v>
      </c>
      <c r="M1967">
        <v>118</v>
      </c>
      <c r="N1967">
        <v>69</v>
      </c>
      <c r="O1967" t="str">
        <f t="shared" si="90"/>
        <v>Old</v>
      </c>
      <c r="P1967">
        <v>134</v>
      </c>
      <c r="Q1967">
        <v>1</v>
      </c>
      <c r="R1967">
        <v>3</v>
      </c>
      <c r="S1967" t="s">
        <v>21</v>
      </c>
      <c r="T1967" t="str">
        <f t="shared" si="92"/>
        <v>uknown</v>
      </c>
      <c r="U1967">
        <v>0</v>
      </c>
    </row>
    <row r="1968" spans="1:21" x14ac:dyDescent="0.25">
      <c r="A1968" s="1">
        <v>5</v>
      </c>
      <c r="B1968">
        <v>62513</v>
      </c>
      <c r="C1968">
        <v>16</v>
      </c>
      <c r="D1968">
        <v>2</v>
      </c>
      <c r="E1968">
        <v>6</v>
      </c>
      <c r="F1968">
        <v>4</v>
      </c>
      <c r="G1968">
        <v>10</v>
      </c>
      <c r="H1968">
        <v>6</v>
      </c>
      <c r="I1968">
        <v>0</v>
      </c>
      <c r="J1968">
        <v>0</v>
      </c>
      <c r="K1968">
        <v>0</v>
      </c>
      <c r="L1968" t="b">
        <f t="shared" si="91"/>
        <v>0</v>
      </c>
      <c r="M1968">
        <v>111</v>
      </c>
      <c r="N1968">
        <v>56</v>
      </c>
      <c r="O1968" t="str">
        <f t="shared" si="90"/>
        <v>Middle_age</v>
      </c>
      <c r="P1968">
        <v>716</v>
      </c>
      <c r="Q1968">
        <v>1</v>
      </c>
      <c r="R1968">
        <v>4</v>
      </c>
      <c r="S1968" t="s">
        <v>22</v>
      </c>
      <c r="T1968" t="str">
        <f t="shared" si="92"/>
        <v>uknown</v>
      </c>
      <c r="U1968">
        <v>0</v>
      </c>
    </row>
    <row r="1969" spans="1:21" x14ac:dyDescent="0.25">
      <c r="A1969" s="1">
        <v>1922</v>
      </c>
      <c r="B1969">
        <v>56939</v>
      </c>
      <c r="C1969">
        <v>19</v>
      </c>
      <c r="D1969">
        <v>2</v>
      </c>
      <c r="E1969">
        <v>3</v>
      </c>
      <c r="F1969">
        <v>3</v>
      </c>
      <c r="G1969">
        <v>10</v>
      </c>
      <c r="H1969">
        <v>3</v>
      </c>
      <c r="I1969">
        <v>0</v>
      </c>
      <c r="J1969">
        <v>0</v>
      </c>
      <c r="K1969">
        <v>0</v>
      </c>
      <c r="L1969" t="b">
        <f t="shared" si="91"/>
        <v>0</v>
      </c>
      <c r="M1969">
        <v>111</v>
      </c>
      <c r="N1969">
        <v>47</v>
      </c>
      <c r="O1969" t="str">
        <f t="shared" si="90"/>
        <v>Middle_age</v>
      </c>
      <c r="P1969">
        <v>561</v>
      </c>
      <c r="Q1969">
        <v>1</v>
      </c>
      <c r="R1969">
        <v>3</v>
      </c>
      <c r="S1969" t="s">
        <v>21</v>
      </c>
      <c r="T1969" t="str">
        <f t="shared" si="92"/>
        <v>uknown</v>
      </c>
      <c r="U1969">
        <v>0</v>
      </c>
    </row>
    <row r="1970" spans="1:21" x14ac:dyDescent="0.25">
      <c r="A1970" s="1">
        <v>1923</v>
      </c>
      <c r="B1970">
        <v>80872</v>
      </c>
      <c r="C1970">
        <v>60</v>
      </c>
      <c r="D1970">
        <v>1</v>
      </c>
      <c r="E1970">
        <v>4</v>
      </c>
      <c r="F1970">
        <v>4</v>
      </c>
      <c r="G1970">
        <v>10</v>
      </c>
      <c r="H1970">
        <v>1</v>
      </c>
      <c r="I1970">
        <v>0</v>
      </c>
      <c r="J1970">
        <v>0</v>
      </c>
      <c r="K1970">
        <v>0</v>
      </c>
      <c r="L1970" t="b">
        <f t="shared" si="91"/>
        <v>0</v>
      </c>
      <c r="M1970">
        <v>103</v>
      </c>
      <c r="N1970">
        <v>72</v>
      </c>
      <c r="O1970" t="str">
        <f t="shared" si="90"/>
        <v>Old</v>
      </c>
      <c r="P1970">
        <v>1336</v>
      </c>
      <c r="Q1970">
        <v>0</v>
      </c>
      <c r="R1970">
        <v>3</v>
      </c>
      <c r="S1970" t="s">
        <v>21</v>
      </c>
      <c r="T1970" t="str">
        <f t="shared" si="92"/>
        <v>uknown</v>
      </c>
      <c r="U1970">
        <v>0</v>
      </c>
    </row>
    <row r="1971" spans="1:21" x14ac:dyDescent="0.25">
      <c r="A1971" s="1">
        <v>627</v>
      </c>
      <c r="B1971">
        <v>46463</v>
      </c>
      <c r="C1971">
        <v>56</v>
      </c>
      <c r="D1971">
        <v>7</v>
      </c>
      <c r="E1971">
        <v>3</v>
      </c>
      <c r="F1971">
        <v>1</v>
      </c>
      <c r="G1971">
        <v>6</v>
      </c>
      <c r="H1971">
        <v>6</v>
      </c>
      <c r="I1971">
        <v>0</v>
      </c>
      <c r="J1971">
        <v>0</v>
      </c>
      <c r="K1971">
        <v>0</v>
      </c>
      <c r="L1971" t="b">
        <f t="shared" si="91"/>
        <v>0</v>
      </c>
      <c r="M1971">
        <v>112</v>
      </c>
      <c r="N1971">
        <v>52</v>
      </c>
      <c r="O1971" t="str">
        <f t="shared" si="90"/>
        <v>Middle_age</v>
      </c>
      <c r="P1971">
        <v>235</v>
      </c>
      <c r="Q1971">
        <v>2</v>
      </c>
      <c r="R1971">
        <v>5</v>
      </c>
      <c r="S1971" t="s">
        <v>23</v>
      </c>
      <c r="T1971" t="str">
        <f t="shared" si="92"/>
        <v>uknown</v>
      </c>
      <c r="U1971">
        <v>0</v>
      </c>
    </row>
    <row r="1972" spans="1:21" x14ac:dyDescent="0.25">
      <c r="A1972" s="1">
        <v>1032</v>
      </c>
      <c r="B1972">
        <v>69098</v>
      </c>
      <c r="C1972">
        <v>82</v>
      </c>
      <c r="D1972">
        <v>1</v>
      </c>
      <c r="E1972">
        <v>7</v>
      </c>
      <c r="F1972">
        <v>8</v>
      </c>
      <c r="G1972">
        <v>9</v>
      </c>
      <c r="H1972">
        <v>5</v>
      </c>
      <c r="I1972">
        <v>0</v>
      </c>
      <c r="J1972">
        <v>0</v>
      </c>
      <c r="K1972">
        <v>0</v>
      </c>
      <c r="L1972" t="b">
        <f t="shared" si="91"/>
        <v>0</v>
      </c>
      <c r="M1972">
        <v>118</v>
      </c>
      <c r="N1972">
        <v>74</v>
      </c>
      <c r="O1972" t="str">
        <f t="shared" si="90"/>
        <v>Old</v>
      </c>
      <c r="P1972">
        <v>2440</v>
      </c>
      <c r="Q1972">
        <v>0</v>
      </c>
      <c r="R1972">
        <v>5</v>
      </c>
      <c r="S1972" t="s">
        <v>23</v>
      </c>
      <c r="T1972" t="str">
        <f t="shared" si="92"/>
        <v>uknown</v>
      </c>
      <c r="U1972">
        <v>0</v>
      </c>
    </row>
    <row r="1973" spans="1:21" x14ac:dyDescent="0.25">
      <c r="A1973" s="1">
        <v>236</v>
      </c>
      <c r="B1973">
        <v>31160</v>
      </c>
      <c r="C1973">
        <v>59</v>
      </c>
      <c r="D1973">
        <v>2</v>
      </c>
      <c r="E1973">
        <v>2</v>
      </c>
      <c r="F1973">
        <v>0</v>
      </c>
      <c r="G1973">
        <v>3</v>
      </c>
      <c r="H1973">
        <v>8</v>
      </c>
      <c r="I1973">
        <v>0</v>
      </c>
      <c r="J1973">
        <v>0</v>
      </c>
      <c r="K1973">
        <v>0</v>
      </c>
      <c r="L1973" t="b">
        <f t="shared" si="91"/>
        <v>0</v>
      </c>
      <c r="M1973">
        <v>111</v>
      </c>
      <c r="N1973">
        <v>48</v>
      </c>
      <c r="O1973" t="str">
        <f t="shared" si="90"/>
        <v>Middle_age</v>
      </c>
      <c r="P1973">
        <v>64</v>
      </c>
      <c r="Q1973">
        <v>1</v>
      </c>
      <c r="R1973">
        <v>4</v>
      </c>
      <c r="S1973" t="s">
        <v>22</v>
      </c>
      <c r="T1973" t="str">
        <f t="shared" si="92"/>
        <v>uknown</v>
      </c>
      <c r="U1973">
        <v>0</v>
      </c>
    </row>
    <row r="1974" spans="1:21" x14ac:dyDescent="0.25">
      <c r="A1974" s="1">
        <v>1927</v>
      </c>
      <c r="B1974">
        <v>29478</v>
      </c>
      <c r="C1974">
        <v>59</v>
      </c>
      <c r="D1974">
        <v>1</v>
      </c>
      <c r="E1974">
        <v>1</v>
      </c>
      <c r="F1974">
        <v>0</v>
      </c>
      <c r="G1974">
        <v>3</v>
      </c>
      <c r="H1974">
        <v>6</v>
      </c>
      <c r="I1974">
        <v>0</v>
      </c>
      <c r="J1974">
        <v>0</v>
      </c>
      <c r="K1974">
        <v>0</v>
      </c>
      <c r="L1974" t="b">
        <f t="shared" si="91"/>
        <v>0</v>
      </c>
      <c r="M1974">
        <v>107</v>
      </c>
      <c r="N1974">
        <v>47</v>
      </c>
      <c r="O1974" t="str">
        <f t="shared" si="90"/>
        <v>Middle_age</v>
      </c>
      <c r="P1974">
        <v>20</v>
      </c>
      <c r="Q1974">
        <v>1</v>
      </c>
      <c r="R1974">
        <v>3</v>
      </c>
      <c r="S1974" t="s">
        <v>21</v>
      </c>
      <c r="T1974" t="str">
        <f t="shared" si="92"/>
        <v>uknown</v>
      </c>
      <c r="U1974">
        <v>0</v>
      </c>
    </row>
    <row r="1975" spans="1:21" x14ac:dyDescent="0.25">
      <c r="A1975" s="1">
        <v>1928</v>
      </c>
      <c r="B1975">
        <v>46998</v>
      </c>
      <c r="C1975">
        <v>55</v>
      </c>
      <c r="D1975">
        <v>5</v>
      </c>
      <c r="E1975">
        <v>5</v>
      </c>
      <c r="F1975">
        <v>3</v>
      </c>
      <c r="G1975">
        <v>5</v>
      </c>
      <c r="H1975">
        <v>7</v>
      </c>
      <c r="I1975">
        <v>1</v>
      </c>
      <c r="J1975">
        <v>0</v>
      </c>
      <c r="K1975">
        <v>0</v>
      </c>
      <c r="L1975" t="b">
        <f t="shared" si="91"/>
        <v>1</v>
      </c>
      <c r="M1975">
        <v>122</v>
      </c>
      <c r="N1975">
        <v>67</v>
      </c>
      <c r="O1975" t="str">
        <f t="shared" si="90"/>
        <v>Old</v>
      </c>
      <c r="P1975">
        <v>377</v>
      </c>
      <c r="Q1975">
        <v>1</v>
      </c>
      <c r="R1975">
        <v>3</v>
      </c>
      <c r="S1975" t="s">
        <v>21</v>
      </c>
      <c r="T1975" t="str">
        <f t="shared" si="92"/>
        <v>uknown</v>
      </c>
      <c r="U1975">
        <v>0</v>
      </c>
    </row>
    <row r="1976" spans="1:21" x14ac:dyDescent="0.25">
      <c r="A1976" s="1">
        <v>1929</v>
      </c>
      <c r="B1976">
        <v>96843</v>
      </c>
      <c r="C1976">
        <v>60</v>
      </c>
      <c r="D1976">
        <v>1</v>
      </c>
      <c r="E1976">
        <v>6</v>
      </c>
      <c r="F1976">
        <v>11</v>
      </c>
      <c r="G1976">
        <v>10</v>
      </c>
      <c r="H1976">
        <v>2</v>
      </c>
      <c r="I1976">
        <v>0</v>
      </c>
      <c r="J1976">
        <v>1</v>
      </c>
      <c r="K1976">
        <v>0</v>
      </c>
      <c r="L1976" t="b">
        <f t="shared" si="91"/>
        <v>1</v>
      </c>
      <c r="M1976">
        <v>116</v>
      </c>
      <c r="N1976">
        <v>33</v>
      </c>
      <c r="O1976" t="str">
        <f t="shared" si="90"/>
        <v>Young</v>
      </c>
      <c r="P1976">
        <v>1544</v>
      </c>
      <c r="Q1976">
        <v>0</v>
      </c>
      <c r="R1976">
        <v>3</v>
      </c>
      <c r="S1976" t="s">
        <v>21</v>
      </c>
      <c r="T1976" t="str">
        <f t="shared" si="92"/>
        <v>uknown</v>
      </c>
      <c r="U1976">
        <v>1</v>
      </c>
    </row>
    <row r="1977" spans="1:21" x14ac:dyDescent="0.25">
      <c r="A1977" s="1">
        <v>810</v>
      </c>
      <c r="B1977">
        <v>55412</v>
      </c>
      <c r="C1977">
        <v>65</v>
      </c>
      <c r="D1977">
        <v>1</v>
      </c>
      <c r="E1977">
        <v>2</v>
      </c>
      <c r="F1977">
        <v>0</v>
      </c>
      <c r="G1977">
        <v>3</v>
      </c>
      <c r="H1977">
        <v>5</v>
      </c>
      <c r="I1977">
        <v>0</v>
      </c>
      <c r="J1977">
        <v>0</v>
      </c>
      <c r="K1977">
        <v>0</v>
      </c>
      <c r="L1977" t="b">
        <f t="shared" si="91"/>
        <v>0</v>
      </c>
      <c r="M1977">
        <v>109</v>
      </c>
      <c r="N1977">
        <v>47</v>
      </c>
      <c r="O1977" t="str">
        <f t="shared" si="90"/>
        <v>Middle_age</v>
      </c>
      <c r="P1977">
        <v>63</v>
      </c>
      <c r="Q1977">
        <v>2</v>
      </c>
      <c r="R1977">
        <v>5</v>
      </c>
      <c r="S1977" t="s">
        <v>23</v>
      </c>
      <c r="T1977" t="str">
        <f t="shared" si="92"/>
        <v>uknown</v>
      </c>
      <c r="U1977">
        <v>0</v>
      </c>
    </row>
    <row r="1978" spans="1:21" x14ac:dyDescent="0.25">
      <c r="A1978" s="1">
        <v>833</v>
      </c>
      <c r="B1978">
        <v>30843</v>
      </c>
      <c r="C1978">
        <v>43</v>
      </c>
      <c r="D1978">
        <v>2</v>
      </c>
      <c r="E1978">
        <v>1</v>
      </c>
      <c r="F1978">
        <v>1</v>
      </c>
      <c r="G1978">
        <v>2</v>
      </c>
      <c r="H1978">
        <v>5</v>
      </c>
      <c r="I1978">
        <v>1</v>
      </c>
      <c r="J1978">
        <v>0</v>
      </c>
      <c r="K1978">
        <v>0</v>
      </c>
      <c r="L1978" t="b">
        <f t="shared" si="91"/>
        <v>1</v>
      </c>
      <c r="M1978">
        <v>103</v>
      </c>
      <c r="N1978">
        <v>57</v>
      </c>
      <c r="O1978" t="str">
        <f t="shared" si="90"/>
        <v>Middle_age</v>
      </c>
      <c r="P1978">
        <v>35</v>
      </c>
      <c r="Q1978">
        <v>2</v>
      </c>
      <c r="R1978">
        <v>5</v>
      </c>
      <c r="S1978" t="s">
        <v>23</v>
      </c>
      <c r="T1978" t="str">
        <f t="shared" si="92"/>
        <v>uknown</v>
      </c>
      <c r="U1978">
        <v>0</v>
      </c>
    </row>
    <row r="1979" spans="1:21" x14ac:dyDescent="0.25">
      <c r="A1979" s="1">
        <v>1933</v>
      </c>
      <c r="B1979">
        <v>44359</v>
      </c>
      <c r="C1979">
        <v>19</v>
      </c>
      <c r="D1979">
        <v>3</v>
      </c>
      <c r="E1979">
        <v>2</v>
      </c>
      <c r="F1979">
        <v>0</v>
      </c>
      <c r="G1979">
        <v>4</v>
      </c>
      <c r="H1979">
        <v>3</v>
      </c>
      <c r="I1979">
        <v>0</v>
      </c>
      <c r="J1979">
        <v>0</v>
      </c>
      <c r="K1979">
        <v>0</v>
      </c>
      <c r="L1979" t="b">
        <f t="shared" si="91"/>
        <v>0</v>
      </c>
      <c r="M1979">
        <v>102</v>
      </c>
      <c r="N1979">
        <v>45</v>
      </c>
      <c r="O1979" t="str">
        <f t="shared" si="90"/>
        <v>Middle_age</v>
      </c>
      <c r="P1979">
        <v>45</v>
      </c>
      <c r="Q1979">
        <v>2</v>
      </c>
      <c r="R1979">
        <v>3</v>
      </c>
      <c r="S1979" t="s">
        <v>21</v>
      </c>
      <c r="T1979" t="str">
        <f t="shared" si="92"/>
        <v>uknown</v>
      </c>
      <c r="U1979">
        <v>0</v>
      </c>
    </row>
    <row r="1980" spans="1:21" x14ac:dyDescent="0.25">
      <c r="A1980" s="1">
        <v>1934</v>
      </c>
      <c r="B1980">
        <v>40887</v>
      </c>
      <c r="C1980">
        <v>32</v>
      </c>
      <c r="D1980">
        <v>3</v>
      </c>
      <c r="E1980">
        <v>3</v>
      </c>
      <c r="F1980">
        <v>1</v>
      </c>
      <c r="G1980">
        <v>3</v>
      </c>
      <c r="H1980">
        <v>9</v>
      </c>
      <c r="I1980">
        <v>0</v>
      </c>
      <c r="J1980">
        <v>0</v>
      </c>
      <c r="K1980">
        <v>0</v>
      </c>
      <c r="L1980" t="b">
        <f t="shared" si="91"/>
        <v>0</v>
      </c>
      <c r="M1980">
        <v>115</v>
      </c>
      <c r="N1980">
        <v>71</v>
      </c>
      <c r="O1980" t="str">
        <f t="shared" si="90"/>
        <v>Old</v>
      </c>
      <c r="P1980">
        <v>161</v>
      </c>
      <c r="Q1980">
        <v>2</v>
      </c>
      <c r="R1980">
        <v>3</v>
      </c>
      <c r="S1980" t="s">
        <v>21</v>
      </c>
      <c r="T1980" t="str">
        <f t="shared" si="92"/>
        <v>uknown</v>
      </c>
      <c r="U1980">
        <v>1</v>
      </c>
    </row>
    <row r="1981" spans="1:21" x14ac:dyDescent="0.25">
      <c r="A1981" s="1">
        <v>1935</v>
      </c>
      <c r="B1981">
        <v>48877</v>
      </c>
      <c r="C1981">
        <v>27</v>
      </c>
      <c r="D1981">
        <v>1</v>
      </c>
      <c r="E1981">
        <v>3</v>
      </c>
      <c r="F1981">
        <v>0</v>
      </c>
      <c r="G1981">
        <v>4</v>
      </c>
      <c r="H1981">
        <v>7</v>
      </c>
      <c r="I1981">
        <v>0</v>
      </c>
      <c r="J1981">
        <v>0</v>
      </c>
      <c r="K1981">
        <v>0</v>
      </c>
      <c r="L1981" t="b">
        <f t="shared" si="91"/>
        <v>0</v>
      </c>
      <c r="M1981">
        <v>107</v>
      </c>
      <c r="N1981">
        <v>57</v>
      </c>
      <c r="O1981" t="str">
        <f t="shared" si="90"/>
        <v>Middle_age</v>
      </c>
      <c r="P1981">
        <v>144</v>
      </c>
      <c r="Q1981">
        <v>1</v>
      </c>
      <c r="R1981">
        <v>3</v>
      </c>
      <c r="S1981" t="s">
        <v>21</v>
      </c>
      <c r="T1981" t="str">
        <f t="shared" si="92"/>
        <v>uknown</v>
      </c>
      <c r="U1981">
        <v>0</v>
      </c>
    </row>
    <row r="1982" spans="1:21" x14ac:dyDescent="0.25">
      <c r="A1982" s="1">
        <v>1936</v>
      </c>
      <c r="B1982">
        <v>74485</v>
      </c>
      <c r="C1982">
        <v>58</v>
      </c>
      <c r="D1982">
        <v>1</v>
      </c>
      <c r="E1982">
        <v>6</v>
      </c>
      <c r="F1982">
        <v>7</v>
      </c>
      <c r="G1982">
        <v>12</v>
      </c>
      <c r="H1982">
        <v>3</v>
      </c>
      <c r="I1982">
        <v>0</v>
      </c>
      <c r="J1982">
        <v>0</v>
      </c>
      <c r="K1982">
        <v>0</v>
      </c>
      <c r="L1982" t="b">
        <f t="shared" si="91"/>
        <v>0</v>
      </c>
      <c r="M1982">
        <v>112</v>
      </c>
      <c r="N1982">
        <v>76</v>
      </c>
      <c r="O1982" t="str">
        <f t="shared" si="90"/>
        <v>Old</v>
      </c>
      <c r="P1982">
        <v>1734</v>
      </c>
      <c r="Q1982">
        <v>0</v>
      </c>
      <c r="R1982">
        <v>3</v>
      </c>
      <c r="S1982" t="s">
        <v>21</v>
      </c>
      <c r="T1982" t="str">
        <f t="shared" si="92"/>
        <v>at_risk</v>
      </c>
      <c r="U1982">
        <v>0</v>
      </c>
    </row>
    <row r="1983" spans="1:21" x14ac:dyDescent="0.25">
      <c r="A1983" s="1">
        <v>1937</v>
      </c>
      <c r="B1983">
        <v>64474</v>
      </c>
      <c r="C1983">
        <v>59</v>
      </c>
      <c r="D1983">
        <v>2</v>
      </c>
      <c r="E1983">
        <v>8</v>
      </c>
      <c r="F1983">
        <v>2</v>
      </c>
      <c r="G1983">
        <v>10</v>
      </c>
      <c r="H1983">
        <v>5</v>
      </c>
      <c r="I1983">
        <v>0</v>
      </c>
      <c r="J1983">
        <v>0</v>
      </c>
      <c r="K1983">
        <v>0</v>
      </c>
      <c r="L1983" t="b">
        <f t="shared" si="91"/>
        <v>0</v>
      </c>
      <c r="M1983">
        <v>110</v>
      </c>
      <c r="N1983">
        <v>51</v>
      </c>
      <c r="O1983" t="str">
        <f t="shared" si="90"/>
        <v>Middle_age</v>
      </c>
      <c r="P1983">
        <v>823</v>
      </c>
      <c r="Q1983">
        <v>1</v>
      </c>
      <c r="R1983">
        <v>3</v>
      </c>
      <c r="S1983" t="s">
        <v>21</v>
      </c>
      <c r="T1983" t="str">
        <f t="shared" si="92"/>
        <v>at_risk</v>
      </c>
      <c r="U1983">
        <v>0</v>
      </c>
    </row>
    <row r="1984" spans="1:21" x14ac:dyDescent="0.25">
      <c r="A1984" s="1">
        <v>1938</v>
      </c>
      <c r="B1984">
        <v>77226</v>
      </c>
      <c r="C1984">
        <v>29</v>
      </c>
      <c r="D1984">
        <v>2</v>
      </c>
      <c r="E1984">
        <v>6</v>
      </c>
      <c r="F1984">
        <v>8</v>
      </c>
      <c r="G1984">
        <v>12</v>
      </c>
      <c r="H1984">
        <v>3</v>
      </c>
      <c r="I1984">
        <v>0</v>
      </c>
      <c r="J1984">
        <v>0</v>
      </c>
      <c r="K1984">
        <v>0</v>
      </c>
      <c r="L1984" t="b">
        <f t="shared" si="91"/>
        <v>0</v>
      </c>
      <c r="M1984">
        <v>106</v>
      </c>
      <c r="N1984">
        <v>60</v>
      </c>
      <c r="O1984" t="str">
        <f t="shared" si="90"/>
        <v>Old</v>
      </c>
      <c r="P1984">
        <v>1138</v>
      </c>
      <c r="Q1984">
        <v>1</v>
      </c>
      <c r="R1984">
        <v>3</v>
      </c>
      <c r="S1984" t="s">
        <v>21</v>
      </c>
      <c r="T1984" t="str">
        <f t="shared" si="92"/>
        <v>uknown</v>
      </c>
      <c r="U1984">
        <v>0</v>
      </c>
    </row>
    <row r="1985" spans="1:21" x14ac:dyDescent="0.25">
      <c r="A1985" s="1">
        <v>1939</v>
      </c>
      <c r="B1985">
        <v>72643</v>
      </c>
      <c r="C1985">
        <v>60</v>
      </c>
      <c r="D1985">
        <v>1</v>
      </c>
      <c r="E1985">
        <v>3</v>
      </c>
      <c r="F1985">
        <v>10</v>
      </c>
      <c r="G1985">
        <v>7</v>
      </c>
      <c r="H1985">
        <v>2</v>
      </c>
      <c r="I1985">
        <v>0</v>
      </c>
      <c r="J1985">
        <v>0</v>
      </c>
      <c r="K1985">
        <v>1</v>
      </c>
      <c r="L1985" t="b">
        <f t="shared" si="91"/>
        <v>1</v>
      </c>
      <c r="M1985">
        <v>118</v>
      </c>
      <c r="N1985">
        <v>74</v>
      </c>
      <c r="O1985" t="str">
        <f t="shared" si="90"/>
        <v>Old</v>
      </c>
      <c r="P1985">
        <v>1429</v>
      </c>
      <c r="Q1985">
        <v>0</v>
      </c>
      <c r="R1985">
        <v>3</v>
      </c>
      <c r="S1985" t="s">
        <v>21</v>
      </c>
      <c r="T1985" t="str">
        <f t="shared" si="92"/>
        <v>uknown</v>
      </c>
      <c r="U1985">
        <v>1</v>
      </c>
    </row>
    <row r="1986" spans="1:21" x14ac:dyDescent="0.25">
      <c r="A1986" s="1">
        <v>1941</v>
      </c>
      <c r="B1986">
        <v>55686</v>
      </c>
      <c r="C1986">
        <v>27</v>
      </c>
      <c r="D1986">
        <v>2</v>
      </c>
      <c r="E1986">
        <v>6</v>
      </c>
      <c r="F1986">
        <v>3</v>
      </c>
      <c r="G1986">
        <v>5</v>
      </c>
      <c r="H1986">
        <v>4</v>
      </c>
      <c r="I1986">
        <v>1</v>
      </c>
      <c r="J1986">
        <v>0</v>
      </c>
      <c r="K1986">
        <v>0</v>
      </c>
      <c r="L1986" t="b">
        <f t="shared" si="91"/>
        <v>1</v>
      </c>
      <c r="M1986">
        <v>118</v>
      </c>
      <c r="N1986">
        <v>57</v>
      </c>
      <c r="O1986" t="str">
        <f t="shared" ref="O1986:O2049" si="93">IF(N1986&gt;59, "Old",IF(N1986&gt;35,"Middle_age","Young"))</f>
        <v>Middle_age</v>
      </c>
      <c r="P1986">
        <v>982</v>
      </c>
      <c r="Q1986">
        <v>1</v>
      </c>
      <c r="R1986">
        <v>3</v>
      </c>
      <c r="S1986" t="s">
        <v>21</v>
      </c>
      <c r="T1986" t="str">
        <f t="shared" si="92"/>
        <v>uknown</v>
      </c>
      <c r="U1986">
        <v>0</v>
      </c>
    </row>
    <row r="1987" spans="1:21" x14ac:dyDescent="0.25">
      <c r="A1987" s="1">
        <v>1942</v>
      </c>
      <c r="B1987">
        <v>39062</v>
      </c>
      <c r="C1987">
        <v>28</v>
      </c>
      <c r="D1987">
        <v>1</v>
      </c>
      <c r="E1987">
        <v>1</v>
      </c>
      <c r="F1987">
        <v>0</v>
      </c>
      <c r="G1987">
        <v>3</v>
      </c>
      <c r="H1987">
        <v>4</v>
      </c>
      <c r="I1987">
        <v>1</v>
      </c>
      <c r="J1987">
        <v>0</v>
      </c>
      <c r="K1987">
        <v>0</v>
      </c>
      <c r="L1987" t="b">
        <f t="shared" ref="L1987:L2050" si="94">OR(I1987,J1987,K1987)</f>
        <v>1</v>
      </c>
      <c r="M1987">
        <v>105</v>
      </c>
      <c r="N1987">
        <v>40</v>
      </c>
      <c r="O1987" t="str">
        <f t="shared" si="93"/>
        <v>Middle_age</v>
      </c>
      <c r="P1987">
        <v>44</v>
      </c>
      <c r="Q1987">
        <v>1</v>
      </c>
      <c r="R1987">
        <v>3</v>
      </c>
      <c r="S1987" t="s">
        <v>21</v>
      </c>
      <c r="T1987" t="str">
        <f t="shared" ref="T1987:T2050" si="95">IF(AND(C1987&lt;30,L1987=TRUE,P1987&gt;1500),"LOYAL",IF(AND(C1987&lt;60,C1987&gt;=30,L1987=FALSE,P1987&gt;500),"at_risk","uknown"))</f>
        <v>uknown</v>
      </c>
      <c r="U1987">
        <v>0</v>
      </c>
    </row>
    <row r="1988" spans="1:21" x14ac:dyDescent="0.25">
      <c r="A1988" s="1">
        <v>1943</v>
      </c>
      <c r="B1988">
        <v>34600</v>
      </c>
      <c r="C1988">
        <v>8</v>
      </c>
      <c r="D1988">
        <v>5</v>
      </c>
      <c r="E1988">
        <v>5</v>
      </c>
      <c r="F1988">
        <v>2</v>
      </c>
      <c r="G1988">
        <v>5</v>
      </c>
      <c r="H1988">
        <v>8</v>
      </c>
      <c r="I1988">
        <v>0</v>
      </c>
      <c r="J1988">
        <v>0</v>
      </c>
      <c r="K1988">
        <v>0</v>
      </c>
      <c r="L1988" t="b">
        <f t="shared" si="94"/>
        <v>0</v>
      </c>
      <c r="M1988">
        <v>120</v>
      </c>
      <c r="N1988">
        <v>52</v>
      </c>
      <c r="O1988" t="str">
        <f t="shared" si="93"/>
        <v>Middle_age</v>
      </c>
      <c r="P1988">
        <v>318</v>
      </c>
      <c r="Q1988">
        <v>2</v>
      </c>
      <c r="R1988">
        <v>3</v>
      </c>
      <c r="S1988" t="s">
        <v>21</v>
      </c>
      <c r="T1988" t="str">
        <f t="shared" si="95"/>
        <v>uknown</v>
      </c>
      <c r="U1988">
        <v>1</v>
      </c>
    </row>
    <row r="1989" spans="1:21" x14ac:dyDescent="0.25">
      <c r="A1989" s="1">
        <v>1944</v>
      </c>
      <c r="B1989">
        <v>40794</v>
      </c>
      <c r="C1989">
        <v>18</v>
      </c>
      <c r="D1989">
        <v>2</v>
      </c>
      <c r="E1989">
        <v>6</v>
      </c>
      <c r="F1989">
        <v>3</v>
      </c>
      <c r="G1989">
        <v>5</v>
      </c>
      <c r="H1989">
        <v>7</v>
      </c>
      <c r="I1989">
        <v>0</v>
      </c>
      <c r="J1989">
        <v>0</v>
      </c>
      <c r="K1989">
        <v>0</v>
      </c>
      <c r="L1989" t="b">
        <f t="shared" si="94"/>
        <v>0</v>
      </c>
      <c r="M1989">
        <v>116</v>
      </c>
      <c r="N1989">
        <v>48</v>
      </c>
      <c r="O1989" t="str">
        <f t="shared" si="93"/>
        <v>Middle_age</v>
      </c>
      <c r="P1989">
        <v>434</v>
      </c>
      <c r="Q1989">
        <v>1</v>
      </c>
      <c r="R1989">
        <v>3</v>
      </c>
      <c r="S1989" t="s">
        <v>21</v>
      </c>
      <c r="T1989" t="str">
        <f t="shared" si="95"/>
        <v>uknown</v>
      </c>
      <c r="U1989">
        <v>0</v>
      </c>
    </row>
    <row r="1990" spans="1:21" x14ac:dyDescent="0.25">
      <c r="A1990" s="1">
        <v>1945</v>
      </c>
      <c r="B1990">
        <v>54690</v>
      </c>
      <c r="C1990">
        <v>76</v>
      </c>
      <c r="D1990">
        <v>3</v>
      </c>
      <c r="E1990">
        <v>3</v>
      </c>
      <c r="F1990">
        <v>1</v>
      </c>
      <c r="G1990">
        <v>5</v>
      </c>
      <c r="H1990">
        <v>3</v>
      </c>
      <c r="I1990">
        <v>0</v>
      </c>
      <c r="J1990">
        <v>0</v>
      </c>
      <c r="K1990">
        <v>0</v>
      </c>
      <c r="L1990" t="b">
        <f t="shared" si="94"/>
        <v>0</v>
      </c>
      <c r="M1990">
        <v>109</v>
      </c>
      <c r="N1990">
        <v>52</v>
      </c>
      <c r="O1990" t="str">
        <f t="shared" si="93"/>
        <v>Middle_age</v>
      </c>
      <c r="P1990">
        <v>198</v>
      </c>
      <c r="Q1990">
        <v>2</v>
      </c>
      <c r="R1990">
        <v>2</v>
      </c>
      <c r="S1990" t="s">
        <v>20</v>
      </c>
      <c r="T1990" t="str">
        <f t="shared" si="95"/>
        <v>uknown</v>
      </c>
      <c r="U1990">
        <v>0</v>
      </c>
    </row>
    <row r="1991" spans="1:21" x14ac:dyDescent="0.25">
      <c r="A1991" s="1">
        <v>1946</v>
      </c>
      <c r="B1991">
        <v>4428</v>
      </c>
      <c r="C1991">
        <v>0</v>
      </c>
      <c r="D1991">
        <v>0</v>
      </c>
      <c r="E1991">
        <v>25</v>
      </c>
      <c r="F1991">
        <v>0</v>
      </c>
      <c r="G1991">
        <v>0</v>
      </c>
      <c r="H1991">
        <v>1</v>
      </c>
      <c r="I1991">
        <v>0</v>
      </c>
      <c r="J1991">
        <v>0</v>
      </c>
      <c r="K1991">
        <v>0</v>
      </c>
      <c r="L1991" t="b">
        <f t="shared" si="94"/>
        <v>0</v>
      </c>
      <c r="M1991">
        <v>110</v>
      </c>
      <c r="N1991">
        <v>54</v>
      </c>
      <c r="O1991" t="str">
        <f t="shared" si="93"/>
        <v>Middle_age</v>
      </c>
      <c r="P1991">
        <v>359</v>
      </c>
      <c r="Q1991">
        <v>1</v>
      </c>
      <c r="R1991">
        <v>3</v>
      </c>
      <c r="S1991" t="s">
        <v>21</v>
      </c>
      <c r="T1991" t="str">
        <f t="shared" si="95"/>
        <v>uknown</v>
      </c>
      <c r="U1991">
        <v>0</v>
      </c>
    </row>
    <row r="1992" spans="1:21" x14ac:dyDescent="0.25">
      <c r="A1992" s="1">
        <v>1947</v>
      </c>
      <c r="B1992">
        <v>32632</v>
      </c>
      <c r="C1992">
        <v>32</v>
      </c>
      <c r="D1992">
        <v>2</v>
      </c>
      <c r="E1992">
        <v>4</v>
      </c>
      <c r="F1992">
        <v>4</v>
      </c>
      <c r="G1992">
        <v>8</v>
      </c>
      <c r="H1992">
        <v>5</v>
      </c>
      <c r="I1992">
        <v>0</v>
      </c>
      <c r="J1992">
        <v>0</v>
      </c>
      <c r="K1992">
        <v>0</v>
      </c>
      <c r="L1992" t="b">
        <f t="shared" si="94"/>
        <v>0</v>
      </c>
      <c r="M1992">
        <v>125</v>
      </c>
      <c r="N1992">
        <v>60</v>
      </c>
      <c r="O1992" t="str">
        <f t="shared" si="93"/>
        <v>Old</v>
      </c>
      <c r="P1992">
        <v>576</v>
      </c>
      <c r="Q1992">
        <v>0</v>
      </c>
      <c r="R1992">
        <v>2</v>
      </c>
      <c r="S1992" t="s">
        <v>20</v>
      </c>
      <c r="T1992" t="str">
        <f t="shared" si="95"/>
        <v>at_risk</v>
      </c>
      <c r="U1992">
        <v>0</v>
      </c>
    </row>
    <row r="1993" spans="1:21" x14ac:dyDescent="0.25">
      <c r="A1993" s="1">
        <v>498</v>
      </c>
      <c r="B1993">
        <v>81169</v>
      </c>
      <c r="C1993">
        <v>47</v>
      </c>
      <c r="D1993">
        <v>1</v>
      </c>
      <c r="E1993">
        <v>5</v>
      </c>
      <c r="F1993">
        <v>7</v>
      </c>
      <c r="G1993">
        <v>9</v>
      </c>
      <c r="H1993">
        <v>2</v>
      </c>
      <c r="I1993">
        <v>0</v>
      </c>
      <c r="J1993">
        <v>0</v>
      </c>
      <c r="K1993">
        <v>0</v>
      </c>
      <c r="L1993" t="b">
        <f t="shared" si="94"/>
        <v>0</v>
      </c>
      <c r="M1993">
        <v>116</v>
      </c>
      <c r="N1993">
        <v>48</v>
      </c>
      <c r="O1993" t="str">
        <f t="shared" si="93"/>
        <v>Middle_age</v>
      </c>
      <c r="P1993">
        <v>2089</v>
      </c>
      <c r="Q1993">
        <v>0</v>
      </c>
      <c r="R1993">
        <v>4</v>
      </c>
      <c r="S1993" t="s">
        <v>22</v>
      </c>
      <c r="T1993" t="str">
        <f t="shared" si="95"/>
        <v>at_risk</v>
      </c>
      <c r="U1993">
        <v>0</v>
      </c>
    </row>
    <row r="1994" spans="1:21" x14ac:dyDescent="0.25">
      <c r="A1994" s="1">
        <v>1949</v>
      </c>
      <c r="B1994">
        <v>36781</v>
      </c>
      <c r="C1994">
        <v>16</v>
      </c>
      <c r="D1994">
        <v>1</v>
      </c>
      <c r="E1994">
        <v>2</v>
      </c>
      <c r="F1994">
        <v>1</v>
      </c>
      <c r="G1994">
        <v>2</v>
      </c>
      <c r="H1994">
        <v>8</v>
      </c>
      <c r="I1994">
        <v>0</v>
      </c>
      <c r="J1994">
        <v>0</v>
      </c>
      <c r="K1994">
        <v>0</v>
      </c>
      <c r="L1994" t="b">
        <f t="shared" si="94"/>
        <v>0</v>
      </c>
      <c r="M1994">
        <v>104</v>
      </c>
      <c r="N1994">
        <v>44</v>
      </c>
      <c r="O1994" t="str">
        <f t="shared" si="93"/>
        <v>Middle_age</v>
      </c>
      <c r="P1994">
        <v>63</v>
      </c>
      <c r="Q1994">
        <v>1</v>
      </c>
      <c r="R1994">
        <v>3</v>
      </c>
      <c r="S1994" t="s">
        <v>21</v>
      </c>
      <c r="T1994" t="str">
        <f t="shared" si="95"/>
        <v>uknown</v>
      </c>
      <c r="U1994">
        <v>1</v>
      </c>
    </row>
    <row r="1995" spans="1:21" x14ac:dyDescent="0.25">
      <c r="A1995" s="1">
        <v>1951</v>
      </c>
      <c r="B1995">
        <v>24570</v>
      </c>
      <c r="C1995">
        <v>97</v>
      </c>
      <c r="D1995">
        <v>3</v>
      </c>
      <c r="E1995">
        <v>4</v>
      </c>
      <c r="F1995">
        <v>0</v>
      </c>
      <c r="G1995">
        <v>4</v>
      </c>
      <c r="H1995">
        <v>9</v>
      </c>
      <c r="I1995">
        <v>0</v>
      </c>
      <c r="J1995">
        <v>0</v>
      </c>
      <c r="K1995">
        <v>0</v>
      </c>
      <c r="L1995" t="b">
        <f t="shared" si="94"/>
        <v>0</v>
      </c>
      <c r="M1995">
        <v>118</v>
      </c>
      <c r="N1995">
        <v>39</v>
      </c>
      <c r="O1995" t="str">
        <f t="shared" si="93"/>
        <v>Middle_age</v>
      </c>
      <c r="P1995">
        <v>193</v>
      </c>
      <c r="Q1995">
        <v>1</v>
      </c>
      <c r="R1995">
        <v>3</v>
      </c>
      <c r="S1995" t="s">
        <v>21</v>
      </c>
      <c r="T1995" t="str">
        <f t="shared" si="95"/>
        <v>uknown</v>
      </c>
      <c r="U1995">
        <v>0</v>
      </c>
    </row>
    <row r="1996" spans="1:21" x14ac:dyDescent="0.25">
      <c r="A1996" s="1">
        <v>325</v>
      </c>
      <c r="B1996">
        <v>55212</v>
      </c>
      <c r="C1996">
        <v>65</v>
      </c>
      <c r="D1996">
        <v>3</v>
      </c>
      <c r="E1996">
        <v>4</v>
      </c>
      <c r="F1996">
        <v>2</v>
      </c>
      <c r="G1996">
        <v>11</v>
      </c>
      <c r="H1996">
        <v>8</v>
      </c>
      <c r="I1996">
        <v>0</v>
      </c>
      <c r="J1996">
        <v>0</v>
      </c>
      <c r="K1996">
        <v>0</v>
      </c>
      <c r="L1996" t="b">
        <f t="shared" si="94"/>
        <v>0</v>
      </c>
      <c r="M1996">
        <v>121</v>
      </c>
      <c r="N1996">
        <v>54</v>
      </c>
      <c r="O1996" t="str">
        <f t="shared" si="93"/>
        <v>Middle_age</v>
      </c>
      <c r="P1996">
        <v>1182</v>
      </c>
      <c r="Q1996">
        <v>1</v>
      </c>
      <c r="R1996">
        <v>5</v>
      </c>
      <c r="S1996" t="s">
        <v>23</v>
      </c>
      <c r="T1996" t="str">
        <f t="shared" si="95"/>
        <v>uknown</v>
      </c>
      <c r="U1996">
        <v>0</v>
      </c>
    </row>
    <row r="1997" spans="1:21" x14ac:dyDescent="0.25">
      <c r="A1997" s="1">
        <v>1953</v>
      </c>
      <c r="B1997">
        <v>94642</v>
      </c>
      <c r="C1997">
        <v>35</v>
      </c>
      <c r="D1997">
        <v>0</v>
      </c>
      <c r="E1997">
        <v>5</v>
      </c>
      <c r="F1997">
        <v>7</v>
      </c>
      <c r="G1997">
        <v>9</v>
      </c>
      <c r="H1997">
        <v>1</v>
      </c>
      <c r="I1997">
        <v>0</v>
      </c>
      <c r="J1997">
        <v>1</v>
      </c>
      <c r="K1997">
        <v>1</v>
      </c>
      <c r="L1997" t="b">
        <f t="shared" si="94"/>
        <v>1</v>
      </c>
      <c r="M1997">
        <v>106</v>
      </c>
      <c r="N1997">
        <v>72</v>
      </c>
      <c r="O1997" t="str">
        <f t="shared" si="93"/>
        <v>Old</v>
      </c>
      <c r="P1997">
        <v>2211</v>
      </c>
      <c r="Q1997">
        <v>0</v>
      </c>
      <c r="R1997">
        <v>3</v>
      </c>
      <c r="S1997" t="s">
        <v>21</v>
      </c>
      <c r="T1997" t="str">
        <f t="shared" si="95"/>
        <v>uknown</v>
      </c>
      <c r="U1997">
        <v>0</v>
      </c>
    </row>
    <row r="1998" spans="1:21" x14ac:dyDescent="0.25">
      <c r="A1998" s="1">
        <v>1955</v>
      </c>
      <c r="B1998">
        <v>53201</v>
      </c>
      <c r="C1998">
        <v>49</v>
      </c>
      <c r="D1998">
        <v>8</v>
      </c>
      <c r="E1998">
        <v>6</v>
      </c>
      <c r="F1998">
        <v>3</v>
      </c>
      <c r="G1998">
        <v>5</v>
      </c>
      <c r="H1998">
        <v>7</v>
      </c>
      <c r="I1998">
        <v>0</v>
      </c>
      <c r="J1998">
        <v>0</v>
      </c>
      <c r="K1998">
        <v>0</v>
      </c>
      <c r="L1998" t="b">
        <f t="shared" si="94"/>
        <v>0</v>
      </c>
      <c r="M1998">
        <v>118</v>
      </c>
      <c r="N1998">
        <v>48</v>
      </c>
      <c r="O1998" t="str">
        <f t="shared" si="93"/>
        <v>Middle_age</v>
      </c>
      <c r="P1998">
        <v>415</v>
      </c>
      <c r="Q1998">
        <v>2</v>
      </c>
      <c r="R1998">
        <v>3</v>
      </c>
      <c r="S1998" t="s">
        <v>21</v>
      </c>
      <c r="T1998" t="str">
        <f t="shared" si="95"/>
        <v>uknown</v>
      </c>
      <c r="U1998">
        <v>0</v>
      </c>
    </row>
    <row r="1999" spans="1:21" x14ac:dyDescent="0.25">
      <c r="A1999" s="1">
        <v>1956</v>
      </c>
      <c r="B1999">
        <v>21994</v>
      </c>
      <c r="C1999">
        <v>4</v>
      </c>
      <c r="D1999">
        <v>1</v>
      </c>
      <c r="E1999">
        <v>0</v>
      </c>
      <c r="F1999">
        <v>0</v>
      </c>
      <c r="G1999">
        <v>3</v>
      </c>
      <c r="H1999">
        <v>5</v>
      </c>
      <c r="I1999">
        <v>0</v>
      </c>
      <c r="J1999">
        <v>0</v>
      </c>
      <c r="K1999">
        <v>0</v>
      </c>
      <c r="L1999" t="b">
        <f t="shared" si="94"/>
        <v>0</v>
      </c>
      <c r="M1999">
        <v>120</v>
      </c>
      <c r="N1999">
        <v>66</v>
      </c>
      <c r="O1999" t="str">
        <f t="shared" si="93"/>
        <v>Old</v>
      </c>
      <c r="P1999">
        <v>22</v>
      </c>
      <c r="Q1999">
        <v>1</v>
      </c>
      <c r="R1999">
        <v>3</v>
      </c>
      <c r="S1999" t="s">
        <v>21</v>
      </c>
      <c r="T1999" t="str">
        <f t="shared" si="95"/>
        <v>uknown</v>
      </c>
      <c r="U1999">
        <v>0</v>
      </c>
    </row>
    <row r="2000" spans="1:21" x14ac:dyDescent="0.25">
      <c r="A2000" s="1">
        <v>1957</v>
      </c>
      <c r="B2000">
        <v>57113</v>
      </c>
      <c r="C2000">
        <v>45</v>
      </c>
      <c r="D2000">
        <v>6</v>
      </c>
      <c r="E2000">
        <v>4</v>
      </c>
      <c r="F2000">
        <v>1</v>
      </c>
      <c r="G2000">
        <v>5</v>
      </c>
      <c r="H2000">
        <v>7</v>
      </c>
      <c r="I2000">
        <v>0</v>
      </c>
      <c r="J2000">
        <v>0</v>
      </c>
      <c r="K2000">
        <v>0</v>
      </c>
      <c r="L2000" t="b">
        <f t="shared" si="94"/>
        <v>0</v>
      </c>
      <c r="M2000">
        <v>118</v>
      </c>
      <c r="N2000">
        <v>45</v>
      </c>
      <c r="O2000" t="str">
        <f t="shared" si="93"/>
        <v>Middle_age</v>
      </c>
      <c r="P2000">
        <v>263</v>
      </c>
      <c r="Q2000">
        <v>2</v>
      </c>
      <c r="R2000">
        <v>3</v>
      </c>
      <c r="S2000" t="s">
        <v>21</v>
      </c>
      <c r="T2000" t="str">
        <f t="shared" si="95"/>
        <v>uknown</v>
      </c>
      <c r="U2000">
        <v>0</v>
      </c>
    </row>
    <row r="2001" spans="1:21" x14ac:dyDescent="0.25">
      <c r="A2001" s="1">
        <v>1958</v>
      </c>
      <c r="B2001">
        <v>51373</v>
      </c>
      <c r="C2001">
        <v>37</v>
      </c>
      <c r="D2001">
        <v>1</v>
      </c>
      <c r="E2001">
        <v>3</v>
      </c>
      <c r="F2001">
        <v>5</v>
      </c>
      <c r="G2001">
        <v>3</v>
      </c>
      <c r="H2001">
        <v>4</v>
      </c>
      <c r="I2001">
        <v>0</v>
      </c>
      <c r="J2001">
        <v>0</v>
      </c>
      <c r="K2001">
        <v>0</v>
      </c>
      <c r="L2001" t="b">
        <f t="shared" si="94"/>
        <v>0</v>
      </c>
      <c r="M2001">
        <v>114</v>
      </c>
      <c r="N2001">
        <v>32</v>
      </c>
      <c r="O2001" t="str">
        <f t="shared" si="93"/>
        <v>Young</v>
      </c>
      <c r="P2001">
        <v>393</v>
      </c>
      <c r="Q2001">
        <v>0</v>
      </c>
      <c r="R2001">
        <v>3</v>
      </c>
      <c r="S2001" t="s">
        <v>21</v>
      </c>
      <c r="T2001" t="str">
        <f t="shared" si="95"/>
        <v>uknown</v>
      </c>
      <c r="U2001">
        <v>0</v>
      </c>
    </row>
    <row r="2002" spans="1:21" x14ac:dyDescent="0.25">
      <c r="A2002" s="1">
        <v>1959</v>
      </c>
      <c r="B2002">
        <v>23477</v>
      </c>
      <c r="C2002">
        <v>39</v>
      </c>
      <c r="D2002">
        <v>3</v>
      </c>
      <c r="E2002">
        <v>3</v>
      </c>
      <c r="F2002">
        <v>0</v>
      </c>
      <c r="G2002">
        <v>4</v>
      </c>
      <c r="H2002">
        <v>8</v>
      </c>
      <c r="I2002">
        <v>0</v>
      </c>
      <c r="J2002">
        <v>0</v>
      </c>
      <c r="K2002">
        <v>0</v>
      </c>
      <c r="L2002" t="b">
        <f t="shared" si="94"/>
        <v>0</v>
      </c>
      <c r="M2002">
        <v>110</v>
      </c>
      <c r="N2002">
        <v>37</v>
      </c>
      <c r="O2002" t="str">
        <f t="shared" si="93"/>
        <v>Middle_age</v>
      </c>
      <c r="P2002">
        <v>147</v>
      </c>
      <c r="Q2002">
        <v>1</v>
      </c>
      <c r="R2002">
        <v>3</v>
      </c>
      <c r="S2002" t="s">
        <v>21</v>
      </c>
      <c r="T2002" t="str">
        <f t="shared" si="95"/>
        <v>uknown</v>
      </c>
      <c r="U2002">
        <v>0</v>
      </c>
    </row>
    <row r="2003" spans="1:21" x14ac:dyDescent="0.25">
      <c r="A2003" s="1">
        <v>1960</v>
      </c>
      <c r="B2003">
        <v>58116</v>
      </c>
      <c r="C2003">
        <v>38</v>
      </c>
      <c r="D2003">
        <v>2</v>
      </c>
      <c r="E2003">
        <v>3</v>
      </c>
      <c r="F2003">
        <v>3</v>
      </c>
      <c r="G2003">
        <v>8</v>
      </c>
      <c r="H2003">
        <v>2</v>
      </c>
      <c r="I2003">
        <v>0</v>
      </c>
      <c r="J2003">
        <v>0</v>
      </c>
      <c r="K2003">
        <v>0</v>
      </c>
      <c r="L2003" t="b">
        <f t="shared" si="94"/>
        <v>0</v>
      </c>
      <c r="M2003">
        <v>104</v>
      </c>
      <c r="N2003">
        <v>67</v>
      </c>
      <c r="O2003" t="str">
        <f t="shared" si="93"/>
        <v>Old</v>
      </c>
      <c r="P2003">
        <v>443</v>
      </c>
      <c r="Q2003">
        <v>1</v>
      </c>
      <c r="R2003">
        <v>3</v>
      </c>
      <c r="S2003" t="s">
        <v>21</v>
      </c>
      <c r="T2003" t="str">
        <f t="shared" si="95"/>
        <v>uknown</v>
      </c>
      <c r="U2003">
        <v>0</v>
      </c>
    </row>
    <row r="2004" spans="1:21" x14ac:dyDescent="0.25">
      <c r="A2004" s="1">
        <v>1285</v>
      </c>
      <c r="B2004">
        <v>81051</v>
      </c>
      <c r="C2004">
        <v>43</v>
      </c>
      <c r="D2004">
        <v>1</v>
      </c>
      <c r="E2004">
        <v>5</v>
      </c>
      <c r="F2004">
        <v>5</v>
      </c>
      <c r="G2004">
        <v>12</v>
      </c>
      <c r="H2004">
        <v>2</v>
      </c>
      <c r="I2004">
        <v>0</v>
      </c>
      <c r="J2004">
        <v>1</v>
      </c>
      <c r="K2004">
        <v>0</v>
      </c>
      <c r="L2004" t="b">
        <f t="shared" si="94"/>
        <v>1</v>
      </c>
      <c r="M2004">
        <v>103</v>
      </c>
      <c r="N2004">
        <v>58</v>
      </c>
      <c r="O2004" t="str">
        <f t="shared" si="93"/>
        <v>Middle_age</v>
      </c>
      <c r="P2004">
        <v>1501</v>
      </c>
      <c r="Q2004">
        <v>0</v>
      </c>
      <c r="R2004">
        <v>5</v>
      </c>
      <c r="S2004" t="s">
        <v>23</v>
      </c>
      <c r="T2004" t="str">
        <f t="shared" si="95"/>
        <v>uknown</v>
      </c>
      <c r="U2004">
        <v>0</v>
      </c>
    </row>
    <row r="2005" spans="1:21" x14ac:dyDescent="0.25">
      <c r="A2005" s="1">
        <v>1964</v>
      </c>
      <c r="B2005">
        <v>94472</v>
      </c>
      <c r="C2005">
        <v>75</v>
      </c>
      <c r="D2005">
        <v>1</v>
      </c>
      <c r="E2005">
        <v>5</v>
      </c>
      <c r="F2005">
        <v>5</v>
      </c>
      <c r="G2005">
        <v>5</v>
      </c>
      <c r="H2005">
        <v>5</v>
      </c>
      <c r="I2005">
        <v>0</v>
      </c>
      <c r="J2005">
        <v>1</v>
      </c>
      <c r="K2005">
        <v>0</v>
      </c>
      <c r="L2005" t="b">
        <f t="shared" si="94"/>
        <v>1</v>
      </c>
      <c r="M2005">
        <v>105</v>
      </c>
      <c r="N2005">
        <v>65</v>
      </c>
      <c r="O2005" t="str">
        <f t="shared" si="93"/>
        <v>Old</v>
      </c>
      <c r="P2005">
        <v>1691</v>
      </c>
      <c r="Q2005">
        <v>1</v>
      </c>
      <c r="R2005">
        <v>3</v>
      </c>
      <c r="S2005" t="s">
        <v>21</v>
      </c>
      <c r="T2005" t="str">
        <f t="shared" si="95"/>
        <v>uknown</v>
      </c>
      <c r="U2005">
        <v>0</v>
      </c>
    </row>
    <row r="2006" spans="1:21" x14ac:dyDescent="0.25">
      <c r="A2006" s="1">
        <v>1965</v>
      </c>
      <c r="B2006">
        <v>13672</v>
      </c>
      <c r="C2006">
        <v>86</v>
      </c>
      <c r="D2006">
        <v>2</v>
      </c>
      <c r="E2006">
        <v>1</v>
      </c>
      <c r="F2006">
        <v>0</v>
      </c>
      <c r="G2006">
        <v>3</v>
      </c>
      <c r="H2006">
        <v>8</v>
      </c>
      <c r="I2006">
        <v>0</v>
      </c>
      <c r="J2006">
        <v>0</v>
      </c>
      <c r="K2006">
        <v>0</v>
      </c>
      <c r="L2006" t="b">
        <f t="shared" si="94"/>
        <v>0</v>
      </c>
      <c r="M2006">
        <v>116</v>
      </c>
      <c r="N2006">
        <v>63</v>
      </c>
      <c r="O2006" t="str">
        <f t="shared" si="93"/>
        <v>Old</v>
      </c>
      <c r="P2006">
        <v>25</v>
      </c>
      <c r="Q2006">
        <v>2</v>
      </c>
      <c r="R2006">
        <v>3</v>
      </c>
      <c r="S2006" t="s">
        <v>21</v>
      </c>
      <c r="T2006" t="str">
        <f t="shared" si="95"/>
        <v>uknown</v>
      </c>
      <c r="U2006">
        <v>0</v>
      </c>
    </row>
    <row r="2007" spans="1:21" x14ac:dyDescent="0.25">
      <c r="A2007" s="1">
        <v>1966</v>
      </c>
      <c r="B2007">
        <v>96547</v>
      </c>
      <c r="C2007">
        <v>4</v>
      </c>
      <c r="D2007">
        <v>0</v>
      </c>
      <c r="E2007">
        <v>7</v>
      </c>
      <c r="F2007">
        <v>6</v>
      </c>
      <c r="G2007">
        <v>8</v>
      </c>
      <c r="H2007">
        <v>2</v>
      </c>
      <c r="I2007">
        <v>1</v>
      </c>
      <c r="J2007">
        <v>1</v>
      </c>
      <c r="K2007">
        <v>1</v>
      </c>
      <c r="L2007" t="b">
        <f t="shared" si="94"/>
        <v>1</v>
      </c>
      <c r="M2007">
        <v>103</v>
      </c>
      <c r="N2007">
        <v>43</v>
      </c>
      <c r="O2007" t="str">
        <f t="shared" si="93"/>
        <v>Middle_age</v>
      </c>
      <c r="P2007">
        <v>809</v>
      </c>
      <c r="Q2007">
        <v>0</v>
      </c>
      <c r="R2007">
        <v>2</v>
      </c>
      <c r="S2007" t="s">
        <v>20</v>
      </c>
      <c r="T2007" t="str">
        <f t="shared" si="95"/>
        <v>uknown</v>
      </c>
      <c r="U2007">
        <v>1</v>
      </c>
    </row>
    <row r="2008" spans="1:21" x14ac:dyDescent="0.25">
      <c r="A2008" s="1">
        <v>1967</v>
      </c>
      <c r="B2008">
        <v>79205</v>
      </c>
      <c r="C2008">
        <v>73</v>
      </c>
      <c r="D2008">
        <v>1</v>
      </c>
      <c r="E2008">
        <v>6</v>
      </c>
      <c r="F2008">
        <v>5</v>
      </c>
      <c r="G2008">
        <v>4</v>
      </c>
      <c r="H2008">
        <v>4</v>
      </c>
      <c r="I2008">
        <v>0</v>
      </c>
      <c r="J2008">
        <v>0</v>
      </c>
      <c r="K2008">
        <v>1</v>
      </c>
      <c r="L2008" t="b">
        <f t="shared" si="94"/>
        <v>1</v>
      </c>
      <c r="M2008">
        <v>124</v>
      </c>
      <c r="N2008">
        <v>48</v>
      </c>
      <c r="O2008" t="str">
        <f t="shared" si="93"/>
        <v>Middle_age</v>
      </c>
      <c r="P2008">
        <v>895</v>
      </c>
      <c r="Q2008">
        <v>0</v>
      </c>
      <c r="R2008">
        <v>3</v>
      </c>
      <c r="S2008" t="s">
        <v>21</v>
      </c>
      <c r="T2008" t="str">
        <f t="shared" si="95"/>
        <v>uknown</v>
      </c>
      <c r="U2008">
        <v>1</v>
      </c>
    </row>
    <row r="2009" spans="1:21" x14ac:dyDescent="0.25">
      <c r="A2009" s="1">
        <v>2077</v>
      </c>
      <c r="B2009">
        <v>43018</v>
      </c>
      <c r="C2009">
        <v>46</v>
      </c>
      <c r="D2009">
        <v>1</v>
      </c>
      <c r="E2009">
        <v>2</v>
      </c>
      <c r="F2009">
        <v>2</v>
      </c>
      <c r="G2009">
        <v>2</v>
      </c>
      <c r="H2009">
        <v>5</v>
      </c>
      <c r="I2009">
        <v>0</v>
      </c>
      <c r="J2009">
        <v>0</v>
      </c>
      <c r="K2009">
        <v>0</v>
      </c>
      <c r="L2009" t="b">
        <f t="shared" si="94"/>
        <v>0</v>
      </c>
      <c r="M2009">
        <v>110</v>
      </c>
      <c r="N2009">
        <v>49</v>
      </c>
      <c r="O2009" t="str">
        <f t="shared" si="93"/>
        <v>Middle_age</v>
      </c>
      <c r="P2009">
        <v>133</v>
      </c>
      <c r="Q2009">
        <v>1</v>
      </c>
      <c r="R2009">
        <v>4</v>
      </c>
      <c r="S2009" t="s">
        <v>22</v>
      </c>
      <c r="T2009" t="str">
        <f t="shared" si="95"/>
        <v>uknown</v>
      </c>
      <c r="U2009">
        <v>0</v>
      </c>
    </row>
    <row r="2010" spans="1:21" x14ac:dyDescent="0.25">
      <c r="A2010" s="1">
        <v>1380</v>
      </c>
      <c r="B2010">
        <v>47352</v>
      </c>
      <c r="C2010">
        <v>70</v>
      </c>
      <c r="D2010">
        <v>4</v>
      </c>
      <c r="E2010">
        <v>6</v>
      </c>
      <c r="F2010">
        <v>1</v>
      </c>
      <c r="G2010">
        <v>5</v>
      </c>
      <c r="H2010">
        <v>7</v>
      </c>
      <c r="I2010">
        <v>0</v>
      </c>
      <c r="J2010">
        <v>0</v>
      </c>
      <c r="K2010">
        <v>0</v>
      </c>
      <c r="L2010" t="b">
        <f t="shared" si="94"/>
        <v>0</v>
      </c>
      <c r="M2010">
        <v>116</v>
      </c>
      <c r="N2010">
        <v>72</v>
      </c>
      <c r="O2010" t="str">
        <f t="shared" si="93"/>
        <v>Old</v>
      </c>
      <c r="P2010">
        <v>319</v>
      </c>
      <c r="Q2010">
        <v>1</v>
      </c>
      <c r="R2010">
        <v>4</v>
      </c>
      <c r="S2010" t="s">
        <v>22</v>
      </c>
      <c r="T2010" t="str">
        <f t="shared" si="95"/>
        <v>uknown</v>
      </c>
      <c r="U2010">
        <v>0</v>
      </c>
    </row>
    <row r="2011" spans="1:21" x14ac:dyDescent="0.25">
      <c r="A2011" s="1">
        <v>1970</v>
      </c>
      <c r="B2011">
        <v>67506</v>
      </c>
      <c r="C2011">
        <v>73</v>
      </c>
      <c r="D2011">
        <v>1</v>
      </c>
      <c r="E2011">
        <v>4</v>
      </c>
      <c r="F2011">
        <v>1</v>
      </c>
      <c r="G2011">
        <v>6</v>
      </c>
      <c r="H2011">
        <v>3</v>
      </c>
      <c r="I2011">
        <v>0</v>
      </c>
      <c r="J2011">
        <v>0</v>
      </c>
      <c r="K2011">
        <v>0</v>
      </c>
      <c r="L2011" t="b">
        <f t="shared" si="94"/>
        <v>0</v>
      </c>
      <c r="M2011">
        <v>108</v>
      </c>
      <c r="N2011">
        <v>43</v>
      </c>
      <c r="O2011" t="str">
        <f t="shared" si="93"/>
        <v>Middle_age</v>
      </c>
      <c r="P2011">
        <v>331</v>
      </c>
      <c r="Q2011">
        <v>1</v>
      </c>
      <c r="R2011">
        <v>2</v>
      </c>
      <c r="S2011" t="s">
        <v>20</v>
      </c>
      <c r="T2011" t="str">
        <f t="shared" si="95"/>
        <v>uknown</v>
      </c>
      <c r="U2011">
        <v>0</v>
      </c>
    </row>
    <row r="2012" spans="1:21" x14ac:dyDescent="0.25">
      <c r="A2012" s="1">
        <v>1971</v>
      </c>
      <c r="B2012">
        <v>24206</v>
      </c>
      <c r="C2012">
        <v>66</v>
      </c>
      <c r="D2012">
        <v>1</v>
      </c>
      <c r="E2012">
        <v>1</v>
      </c>
      <c r="F2012">
        <v>0</v>
      </c>
      <c r="G2012">
        <v>3</v>
      </c>
      <c r="H2012">
        <v>6</v>
      </c>
      <c r="I2012">
        <v>0</v>
      </c>
      <c r="J2012">
        <v>0</v>
      </c>
      <c r="K2012">
        <v>0</v>
      </c>
      <c r="L2012" t="b">
        <f t="shared" si="94"/>
        <v>0</v>
      </c>
      <c r="M2012">
        <v>117</v>
      </c>
      <c r="N2012">
        <v>53</v>
      </c>
      <c r="O2012" t="str">
        <f t="shared" si="93"/>
        <v>Middle_age</v>
      </c>
      <c r="P2012">
        <v>25</v>
      </c>
      <c r="Q2012">
        <v>1</v>
      </c>
      <c r="R2012">
        <v>3</v>
      </c>
      <c r="S2012" t="s">
        <v>21</v>
      </c>
      <c r="T2012" t="str">
        <f t="shared" si="95"/>
        <v>uknown</v>
      </c>
      <c r="U2012">
        <v>0</v>
      </c>
    </row>
    <row r="2013" spans="1:21" x14ac:dyDescent="0.25">
      <c r="A2013" s="1">
        <v>295</v>
      </c>
      <c r="B2013">
        <v>42670</v>
      </c>
      <c r="C2013">
        <v>12</v>
      </c>
      <c r="D2013">
        <v>1</v>
      </c>
      <c r="E2013">
        <v>4</v>
      </c>
      <c r="F2013">
        <v>2</v>
      </c>
      <c r="G2013">
        <v>4</v>
      </c>
      <c r="H2013">
        <v>4</v>
      </c>
      <c r="I2013">
        <v>0</v>
      </c>
      <c r="J2013">
        <v>0</v>
      </c>
      <c r="K2013">
        <v>0</v>
      </c>
      <c r="L2013" t="b">
        <f t="shared" si="94"/>
        <v>0</v>
      </c>
      <c r="M2013">
        <v>116</v>
      </c>
      <c r="N2013">
        <v>31</v>
      </c>
      <c r="O2013" t="str">
        <f t="shared" si="93"/>
        <v>Young</v>
      </c>
      <c r="P2013">
        <v>241</v>
      </c>
      <c r="Q2013">
        <v>0</v>
      </c>
      <c r="R2013">
        <v>4</v>
      </c>
      <c r="S2013" t="s">
        <v>22</v>
      </c>
      <c r="T2013" t="str">
        <f t="shared" si="95"/>
        <v>uknown</v>
      </c>
      <c r="U2013">
        <v>0</v>
      </c>
    </row>
    <row r="2014" spans="1:21" x14ac:dyDescent="0.25">
      <c r="A2014" s="1">
        <v>1973</v>
      </c>
      <c r="B2014">
        <v>22979</v>
      </c>
      <c r="C2014">
        <v>29</v>
      </c>
      <c r="D2014">
        <v>3</v>
      </c>
      <c r="E2014">
        <v>3</v>
      </c>
      <c r="F2014">
        <v>2</v>
      </c>
      <c r="G2014">
        <v>2</v>
      </c>
      <c r="H2014">
        <v>8</v>
      </c>
      <c r="I2014">
        <v>0</v>
      </c>
      <c r="J2014">
        <v>0</v>
      </c>
      <c r="K2014">
        <v>0</v>
      </c>
      <c r="L2014" t="b">
        <f t="shared" si="94"/>
        <v>0</v>
      </c>
      <c r="M2014">
        <v>123</v>
      </c>
      <c r="N2014">
        <v>53</v>
      </c>
      <c r="O2014" t="str">
        <f t="shared" si="93"/>
        <v>Middle_age</v>
      </c>
      <c r="P2014">
        <v>115</v>
      </c>
      <c r="Q2014">
        <v>1</v>
      </c>
      <c r="R2014">
        <v>3</v>
      </c>
      <c r="S2014" t="s">
        <v>21</v>
      </c>
      <c r="T2014" t="str">
        <f t="shared" si="95"/>
        <v>uknown</v>
      </c>
      <c r="U2014">
        <v>1</v>
      </c>
    </row>
    <row r="2015" spans="1:21" x14ac:dyDescent="0.25">
      <c r="A2015" s="1">
        <v>1974</v>
      </c>
      <c r="B2015">
        <v>33279</v>
      </c>
      <c r="C2015">
        <v>29</v>
      </c>
      <c r="D2015">
        <v>1</v>
      </c>
      <c r="E2015">
        <v>0</v>
      </c>
      <c r="F2015">
        <v>0</v>
      </c>
      <c r="G2015">
        <v>3</v>
      </c>
      <c r="H2015">
        <v>3</v>
      </c>
      <c r="I2015">
        <v>0</v>
      </c>
      <c r="J2015">
        <v>0</v>
      </c>
      <c r="K2015">
        <v>0</v>
      </c>
      <c r="L2015" t="b">
        <f t="shared" si="94"/>
        <v>0</v>
      </c>
      <c r="M2015">
        <v>102</v>
      </c>
      <c r="N2015">
        <v>57</v>
      </c>
      <c r="O2015" t="str">
        <f t="shared" si="93"/>
        <v>Middle_age</v>
      </c>
      <c r="P2015">
        <v>16</v>
      </c>
      <c r="Q2015">
        <v>0</v>
      </c>
      <c r="R2015">
        <v>3</v>
      </c>
      <c r="S2015" t="s">
        <v>21</v>
      </c>
      <c r="T2015" t="str">
        <f t="shared" si="95"/>
        <v>uknown</v>
      </c>
      <c r="U2015">
        <v>0</v>
      </c>
    </row>
    <row r="2016" spans="1:21" x14ac:dyDescent="0.25">
      <c r="A2016" s="1">
        <v>1976</v>
      </c>
      <c r="B2016">
        <v>30368</v>
      </c>
      <c r="C2016">
        <v>97</v>
      </c>
      <c r="D2016">
        <v>2</v>
      </c>
      <c r="E2016">
        <v>2</v>
      </c>
      <c r="F2016">
        <v>0</v>
      </c>
      <c r="G2016">
        <v>3</v>
      </c>
      <c r="H2016">
        <v>8</v>
      </c>
      <c r="I2016">
        <v>0</v>
      </c>
      <c r="J2016">
        <v>0</v>
      </c>
      <c r="K2016">
        <v>0</v>
      </c>
      <c r="L2016" t="b">
        <f t="shared" si="94"/>
        <v>0</v>
      </c>
      <c r="M2016">
        <v>109</v>
      </c>
      <c r="N2016">
        <v>46</v>
      </c>
      <c r="O2016" t="str">
        <f t="shared" si="93"/>
        <v>Middle_age</v>
      </c>
      <c r="P2016">
        <v>52</v>
      </c>
      <c r="Q2016">
        <v>1</v>
      </c>
      <c r="R2016">
        <v>3</v>
      </c>
      <c r="S2016" t="s">
        <v>21</v>
      </c>
      <c r="T2016" t="str">
        <f t="shared" si="95"/>
        <v>uknown</v>
      </c>
      <c r="U2016">
        <v>0</v>
      </c>
    </row>
    <row r="2017" spans="1:21" x14ac:dyDescent="0.25">
      <c r="A2017" s="1">
        <v>1977</v>
      </c>
      <c r="B2017">
        <v>63684</v>
      </c>
      <c r="C2017">
        <v>61</v>
      </c>
      <c r="D2017">
        <v>3</v>
      </c>
      <c r="E2017">
        <v>8</v>
      </c>
      <c r="F2017">
        <v>4</v>
      </c>
      <c r="G2017">
        <v>8</v>
      </c>
      <c r="H2017">
        <v>5</v>
      </c>
      <c r="I2017">
        <v>0</v>
      </c>
      <c r="J2017">
        <v>0</v>
      </c>
      <c r="K2017">
        <v>0</v>
      </c>
      <c r="L2017" t="b">
        <f t="shared" si="94"/>
        <v>0</v>
      </c>
      <c r="M2017">
        <v>121</v>
      </c>
      <c r="N2017">
        <v>53</v>
      </c>
      <c r="O2017" t="str">
        <f t="shared" si="93"/>
        <v>Middle_age</v>
      </c>
      <c r="P2017">
        <v>1464</v>
      </c>
      <c r="Q2017">
        <v>1</v>
      </c>
      <c r="R2017">
        <v>3</v>
      </c>
      <c r="S2017" t="s">
        <v>21</v>
      </c>
      <c r="T2017" t="str">
        <f t="shared" si="95"/>
        <v>uknown</v>
      </c>
      <c r="U2017">
        <v>0</v>
      </c>
    </row>
    <row r="2018" spans="1:21" x14ac:dyDescent="0.25">
      <c r="A2018" s="1">
        <v>1978</v>
      </c>
      <c r="B2018">
        <v>41638</v>
      </c>
      <c r="C2018">
        <v>68</v>
      </c>
      <c r="D2018">
        <v>4</v>
      </c>
      <c r="E2018">
        <v>5</v>
      </c>
      <c r="F2018">
        <v>5</v>
      </c>
      <c r="G2018">
        <v>3</v>
      </c>
      <c r="H2018">
        <v>8</v>
      </c>
      <c r="I2018">
        <v>1</v>
      </c>
      <c r="J2018">
        <v>0</v>
      </c>
      <c r="K2018">
        <v>0</v>
      </c>
      <c r="L2018" t="b">
        <f t="shared" si="94"/>
        <v>1</v>
      </c>
      <c r="M2018">
        <v>118</v>
      </c>
      <c r="N2018">
        <v>59</v>
      </c>
      <c r="O2018" t="str">
        <f t="shared" si="93"/>
        <v>Middle_age</v>
      </c>
      <c r="P2018">
        <v>441</v>
      </c>
      <c r="Q2018">
        <v>1</v>
      </c>
      <c r="R2018">
        <v>3</v>
      </c>
      <c r="S2018" t="s">
        <v>21</v>
      </c>
      <c r="T2018" t="str">
        <f t="shared" si="95"/>
        <v>uknown</v>
      </c>
      <c r="U2018">
        <v>0</v>
      </c>
    </row>
    <row r="2019" spans="1:21" x14ac:dyDescent="0.25">
      <c r="A2019" s="1">
        <v>1261</v>
      </c>
      <c r="B2019">
        <v>37633</v>
      </c>
      <c r="C2019">
        <v>49</v>
      </c>
      <c r="D2019">
        <v>2</v>
      </c>
      <c r="E2019">
        <v>1</v>
      </c>
      <c r="F2019">
        <v>0</v>
      </c>
      <c r="G2019">
        <v>3</v>
      </c>
      <c r="H2019">
        <v>9</v>
      </c>
      <c r="I2019">
        <v>0</v>
      </c>
      <c r="J2019">
        <v>0</v>
      </c>
      <c r="K2019">
        <v>0</v>
      </c>
      <c r="L2019" t="b">
        <f t="shared" si="94"/>
        <v>0</v>
      </c>
      <c r="M2019">
        <v>123</v>
      </c>
      <c r="N2019">
        <v>66</v>
      </c>
      <c r="O2019" t="str">
        <f t="shared" si="93"/>
        <v>Old</v>
      </c>
      <c r="P2019">
        <v>38</v>
      </c>
      <c r="Q2019">
        <v>2</v>
      </c>
      <c r="R2019">
        <v>5</v>
      </c>
      <c r="S2019" t="s">
        <v>23</v>
      </c>
      <c r="T2019" t="str">
        <f t="shared" si="95"/>
        <v>uknown</v>
      </c>
      <c r="U2019">
        <v>0</v>
      </c>
    </row>
    <row r="2020" spans="1:21" x14ac:dyDescent="0.25">
      <c r="A2020" s="1">
        <v>2129</v>
      </c>
      <c r="B2020">
        <v>91172</v>
      </c>
      <c r="C2020">
        <v>94</v>
      </c>
      <c r="D2020">
        <v>0</v>
      </c>
      <c r="E2020">
        <v>4</v>
      </c>
      <c r="F2020">
        <v>3</v>
      </c>
      <c r="G2020">
        <v>7</v>
      </c>
      <c r="H2020">
        <v>3</v>
      </c>
      <c r="I2020">
        <v>1</v>
      </c>
      <c r="J2020">
        <v>1</v>
      </c>
      <c r="K2020">
        <v>1</v>
      </c>
      <c r="L2020" t="b">
        <f t="shared" si="94"/>
        <v>1</v>
      </c>
      <c r="M2020">
        <v>117</v>
      </c>
      <c r="N2020">
        <v>33</v>
      </c>
      <c r="O2020" t="str">
        <f t="shared" si="93"/>
        <v>Young</v>
      </c>
      <c r="P2020">
        <v>1092</v>
      </c>
      <c r="Q2020">
        <v>0</v>
      </c>
      <c r="R2020">
        <v>4</v>
      </c>
      <c r="S2020" t="s">
        <v>22</v>
      </c>
      <c r="T2020" t="str">
        <f t="shared" si="95"/>
        <v>uknown</v>
      </c>
      <c r="U2020">
        <v>1</v>
      </c>
    </row>
    <row r="2021" spans="1:21" x14ac:dyDescent="0.25">
      <c r="A2021" s="1">
        <v>1981</v>
      </c>
      <c r="B2021">
        <v>71964</v>
      </c>
      <c r="C2021">
        <v>81</v>
      </c>
      <c r="D2021">
        <v>1</v>
      </c>
      <c r="E2021">
        <v>5</v>
      </c>
      <c r="F2021">
        <v>6</v>
      </c>
      <c r="G2021">
        <v>5</v>
      </c>
      <c r="H2021">
        <v>3</v>
      </c>
      <c r="I2021">
        <v>0</v>
      </c>
      <c r="J2021">
        <v>0</v>
      </c>
      <c r="K2021">
        <v>0</v>
      </c>
      <c r="L2021" t="b">
        <f t="shared" si="94"/>
        <v>0</v>
      </c>
      <c r="M2021">
        <v>115</v>
      </c>
      <c r="N2021">
        <v>65</v>
      </c>
      <c r="O2021" t="str">
        <f t="shared" si="93"/>
        <v>Old</v>
      </c>
      <c r="P2021">
        <v>1870</v>
      </c>
      <c r="Q2021">
        <v>0</v>
      </c>
      <c r="R2021">
        <v>3</v>
      </c>
      <c r="S2021" t="s">
        <v>21</v>
      </c>
      <c r="T2021" t="str">
        <f t="shared" si="95"/>
        <v>uknown</v>
      </c>
      <c r="U2021">
        <v>0</v>
      </c>
    </row>
    <row r="2022" spans="1:21" x14ac:dyDescent="0.25">
      <c r="A2022" s="1">
        <v>1982</v>
      </c>
      <c r="B2022">
        <v>39146</v>
      </c>
      <c r="C2022">
        <v>1</v>
      </c>
      <c r="D2022">
        <v>3</v>
      </c>
      <c r="E2022">
        <v>4</v>
      </c>
      <c r="F2022">
        <v>0</v>
      </c>
      <c r="G2022">
        <v>4</v>
      </c>
      <c r="H2022">
        <v>8</v>
      </c>
      <c r="I2022">
        <v>0</v>
      </c>
      <c r="J2022">
        <v>0</v>
      </c>
      <c r="K2022">
        <v>0</v>
      </c>
      <c r="L2022" t="b">
        <f t="shared" si="94"/>
        <v>0</v>
      </c>
      <c r="M2022">
        <v>118</v>
      </c>
      <c r="N2022">
        <v>37</v>
      </c>
      <c r="O2022" t="str">
        <f t="shared" si="93"/>
        <v>Middle_age</v>
      </c>
      <c r="P2022">
        <v>165</v>
      </c>
      <c r="Q2022">
        <v>1</v>
      </c>
      <c r="R2022">
        <v>3</v>
      </c>
      <c r="S2022" t="s">
        <v>21</v>
      </c>
      <c r="T2022" t="str">
        <f t="shared" si="95"/>
        <v>uknown</v>
      </c>
      <c r="U2022">
        <v>0</v>
      </c>
    </row>
    <row r="2023" spans="1:21" x14ac:dyDescent="0.25">
      <c r="A2023" s="1">
        <v>1983</v>
      </c>
      <c r="B2023">
        <v>96876</v>
      </c>
      <c r="C2023">
        <v>79</v>
      </c>
      <c r="D2023">
        <v>1</v>
      </c>
      <c r="E2023">
        <v>7</v>
      </c>
      <c r="F2023">
        <v>7</v>
      </c>
      <c r="G2023">
        <v>9</v>
      </c>
      <c r="H2023">
        <v>2</v>
      </c>
      <c r="I2023">
        <v>0</v>
      </c>
      <c r="J2023">
        <v>1</v>
      </c>
      <c r="K2023">
        <v>1</v>
      </c>
      <c r="L2023" t="b">
        <f t="shared" si="94"/>
        <v>1</v>
      </c>
      <c r="M2023">
        <v>112</v>
      </c>
      <c r="N2023">
        <v>46</v>
      </c>
      <c r="O2023" t="str">
        <f t="shared" si="93"/>
        <v>Middle_age</v>
      </c>
      <c r="P2023">
        <v>1941</v>
      </c>
      <c r="Q2023">
        <v>0</v>
      </c>
      <c r="R2023">
        <v>3</v>
      </c>
      <c r="S2023" t="s">
        <v>21</v>
      </c>
      <c r="T2023" t="str">
        <f t="shared" si="95"/>
        <v>uknown</v>
      </c>
      <c r="U2023">
        <v>1</v>
      </c>
    </row>
    <row r="2024" spans="1:21" x14ac:dyDescent="0.25">
      <c r="A2024" s="1">
        <v>1984</v>
      </c>
      <c r="B2024">
        <v>34445</v>
      </c>
      <c r="C2024">
        <v>92</v>
      </c>
      <c r="D2024">
        <v>6</v>
      </c>
      <c r="E2024">
        <v>11</v>
      </c>
      <c r="F2024">
        <v>2</v>
      </c>
      <c r="G2024">
        <v>8</v>
      </c>
      <c r="H2024">
        <v>9</v>
      </c>
      <c r="I2024">
        <v>0</v>
      </c>
      <c r="J2024">
        <v>0</v>
      </c>
      <c r="K2024">
        <v>0</v>
      </c>
      <c r="L2024" t="b">
        <f t="shared" si="94"/>
        <v>0</v>
      </c>
      <c r="M2024">
        <v>119</v>
      </c>
      <c r="N2024">
        <v>42</v>
      </c>
      <c r="O2024" t="str">
        <f t="shared" si="93"/>
        <v>Middle_age</v>
      </c>
      <c r="P2024">
        <v>839</v>
      </c>
      <c r="Q2024">
        <v>0</v>
      </c>
      <c r="R2024">
        <v>1</v>
      </c>
      <c r="S2024" t="s">
        <v>19</v>
      </c>
      <c r="T2024" t="str">
        <f t="shared" si="95"/>
        <v>uknown</v>
      </c>
      <c r="U2024">
        <v>0</v>
      </c>
    </row>
    <row r="2025" spans="1:21" x14ac:dyDescent="0.25">
      <c r="A2025" s="1">
        <v>1985</v>
      </c>
      <c r="B2025">
        <v>68281</v>
      </c>
      <c r="C2025">
        <v>31</v>
      </c>
      <c r="D2025">
        <v>1</v>
      </c>
      <c r="E2025">
        <v>2</v>
      </c>
      <c r="F2025">
        <v>9</v>
      </c>
      <c r="G2025">
        <v>13</v>
      </c>
      <c r="H2025">
        <v>5</v>
      </c>
      <c r="I2025">
        <v>0</v>
      </c>
      <c r="J2025">
        <v>0</v>
      </c>
      <c r="K2025">
        <v>0</v>
      </c>
      <c r="L2025" t="b">
        <f t="shared" si="94"/>
        <v>0</v>
      </c>
      <c r="M2025">
        <v>124</v>
      </c>
      <c r="N2025">
        <v>65</v>
      </c>
      <c r="O2025" t="str">
        <f t="shared" si="93"/>
        <v>Old</v>
      </c>
      <c r="P2025">
        <v>1655</v>
      </c>
      <c r="Q2025">
        <v>0</v>
      </c>
      <c r="R2025">
        <v>3</v>
      </c>
      <c r="S2025" t="s">
        <v>21</v>
      </c>
      <c r="T2025" t="str">
        <f t="shared" si="95"/>
        <v>at_risk</v>
      </c>
      <c r="U2025">
        <v>1</v>
      </c>
    </row>
    <row r="2026" spans="1:21" x14ac:dyDescent="0.25">
      <c r="A2026" s="1">
        <v>1986</v>
      </c>
      <c r="B2026">
        <v>37284</v>
      </c>
      <c r="C2026">
        <v>46</v>
      </c>
      <c r="D2026">
        <v>1</v>
      </c>
      <c r="E2026">
        <v>0</v>
      </c>
      <c r="F2026">
        <v>0</v>
      </c>
      <c r="G2026">
        <v>3</v>
      </c>
      <c r="H2026">
        <v>6</v>
      </c>
      <c r="I2026">
        <v>0</v>
      </c>
      <c r="J2026">
        <v>0</v>
      </c>
      <c r="K2026">
        <v>0</v>
      </c>
      <c r="L2026" t="b">
        <f t="shared" si="94"/>
        <v>0</v>
      </c>
      <c r="M2026">
        <v>117</v>
      </c>
      <c r="N2026">
        <v>48</v>
      </c>
      <c r="O2026" t="str">
        <f t="shared" si="93"/>
        <v>Middle_age</v>
      </c>
      <c r="P2026">
        <v>23</v>
      </c>
      <c r="Q2026">
        <v>2</v>
      </c>
      <c r="R2026">
        <v>2</v>
      </c>
      <c r="S2026" t="s">
        <v>20</v>
      </c>
      <c r="T2026" t="str">
        <f t="shared" si="95"/>
        <v>uknown</v>
      </c>
      <c r="U2026">
        <v>0</v>
      </c>
    </row>
    <row r="2027" spans="1:21" x14ac:dyDescent="0.25">
      <c r="A2027" s="1">
        <v>1987</v>
      </c>
      <c r="B2027">
        <v>36790</v>
      </c>
      <c r="C2027">
        <v>14</v>
      </c>
      <c r="D2027">
        <v>1</v>
      </c>
      <c r="E2027">
        <v>2</v>
      </c>
      <c r="F2027">
        <v>1</v>
      </c>
      <c r="G2027">
        <v>2</v>
      </c>
      <c r="H2027">
        <v>9</v>
      </c>
      <c r="I2027">
        <v>0</v>
      </c>
      <c r="J2027">
        <v>0</v>
      </c>
      <c r="K2027">
        <v>0</v>
      </c>
      <c r="L2027" t="b">
        <f t="shared" si="94"/>
        <v>0</v>
      </c>
      <c r="M2027">
        <v>118</v>
      </c>
      <c r="N2027">
        <v>40</v>
      </c>
      <c r="O2027" t="str">
        <f t="shared" si="93"/>
        <v>Middle_age</v>
      </c>
      <c r="P2027">
        <v>66</v>
      </c>
      <c r="Q2027">
        <v>0</v>
      </c>
      <c r="R2027">
        <v>3</v>
      </c>
      <c r="S2027" t="s">
        <v>21</v>
      </c>
      <c r="T2027" t="str">
        <f t="shared" si="95"/>
        <v>uknown</v>
      </c>
      <c r="U2027">
        <v>1</v>
      </c>
    </row>
    <row r="2028" spans="1:21" x14ac:dyDescent="0.25">
      <c r="A2028" s="1">
        <v>1988</v>
      </c>
      <c r="B2028">
        <v>27943</v>
      </c>
      <c r="C2028">
        <v>89</v>
      </c>
      <c r="D2028">
        <v>3</v>
      </c>
      <c r="E2028">
        <v>2</v>
      </c>
      <c r="F2028">
        <v>0</v>
      </c>
      <c r="G2028">
        <v>3</v>
      </c>
      <c r="H2028">
        <v>8</v>
      </c>
      <c r="I2028">
        <v>0</v>
      </c>
      <c r="J2028">
        <v>0</v>
      </c>
      <c r="K2028">
        <v>0</v>
      </c>
      <c r="L2028" t="b">
        <f t="shared" si="94"/>
        <v>0</v>
      </c>
      <c r="M2028">
        <v>116</v>
      </c>
      <c r="N2028">
        <v>56</v>
      </c>
      <c r="O2028" t="str">
        <f t="shared" si="93"/>
        <v>Middle_age</v>
      </c>
      <c r="P2028">
        <v>37</v>
      </c>
      <c r="Q2028">
        <v>2</v>
      </c>
      <c r="R2028">
        <v>3</v>
      </c>
      <c r="S2028" t="s">
        <v>21</v>
      </c>
      <c r="T2028" t="str">
        <f t="shared" si="95"/>
        <v>uknown</v>
      </c>
      <c r="U2028">
        <v>0</v>
      </c>
    </row>
    <row r="2029" spans="1:21" x14ac:dyDescent="0.25">
      <c r="A2029" s="1">
        <v>1989</v>
      </c>
      <c r="B2029">
        <v>22263</v>
      </c>
      <c r="C2029">
        <v>31</v>
      </c>
      <c r="D2029">
        <v>2</v>
      </c>
      <c r="E2029">
        <v>1</v>
      </c>
      <c r="F2029">
        <v>0</v>
      </c>
      <c r="G2029">
        <v>3</v>
      </c>
      <c r="H2029">
        <v>6</v>
      </c>
      <c r="I2029">
        <v>0</v>
      </c>
      <c r="J2029">
        <v>0</v>
      </c>
      <c r="K2029">
        <v>0</v>
      </c>
      <c r="L2029" t="b">
        <f t="shared" si="94"/>
        <v>0</v>
      </c>
      <c r="M2029">
        <v>105</v>
      </c>
      <c r="N2029">
        <v>72</v>
      </c>
      <c r="O2029" t="str">
        <f t="shared" si="93"/>
        <v>Old</v>
      </c>
      <c r="P2029">
        <v>21</v>
      </c>
      <c r="Q2029">
        <v>2</v>
      </c>
      <c r="R2029">
        <v>3</v>
      </c>
      <c r="S2029" t="s">
        <v>21</v>
      </c>
      <c r="T2029" t="str">
        <f t="shared" si="95"/>
        <v>uknown</v>
      </c>
      <c r="U2029">
        <v>0</v>
      </c>
    </row>
    <row r="2030" spans="1:21" x14ac:dyDescent="0.25">
      <c r="A2030" s="1">
        <v>1990</v>
      </c>
      <c r="B2030">
        <v>30261</v>
      </c>
      <c r="C2030">
        <v>75</v>
      </c>
      <c r="D2030">
        <v>1</v>
      </c>
      <c r="E2030">
        <v>0</v>
      </c>
      <c r="F2030">
        <v>0</v>
      </c>
      <c r="G2030">
        <v>3</v>
      </c>
      <c r="H2030">
        <v>8</v>
      </c>
      <c r="I2030">
        <v>0</v>
      </c>
      <c r="J2030">
        <v>0</v>
      </c>
      <c r="K2030">
        <v>0</v>
      </c>
      <c r="L2030" t="b">
        <f t="shared" si="94"/>
        <v>0</v>
      </c>
      <c r="M2030">
        <v>123</v>
      </c>
      <c r="N2030">
        <v>51</v>
      </c>
      <c r="O2030" t="str">
        <f t="shared" si="93"/>
        <v>Middle_age</v>
      </c>
      <c r="P2030">
        <v>22</v>
      </c>
      <c r="Q2030">
        <v>3</v>
      </c>
      <c r="R2030">
        <v>3</v>
      </c>
      <c r="S2030" t="s">
        <v>21</v>
      </c>
      <c r="T2030" t="str">
        <f t="shared" si="95"/>
        <v>uknown</v>
      </c>
      <c r="U2030">
        <v>0</v>
      </c>
    </row>
    <row r="2031" spans="1:21" x14ac:dyDescent="0.25">
      <c r="A2031" s="1">
        <v>1991</v>
      </c>
      <c r="B2031">
        <v>28587</v>
      </c>
      <c r="C2031">
        <v>42</v>
      </c>
      <c r="D2031">
        <v>3</v>
      </c>
      <c r="E2031">
        <v>2</v>
      </c>
      <c r="F2031">
        <v>0</v>
      </c>
      <c r="G2031">
        <v>4</v>
      </c>
      <c r="H2031">
        <v>6</v>
      </c>
      <c r="I2031">
        <v>0</v>
      </c>
      <c r="J2031">
        <v>0</v>
      </c>
      <c r="K2031">
        <v>0</v>
      </c>
      <c r="L2031" t="b">
        <f t="shared" si="94"/>
        <v>0</v>
      </c>
      <c r="M2031">
        <v>106</v>
      </c>
      <c r="N2031">
        <v>45</v>
      </c>
      <c r="O2031" t="str">
        <f t="shared" si="93"/>
        <v>Middle_age</v>
      </c>
      <c r="P2031">
        <v>78</v>
      </c>
      <c r="Q2031">
        <v>1</v>
      </c>
      <c r="R2031">
        <v>3</v>
      </c>
      <c r="S2031" t="s">
        <v>21</v>
      </c>
      <c r="T2031" t="str">
        <f t="shared" si="95"/>
        <v>uknown</v>
      </c>
      <c r="U2031">
        <v>0</v>
      </c>
    </row>
    <row r="2032" spans="1:21" x14ac:dyDescent="0.25">
      <c r="A2032" s="1">
        <v>1993</v>
      </c>
      <c r="B2032">
        <v>48195</v>
      </c>
      <c r="C2032">
        <v>53</v>
      </c>
      <c r="D2032">
        <v>6</v>
      </c>
      <c r="E2032">
        <v>4</v>
      </c>
      <c r="F2032">
        <v>2</v>
      </c>
      <c r="G2032">
        <v>5</v>
      </c>
      <c r="H2032">
        <v>6</v>
      </c>
      <c r="I2032">
        <v>0</v>
      </c>
      <c r="J2032">
        <v>0</v>
      </c>
      <c r="K2032">
        <v>0</v>
      </c>
      <c r="L2032" t="b">
        <f t="shared" si="94"/>
        <v>0</v>
      </c>
      <c r="M2032">
        <v>107</v>
      </c>
      <c r="N2032">
        <v>67</v>
      </c>
      <c r="O2032" t="str">
        <f t="shared" si="93"/>
        <v>Old</v>
      </c>
      <c r="P2032">
        <v>265</v>
      </c>
      <c r="Q2032">
        <v>2</v>
      </c>
      <c r="R2032">
        <v>3</v>
      </c>
      <c r="S2032" t="s">
        <v>21</v>
      </c>
      <c r="T2032" t="str">
        <f t="shared" si="95"/>
        <v>uknown</v>
      </c>
      <c r="U2032">
        <v>0</v>
      </c>
    </row>
    <row r="2033" spans="1:21" x14ac:dyDescent="0.25">
      <c r="A2033" s="1">
        <v>1465</v>
      </c>
      <c r="B2033">
        <v>42873</v>
      </c>
      <c r="C2033">
        <v>11</v>
      </c>
      <c r="D2033">
        <v>4</v>
      </c>
      <c r="E2033">
        <v>6</v>
      </c>
      <c r="F2033">
        <v>1</v>
      </c>
      <c r="G2033">
        <v>4</v>
      </c>
      <c r="H2033">
        <v>8</v>
      </c>
      <c r="I2033">
        <v>0</v>
      </c>
      <c r="J2033">
        <v>0</v>
      </c>
      <c r="K2033">
        <v>0</v>
      </c>
      <c r="L2033" t="b">
        <f t="shared" si="94"/>
        <v>0</v>
      </c>
      <c r="M2033">
        <v>119</v>
      </c>
      <c r="N2033">
        <v>73</v>
      </c>
      <c r="O2033" t="str">
        <f t="shared" si="93"/>
        <v>Old</v>
      </c>
      <c r="P2033">
        <v>269</v>
      </c>
      <c r="Q2033">
        <v>2</v>
      </c>
      <c r="R2033">
        <v>5</v>
      </c>
      <c r="S2033" t="s">
        <v>23</v>
      </c>
      <c r="T2033" t="str">
        <f t="shared" si="95"/>
        <v>uknown</v>
      </c>
      <c r="U2033">
        <v>0</v>
      </c>
    </row>
    <row r="2034" spans="1:21" x14ac:dyDescent="0.25">
      <c r="A2034" s="1">
        <v>1997</v>
      </c>
      <c r="B2034">
        <v>29672</v>
      </c>
      <c r="C2034">
        <v>6</v>
      </c>
      <c r="D2034">
        <v>1</v>
      </c>
      <c r="E2034">
        <v>0</v>
      </c>
      <c r="F2034">
        <v>0</v>
      </c>
      <c r="G2034">
        <v>3</v>
      </c>
      <c r="H2034">
        <v>6</v>
      </c>
      <c r="I2034">
        <v>0</v>
      </c>
      <c r="J2034">
        <v>0</v>
      </c>
      <c r="K2034">
        <v>0</v>
      </c>
      <c r="L2034" t="b">
        <f t="shared" si="94"/>
        <v>0</v>
      </c>
      <c r="M2034">
        <v>117</v>
      </c>
      <c r="N2034">
        <v>58</v>
      </c>
      <c r="O2034" t="str">
        <f t="shared" si="93"/>
        <v>Middle_age</v>
      </c>
      <c r="P2034">
        <v>25</v>
      </c>
      <c r="Q2034">
        <v>2</v>
      </c>
      <c r="R2034">
        <v>3</v>
      </c>
      <c r="S2034" t="s">
        <v>21</v>
      </c>
      <c r="T2034" t="str">
        <f t="shared" si="95"/>
        <v>uknown</v>
      </c>
      <c r="U2034">
        <v>0</v>
      </c>
    </row>
    <row r="2035" spans="1:21" x14ac:dyDescent="0.25">
      <c r="A2035" s="1">
        <v>1998</v>
      </c>
      <c r="B2035">
        <v>23272</v>
      </c>
      <c r="C2035">
        <v>29</v>
      </c>
      <c r="D2035">
        <v>1</v>
      </c>
      <c r="E2035">
        <v>1</v>
      </c>
      <c r="F2035">
        <v>0</v>
      </c>
      <c r="G2035">
        <v>3</v>
      </c>
      <c r="H2035">
        <v>4</v>
      </c>
      <c r="I2035">
        <v>0</v>
      </c>
      <c r="J2035">
        <v>0</v>
      </c>
      <c r="K2035">
        <v>0</v>
      </c>
      <c r="L2035" t="b">
        <f t="shared" si="94"/>
        <v>0</v>
      </c>
      <c r="M2035">
        <v>110</v>
      </c>
      <c r="N2035">
        <v>70</v>
      </c>
      <c r="O2035" t="str">
        <f t="shared" si="93"/>
        <v>Old</v>
      </c>
      <c r="P2035">
        <v>46</v>
      </c>
      <c r="Q2035">
        <v>0</v>
      </c>
      <c r="R2035">
        <v>3</v>
      </c>
      <c r="S2035" t="s">
        <v>21</v>
      </c>
      <c r="T2035" t="str">
        <f t="shared" si="95"/>
        <v>uknown</v>
      </c>
      <c r="U2035">
        <v>0</v>
      </c>
    </row>
    <row r="2036" spans="1:21" x14ac:dyDescent="0.25">
      <c r="A2036" s="1">
        <v>2000</v>
      </c>
      <c r="B2036">
        <v>7500</v>
      </c>
      <c r="C2036">
        <v>98</v>
      </c>
      <c r="D2036">
        <v>4</v>
      </c>
      <c r="E2036">
        <v>2</v>
      </c>
      <c r="F2036">
        <v>1</v>
      </c>
      <c r="G2036">
        <v>3</v>
      </c>
      <c r="H2036">
        <v>9</v>
      </c>
      <c r="I2036">
        <v>0</v>
      </c>
      <c r="J2036">
        <v>0</v>
      </c>
      <c r="K2036">
        <v>0</v>
      </c>
      <c r="L2036" t="b">
        <f t="shared" si="94"/>
        <v>0</v>
      </c>
      <c r="M2036">
        <v>125</v>
      </c>
      <c r="N2036">
        <v>38</v>
      </c>
      <c r="O2036" t="str">
        <f t="shared" si="93"/>
        <v>Middle_age</v>
      </c>
      <c r="P2036">
        <v>100</v>
      </c>
      <c r="Q2036">
        <v>1</v>
      </c>
      <c r="R2036">
        <v>2</v>
      </c>
      <c r="S2036" t="s">
        <v>20</v>
      </c>
      <c r="T2036" t="str">
        <f t="shared" si="95"/>
        <v>uknown</v>
      </c>
      <c r="U2036">
        <v>0</v>
      </c>
    </row>
    <row r="2037" spans="1:21" x14ac:dyDescent="0.25">
      <c r="A2037" s="1">
        <v>539</v>
      </c>
      <c r="B2037">
        <v>54880</v>
      </c>
      <c r="C2037">
        <v>57</v>
      </c>
      <c r="D2037">
        <v>2</v>
      </c>
      <c r="E2037">
        <v>6</v>
      </c>
      <c r="F2037">
        <v>2</v>
      </c>
      <c r="G2037">
        <v>11</v>
      </c>
      <c r="H2037">
        <v>5</v>
      </c>
      <c r="I2037">
        <v>0</v>
      </c>
      <c r="J2037">
        <v>0</v>
      </c>
      <c r="K2037">
        <v>0</v>
      </c>
      <c r="L2037" t="b">
        <f t="shared" si="94"/>
        <v>0</v>
      </c>
      <c r="M2037">
        <v>118</v>
      </c>
      <c r="N2037">
        <v>45</v>
      </c>
      <c r="O2037" t="str">
        <f t="shared" si="93"/>
        <v>Middle_age</v>
      </c>
      <c r="P2037">
        <v>795</v>
      </c>
      <c r="Q2037">
        <v>1</v>
      </c>
      <c r="R2037">
        <v>5</v>
      </c>
      <c r="S2037" t="s">
        <v>23</v>
      </c>
      <c r="T2037" t="str">
        <f t="shared" si="95"/>
        <v>at_risk</v>
      </c>
      <c r="U2037">
        <v>0</v>
      </c>
    </row>
    <row r="2038" spans="1:21" x14ac:dyDescent="0.25">
      <c r="A2038" s="1">
        <v>2002</v>
      </c>
      <c r="B2038">
        <v>67225</v>
      </c>
      <c r="C2038">
        <v>4</v>
      </c>
      <c r="D2038">
        <v>3</v>
      </c>
      <c r="E2038">
        <v>7</v>
      </c>
      <c r="F2038">
        <v>2</v>
      </c>
      <c r="G2038">
        <v>11</v>
      </c>
      <c r="H2038">
        <v>5</v>
      </c>
      <c r="I2038">
        <v>0</v>
      </c>
      <c r="J2038">
        <v>0</v>
      </c>
      <c r="K2038">
        <v>0</v>
      </c>
      <c r="L2038" t="b">
        <f t="shared" si="94"/>
        <v>0</v>
      </c>
      <c r="M2038">
        <v>109</v>
      </c>
      <c r="N2038">
        <v>68</v>
      </c>
      <c r="O2038" t="str">
        <f t="shared" si="93"/>
        <v>Old</v>
      </c>
      <c r="P2038">
        <v>868</v>
      </c>
      <c r="Q2038">
        <v>1</v>
      </c>
      <c r="R2038">
        <v>3</v>
      </c>
      <c r="S2038" t="s">
        <v>21</v>
      </c>
      <c r="T2038" t="str">
        <f t="shared" si="95"/>
        <v>uknown</v>
      </c>
      <c r="U2038">
        <v>0</v>
      </c>
    </row>
    <row r="2039" spans="1:21" x14ac:dyDescent="0.25">
      <c r="A2039" s="1">
        <v>2003</v>
      </c>
      <c r="B2039">
        <v>17649</v>
      </c>
      <c r="C2039">
        <v>70</v>
      </c>
      <c r="D2039">
        <v>3</v>
      </c>
      <c r="E2039">
        <v>3</v>
      </c>
      <c r="F2039">
        <v>0</v>
      </c>
      <c r="G2039">
        <v>3</v>
      </c>
      <c r="H2039">
        <v>8</v>
      </c>
      <c r="I2039">
        <v>0</v>
      </c>
      <c r="J2039">
        <v>0</v>
      </c>
      <c r="K2039">
        <v>0</v>
      </c>
      <c r="L2039" t="b">
        <f t="shared" si="94"/>
        <v>0</v>
      </c>
      <c r="M2039">
        <v>109</v>
      </c>
      <c r="N2039">
        <v>47</v>
      </c>
      <c r="O2039" t="str">
        <f t="shared" si="93"/>
        <v>Middle_age</v>
      </c>
      <c r="P2039">
        <v>45</v>
      </c>
      <c r="Q2039">
        <v>1</v>
      </c>
      <c r="R2039">
        <v>3</v>
      </c>
      <c r="S2039" t="s">
        <v>21</v>
      </c>
      <c r="T2039" t="str">
        <f t="shared" si="95"/>
        <v>uknown</v>
      </c>
      <c r="U2039">
        <v>0</v>
      </c>
    </row>
    <row r="2040" spans="1:21" x14ac:dyDescent="0.25">
      <c r="A2040" s="1">
        <v>2004</v>
      </c>
      <c r="B2040">
        <v>55914</v>
      </c>
      <c r="C2040">
        <v>32</v>
      </c>
      <c r="D2040">
        <v>4</v>
      </c>
      <c r="E2040">
        <v>11</v>
      </c>
      <c r="F2040">
        <v>6</v>
      </c>
      <c r="G2040">
        <v>8</v>
      </c>
      <c r="H2040">
        <v>7</v>
      </c>
      <c r="I2040">
        <v>0</v>
      </c>
      <c r="J2040">
        <v>0</v>
      </c>
      <c r="K2040">
        <v>0</v>
      </c>
      <c r="L2040" t="b">
        <f t="shared" si="94"/>
        <v>0</v>
      </c>
      <c r="M2040">
        <v>116</v>
      </c>
      <c r="N2040">
        <v>48</v>
      </c>
      <c r="O2040" t="str">
        <f t="shared" si="93"/>
        <v>Middle_age</v>
      </c>
      <c r="P2040">
        <v>1260</v>
      </c>
      <c r="Q2040">
        <v>1</v>
      </c>
      <c r="R2040">
        <v>3</v>
      </c>
      <c r="S2040" t="s">
        <v>21</v>
      </c>
      <c r="T2040" t="str">
        <f t="shared" si="95"/>
        <v>at_risk</v>
      </c>
      <c r="U2040">
        <v>0</v>
      </c>
    </row>
    <row r="2041" spans="1:21" x14ac:dyDescent="0.25">
      <c r="A2041" s="1">
        <v>2005</v>
      </c>
      <c r="B2041">
        <v>40059</v>
      </c>
      <c r="C2041">
        <v>82</v>
      </c>
      <c r="D2041">
        <v>1</v>
      </c>
      <c r="E2041">
        <v>6</v>
      </c>
      <c r="F2041">
        <v>2</v>
      </c>
      <c r="G2041">
        <v>3</v>
      </c>
      <c r="H2041">
        <v>8</v>
      </c>
      <c r="I2041">
        <v>1</v>
      </c>
      <c r="J2041">
        <v>0</v>
      </c>
      <c r="K2041">
        <v>0</v>
      </c>
      <c r="L2041" t="b">
        <f t="shared" si="94"/>
        <v>1</v>
      </c>
      <c r="M2041">
        <v>111</v>
      </c>
      <c r="N2041">
        <v>39</v>
      </c>
      <c r="O2041" t="str">
        <f t="shared" si="93"/>
        <v>Middle_age</v>
      </c>
      <c r="P2041">
        <v>414</v>
      </c>
      <c r="Q2041">
        <v>1</v>
      </c>
      <c r="R2041">
        <v>3</v>
      </c>
      <c r="S2041" t="s">
        <v>21</v>
      </c>
      <c r="T2041" t="str">
        <f t="shared" si="95"/>
        <v>uknown</v>
      </c>
      <c r="U2041">
        <v>0</v>
      </c>
    </row>
    <row r="2042" spans="1:21" x14ac:dyDescent="0.25">
      <c r="A2042" s="1">
        <v>2006</v>
      </c>
      <c r="B2042">
        <v>60905</v>
      </c>
      <c r="C2042">
        <v>27</v>
      </c>
      <c r="D2042">
        <v>2</v>
      </c>
      <c r="E2042">
        <v>3</v>
      </c>
      <c r="F2042">
        <v>3</v>
      </c>
      <c r="G2042">
        <v>7</v>
      </c>
      <c r="H2042">
        <v>2</v>
      </c>
      <c r="I2042">
        <v>0</v>
      </c>
      <c r="J2042">
        <v>0</v>
      </c>
      <c r="K2042">
        <v>0</v>
      </c>
      <c r="L2042" t="b">
        <f t="shared" si="94"/>
        <v>0</v>
      </c>
      <c r="M2042">
        <v>108</v>
      </c>
      <c r="N2042">
        <v>73</v>
      </c>
      <c r="O2042" t="str">
        <f t="shared" si="93"/>
        <v>Old</v>
      </c>
      <c r="P2042">
        <v>392</v>
      </c>
      <c r="Q2042">
        <v>1</v>
      </c>
      <c r="R2042">
        <v>3</v>
      </c>
      <c r="S2042" t="s">
        <v>21</v>
      </c>
      <c r="T2042" t="str">
        <f t="shared" si="95"/>
        <v>uknown</v>
      </c>
      <c r="U2042">
        <v>0</v>
      </c>
    </row>
    <row r="2043" spans="1:21" x14ac:dyDescent="0.25">
      <c r="A2043" s="1">
        <v>2007</v>
      </c>
      <c r="B2043">
        <v>75330</v>
      </c>
      <c r="C2043">
        <v>94</v>
      </c>
      <c r="D2043">
        <v>4</v>
      </c>
      <c r="E2043">
        <v>10</v>
      </c>
      <c r="F2043">
        <v>3</v>
      </c>
      <c r="G2043">
        <v>12</v>
      </c>
      <c r="H2043">
        <v>6</v>
      </c>
      <c r="I2043">
        <v>0</v>
      </c>
      <c r="J2043">
        <v>0</v>
      </c>
      <c r="K2043">
        <v>0</v>
      </c>
      <c r="L2043" t="b">
        <f t="shared" si="94"/>
        <v>0</v>
      </c>
      <c r="M2043">
        <v>122</v>
      </c>
      <c r="N2043">
        <v>46</v>
      </c>
      <c r="O2043" t="str">
        <f t="shared" si="93"/>
        <v>Middle_age</v>
      </c>
      <c r="P2043">
        <v>1109</v>
      </c>
      <c r="Q2043">
        <v>2</v>
      </c>
      <c r="R2043">
        <v>3</v>
      </c>
      <c r="S2043" t="s">
        <v>21</v>
      </c>
      <c r="T2043" t="str">
        <f t="shared" si="95"/>
        <v>uknown</v>
      </c>
      <c r="U2043">
        <v>0</v>
      </c>
    </row>
    <row r="2044" spans="1:21" x14ac:dyDescent="0.25">
      <c r="A2044" s="1">
        <v>2008</v>
      </c>
      <c r="B2044">
        <v>60689</v>
      </c>
      <c r="C2044">
        <v>23</v>
      </c>
      <c r="D2044">
        <v>4</v>
      </c>
      <c r="E2044">
        <v>4</v>
      </c>
      <c r="F2044">
        <v>4</v>
      </c>
      <c r="G2044">
        <v>10</v>
      </c>
      <c r="H2044">
        <v>3</v>
      </c>
      <c r="I2044">
        <v>0</v>
      </c>
      <c r="J2044">
        <v>0</v>
      </c>
      <c r="K2044">
        <v>0</v>
      </c>
      <c r="L2044" t="b">
        <f t="shared" si="94"/>
        <v>0</v>
      </c>
      <c r="M2044">
        <v>115</v>
      </c>
      <c r="N2044">
        <v>72</v>
      </c>
      <c r="O2044" t="str">
        <f t="shared" si="93"/>
        <v>Old</v>
      </c>
      <c r="P2044">
        <v>639</v>
      </c>
      <c r="Q2044">
        <v>1</v>
      </c>
      <c r="R2044">
        <v>3</v>
      </c>
      <c r="S2044" t="s">
        <v>21</v>
      </c>
      <c r="T2044" t="str">
        <f t="shared" si="95"/>
        <v>uknown</v>
      </c>
      <c r="U2044">
        <v>0</v>
      </c>
    </row>
    <row r="2045" spans="1:21" x14ac:dyDescent="0.25">
      <c r="A2045" s="1">
        <v>2009</v>
      </c>
      <c r="B2045">
        <v>38680</v>
      </c>
      <c r="C2045">
        <v>97</v>
      </c>
      <c r="D2045">
        <v>1</v>
      </c>
      <c r="E2045">
        <v>2</v>
      </c>
      <c r="F2045">
        <v>0</v>
      </c>
      <c r="G2045">
        <v>3</v>
      </c>
      <c r="H2045">
        <v>7</v>
      </c>
      <c r="I2045">
        <v>0</v>
      </c>
      <c r="J2045">
        <v>0</v>
      </c>
      <c r="K2045">
        <v>0</v>
      </c>
      <c r="L2045" t="b">
        <f t="shared" si="94"/>
        <v>0</v>
      </c>
      <c r="M2045">
        <v>117</v>
      </c>
      <c r="N2045">
        <v>39</v>
      </c>
      <c r="O2045" t="str">
        <f t="shared" si="93"/>
        <v>Middle_age</v>
      </c>
      <c r="P2045">
        <v>79</v>
      </c>
      <c r="Q2045">
        <v>1</v>
      </c>
      <c r="R2045">
        <v>3</v>
      </c>
      <c r="S2045" t="s">
        <v>21</v>
      </c>
      <c r="T2045" t="str">
        <f t="shared" si="95"/>
        <v>uknown</v>
      </c>
      <c r="U2045">
        <v>0</v>
      </c>
    </row>
    <row r="2046" spans="1:21" x14ac:dyDescent="0.25">
      <c r="A2046" s="1">
        <v>2010</v>
      </c>
      <c r="B2046">
        <v>61416</v>
      </c>
      <c r="C2046">
        <v>25</v>
      </c>
      <c r="D2046">
        <v>1</v>
      </c>
      <c r="E2046">
        <v>10</v>
      </c>
      <c r="F2046">
        <v>3</v>
      </c>
      <c r="G2046">
        <v>10</v>
      </c>
      <c r="H2046">
        <v>6</v>
      </c>
      <c r="I2046">
        <v>1</v>
      </c>
      <c r="J2046">
        <v>0</v>
      </c>
      <c r="K2046">
        <v>0</v>
      </c>
      <c r="L2046" t="b">
        <f t="shared" si="94"/>
        <v>1</v>
      </c>
      <c r="M2046">
        <v>118</v>
      </c>
      <c r="N2046">
        <v>41</v>
      </c>
      <c r="O2046" t="str">
        <f t="shared" si="93"/>
        <v>Middle_age</v>
      </c>
      <c r="P2046">
        <v>1665</v>
      </c>
      <c r="Q2046">
        <v>0</v>
      </c>
      <c r="R2046">
        <v>3</v>
      </c>
      <c r="S2046" t="s">
        <v>21</v>
      </c>
      <c r="T2046" t="str">
        <f t="shared" si="95"/>
        <v>LOYAL</v>
      </c>
      <c r="U2046">
        <v>0</v>
      </c>
    </row>
    <row r="2047" spans="1:21" x14ac:dyDescent="0.25">
      <c r="A2047" s="1">
        <v>2011</v>
      </c>
      <c r="B2047">
        <v>49767</v>
      </c>
      <c r="C2047">
        <v>92</v>
      </c>
      <c r="D2047">
        <v>1</v>
      </c>
      <c r="E2047">
        <v>5</v>
      </c>
      <c r="F2047">
        <v>4</v>
      </c>
      <c r="G2047">
        <v>8</v>
      </c>
      <c r="H2047">
        <v>4</v>
      </c>
      <c r="I2047">
        <v>0</v>
      </c>
      <c r="J2047">
        <v>0</v>
      </c>
      <c r="K2047">
        <v>0</v>
      </c>
      <c r="L2047" t="b">
        <f t="shared" si="94"/>
        <v>0</v>
      </c>
      <c r="M2047">
        <v>116</v>
      </c>
      <c r="N2047">
        <v>32</v>
      </c>
      <c r="O2047" t="str">
        <f t="shared" si="93"/>
        <v>Young</v>
      </c>
      <c r="P2047">
        <v>692</v>
      </c>
      <c r="Q2047">
        <v>0</v>
      </c>
      <c r="R2047">
        <v>3</v>
      </c>
      <c r="S2047" t="s">
        <v>21</v>
      </c>
      <c r="T2047" t="str">
        <f t="shared" si="95"/>
        <v>uknown</v>
      </c>
      <c r="U2047">
        <v>0</v>
      </c>
    </row>
    <row r="2048" spans="1:21" x14ac:dyDescent="0.25">
      <c r="A2048" s="1">
        <v>2012</v>
      </c>
      <c r="B2048">
        <v>83273</v>
      </c>
      <c r="C2048">
        <v>98</v>
      </c>
      <c r="D2048">
        <v>10</v>
      </c>
      <c r="E2048">
        <v>4</v>
      </c>
      <c r="F2048">
        <v>6</v>
      </c>
      <c r="G2048">
        <v>9</v>
      </c>
      <c r="H2048">
        <v>7</v>
      </c>
      <c r="I2048">
        <v>0</v>
      </c>
      <c r="J2048">
        <v>0</v>
      </c>
      <c r="K2048">
        <v>0</v>
      </c>
      <c r="L2048" t="b">
        <f t="shared" si="94"/>
        <v>0</v>
      </c>
      <c r="M2048">
        <v>123</v>
      </c>
      <c r="N2048">
        <v>53</v>
      </c>
      <c r="O2048" t="str">
        <f t="shared" si="93"/>
        <v>Middle_age</v>
      </c>
      <c r="P2048">
        <v>1392</v>
      </c>
      <c r="Q2048">
        <v>3</v>
      </c>
      <c r="R2048">
        <v>3</v>
      </c>
      <c r="S2048" t="s">
        <v>21</v>
      </c>
      <c r="T2048" t="str">
        <f t="shared" si="95"/>
        <v>uknown</v>
      </c>
      <c r="U2048">
        <v>0</v>
      </c>
    </row>
    <row r="2049" spans="1:21" x14ac:dyDescent="0.25">
      <c r="A2049" s="1">
        <v>2013</v>
      </c>
      <c r="B2049">
        <v>29009</v>
      </c>
      <c r="C2049">
        <v>19</v>
      </c>
      <c r="D2049">
        <v>2</v>
      </c>
      <c r="E2049">
        <v>2</v>
      </c>
      <c r="F2049">
        <v>0</v>
      </c>
      <c r="G2049">
        <v>3</v>
      </c>
      <c r="H2049">
        <v>6</v>
      </c>
      <c r="I2049">
        <v>0</v>
      </c>
      <c r="J2049">
        <v>0</v>
      </c>
      <c r="K2049">
        <v>0</v>
      </c>
      <c r="L2049" t="b">
        <f t="shared" si="94"/>
        <v>0</v>
      </c>
      <c r="M2049">
        <v>109</v>
      </c>
      <c r="N2049">
        <v>42</v>
      </c>
      <c r="O2049" t="str">
        <f t="shared" si="93"/>
        <v>Middle_age</v>
      </c>
      <c r="P2049">
        <v>44</v>
      </c>
      <c r="Q2049">
        <v>1</v>
      </c>
      <c r="R2049">
        <v>3</v>
      </c>
      <c r="S2049" t="s">
        <v>21</v>
      </c>
      <c r="T2049" t="str">
        <f t="shared" si="95"/>
        <v>uknown</v>
      </c>
      <c r="U2049">
        <v>0</v>
      </c>
    </row>
    <row r="2050" spans="1:21" x14ac:dyDescent="0.25">
      <c r="A2050" s="1">
        <v>2015</v>
      </c>
      <c r="B2050">
        <v>37150</v>
      </c>
      <c r="C2050">
        <v>80</v>
      </c>
      <c r="D2050">
        <v>8</v>
      </c>
      <c r="E2050">
        <v>4</v>
      </c>
      <c r="F2050">
        <v>3</v>
      </c>
      <c r="G2050">
        <v>6</v>
      </c>
      <c r="H2050">
        <v>7</v>
      </c>
      <c r="I2050">
        <v>0</v>
      </c>
      <c r="J2050">
        <v>0</v>
      </c>
      <c r="K2050">
        <v>0</v>
      </c>
      <c r="L2050" t="b">
        <f t="shared" si="94"/>
        <v>0</v>
      </c>
      <c r="M2050">
        <v>123</v>
      </c>
      <c r="N2050">
        <v>52</v>
      </c>
      <c r="O2050" t="str">
        <f t="shared" ref="O2050:O2113" si="96">IF(N2050&gt;59, "Old",IF(N2050&gt;35,"Middle_age","Young"))</f>
        <v>Middle_age</v>
      </c>
      <c r="P2050">
        <v>467</v>
      </c>
      <c r="Q2050">
        <v>1</v>
      </c>
      <c r="R2050">
        <v>3</v>
      </c>
      <c r="S2050" t="s">
        <v>21</v>
      </c>
      <c r="T2050" t="str">
        <f t="shared" si="95"/>
        <v>uknown</v>
      </c>
      <c r="U2050">
        <v>0</v>
      </c>
    </row>
    <row r="2051" spans="1:21" x14ac:dyDescent="0.25">
      <c r="A2051" s="1">
        <v>2016</v>
      </c>
      <c r="B2051">
        <v>43020</v>
      </c>
      <c r="C2051">
        <v>79</v>
      </c>
      <c r="D2051">
        <v>3</v>
      </c>
      <c r="E2051">
        <v>4</v>
      </c>
      <c r="F2051">
        <v>1</v>
      </c>
      <c r="G2051">
        <v>4</v>
      </c>
      <c r="H2051">
        <v>6</v>
      </c>
      <c r="I2051">
        <v>0</v>
      </c>
      <c r="J2051">
        <v>0</v>
      </c>
      <c r="K2051">
        <v>0</v>
      </c>
      <c r="L2051" t="b">
        <f t="shared" ref="L2051:L2114" si="97">OR(I2051,J2051,K2051)</f>
        <v>0</v>
      </c>
      <c r="M2051">
        <v>109</v>
      </c>
      <c r="N2051">
        <v>53</v>
      </c>
      <c r="O2051" t="str">
        <f t="shared" si="96"/>
        <v>Middle_age</v>
      </c>
      <c r="P2051">
        <v>223</v>
      </c>
      <c r="Q2051">
        <v>1</v>
      </c>
      <c r="R2051">
        <v>3</v>
      </c>
      <c r="S2051" t="s">
        <v>21</v>
      </c>
      <c r="T2051" t="str">
        <f t="shared" ref="T2051:T2114" si="98">IF(AND(C2051&lt;30,L2051=TRUE,P2051&gt;1500),"LOYAL",IF(AND(C2051&lt;60,C2051&gt;=30,L2051=FALSE,P2051&gt;500),"at_risk","uknown"))</f>
        <v>uknown</v>
      </c>
      <c r="U2051">
        <v>0</v>
      </c>
    </row>
    <row r="2052" spans="1:21" x14ac:dyDescent="0.25">
      <c r="A2052" s="1">
        <v>2017</v>
      </c>
      <c r="B2052">
        <v>53154</v>
      </c>
      <c r="C2052">
        <v>50</v>
      </c>
      <c r="D2052">
        <v>1</v>
      </c>
      <c r="E2052">
        <v>3</v>
      </c>
      <c r="F2052">
        <v>1</v>
      </c>
      <c r="G2052">
        <v>4</v>
      </c>
      <c r="H2052">
        <v>4</v>
      </c>
      <c r="I2052">
        <v>0</v>
      </c>
      <c r="J2052">
        <v>0</v>
      </c>
      <c r="K2052">
        <v>0</v>
      </c>
      <c r="L2052" t="b">
        <f t="shared" si="97"/>
        <v>0</v>
      </c>
      <c r="M2052">
        <v>102</v>
      </c>
      <c r="N2052">
        <v>64</v>
      </c>
      <c r="O2052" t="str">
        <f t="shared" si="96"/>
        <v>Old</v>
      </c>
      <c r="P2052">
        <v>158</v>
      </c>
      <c r="Q2052">
        <v>1</v>
      </c>
      <c r="R2052">
        <v>3</v>
      </c>
      <c r="S2052" t="s">
        <v>21</v>
      </c>
      <c r="T2052" t="str">
        <f t="shared" si="98"/>
        <v>uknown</v>
      </c>
      <c r="U2052">
        <v>0</v>
      </c>
    </row>
    <row r="2053" spans="1:21" x14ac:dyDescent="0.25">
      <c r="A2053" s="1">
        <v>2018</v>
      </c>
      <c r="B2053">
        <v>65308</v>
      </c>
      <c r="C2053">
        <v>60</v>
      </c>
      <c r="D2053">
        <v>1</v>
      </c>
      <c r="E2053">
        <v>7</v>
      </c>
      <c r="F2053">
        <v>8</v>
      </c>
      <c r="G2053">
        <v>12</v>
      </c>
      <c r="H2053">
        <v>4</v>
      </c>
      <c r="I2053">
        <v>0</v>
      </c>
      <c r="J2053">
        <v>1</v>
      </c>
      <c r="K2053">
        <v>1</v>
      </c>
      <c r="L2053" t="b">
        <f t="shared" si="97"/>
        <v>1</v>
      </c>
      <c r="M2053">
        <v>111</v>
      </c>
      <c r="N2053">
        <v>50</v>
      </c>
      <c r="O2053" t="str">
        <f t="shared" si="96"/>
        <v>Middle_age</v>
      </c>
      <c r="P2053">
        <v>1211</v>
      </c>
      <c r="Q2053">
        <v>0</v>
      </c>
      <c r="R2053">
        <v>3</v>
      </c>
      <c r="S2053" t="s">
        <v>21</v>
      </c>
      <c r="T2053" t="str">
        <f t="shared" si="98"/>
        <v>uknown</v>
      </c>
      <c r="U2053">
        <v>0</v>
      </c>
    </row>
    <row r="2054" spans="1:21" x14ac:dyDescent="0.25">
      <c r="A2054" s="1">
        <v>2019</v>
      </c>
      <c r="B2054">
        <v>76467</v>
      </c>
      <c r="C2054">
        <v>44</v>
      </c>
      <c r="D2054">
        <v>2</v>
      </c>
      <c r="E2054">
        <v>2</v>
      </c>
      <c r="F2054">
        <v>5</v>
      </c>
      <c r="G2054">
        <v>5</v>
      </c>
      <c r="H2054">
        <v>6</v>
      </c>
      <c r="I2054">
        <v>0</v>
      </c>
      <c r="J2054">
        <v>0</v>
      </c>
      <c r="K2054">
        <v>0</v>
      </c>
      <c r="L2054" t="b">
        <f t="shared" si="97"/>
        <v>0</v>
      </c>
      <c r="M2054">
        <v>124</v>
      </c>
      <c r="N2054">
        <v>53</v>
      </c>
      <c r="O2054" t="str">
        <f t="shared" si="96"/>
        <v>Middle_age</v>
      </c>
      <c r="P2054">
        <v>1575</v>
      </c>
      <c r="Q2054">
        <v>1</v>
      </c>
      <c r="R2054">
        <v>3</v>
      </c>
      <c r="S2054" t="s">
        <v>21</v>
      </c>
      <c r="T2054" t="str">
        <f t="shared" si="98"/>
        <v>at_risk</v>
      </c>
      <c r="U2054">
        <v>1</v>
      </c>
    </row>
    <row r="2055" spans="1:21" x14ac:dyDescent="0.25">
      <c r="A2055" s="1">
        <v>2020</v>
      </c>
      <c r="B2055">
        <v>81044</v>
      </c>
      <c r="C2055">
        <v>0</v>
      </c>
      <c r="D2055">
        <v>1</v>
      </c>
      <c r="E2055">
        <v>5</v>
      </c>
      <c r="F2055">
        <v>6</v>
      </c>
      <c r="G2055">
        <v>10</v>
      </c>
      <c r="H2055">
        <v>1</v>
      </c>
      <c r="I2055">
        <v>0</v>
      </c>
      <c r="J2055">
        <v>0</v>
      </c>
      <c r="K2055">
        <v>0</v>
      </c>
      <c r="L2055" t="b">
        <f t="shared" si="97"/>
        <v>0</v>
      </c>
      <c r="M2055">
        <v>108</v>
      </c>
      <c r="N2055">
        <v>76</v>
      </c>
      <c r="O2055" t="str">
        <f t="shared" si="96"/>
        <v>Old</v>
      </c>
      <c r="P2055">
        <v>1208</v>
      </c>
      <c r="Q2055">
        <v>0</v>
      </c>
      <c r="R2055">
        <v>2</v>
      </c>
      <c r="S2055" t="s">
        <v>20</v>
      </c>
      <c r="T2055" t="str">
        <f t="shared" si="98"/>
        <v>uknown</v>
      </c>
      <c r="U2055">
        <v>0</v>
      </c>
    </row>
    <row r="2056" spans="1:21" x14ac:dyDescent="0.25">
      <c r="A2056" s="1">
        <v>2021</v>
      </c>
      <c r="B2056">
        <v>32871</v>
      </c>
      <c r="C2056">
        <v>28</v>
      </c>
      <c r="D2056">
        <v>1</v>
      </c>
      <c r="E2056">
        <v>1</v>
      </c>
      <c r="F2056">
        <v>0</v>
      </c>
      <c r="G2056">
        <v>3</v>
      </c>
      <c r="H2056">
        <v>4</v>
      </c>
      <c r="I2056">
        <v>0</v>
      </c>
      <c r="J2056">
        <v>0</v>
      </c>
      <c r="K2056">
        <v>0</v>
      </c>
      <c r="L2056" t="b">
        <f t="shared" si="97"/>
        <v>0</v>
      </c>
      <c r="M2056">
        <v>117</v>
      </c>
      <c r="N2056">
        <v>72</v>
      </c>
      <c r="O2056" t="str">
        <f t="shared" si="96"/>
        <v>Old</v>
      </c>
      <c r="P2056">
        <v>43</v>
      </c>
      <c r="Q2056">
        <v>2</v>
      </c>
      <c r="R2056">
        <v>3</v>
      </c>
      <c r="S2056" t="s">
        <v>21</v>
      </c>
      <c r="T2056" t="str">
        <f t="shared" si="98"/>
        <v>uknown</v>
      </c>
      <c r="U2056">
        <v>0</v>
      </c>
    </row>
    <row r="2057" spans="1:21" x14ac:dyDescent="0.25">
      <c r="A2057" s="1">
        <v>2022</v>
      </c>
      <c r="B2057">
        <v>55801</v>
      </c>
      <c r="C2057">
        <v>35</v>
      </c>
      <c r="D2057">
        <v>6</v>
      </c>
      <c r="E2057">
        <v>7</v>
      </c>
      <c r="F2057">
        <v>2</v>
      </c>
      <c r="G2057">
        <v>6</v>
      </c>
      <c r="H2057">
        <v>7</v>
      </c>
      <c r="I2057">
        <v>0</v>
      </c>
      <c r="J2057">
        <v>0</v>
      </c>
      <c r="K2057">
        <v>1</v>
      </c>
      <c r="L2057" t="b">
        <f t="shared" si="97"/>
        <v>1</v>
      </c>
      <c r="M2057">
        <v>111</v>
      </c>
      <c r="N2057">
        <v>48</v>
      </c>
      <c r="O2057" t="str">
        <f t="shared" si="96"/>
        <v>Middle_age</v>
      </c>
      <c r="P2057">
        <v>527</v>
      </c>
      <c r="Q2057">
        <v>2</v>
      </c>
      <c r="R2057">
        <v>3</v>
      </c>
      <c r="S2057" t="s">
        <v>21</v>
      </c>
      <c r="T2057" t="str">
        <f t="shared" si="98"/>
        <v>uknown</v>
      </c>
      <c r="U2057">
        <v>0</v>
      </c>
    </row>
    <row r="2058" spans="1:21" x14ac:dyDescent="0.25">
      <c r="A2058" s="1">
        <v>2023</v>
      </c>
      <c r="B2058">
        <v>76320</v>
      </c>
      <c r="C2058">
        <v>49</v>
      </c>
      <c r="D2058">
        <v>2</v>
      </c>
      <c r="E2058">
        <v>6</v>
      </c>
      <c r="F2058">
        <v>3</v>
      </c>
      <c r="G2058">
        <v>4</v>
      </c>
      <c r="H2058">
        <v>2</v>
      </c>
      <c r="I2058">
        <v>0</v>
      </c>
      <c r="J2058">
        <v>0</v>
      </c>
      <c r="K2058">
        <v>0</v>
      </c>
      <c r="L2058" t="b">
        <f t="shared" si="97"/>
        <v>0</v>
      </c>
      <c r="M2058">
        <v>102</v>
      </c>
      <c r="N2058">
        <v>64</v>
      </c>
      <c r="O2058" t="str">
        <f t="shared" si="96"/>
        <v>Old</v>
      </c>
      <c r="P2058">
        <v>932</v>
      </c>
      <c r="Q2058">
        <v>1</v>
      </c>
      <c r="R2058">
        <v>3</v>
      </c>
      <c r="S2058" t="s">
        <v>21</v>
      </c>
      <c r="T2058" t="str">
        <f t="shared" si="98"/>
        <v>at_risk</v>
      </c>
      <c r="U2058">
        <v>0</v>
      </c>
    </row>
    <row r="2059" spans="1:21" x14ac:dyDescent="0.25">
      <c r="A2059" s="1">
        <v>2025</v>
      </c>
      <c r="B2059">
        <v>48794</v>
      </c>
      <c r="C2059">
        <v>97</v>
      </c>
      <c r="D2059">
        <v>1</v>
      </c>
      <c r="E2059">
        <v>1</v>
      </c>
      <c r="F2059">
        <v>0</v>
      </c>
      <c r="G2059">
        <v>3</v>
      </c>
      <c r="H2059">
        <v>4</v>
      </c>
      <c r="I2059">
        <v>0</v>
      </c>
      <c r="J2059">
        <v>0</v>
      </c>
      <c r="K2059">
        <v>0</v>
      </c>
      <c r="L2059" t="b">
        <f t="shared" si="97"/>
        <v>0</v>
      </c>
      <c r="M2059">
        <v>102</v>
      </c>
      <c r="N2059">
        <v>70</v>
      </c>
      <c r="O2059" t="str">
        <f t="shared" si="96"/>
        <v>Old</v>
      </c>
      <c r="P2059">
        <v>54</v>
      </c>
      <c r="Q2059">
        <v>2</v>
      </c>
      <c r="R2059">
        <v>3</v>
      </c>
      <c r="S2059" t="s">
        <v>21</v>
      </c>
      <c r="T2059" t="str">
        <f t="shared" si="98"/>
        <v>uknown</v>
      </c>
      <c r="U2059">
        <v>0</v>
      </c>
    </row>
    <row r="2060" spans="1:21" x14ac:dyDescent="0.25">
      <c r="A2060" s="1">
        <v>2026</v>
      </c>
      <c r="B2060">
        <v>23478</v>
      </c>
      <c r="C2060">
        <v>51</v>
      </c>
      <c r="D2060">
        <v>1</v>
      </c>
      <c r="E2060">
        <v>3</v>
      </c>
      <c r="F2060">
        <v>0</v>
      </c>
      <c r="G2060">
        <v>3</v>
      </c>
      <c r="H2060">
        <v>8</v>
      </c>
      <c r="I2060">
        <v>0</v>
      </c>
      <c r="J2060">
        <v>0</v>
      </c>
      <c r="K2060">
        <v>0</v>
      </c>
      <c r="L2060" t="b">
        <f t="shared" si="97"/>
        <v>0</v>
      </c>
      <c r="M2060">
        <v>117</v>
      </c>
      <c r="N2060">
        <v>58</v>
      </c>
      <c r="O2060" t="str">
        <f t="shared" si="96"/>
        <v>Middle_age</v>
      </c>
      <c r="P2060">
        <v>129</v>
      </c>
      <c r="Q2060">
        <v>0</v>
      </c>
      <c r="R2060">
        <v>3</v>
      </c>
      <c r="S2060" t="s">
        <v>21</v>
      </c>
      <c r="T2060" t="str">
        <f t="shared" si="98"/>
        <v>uknown</v>
      </c>
      <c r="U2060">
        <v>0</v>
      </c>
    </row>
    <row r="2061" spans="1:21" x14ac:dyDescent="0.25">
      <c r="A2061" s="1">
        <v>2027</v>
      </c>
      <c r="B2061">
        <v>71128</v>
      </c>
      <c r="C2061">
        <v>80</v>
      </c>
      <c r="D2061">
        <v>3</v>
      </c>
      <c r="E2061">
        <v>2</v>
      </c>
      <c r="F2061">
        <v>10</v>
      </c>
      <c r="G2061">
        <v>12</v>
      </c>
      <c r="H2061">
        <v>7</v>
      </c>
      <c r="I2061">
        <v>0</v>
      </c>
      <c r="J2061">
        <v>0</v>
      </c>
      <c r="K2061">
        <v>0</v>
      </c>
      <c r="L2061" t="b">
        <f t="shared" si="97"/>
        <v>0</v>
      </c>
      <c r="M2061">
        <v>122</v>
      </c>
      <c r="N2061">
        <v>50</v>
      </c>
      <c r="O2061" t="str">
        <f t="shared" si="96"/>
        <v>Middle_age</v>
      </c>
      <c r="P2061">
        <v>1615</v>
      </c>
      <c r="Q2061">
        <v>1</v>
      </c>
      <c r="R2061">
        <v>3</v>
      </c>
      <c r="S2061" t="s">
        <v>21</v>
      </c>
      <c r="T2061" t="str">
        <f t="shared" si="98"/>
        <v>uknown</v>
      </c>
      <c r="U2061">
        <v>0</v>
      </c>
    </row>
    <row r="2062" spans="1:21" x14ac:dyDescent="0.25">
      <c r="A2062" s="1">
        <v>174</v>
      </c>
      <c r="B2062">
        <v>32303</v>
      </c>
      <c r="C2062">
        <v>63</v>
      </c>
      <c r="D2062">
        <v>2</v>
      </c>
      <c r="E2062">
        <v>1</v>
      </c>
      <c r="F2062">
        <v>0</v>
      </c>
      <c r="G2062">
        <v>4</v>
      </c>
      <c r="H2062">
        <v>5</v>
      </c>
      <c r="I2062">
        <v>0</v>
      </c>
      <c r="J2062">
        <v>0</v>
      </c>
      <c r="K2062">
        <v>0</v>
      </c>
      <c r="L2062" t="b">
        <f t="shared" si="97"/>
        <v>0</v>
      </c>
      <c r="M2062">
        <v>105</v>
      </c>
      <c r="N2062">
        <v>53</v>
      </c>
      <c r="O2062" t="str">
        <f t="shared" si="96"/>
        <v>Middle_age</v>
      </c>
      <c r="P2062">
        <v>39</v>
      </c>
      <c r="Q2062">
        <v>1</v>
      </c>
      <c r="R2062">
        <v>5</v>
      </c>
      <c r="S2062" t="s">
        <v>23</v>
      </c>
      <c r="T2062" t="str">
        <f t="shared" si="98"/>
        <v>uknown</v>
      </c>
      <c r="U2062">
        <v>0</v>
      </c>
    </row>
    <row r="2063" spans="1:21" x14ac:dyDescent="0.25">
      <c r="A2063" s="1">
        <v>2029</v>
      </c>
      <c r="B2063">
        <v>59462</v>
      </c>
      <c r="C2063">
        <v>29</v>
      </c>
      <c r="D2063">
        <v>2</v>
      </c>
      <c r="E2063">
        <v>9</v>
      </c>
      <c r="F2063">
        <v>2</v>
      </c>
      <c r="G2063">
        <v>12</v>
      </c>
      <c r="H2063">
        <v>7</v>
      </c>
      <c r="I2063">
        <v>0</v>
      </c>
      <c r="J2063">
        <v>0</v>
      </c>
      <c r="K2063">
        <v>0</v>
      </c>
      <c r="L2063" t="b">
        <f t="shared" si="97"/>
        <v>0</v>
      </c>
      <c r="M2063">
        <v>119</v>
      </c>
      <c r="N2063">
        <v>73</v>
      </c>
      <c r="O2063" t="str">
        <f t="shared" si="96"/>
        <v>Old</v>
      </c>
      <c r="P2063">
        <v>1088</v>
      </c>
      <c r="Q2063">
        <v>1</v>
      </c>
      <c r="R2063">
        <v>3</v>
      </c>
      <c r="S2063" t="s">
        <v>21</v>
      </c>
      <c r="T2063" t="str">
        <f t="shared" si="98"/>
        <v>uknown</v>
      </c>
      <c r="U2063">
        <v>0</v>
      </c>
    </row>
    <row r="2064" spans="1:21" x14ac:dyDescent="0.25">
      <c r="A2064" s="1">
        <v>2030</v>
      </c>
      <c r="B2064">
        <v>38361</v>
      </c>
      <c r="C2064">
        <v>74</v>
      </c>
      <c r="D2064">
        <v>3</v>
      </c>
      <c r="E2064">
        <v>3</v>
      </c>
      <c r="F2064">
        <v>1</v>
      </c>
      <c r="G2064">
        <v>3</v>
      </c>
      <c r="H2064">
        <v>7</v>
      </c>
      <c r="I2064">
        <v>0</v>
      </c>
      <c r="J2064">
        <v>0</v>
      </c>
      <c r="K2064">
        <v>0</v>
      </c>
      <c r="L2064" t="b">
        <f t="shared" si="97"/>
        <v>0</v>
      </c>
      <c r="M2064">
        <v>108</v>
      </c>
      <c r="N2064">
        <v>54</v>
      </c>
      <c r="O2064" t="str">
        <f t="shared" si="96"/>
        <v>Middle_age</v>
      </c>
      <c r="P2064">
        <v>137</v>
      </c>
      <c r="Q2064">
        <v>1</v>
      </c>
      <c r="R2064">
        <v>3</v>
      </c>
      <c r="S2064" t="s">
        <v>21</v>
      </c>
      <c r="T2064" t="str">
        <f t="shared" si="98"/>
        <v>uknown</v>
      </c>
      <c r="U2064">
        <v>0</v>
      </c>
    </row>
    <row r="2065" spans="1:21" x14ac:dyDescent="0.25">
      <c r="A2065" s="1">
        <v>132</v>
      </c>
      <c r="B2065">
        <v>68352</v>
      </c>
      <c r="C2065">
        <v>47</v>
      </c>
      <c r="D2065">
        <v>3</v>
      </c>
      <c r="E2065">
        <v>8</v>
      </c>
      <c r="F2065">
        <v>5</v>
      </c>
      <c r="G2065">
        <v>9</v>
      </c>
      <c r="H2065">
        <v>6</v>
      </c>
      <c r="I2065">
        <v>0</v>
      </c>
      <c r="J2065">
        <v>0</v>
      </c>
      <c r="K2065">
        <v>0</v>
      </c>
      <c r="L2065" t="b">
        <f t="shared" si="97"/>
        <v>0</v>
      </c>
      <c r="M2065">
        <v>112</v>
      </c>
      <c r="N2065">
        <v>49</v>
      </c>
      <c r="O2065" t="str">
        <f t="shared" si="96"/>
        <v>Middle_age</v>
      </c>
      <c r="P2065">
        <v>871</v>
      </c>
      <c r="Q2065">
        <v>1</v>
      </c>
      <c r="R2065">
        <v>5</v>
      </c>
      <c r="S2065" t="s">
        <v>23</v>
      </c>
      <c r="T2065" t="str">
        <f t="shared" si="98"/>
        <v>at_risk</v>
      </c>
      <c r="U2065">
        <v>0</v>
      </c>
    </row>
    <row r="2066" spans="1:21" x14ac:dyDescent="0.25">
      <c r="A2066" s="1">
        <v>2032</v>
      </c>
      <c r="B2066">
        <v>42554</v>
      </c>
      <c r="C2066">
        <v>93</v>
      </c>
      <c r="D2066">
        <v>2</v>
      </c>
      <c r="E2066">
        <v>2</v>
      </c>
      <c r="F2066">
        <v>0</v>
      </c>
      <c r="G2066">
        <v>3</v>
      </c>
      <c r="H2066">
        <v>4</v>
      </c>
      <c r="I2066">
        <v>0</v>
      </c>
      <c r="J2066">
        <v>0</v>
      </c>
      <c r="K2066">
        <v>0</v>
      </c>
      <c r="L2066" t="b">
        <f t="shared" si="97"/>
        <v>0</v>
      </c>
      <c r="M2066">
        <v>119</v>
      </c>
      <c r="N2066">
        <v>45</v>
      </c>
      <c r="O2066" t="str">
        <f t="shared" si="96"/>
        <v>Middle_age</v>
      </c>
      <c r="P2066">
        <v>41</v>
      </c>
      <c r="Q2066">
        <v>2</v>
      </c>
      <c r="R2066">
        <v>3</v>
      </c>
      <c r="S2066" t="s">
        <v>21</v>
      </c>
      <c r="T2066" t="str">
        <f t="shared" si="98"/>
        <v>uknown</v>
      </c>
      <c r="U2066">
        <v>0</v>
      </c>
    </row>
    <row r="2067" spans="1:21" x14ac:dyDescent="0.25">
      <c r="A2067" s="1">
        <v>2033</v>
      </c>
      <c r="B2067">
        <v>67445</v>
      </c>
      <c r="C2067">
        <v>63</v>
      </c>
      <c r="D2067">
        <v>5</v>
      </c>
      <c r="E2067">
        <v>9</v>
      </c>
      <c r="F2067">
        <v>6</v>
      </c>
      <c r="G2067">
        <v>12</v>
      </c>
      <c r="H2067">
        <v>6</v>
      </c>
      <c r="I2067">
        <v>0</v>
      </c>
      <c r="J2067">
        <v>0</v>
      </c>
      <c r="K2067">
        <v>0</v>
      </c>
      <c r="L2067" t="b">
        <f t="shared" si="97"/>
        <v>0</v>
      </c>
      <c r="M2067">
        <v>124</v>
      </c>
      <c r="N2067">
        <v>49</v>
      </c>
      <c r="O2067" t="str">
        <f t="shared" si="96"/>
        <v>Middle_age</v>
      </c>
      <c r="P2067">
        <v>1174</v>
      </c>
      <c r="Q2067">
        <v>1</v>
      </c>
      <c r="R2067">
        <v>3</v>
      </c>
      <c r="S2067" t="s">
        <v>21</v>
      </c>
      <c r="T2067" t="str">
        <f t="shared" si="98"/>
        <v>uknown</v>
      </c>
      <c r="U2067">
        <v>0</v>
      </c>
    </row>
    <row r="2068" spans="1:21" x14ac:dyDescent="0.25">
      <c r="A2068" s="1">
        <v>2034</v>
      </c>
      <c r="B2068">
        <v>67046</v>
      </c>
      <c r="C2068">
        <v>92</v>
      </c>
      <c r="D2068">
        <v>2</v>
      </c>
      <c r="E2068">
        <v>4</v>
      </c>
      <c r="F2068">
        <v>5</v>
      </c>
      <c r="G2068">
        <v>4</v>
      </c>
      <c r="H2068">
        <v>2</v>
      </c>
      <c r="I2068">
        <v>0</v>
      </c>
      <c r="J2068">
        <v>0</v>
      </c>
      <c r="K2068">
        <v>0</v>
      </c>
      <c r="L2068" t="b">
        <f t="shared" si="97"/>
        <v>0</v>
      </c>
      <c r="M2068">
        <v>119</v>
      </c>
      <c r="N2068">
        <v>72</v>
      </c>
      <c r="O2068" t="str">
        <f t="shared" si="96"/>
        <v>Old</v>
      </c>
      <c r="P2068">
        <v>993</v>
      </c>
      <c r="Q2068">
        <v>1</v>
      </c>
      <c r="R2068">
        <v>3</v>
      </c>
      <c r="S2068" t="s">
        <v>21</v>
      </c>
      <c r="T2068" t="str">
        <f t="shared" si="98"/>
        <v>uknown</v>
      </c>
      <c r="U2068">
        <v>0</v>
      </c>
    </row>
    <row r="2069" spans="1:21" x14ac:dyDescent="0.25">
      <c r="A2069" s="1">
        <v>2035</v>
      </c>
      <c r="B2069">
        <v>42192</v>
      </c>
      <c r="C2069">
        <v>40</v>
      </c>
      <c r="D2069">
        <v>1</v>
      </c>
      <c r="E2069">
        <v>2</v>
      </c>
      <c r="F2069">
        <v>1</v>
      </c>
      <c r="G2069">
        <v>3</v>
      </c>
      <c r="H2069">
        <v>4</v>
      </c>
      <c r="I2069">
        <v>0</v>
      </c>
      <c r="J2069">
        <v>0</v>
      </c>
      <c r="K2069">
        <v>0</v>
      </c>
      <c r="L2069" t="b">
        <f t="shared" si="97"/>
        <v>0</v>
      </c>
      <c r="M2069">
        <v>111</v>
      </c>
      <c r="N2069">
        <v>75</v>
      </c>
      <c r="O2069" t="str">
        <f t="shared" si="96"/>
        <v>Old</v>
      </c>
      <c r="P2069">
        <v>100</v>
      </c>
      <c r="Q2069">
        <v>0</v>
      </c>
      <c r="R2069">
        <v>3</v>
      </c>
      <c r="S2069" t="s">
        <v>21</v>
      </c>
      <c r="T2069" t="str">
        <f t="shared" si="98"/>
        <v>uknown</v>
      </c>
      <c r="U2069">
        <v>0</v>
      </c>
    </row>
    <row r="2070" spans="1:21" x14ac:dyDescent="0.25">
      <c r="A2070" s="1">
        <v>1303</v>
      </c>
      <c r="B2070">
        <v>72828</v>
      </c>
      <c r="C2070">
        <v>17</v>
      </c>
      <c r="D2070">
        <v>6</v>
      </c>
      <c r="E2070">
        <v>6</v>
      </c>
      <c r="F2070">
        <v>3</v>
      </c>
      <c r="G2070">
        <v>13</v>
      </c>
      <c r="H2070">
        <v>7</v>
      </c>
      <c r="I2070">
        <v>0</v>
      </c>
      <c r="J2070">
        <v>0</v>
      </c>
      <c r="K2070">
        <v>0</v>
      </c>
      <c r="L2070" t="b">
        <f t="shared" si="97"/>
        <v>0</v>
      </c>
      <c r="M2070">
        <v>118</v>
      </c>
      <c r="N2070">
        <v>61</v>
      </c>
      <c r="O2070" t="str">
        <f t="shared" si="96"/>
        <v>Old</v>
      </c>
      <c r="P2070">
        <v>1678</v>
      </c>
      <c r="Q2070">
        <v>1</v>
      </c>
      <c r="R2070">
        <v>4</v>
      </c>
      <c r="S2070" t="s">
        <v>22</v>
      </c>
      <c r="T2070" t="str">
        <f t="shared" si="98"/>
        <v>uknown</v>
      </c>
      <c r="U2070">
        <v>0</v>
      </c>
    </row>
    <row r="2071" spans="1:21" x14ac:dyDescent="0.25">
      <c r="A2071" s="1">
        <v>2037</v>
      </c>
      <c r="B2071">
        <v>31761</v>
      </c>
      <c r="C2071">
        <v>96</v>
      </c>
      <c r="D2071">
        <v>2</v>
      </c>
      <c r="E2071">
        <v>3</v>
      </c>
      <c r="F2071">
        <v>0</v>
      </c>
      <c r="G2071">
        <v>4</v>
      </c>
      <c r="H2071">
        <v>5</v>
      </c>
      <c r="I2071">
        <v>0</v>
      </c>
      <c r="J2071">
        <v>0</v>
      </c>
      <c r="K2071">
        <v>0</v>
      </c>
      <c r="L2071" t="b">
        <f t="shared" si="97"/>
        <v>0</v>
      </c>
      <c r="M2071">
        <v>104</v>
      </c>
      <c r="N2071">
        <v>39</v>
      </c>
      <c r="O2071" t="str">
        <f t="shared" si="96"/>
        <v>Middle_age</v>
      </c>
      <c r="P2071">
        <v>98</v>
      </c>
      <c r="Q2071">
        <v>1</v>
      </c>
      <c r="R2071">
        <v>3</v>
      </c>
      <c r="S2071" t="s">
        <v>21</v>
      </c>
      <c r="T2071" t="str">
        <f t="shared" si="98"/>
        <v>uknown</v>
      </c>
      <c r="U2071">
        <v>0</v>
      </c>
    </row>
    <row r="2072" spans="1:21" x14ac:dyDescent="0.25">
      <c r="A2072" s="1">
        <v>2038</v>
      </c>
      <c r="B2072">
        <v>34350</v>
      </c>
      <c r="C2072">
        <v>81</v>
      </c>
      <c r="D2072">
        <v>1</v>
      </c>
      <c r="E2072">
        <v>1</v>
      </c>
      <c r="F2072">
        <v>0</v>
      </c>
      <c r="G2072">
        <v>3</v>
      </c>
      <c r="H2072">
        <v>7</v>
      </c>
      <c r="I2072">
        <v>0</v>
      </c>
      <c r="J2072">
        <v>0</v>
      </c>
      <c r="K2072">
        <v>0</v>
      </c>
      <c r="L2072" t="b">
        <f t="shared" si="97"/>
        <v>0</v>
      </c>
      <c r="M2072">
        <v>110</v>
      </c>
      <c r="N2072">
        <v>44</v>
      </c>
      <c r="O2072" t="str">
        <f t="shared" si="96"/>
        <v>Middle_age</v>
      </c>
      <c r="P2072">
        <v>48</v>
      </c>
      <c r="Q2072">
        <v>1</v>
      </c>
      <c r="R2072">
        <v>3</v>
      </c>
      <c r="S2072" t="s">
        <v>21</v>
      </c>
      <c r="T2072" t="str">
        <f t="shared" si="98"/>
        <v>uknown</v>
      </c>
      <c r="U2072">
        <v>0</v>
      </c>
    </row>
    <row r="2073" spans="1:21" x14ac:dyDescent="0.25">
      <c r="A2073" s="1">
        <v>2039</v>
      </c>
      <c r="B2073">
        <v>54591</v>
      </c>
      <c r="C2073">
        <v>63</v>
      </c>
      <c r="D2073">
        <v>3</v>
      </c>
      <c r="E2073">
        <v>6</v>
      </c>
      <c r="F2073">
        <v>2</v>
      </c>
      <c r="G2073">
        <v>8</v>
      </c>
      <c r="H2073">
        <v>5</v>
      </c>
      <c r="I2073">
        <v>0</v>
      </c>
      <c r="J2073">
        <v>0</v>
      </c>
      <c r="K2073">
        <v>0</v>
      </c>
      <c r="L2073" t="b">
        <f t="shared" si="97"/>
        <v>0</v>
      </c>
      <c r="M2073">
        <v>112</v>
      </c>
      <c r="N2073">
        <v>74</v>
      </c>
      <c r="O2073" t="str">
        <f t="shared" si="96"/>
        <v>Old</v>
      </c>
      <c r="P2073">
        <v>519</v>
      </c>
      <c r="Q2073">
        <v>1</v>
      </c>
      <c r="R2073">
        <v>3</v>
      </c>
      <c r="S2073" t="s">
        <v>21</v>
      </c>
      <c r="T2073" t="str">
        <f t="shared" si="98"/>
        <v>uknown</v>
      </c>
      <c r="U2073">
        <v>0</v>
      </c>
    </row>
    <row r="2074" spans="1:21" x14ac:dyDescent="0.25">
      <c r="A2074" s="1">
        <v>2040</v>
      </c>
      <c r="B2074">
        <v>71866</v>
      </c>
      <c r="C2074">
        <v>85</v>
      </c>
      <c r="D2074">
        <v>1</v>
      </c>
      <c r="E2074">
        <v>6</v>
      </c>
      <c r="F2074">
        <v>3</v>
      </c>
      <c r="G2074">
        <v>10</v>
      </c>
      <c r="H2074">
        <v>3</v>
      </c>
      <c r="I2074">
        <v>0</v>
      </c>
      <c r="J2074">
        <v>0</v>
      </c>
      <c r="K2074">
        <v>0</v>
      </c>
      <c r="L2074" t="b">
        <f t="shared" si="97"/>
        <v>0</v>
      </c>
      <c r="M2074">
        <v>108</v>
      </c>
      <c r="N2074">
        <v>67</v>
      </c>
      <c r="O2074" t="str">
        <f t="shared" si="96"/>
        <v>Old</v>
      </c>
      <c r="P2074">
        <v>715</v>
      </c>
      <c r="Q2074">
        <v>1</v>
      </c>
      <c r="R2074">
        <v>3</v>
      </c>
      <c r="S2074" t="s">
        <v>21</v>
      </c>
      <c r="T2074" t="str">
        <f t="shared" si="98"/>
        <v>uknown</v>
      </c>
      <c r="U2074">
        <v>0</v>
      </c>
    </row>
    <row r="2075" spans="1:21" x14ac:dyDescent="0.25">
      <c r="A2075" s="1">
        <v>2041</v>
      </c>
      <c r="B2075">
        <v>25293</v>
      </c>
      <c r="C2075">
        <v>51</v>
      </c>
      <c r="D2075">
        <v>1</v>
      </c>
      <c r="E2075">
        <v>1</v>
      </c>
      <c r="F2075">
        <v>1</v>
      </c>
      <c r="G2075">
        <v>2</v>
      </c>
      <c r="H2075">
        <v>8</v>
      </c>
      <c r="I2075">
        <v>0</v>
      </c>
      <c r="J2075">
        <v>0</v>
      </c>
      <c r="K2075">
        <v>0</v>
      </c>
      <c r="L2075" t="b">
        <f t="shared" si="97"/>
        <v>0</v>
      </c>
      <c r="M2075">
        <v>111</v>
      </c>
      <c r="N2075">
        <v>54</v>
      </c>
      <c r="O2075" t="str">
        <f t="shared" si="96"/>
        <v>Middle_age</v>
      </c>
      <c r="P2075">
        <v>37</v>
      </c>
      <c r="Q2075">
        <v>1</v>
      </c>
      <c r="R2075">
        <v>3</v>
      </c>
      <c r="S2075" t="s">
        <v>21</v>
      </c>
      <c r="T2075" t="str">
        <f t="shared" si="98"/>
        <v>uknown</v>
      </c>
      <c r="U2075">
        <v>0</v>
      </c>
    </row>
    <row r="2076" spans="1:21" x14ac:dyDescent="0.25">
      <c r="A2076" s="1">
        <v>2075</v>
      </c>
      <c r="B2076">
        <v>44953</v>
      </c>
      <c r="C2076">
        <v>31</v>
      </c>
      <c r="D2076">
        <v>1</v>
      </c>
      <c r="E2076">
        <v>7</v>
      </c>
      <c r="F2076">
        <v>3</v>
      </c>
      <c r="G2076">
        <v>13</v>
      </c>
      <c r="H2076">
        <v>6</v>
      </c>
      <c r="I2076">
        <v>1</v>
      </c>
      <c r="J2076">
        <v>0</v>
      </c>
      <c r="K2076">
        <v>0</v>
      </c>
      <c r="L2076" t="b">
        <f t="shared" si="97"/>
        <v>1</v>
      </c>
      <c r="M2076">
        <v>120</v>
      </c>
      <c r="N2076">
        <v>42</v>
      </c>
      <c r="O2076" t="str">
        <f t="shared" si="96"/>
        <v>Middle_age</v>
      </c>
      <c r="P2076">
        <v>1021</v>
      </c>
      <c r="Q2076">
        <v>0</v>
      </c>
      <c r="R2076">
        <v>5</v>
      </c>
      <c r="S2076" t="s">
        <v>23</v>
      </c>
      <c r="T2076" t="str">
        <f t="shared" si="98"/>
        <v>uknown</v>
      </c>
      <c r="U2076">
        <v>0</v>
      </c>
    </row>
    <row r="2077" spans="1:21" x14ac:dyDescent="0.25">
      <c r="A2077" s="1">
        <v>2043</v>
      </c>
      <c r="B2077">
        <v>69520</v>
      </c>
      <c r="C2077">
        <v>95</v>
      </c>
      <c r="D2077">
        <v>1</v>
      </c>
      <c r="E2077">
        <v>9</v>
      </c>
      <c r="F2077">
        <v>6</v>
      </c>
      <c r="G2077">
        <v>5</v>
      </c>
      <c r="H2077">
        <v>5</v>
      </c>
      <c r="I2077">
        <v>0</v>
      </c>
      <c r="J2077">
        <v>0</v>
      </c>
      <c r="K2077">
        <v>0</v>
      </c>
      <c r="L2077" t="b">
        <f t="shared" si="97"/>
        <v>0</v>
      </c>
      <c r="M2077">
        <v>113</v>
      </c>
      <c r="N2077">
        <v>40</v>
      </c>
      <c r="O2077" t="str">
        <f t="shared" si="96"/>
        <v>Middle_age</v>
      </c>
      <c r="P2077">
        <v>1455</v>
      </c>
      <c r="Q2077">
        <v>0</v>
      </c>
      <c r="R2077">
        <v>3</v>
      </c>
      <c r="S2077" t="s">
        <v>21</v>
      </c>
      <c r="T2077" t="str">
        <f t="shared" si="98"/>
        <v>uknown</v>
      </c>
      <c r="U2077">
        <v>0</v>
      </c>
    </row>
    <row r="2078" spans="1:21" x14ac:dyDescent="0.25">
      <c r="A2078" s="1">
        <v>2044</v>
      </c>
      <c r="B2078">
        <v>64713</v>
      </c>
      <c r="C2078">
        <v>11</v>
      </c>
      <c r="D2078">
        <v>2</v>
      </c>
      <c r="E2078">
        <v>5</v>
      </c>
      <c r="F2078">
        <v>5</v>
      </c>
      <c r="G2078">
        <v>7</v>
      </c>
      <c r="H2078">
        <v>4</v>
      </c>
      <c r="I2078">
        <v>0</v>
      </c>
      <c r="J2078">
        <v>0</v>
      </c>
      <c r="K2078">
        <v>0</v>
      </c>
      <c r="L2078" t="b">
        <f t="shared" si="97"/>
        <v>0</v>
      </c>
      <c r="M2078">
        <v>106</v>
      </c>
      <c r="N2078">
        <v>53</v>
      </c>
      <c r="O2078" t="str">
        <f t="shared" si="96"/>
        <v>Middle_age</v>
      </c>
      <c r="P2078">
        <v>602</v>
      </c>
      <c r="Q2078">
        <v>1</v>
      </c>
      <c r="R2078">
        <v>3</v>
      </c>
      <c r="S2078" t="s">
        <v>21</v>
      </c>
      <c r="T2078" t="str">
        <f t="shared" si="98"/>
        <v>uknown</v>
      </c>
      <c r="U2078">
        <v>1</v>
      </c>
    </row>
    <row r="2079" spans="1:21" x14ac:dyDescent="0.25">
      <c r="A2079" s="1">
        <v>2046</v>
      </c>
      <c r="B2079">
        <v>22123</v>
      </c>
      <c r="C2079">
        <v>77</v>
      </c>
      <c r="D2079">
        <v>1</v>
      </c>
      <c r="E2079">
        <v>2</v>
      </c>
      <c r="F2079">
        <v>1</v>
      </c>
      <c r="G2079">
        <v>3</v>
      </c>
      <c r="H2079">
        <v>5</v>
      </c>
      <c r="I2079">
        <v>0</v>
      </c>
      <c r="J2079">
        <v>0</v>
      </c>
      <c r="K2079">
        <v>0</v>
      </c>
      <c r="L2079" t="b">
        <f t="shared" si="97"/>
        <v>0</v>
      </c>
      <c r="M2079">
        <v>105</v>
      </c>
      <c r="N2079">
        <v>63</v>
      </c>
      <c r="O2079" t="str">
        <f t="shared" si="96"/>
        <v>Old</v>
      </c>
      <c r="P2079">
        <v>102</v>
      </c>
      <c r="Q2079">
        <v>0</v>
      </c>
      <c r="R2079">
        <v>1</v>
      </c>
      <c r="S2079" t="s">
        <v>19</v>
      </c>
      <c r="T2079" t="str">
        <f t="shared" si="98"/>
        <v>uknown</v>
      </c>
      <c r="U2079">
        <v>0</v>
      </c>
    </row>
    <row r="2080" spans="1:21" x14ac:dyDescent="0.25">
      <c r="A2080" s="1">
        <v>2047</v>
      </c>
      <c r="B2080">
        <v>27803</v>
      </c>
      <c r="C2080">
        <v>40</v>
      </c>
      <c r="D2080">
        <v>2</v>
      </c>
      <c r="E2080">
        <v>3</v>
      </c>
      <c r="F2080">
        <v>0</v>
      </c>
      <c r="G2080">
        <v>4</v>
      </c>
      <c r="H2080">
        <v>8</v>
      </c>
      <c r="I2080">
        <v>0</v>
      </c>
      <c r="J2080">
        <v>0</v>
      </c>
      <c r="K2080">
        <v>0</v>
      </c>
      <c r="L2080" t="b">
        <f t="shared" si="97"/>
        <v>0</v>
      </c>
      <c r="M2080">
        <v>124</v>
      </c>
      <c r="N2080">
        <v>50</v>
      </c>
      <c r="O2080" t="str">
        <f t="shared" si="96"/>
        <v>Middle_age</v>
      </c>
      <c r="P2080">
        <v>176</v>
      </c>
      <c r="Q2080">
        <v>1</v>
      </c>
      <c r="R2080">
        <v>3</v>
      </c>
      <c r="S2080" t="s">
        <v>21</v>
      </c>
      <c r="T2080" t="str">
        <f t="shared" si="98"/>
        <v>uknown</v>
      </c>
      <c r="U2080">
        <v>0</v>
      </c>
    </row>
    <row r="2081" spans="1:21" x14ac:dyDescent="0.25">
      <c r="A2081" s="1">
        <v>2048</v>
      </c>
      <c r="B2081">
        <v>51651</v>
      </c>
      <c r="C2081">
        <v>32</v>
      </c>
      <c r="D2081">
        <v>4</v>
      </c>
      <c r="E2081">
        <v>6</v>
      </c>
      <c r="F2081">
        <v>2</v>
      </c>
      <c r="G2081">
        <v>5</v>
      </c>
      <c r="H2081">
        <v>8</v>
      </c>
      <c r="I2081">
        <v>0</v>
      </c>
      <c r="J2081">
        <v>0</v>
      </c>
      <c r="K2081">
        <v>0</v>
      </c>
      <c r="L2081" t="b">
        <f t="shared" si="97"/>
        <v>0</v>
      </c>
      <c r="M2081">
        <v>121</v>
      </c>
      <c r="N2081">
        <v>63</v>
      </c>
      <c r="O2081" t="str">
        <f t="shared" si="96"/>
        <v>Old</v>
      </c>
      <c r="P2081">
        <v>433</v>
      </c>
      <c r="Q2081">
        <v>1</v>
      </c>
      <c r="R2081">
        <v>3</v>
      </c>
      <c r="S2081" t="s">
        <v>21</v>
      </c>
      <c r="T2081" t="str">
        <f t="shared" si="98"/>
        <v>uknown</v>
      </c>
      <c r="U2081">
        <v>0</v>
      </c>
    </row>
    <row r="2082" spans="1:21" x14ac:dyDescent="0.25">
      <c r="A2082" s="1">
        <v>2049</v>
      </c>
      <c r="B2082">
        <v>68487</v>
      </c>
      <c r="C2082">
        <v>48</v>
      </c>
      <c r="D2082">
        <v>1</v>
      </c>
      <c r="E2082">
        <v>9</v>
      </c>
      <c r="F2082">
        <v>7</v>
      </c>
      <c r="G2082">
        <v>13</v>
      </c>
      <c r="H2082">
        <v>4</v>
      </c>
      <c r="I2082">
        <v>0</v>
      </c>
      <c r="J2082">
        <v>0</v>
      </c>
      <c r="K2082">
        <v>0</v>
      </c>
      <c r="L2082" t="b">
        <f t="shared" si="97"/>
        <v>0</v>
      </c>
      <c r="M2082">
        <v>119</v>
      </c>
      <c r="N2082">
        <v>35</v>
      </c>
      <c r="O2082" t="str">
        <f t="shared" si="96"/>
        <v>Young</v>
      </c>
      <c r="P2082">
        <v>1366</v>
      </c>
      <c r="Q2082">
        <v>0</v>
      </c>
      <c r="R2082">
        <v>3</v>
      </c>
      <c r="S2082" t="s">
        <v>21</v>
      </c>
      <c r="T2082" t="str">
        <f t="shared" si="98"/>
        <v>at_risk</v>
      </c>
      <c r="U2082">
        <v>0</v>
      </c>
    </row>
    <row r="2083" spans="1:21" x14ac:dyDescent="0.25">
      <c r="A2083" s="1">
        <v>2050</v>
      </c>
      <c r="B2083">
        <v>56796</v>
      </c>
      <c r="C2083">
        <v>24</v>
      </c>
      <c r="D2083">
        <v>3</v>
      </c>
      <c r="E2083">
        <v>8</v>
      </c>
      <c r="F2083">
        <v>9</v>
      </c>
      <c r="G2083">
        <v>7</v>
      </c>
      <c r="H2083">
        <v>7</v>
      </c>
      <c r="I2083">
        <v>0</v>
      </c>
      <c r="J2083">
        <v>0</v>
      </c>
      <c r="K2083">
        <v>0</v>
      </c>
      <c r="L2083" t="b">
        <f t="shared" si="97"/>
        <v>0</v>
      </c>
      <c r="M2083">
        <v>118</v>
      </c>
      <c r="N2083">
        <v>54</v>
      </c>
      <c r="O2083" t="str">
        <f t="shared" si="96"/>
        <v>Middle_age</v>
      </c>
      <c r="P2083">
        <v>1001</v>
      </c>
      <c r="Q2083">
        <v>1</v>
      </c>
      <c r="R2083">
        <v>3</v>
      </c>
      <c r="S2083" t="s">
        <v>21</v>
      </c>
      <c r="T2083" t="str">
        <f t="shared" si="98"/>
        <v>uknown</v>
      </c>
      <c r="U2083">
        <v>0</v>
      </c>
    </row>
    <row r="2084" spans="1:21" x14ac:dyDescent="0.25">
      <c r="A2084" s="1">
        <v>2051</v>
      </c>
      <c r="B2084">
        <v>87000</v>
      </c>
      <c r="C2084">
        <v>61</v>
      </c>
      <c r="D2084">
        <v>1</v>
      </c>
      <c r="E2084">
        <v>4</v>
      </c>
      <c r="F2084">
        <v>6</v>
      </c>
      <c r="G2084">
        <v>7</v>
      </c>
      <c r="H2084">
        <v>2</v>
      </c>
      <c r="I2084">
        <v>0</v>
      </c>
      <c r="J2084">
        <v>0</v>
      </c>
      <c r="K2084">
        <v>0</v>
      </c>
      <c r="L2084" t="b">
        <f t="shared" si="97"/>
        <v>0</v>
      </c>
      <c r="M2084">
        <v>120</v>
      </c>
      <c r="N2084">
        <v>31</v>
      </c>
      <c r="O2084" t="str">
        <f t="shared" si="96"/>
        <v>Young</v>
      </c>
      <c r="P2084">
        <v>961</v>
      </c>
      <c r="Q2084">
        <v>0</v>
      </c>
      <c r="R2084">
        <v>2</v>
      </c>
      <c r="S2084" t="s">
        <v>20</v>
      </c>
      <c r="T2084" t="str">
        <f t="shared" si="98"/>
        <v>uknown</v>
      </c>
      <c r="U2084">
        <v>0</v>
      </c>
    </row>
    <row r="2085" spans="1:21" x14ac:dyDescent="0.25">
      <c r="A2085" s="1">
        <v>2052</v>
      </c>
      <c r="B2085">
        <v>79823</v>
      </c>
      <c r="C2085">
        <v>6</v>
      </c>
      <c r="D2085">
        <v>1</v>
      </c>
      <c r="E2085">
        <v>6</v>
      </c>
      <c r="F2085">
        <v>9</v>
      </c>
      <c r="G2085">
        <v>7</v>
      </c>
      <c r="H2085">
        <v>2</v>
      </c>
      <c r="I2085">
        <v>0</v>
      </c>
      <c r="J2085">
        <v>0</v>
      </c>
      <c r="K2085">
        <v>0</v>
      </c>
      <c r="L2085" t="b">
        <f t="shared" si="97"/>
        <v>0</v>
      </c>
      <c r="M2085">
        <v>105</v>
      </c>
      <c r="N2085">
        <v>64</v>
      </c>
      <c r="O2085" t="str">
        <f t="shared" si="96"/>
        <v>Old</v>
      </c>
      <c r="P2085">
        <v>1518</v>
      </c>
      <c r="Q2085">
        <v>1</v>
      </c>
      <c r="R2085">
        <v>3</v>
      </c>
      <c r="S2085" t="s">
        <v>21</v>
      </c>
      <c r="T2085" t="str">
        <f t="shared" si="98"/>
        <v>uknown</v>
      </c>
      <c r="U2085">
        <v>0</v>
      </c>
    </row>
    <row r="2086" spans="1:21" x14ac:dyDescent="0.25">
      <c r="A2086" s="1">
        <v>2053</v>
      </c>
      <c r="B2086">
        <v>30828</v>
      </c>
      <c r="C2086">
        <v>16</v>
      </c>
      <c r="D2086">
        <v>2</v>
      </c>
      <c r="E2086">
        <v>1</v>
      </c>
      <c r="F2086">
        <v>1</v>
      </c>
      <c r="G2086">
        <v>4</v>
      </c>
      <c r="H2086">
        <v>3</v>
      </c>
      <c r="I2086">
        <v>0</v>
      </c>
      <c r="J2086">
        <v>0</v>
      </c>
      <c r="K2086">
        <v>0</v>
      </c>
      <c r="L2086" t="b">
        <f t="shared" si="97"/>
        <v>0</v>
      </c>
      <c r="M2086">
        <v>110</v>
      </c>
      <c r="N2086">
        <v>43</v>
      </c>
      <c r="O2086" t="str">
        <f t="shared" si="96"/>
        <v>Middle_age</v>
      </c>
      <c r="P2086">
        <v>56</v>
      </c>
      <c r="Q2086">
        <v>1</v>
      </c>
      <c r="R2086">
        <v>3</v>
      </c>
      <c r="S2086" t="s">
        <v>21</v>
      </c>
      <c r="T2086" t="str">
        <f t="shared" si="98"/>
        <v>uknown</v>
      </c>
      <c r="U2086">
        <v>0</v>
      </c>
    </row>
    <row r="2087" spans="1:21" x14ac:dyDescent="0.25">
      <c r="A2087" s="1">
        <v>2056</v>
      </c>
      <c r="B2087">
        <v>22390</v>
      </c>
      <c r="C2087">
        <v>49</v>
      </c>
      <c r="D2087">
        <v>1</v>
      </c>
      <c r="E2087">
        <v>1</v>
      </c>
      <c r="F2087">
        <v>0</v>
      </c>
      <c r="G2087">
        <v>2</v>
      </c>
      <c r="H2087">
        <v>7</v>
      </c>
      <c r="I2087">
        <v>0</v>
      </c>
      <c r="J2087">
        <v>0</v>
      </c>
      <c r="K2087">
        <v>0</v>
      </c>
      <c r="L2087" t="b">
        <f t="shared" si="97"/>
        <v>0</v>
      </c>
      <c r="M2087">
        <v>110</v>
      </c>
      <c r="N2087">
        <v>54</v>
      </c>
      <c r="O2087" t="str">
        <f t="shared" si="96"/>
        <v>Middle_age</v>
      </c>
      <c r="P2087">
        <v>26</v>
      </c>
      <c r="Q2087">
        <v>0</v>
      </c>
      <c r="R2087">
        <v>1</v>
      </c>
      <c r="S2087" t="s">
        <v>19</v>
      </c>
      <c r="T2087" t="str">
        <f t="shared" si="98"/>
        <v>uknown</v>
      </c>
      <c r="U2087">
        <v>0</v>
      </c>
    </row>
    <row r="2088" spans="1:21" x14ac:dyDescent="0.25">
      <c r="A2088" s="1">
        <v>2057</v>
      </c>
      <c r="B2088">
        <v>71322</v>
      </c>
      <c r="C2088">
        <v>31</v>
      </c>
      <c r="D2088">
        <v>1</v>
      </c>
      <c r="E2088">
        <v>4</v>
      </c>
      <c r="F2088">
        <v>1</v>
      </c>
      <c r="G2088">
        <v>7</v>
      </c>
      <c r="H2088">
        <v>2</v>
      </c>
      <c r="I2088">
        <v>0</v>
      </c>
      <c r="J2088">
        <v>0</v>
      </c>
      <c r="K2088">
        <v>0</v>
      </c>
      <c r="L2088" t="b">
        <f t="shared" si="97"/>
        <v>0</v>
      </c>
      <c r="M2088">
        <v>104</v>
      </c>
      <c r="N2088">
        <v>47</v>
      </c>
      <c r="O2088" t="str">
        <f t="shared" si="96"/>
        <v>Middle_age</v>
      </c>
      <c r="P2088">
        <v>350</v>
      </c>
      <c r="Q2088">
        <v>1</v>
      </c>
      <c r="R2088">
        <v>3</v>
      </c>
      <c r="S2088" t="s">
        <v>21</v>
      </c>
      <c r="T2088" t="str">
        <f t="shared" si="98"/>
        <v>uknown</v>
      </c>
      <c r="U2088">
        <v>0</v>
      </c>
    </row>
    <row r="2089" spans="1:21" x14ac:dyDescent="0.25">
      <c r="A2089" s="1">
        <v>847</v>
      </c>
      <c r="B2089">
        <v>19485</v>
      </c>
      <c r="C2089">
        <v>80</v>
      </c>
      <c r="D2089">
        <v>1</v>
      </c>
      <c r="E2089">
        <v>1</v>
      </c>
      <c r="F2089">
        <v>0</v>
      </c>
      <c r="G2089">
        <v>2</v>
      </c>
      <c r="H2089">
        <v>7</v>
      </c>
      <c r="I2089">
        <v>0</v>
      </c>
      <c r="J2089">
        <v>0</v>
      </c>
      <c r="K2089">
        <v>0</v>
      </c>
      <c r="L2089" t="b">
        <f t="shared" si="97"/>
        <v>0</v>
      </c>
      <c r="M2089">
        <v>111</v>
      </c>
      <c r="N2089">
        <v>37</v>
      </c>
      <c r="O2089" t="str">
        <f t="shared" si="96"/>
        <v>Middle_age</v>
      </c>
      <c r="P2089">
        <v>10</v>
      </c>
      <c r="Q2089">
        <v>2</v>
      </c>
      <c r="R2089">
        <v>4</v>
      </c>
      <c r="S2089" t="s">
        <v>22</v>
      </c>
      <c r="T2089" t="str">
        <f t="shared" si="98"/>
        <v>uknown</v>
      </c>
      <c r="U2089">
        <v>0</v>
      </c>
    </row>
    <row r="2090" spans="1:21" x14ac:dyDescent="0.25">
      <c r="A2090" s="1">
        <v>2060</v>
      </c>
      <c r="B2090">
        <v>80144</v>
      </c>
      <c r="C2090">
        <v>47</v>
      </c>
      <c r="D2090">
        <v>1</v>
      </c>
      <c r="E2090">
        <v>3</v>
      </c>
      <c r="F2090">
        <v>7</v>
      </c>
      <c r="G2090">
        <v>8</v>
      </c>
      <c r="H2090">
        <v>1</v>
      </c>
      <c r="I2090">
        <v>0</v>
      </c>
      <c r="J2090">
        <v>0</v>
      </c>
      <c r="K2090">
        <v>0</v>
      </c>
      <c r="L2090" t="b">
        <f t="shared" si="97"/>
        <v>0</v>
      </c>
      <c r="M2090">
        <v>111</v>
      </c>
      <c r="N2090">
        <v>48</v>
      </c>
      <c r="O2090" t="str">
        <f t="shared" si="96"/>
        <v>Middle_age</v>
      </c>
      <c r="P2090">
        <v>1367</v>
      </c>
      <c r="Q2090">
        <v>0</v>
      </c>
      <c r="R2090">
        <v>3</v>
      </c>
      <c r="S2090" t="s">
        <v>21</v>
      </c>
      <c r="T2090" t="str">
        <f t="shared" si="98"/>
        <v>at_risk</v>
      </c>
      <c r="U2090">
        <v>0</v>
      </c>
    </row>
    <row r="2091" spans="1:21" x14ac:dyDescent="0.25">
      <c r="A2091" s="1">
        <v>2061</v>
      </c>
      <c r="B2091">
        <v>54252</v>
      </c>
      <c r="C2091">
        <v>25</v>
      </c>
      <c r="D2091">
        <v>5</v>
      </c>
      <c r="E2091">
        <v>4</v>
      </c>
      <c r="F2091">
        <v>1</v>
      </c>
      <c r="G2091">
        <v>5</v>
      </c>
      <c r="H2091">
        <v>6</v>
      </c>
      <c r="I2091">
        <v>0</v>
      </c>
      <c r="J2091">
        <v>0</v>
      </c>
      <c r="K2091">
        <v>0</v>
      </c>
      <c r="L2091" t="b">
        <f t="shared" si="97"/>
        <v>0</v>
      </c>
      <c r="M2091">
        <v>115</v>
      </c>
      <c r="N2091">
        <v>67</v>
      </c>
      <c r="O2091" t="str">
        <f t="shared" si="96"/>
        <v>Old</v>
      </c>
      <c r="P2091">
        <v>264</v>
      </c>
      <c r="Q2091">
        <v>2</v>
      </c>
      <c r="R2091">
        <v>3</v>
      </c>
      <c r="S2091" t="s">
        <v>21</v>
      </c>
      <c r="T2091" t="str">
        <f t="shared" si="98"/>
        <v>uknown</v>
      </c>
      <c r="U2091">
        <v>0</v>
      </c>
    </row>
    <row r="2092" spans="1:21" x14ac:dyDescent="0.25">
      <c r="A2092" s="1">
        <v>2063</v>
      </c>
      <c r="B2092">
        <v>76068</v>
      </c>
      <c r="C2092">
        <v>67</v>
      </c>
      <c r="D2092">
        <v>1</v>
      </c>
      <c r="E2092">
        <v>2</v>
      </c>
      <c r="F2092">
        <v>3</v>
      </c>
      <c r="G2092">
        <v>4</v>
      </c>
      <c r="H2092">
        <v>6</v>
      </c>
      <c r="I2092">
        <v>0</v>
      </c>
      <c r="J2092">
        <v>0</v>
      </c>
      <c r="K2092">
        <v>0</v>
      </c>
      <c r="L2092" t="b">
        <f t="shared" si="97"/>
        <v>0</v>
      </c>
      <c r="M2092">
        <v>121</v>
      </c>
      <c r="N2092">
        <v>48</v>
      </c>
      <c r="O2092" t="str">
        <f t="shared" si="96"/>
        <v>Middle_age</v>
      </c>
      <c r="P2092">
        <v>1376</v>
      </c>
      <c r="Q2092">
        <v>1</v>
      </c>
      <c r="R2092">
        <v>3</v>
      </c>
      <c r="S2092" t="s">
        <v>21</v>
      </c>
      <c r="T2092" t="str">
        <f t="shared" si="98"/>
        <v>uknown</v>
      </c>
      <c r="U2092">
        <v>0</v>
      </c>
    </row>
    <row r="2093" spans="1:21" x14ac:dyDescent="0.25">
      <c r="A2093" s="1">
        <v>1275</v>
      </c>
      <c r="B2093">
        <v>34043</v>
      </c>
      <c r="C2093">
        <v>97</v>
      </c>
      <c r="D2093">
        <v>1</v>
      </c>
      <c r="E2093">
        <v>2</v>
      </c>
      <c r="F2093">
        <v>0</v>
      </c>
      <c r="G2093">
        <v>2</v>
      </c>
      <c r="H2093">
        <v>9</v>
      </c>
      <c r="I2093">
        <v>0</v>
      </c>
      <c r="J2093">
        <v>0</v>
      </c>
      <c r="K2093">
        <v>0</v>
      </c>
      <c r="L2093" t="b">
        <f t="shared" si="97"/>
        <v>0</v>
      </c>
      <c r="M2093">
        <v>110</v>
      </c>
      <c r="N2093">
        <v>45</v>
      </c>
      <c r="O2093" t="str">
        <f t="shared" si="96"/>
        <v>Middle_age</v>
      </c>
      <c r="P2093">
        <v>49</v>
      </c>
      <c r="Q2093">
        <v>1</v>
      </c>
      <c r="R2093">
        <v>5</v>
      </c>
      <c r="S2093" t="s">
        <v>23</v>
      </c>
      <c r="T2093" t="str">
        <f t="shared" si="98"/>
        <v>uknown</v>
      </c>
      <c r="U2093">
        <v>0</v>
      </c>
    </row>
    <row r="2094" spans="1:21" x14ac:dyDescent="0.25">
      <c r="A2094" s="1">
        <v>2066</v>
      </c>
      <c r="B2094">
        <v>14796</v>
      </c>
      <c r="C2094">
        <v>1</v>
      </c>
      <c r="D2094">
        <v>2</v>
      </c>
      <c r="E2094">
        <v>1</v>
      </c>
      <c r="F2094">
        <v>0</v>
      </c>
      <c r="G2094">
        <v>3</v>
      </c>
      <c r="H2094">
        <v>9</v>
      </c>
      <c r="I2094">
        <v>0</v>
      </c>
      <c r="J2094">
        <v>0</v>
      </c>
      <c r="K2094">
        <v>0</v>
      </c>
      <c r="L2094" t="b">
        <f t="shared" si="97"/>
        <v>0</v>
      </c>
      <c r="M2094">
        <v>123</v>
      </c>
      <c r="N2094">
        <v>39</v>
      </c>
      <c r="O2094" t="str">
        <f t="shared" si="96"/>
        <v>Middle_age</v>
      </c>
      <c r="P2094">
        <v>51</v>
      </c>
      <c r="Q2094">
        <v>1</v>
      </c>
      <c r="R2094">
        <v>2</v>
      </c>
      <c r="S2094" t="s">
        <v>20</v>
      </c>
      <c r="T2094" t="str">
        <f t="shared" si="98"/>
        <v>uknown</v>
      </c>
      <c r="U2094">
        <v>1</v>
      </c>
    </row>
    <row r="2095" spans="1:21" x14ac:dyDescent="0.25">
      <c r="A2095" s="1">
        <v>1621</v>
      </c>
      <c r="B2095">
        <v>56551</v>
      </c>
      <c r="C2095">
        <v>48</v>
      </c>
      <c r="D2095">
        <v>3</v>
      </c>
      <c r="E2095">
        <v>2</v>
      </c>
      <c r="F2095">
        <v>1</v>
      </c>
      <c r="G2095">
        <v>4</v>
      </c>
      <c r="H2095">
        <v>4</v>
      </c>
      <c r="I2095">
        <v>0</v>
      </c>
      <c r="J2095">
        <v>0</v>
      </c>
      <c r="K2095">
        <v>0</v>
      </c>
      <c r="L2095" t="b">
        <f t="shared" si="97"/>
        <v>0</v>
      </c>
      <c r="M2095">
        <v>103</v>
      </c>
      <c r="N2095">
        <v>73</v>
      </c>
      <c r="O2095" t="str">
        <f t="shared" si="96"/>
        <v>Old</v>
      </c>
      <c r="P2095">
        <v>138</v>
      </c>
      <c r="Q2095">
        <v>2</v>
      </c>
      <c r="R2095">
        <v>5</v>
      </c>
      <c r="S2095" t="s">
        <v>23</v>
      </c>
      <c r="T2095" t="str">
        <f t="shared" si="98"/>
        <v>uknown</v>
      </c>
      <c r="U2095">
        <v>0</v>
      </c>
    </row>
    <row r="2096" spans="1:21" x14ac:dyDescent="0.25">
      <c r="A2096" s="1">
        <v>2068</v>
      </c>
      <c r="B2096">
        <v>14188</v>
      </c>
      <c r="C2096">
        <v>40</v>
      </c>
      <c r="D2096">
        <v>1</v>
      </c>
      <c r="E2096">
        <v>2</v>
      </c>
      <c r="F2096">
        <v>0</v>
      </c>
      <c r="G2096">
        <v>4</v>
      </c>
      <c r="H2096">
        <v>6</v>
      </c>
      <c r="I2096">
        <v>0</v>
      </c>
      <c r="J2096">
        <v>0</v>
      </c>
      <c r="K2096">
        <v>0</v>
      </c>
      <c r="L2096" t="b">
        <f t="shared" si="97"/>
        <v>0</v>
      </c>
      <c r="M2096">
        <v>118</v>
      </c>
      <c r="N2096">
        <v>51</v>
      </c>
      <c r="O2096" t="str">
        <f t="shared" si="96"/>
        <v>Middle_age</v>
      </c>
      <c r="P2096">
        <v>75</v>
      </c>
      <c r="Q2096">
        <v>0</v>
      </c>
      <c r="R2096">
        <v>1</v>
      </c>
      <c r="S2096" t="s">
        <v>19</v>
      </c>
      <c r="T2096" t="str">
        <f t="shared" si="98"/>
        <v>uknown</v>
      </c>
      <c r="U2096">
        <v>0</v>
      </c>
    </row>
    <row r="2097" spans="1:21" x14ac:dyDescent="0.25">
      <c r="A2097" s="1">
        <v>2069</v>
      </c>
      <c r="B2097">
        <v>20425</v>
      </c>
      <c r="C2097">
        <v>5</v>
      </c>
      <c r="D2097">
        <v>2</v>
      </c>
      <c r="E2097">
        <v>2</v>
      </c>
      <c r="F2097">
        <v>0</v>
      </c>
      <c r="G2097">
        <v>3</v>
      </c>
      <c r="H2097">
        <v>7</v>
      </c>
      <c r="I2097">
        <v>0</v>
      </c>
      <c r="J2097">
        <v>0</v>
      </c>
      <c r="K2097">
        <v>0</v>
      </c>
      <c r="L2097" t="b">
        <f t="shared" si="97"/>
        <v>0</v>
      </c>
      <c r="M2097">
        <v>122</v>
      </c>
      <c r="N2097">
        <v>37</v>
      </c>
      <c r="O2097" t="str">
        <f t="shared" si="96"/>
        <v>Middle_age</v>
      </c>
      <c r="P2097">
        <v>57</v>
      </c>
      <c r="Q2097">
        <v>1</v>
      </c>
      <c r="R2097">
        <v>1</v>
      </c>
      <c r="S2097" t="s">
        <v>19</v>
      </c>
      <c r="T2097" t="str">
        <f t="shared" si="98"/>
        <v>uknown</v>
      </c>
      <c r="U2097">
        <v>0</v>
      </c>
    </row>
    <row r="2098" spans="1:21" x14ac:dyDescent="0.25">
      <c r="A2098" s="1">
        <v>2071</v>
      </c>
      <c r="B2098">
        <v>72967</v>
      </c>
      <c r="C2098">
        <v>1</v>
      </c>
      <c r="D2098">
        <v>2</v>
      </c>
      <c r="E2098">
        <v>7</v>
      </c>
      <c r="F2098">
        <v>2</v>
      </c>
      <c r="G2098">
        <v>8</v>
      </c>
      <c r="H2098">
        <v>5</v>
      </c>
      <c r="I2098">
        <v>1</v>
      </c>
      <c r="J2098">
        <v>0</v>
      </c>
      <c r="K2098">
        <v>0</v>
      </c>
      <c r="L2098" t="b">
        <f t="shared" si="97"/>
        <v>1</v>
      </c>
      <c r="M2098">
        <v>120</v>
      </c>
      <c r="N2098">
        <v>53</v>
      </c>
      <c r="O2098" t="str">
        <f t="shared" si="96"/>
        <v>Middle_age</v>
      </c>
      <c r="P2098">
        <v>497</v>
      </c>
      <c r="Q2098">
        <v>1</v>
      </c>
      <c r="R2098">
        <v>3</v>
      </c>
      <c r="S2098" t="s">
        <v>21</v>
      </c>
      <c r="T2098" t="str">
        <f t="shared" si="98"/>
        <v>uknown</v>
      </c>
      <c r="U2098">
        <v>1</v>
      </c>
    </row>
    <row r="2099" spans="1:21" x14ac:dyDescent="0.25">
      <c r="A2099" s="1">
        <v>2073</v>
      </c>
      <c r="B2099">
        <v>82332</v>
      </c>
      <c r="C2099">
        <v>89</v>
      </c>
      <c r="D2099">
        <v>1</v>
      </c>
      <c r="E2099">
        <v>5</v>
      </c>
      <c r="F2099">
        <v>3</v>
      </c>
      <c r="G2099">
        <v>12</v>
      </c>
      <c r="H2099">
        <v>2</v>
      </c>
      <c r="I2099">
        <v>0</v>
      </c>
      <c r="J2099">
        <v>1</v>
      </c>
      <c r="K2099">
        <v>0</v>
      </c>
      <c r="L2099" t="b">
        <f t="shared" si="97"/>
        <v>1</v>
      </c>
      <c r="M2099">
        <v>123</v>
      </c>
      <c r="N2099">
        <v>62</v>
      </c>
      <c r="O2099" t="str">
        <f t="shared" si="96"/>
        <v>Old</v>
      </c>
      <c r="P2099">
        <v>2006</v>
      </c>
      <c r="Q2099">
        <v>0</v>
      </c>
      <c r="R2099">
        <v>3</v>
      </c>
      <c r="S2099" t="s">
        <v>21</v>
      </c>
      <c r="T2099" t="str">
        <f t="shared" si="98"/>
        <v>uknown</v>
      </c>
      <c r="U2099">
        <v>1</v>
      </c>
    </row>
    <row r="2100" spans="1:21" x14ac:dyDescent="0.25">
      <c r="A2100" s="1">
        <v>2074</v>
      </c>
      <c r="B2100">
        <v>58275</v>
      </c>
      <c r="C2100">
        <v>48</v>
      </c>
      <c r="D2100">
        <v>6</v>
      </c>
      <c r="E2100">
        <v>8</v>
      </c>
      <c r="F2100">
        <v>2</v>
      </c>
      <c r="G2100">
        <v>7</v>
      </c>
      <c r="H2100">
        <v>7</v>
      </c>
      <c r="I2100">
        <v>0</v>
      </c>
      <c r="J2100">
        <v>0</v>
      </c>
      <c r="K2100">
        <v>0</v>
      </c>
      <c r="L2100" t="b">
        <f t="shared" si="97"/>
        <v>0</v>
      </c>
      <c r="M2100">
        <v>115</v>
      </c>
      <c r="N2100">
        <v>68</v>
      </c>
      <c r="O2100" t="str">
        <f t="shared" si="96"/>
        <v>Old</v>
      </c>
      <c r="P2100">
        <v>615</v>
      </c>
      <c r="Q2100">
        <v>2</v>
      </c>
      <c r="R2100">
        <v>3</v>
      </c>
      <c r="S2100" t="s">
        <v>21</v>
      </c>
      <c r="T2100" t="str">
        <f t="shared" si="98"/>
        <v>at_risk</v>
      </c>
      <c r="U2100">
        <v>0</v>
      </c>
    </row>
    <row r="2101" spans="1:21" x14ac:dyDescent="0.25">
      <c r="A2101" s="1">
        <v>566</v>
      </c>
      <c r="B2101">
        <v>27450</v>
      </c>
      <c r="C2101">
        <v>57</v>
      </c>
      <c r="D2101">
        <v>1</v>
      </c>
      <c r="E2101">
        <v>2</v>
      </c>
      <c r="F2101">
        <v>1</v>
      </c>
      <c r="G2101">
        <v>3</v>
      </c>
      <c r="H2101">
        <v>7</v>
      </c>
      <c r="I2101">
        <v>0</v>
      </c>
      <c r="J2101">
        <v>0</v>
      </c>
      <c r="K2101">
        <v>0</v>
      </c>
      <c r="L2101" t="b">
        <f t="shared" si="97"/>
        <v>0</v>
      </c>
      <c r="M2101">
        <v>116</v>
      </c>
      <c r="N2101">
        <v>72</v>
      </c>
      <c r="O2101" t="str">
        <f t="shared" si="96"/>
        <v>Old</v>
      </c>
      <c r="P2101">
        <v>143</v>
      </c>
      <c r="Q2101">
        <v>0</v>
      </c>
      <c r="R2101">
        <v>4</v>
      </c>
      <c r="S2101" t="s">
        <v>22</v>
      </c>
      <c r="T2101" t="str">
        <f t="shared" si="98"/>
        <v>uknown</v>
      </c>
      <c r="U2101">
        <v>0</v>
      </c>
    </row>
    <row r="2102" spans="1:21" x14ac:dyDescent="0.25">
      <c r="A2102" s="1">
        <v>2076</v>
      </c>
      <c r="B2102">
        <v>34587</v>
      </c>
      <c r="C2102">
        <v>68</v>
      </c>
      <c r="D2102">
        <v>2</v>
      </c>
      <c r="E2102">
        <v>1</v>
      </c>
      <c r="F2102">
        <v>0</v>
      </c>
      <c r="G2102">
        <v>3</v>
      </c>
      <c r="H2102">
        <v>4</v>
      </c>
      <c r="I2102">
        <v>0</v>
      </c>
      <c r="J2102">
        <v>0</v>
      </c>
      <c r="K2102">
        <v>0</v>
      </c>
      <c r="L2102" t="b">
        <f t="shared" si="97"/>
        <v>0</v>
      </c>
      <c r="M2102">
        <v>103</v>
      </c>
      <c r="N2102">
        <v>70</v>
      </c>
      <c r="O2102" t="str">
        <f t="shared" si="96"/>
        <v>Old</v>
      </c>
      <c r="P2102">
        <v>22</v>
      </c>
      <c r="Q2102">
        <v>2</v>
      </c>
      <c r="R2102">
        <v>3</v>
      </c>
      <c r="S2102" t="s">
        <v>21</v>
      </c>
      <c r="T2102" t="str">
        <f t="shared" si="98"/>
        <v>uknown</v>
      </c>
      <c r="U2102">
        <v>0</v>
      </c>
    </row>
    <row r="2103" spans="1:21" x14ac:dyDescent="0.25">
      <c r="A2103" s="1">
        <v>2080</v>
      </c>
      <c r="B2103">
        <v>27733</v>
      </c>
      <c r="C2103">
        <v>16</v>
      </c>
      <c r="D2103">
        <v>2</v>
      </c>
      <c r="E2103">
        <v>2</v>
      </c>
      <c r="F2103">
        <v>0</v>
      </c>
      <c r="G2103">
        <v>3</v>
      </c>
      <c r="H2103">
        <v>7</v>
      </c>
      <c r="I2103">
        <v>0</v>
      </c>
      <c r="J2103">
        <v>0</v>
      </c>
      <c r="K2103">
        <v>0</v>
      </c>
      <c r="L2103" t="b">
        <f t="shared" si="97"/>
        <v>0</v>
      </c>
      <c r="M2103">
        <v>112</v>
      </c>
      <c r="N2103">
        <v>42</v>
      </c>
      <c r="O2103" t="str">
        <f t="shared" si="96"/>
        <v>Middle_age</v>
      </c>
      <c r="P2103">
        <v>57</v>
      </c>
      <c r="Q2103">
        <v>1</v>
      </c>
      <c r="R2103">
        <v>2</v>
      </c>
      <c r="S2103" t="s">
        <v>20</v>
      </c>
      <c r="T2103" t="str">
        <f t="shared" si="98"/>
        <v>uknown</v>
      </c>
      <c r="U2103">
        <v>0</v>
      </c>
    </row>
    <row r="2104" spans="1:21" x14ac:dyDescent="0.25">
      <c r="A2104" s="1">
        <v>1568</v>
      </c>
      <c r="B2104">
        <v>17144</v>
      </c>
      <c r="C2104">
        <v>96</v>
      </c>
      <c r="D2104">
        <v>5</v>
      </c>
      <c r="E2104">
        <v>3</v>
      </c>
      <c r="F2104">
        <v>0</v>
      </c>
      <c r="G2104">
        <v>4</v>
      </c>
      <c r="H2104">
        <v>7</v>
      </c>
      <c r="I2104">
        <v>0</v>
      </c>
      <c r="J2104">
        <v>0</v>
      </c>
      <c r="K2104">
        <v>0</v>
      </c>
      <c r="L2104" t="b">
        <f t="shared" si="97"/>
        <v>0</v>
      </c>
      <c r="M2104">
        <v>106</v>
      </c>
      <c r="N2104">
        <v>63</v>
      </c>
      <c r="O2104" t="str">
        <f t="shared" si="96"/>
        <v>Old</v>
      </c>
      <c r="P2104">
        <v>47</v>
      </c>
      <c r="Q2104">
        <v>2</v>
      </c>
      <c r="R2104">
        <v>4</v>
      </c>
      <c r="S2104" t="s">
        <v>22</v>
      </c>
      <c r="T2104" t="str">
        <f t="shared" si="98"/>
        <v>uknown</v>
      </c>
      <c r="U2104">
        <v>0</v>
      </c>
    </row>
    <row r="2105" spans="1:21" x14ac:dyDescent="0.25">
      <c r="A2105" s="1">
        <v>2083</v>
      </c>
      <c r="B2105">
        <v>25818</v>
      </c>
      <c r="C2105">
        <v>51</v>
      </c>
      <c r="D2105">
        <v>1</v>
      </c>
      <c r="E2105">
        <v>0</v>
      </c>
      <c r="F2105">
        <v>1</v>
      </c>
      <c r="G2105">
        <v>2</v>
      </c>
      <c r="H2105">
        <v>7</v>
      </c>
      <c r="I2105">
        <v>0</v>
      </c>
      <c r="J2105">
        <v>0</v>
      </c>
      <c r="K2105">
        <v>0</v>
      </c>
      <c r="L2105" t="b">
        <f t="shared" si="97"/>
        <v>0</v>
      </c>
      <c r="M2105">
        <v>122</v>
      </c>
      <c r="N2105">
        <v>52</v>
      </c>
      <c r="O2105" t="str">
        <f t="shared" si="96"/>
        <v>Middle_age</v>
      </c>
      <c r="P2105">
        <v>28</v>
      </c>
      <c r="Q2105">
        <v>1</v>
      </c>
      <c r="R2105">
        <v>3</v>
      </c>
      <c r="S2105" t="s">
        <v>21</v>
      </c>
      <c r="T2105" t="str">
        <f t="shared" si="98"/>
        <v>uknown</v>
      </c>
      <c r="U2105">
        <v>0</v>
      </c>
    </row>
    <row r="2106" spans="1:21" x14ac:dyDescent="0.25">
      <c r="A2106" s="1">
        <v>2085</v>
      </c>
      <c r="B2106">
        <v>25176</v>
      </c>
      <c r="C2106">
        <v>79</v>
      </c>
      <c r="D2106">
        <v>1</v>
      </c>
      <c r="E2106">
        <v>1</v>
      </c>
      <c r="F2106">
        <v>0</v>
      </c>
      <c r="G2106">
        <v>2</v>
      </c>
      <c r="H2106">
        <v>7</v>
      </c>
      <c r="I2106">
        <v>0</v>
      </c>
      <c r="J2106">
        <v>0</v>
      </c>
      <c r="K2106">
        <v>0</v>
      </c>
      <c r="L2106" t="b">
        <f t="shared" si="97"/>
        <v>0</v>
      </c>
      <c r="M2106">
        <v>112</v>
      </c>
      <c r="N2106">
        <v>47</v>
      </c>
      <c r="O2106" t="str">
        <f t="shared" si="96"/>
        <v>Middle_age</v>
      </c>
      <c r="P2106">
        <v>13</v>
      </c>
      <c r="Q2106">
        <v>2</v>
      </c>
      <c r="R2106">
        <v>2</v>
      </c>
      <c r="S2106" t="s">
        <v>20</v>
      </c>
      <c r="T2106" t="str">
        <f t="shared" si="98"/>
        <v>uknown</v>
      </c>
      <c r="U2106">
        <v>0</v>
      </c>
    </row>
    <row r="2107" spans="1:21" x14ac:dyDescent="0.25">
      <c r="A2107" s="1">
        <v>2086</v>
      </c>
      <c r="B2107">
        <v>43586</v>
      </c>
      <c r="C2107">
        <v>26</v>
      </c>
      <c r="D2107">
        <v>3</v>
      </c>
      <c r="E2107">
        <v>3</v>
      </c>
      <c r="F2107">
        <v>0</v>
      </c>
      <c r="G2107">
        <v>4</v>
      </c>
      <c r="H2107">
        <v>8</v>
      </c>
      <c r="I2107">
        <v>0</v>
      </c>
      <c r="J2107">
        <v>0</v>
      </c>
      <c r="K2107">
        <v>0</v>
      </c>
      <c r="L2107" t="b">
        <f t="shared" si="97"/>
        <v>0</v>
      </c>
      <c r="M2107">
        <v>124</v>
      </c>
      <c r="N2107">
        <v>43</v>
      </c>
      <c r="O2107" t="str">
        <f t="shared" si="96"/>
        <v>Middle_age</v>
      </c>
      <c r="P2107">
        <v>132</v>
      </c>
      <c r="Q2107">
        <v>1</v>
      </c>
      <c r="R2107">
        <v>3</v>
      </c>
      <c r="S2107" t="s">
        <v>21</v>
      </c>
      <c r="T2107" t="str">
        <f t="shared" si="98"/>
        <v>uknown</v>
      </c>
      <c r="U2107">
        <v>0</v>
      </c>
    </row>
    <row r="2108" spans="1:21" x14ac:dyDescent="0.25">
      <c r="A2108" s="1">
        <v>2087</v>
      </c>
      <c r="B2108">
        <v>53230</v>
      </c>
      <c r="C2108">
        <v>86</v>
      </c>
      <c r="D2108">
        <v>4</v>
      </c>
      <c r="E2108">
        <v>5</v>
      </c>
      <c r="F2108">
        <v>2</v>
      </c>
      <c r="G2108">
        <v>12</v>
      </c>
      <c r="H2108">
        <v>5</v>
      </c>
      <c r="I2108">
        <v>0</v>
      </c>
      <c r="J2108">
        <v>0</v>
      </c>
      <c r="K2108">
        <v>0</v>
      </c>
      <c r="L2108" t="b">
        <f t="shared" si="97"/>
        <v>0</v>
      </c>
      <c r="M2108">
        <v>125</v>
      </c>
      <c r="N2108">
        <v>67</v>
      </c>
      <c r="O2108" t="str">
        <f t="shared" si="96"/>
        <v>Old</v>
      </c>
      <c r="P2108">
        <v>732</v>
      </c>
      <c r="Q2108">
        <v>1</v>
      </c>
      <c r="R2108">
        <v>2</v>
      </c>
      <c r="S2108" t="s">
        <v>20</v>
      </c>
      <c r="T2108" t="str">
        <f t="shared" si="98"/>
        <v>uknown</v>
      </c>
      <c r="U2108">
        <v>0</v>
      </c>
    </row>
    <row r="2109" spans="1:21" x14ac:dyDescent="0.25">
      <c r="A2109" s="1">
        <v>2088</v>
      </c>
      <c r="B2109">
        <v>50116</v>
      </c>
      <c r="C2109">
        <v>68</v>
      </c>
      <c r="D2109">
        <v>2</v>
      </c>
      <c r="E2109">
        <v>1</v>
      </c>
      <c r="F2109">
        <v>0</v>
      </c>
      <c r="G2109">
        <v>4</v>
      </c>
      <c r="H2109">
        <v>5</v>
      </c>
      <c r="I2109">
        <v>0</v>
      </c>
      <c r="J2109">
        <v>0</v>
      </c>
      <c r="K2109">
        <v>0</v>
      </c>
      <c r="L2109" t="b">
        <f t="shared" si="97"/>
        <v>0</v>
      </c>
      <c r="M2109">
        <v>102</v>
      </c>
      <c r="N2109">
        <v>66</v>
      </c>
      <c r="O2109" t="str">
        <f t="shared" si="96"/>
        <v>Old</v>
      </c>
      <c r="P2109">
        <v>66</v>
      </c>
      <c r="Q2109">
        <v>2</v>
      </c>
      <c r="R2109">
        <v>3</v>
      </c>
      <c r="S2109" t="s">
        <v>21</v>
      </c>
      <c r="T2109" t="str">
        <f t="shared" si="98"/>
        <v>uknown</v>
      </c>
      <c r="U2109">
        <v>0</v>
      </c>
    </row>
    <row r="2110" spans="1:21" x14ac:dyDescent="0.25">
      <c r="A2110" s="1">
        <v>2089</v>
      </c>
      <c r="B2110">
        <v>84906</v>
      </c>
      <c r="C2110">
        <v>98</v>
      </c>
      <c r="D2110">
        <v>1</v>
      </c>
      <c r="E2110">
        <v>5</v>
      </c>
      <c r="F2110">
        <v>6</v>
      </c>
      <c r="G2110">
        <v>12</v>
      </c>
      <c r="H2110">
        <v>2</v>
      </c>
      <c r="I2110">
        <v>0</v>
      </c>
      <c r="J2110">
        <v>1</v>
      </c>
      <c r="K2110">
        <v>0</v>
      </c>
      <c r="L2110" t="b">
        <f t="shared" si="97"/>
        <v>1</v>
      </c>
      <c r="M2110">
        <v>110</v>
      </c>
      <c r="N2110">
        <v>51</v>
      </c>
      <c r="O2110" t="str">
        <f t="shared" si="96"/>
        <v>Middle_age</v>
      </c>
      <c r="P2110">
        <v>1631</v>
      </c>
      <c r="Q2110">
        <v>0</v>
      </c>
      <c r="R2110">
        <v>3</v>
      </c>
      <c r="S2110" t="s">
        <v>21</v>
      </c>
      <c r="T2110" t="str">
        <f t="shared" si="98"/>
        <v>uknown</v>
      </c>
      <c r="U2110">
        <v>0</v>
      </c>
    </row>
    <row r="2111" spans="1:21" x14ac:dyDescent="0.25">
      <c r="A2111" s="1">
        <v>2090</v>
      </c>
      <c r="B2111">
        <v>61286</v>
      </c>
      <c r="C2111">
        <v>34</v>
      </c>
      <c r="D2111">
        <v>2</v>
      </c>
      <c r="E2111">
        <v>7</v>
      </c>
      <c r="F2111">
        <v>1</v>
      </c>
      <c r="G2111">
        <v>8</v>
      </c>
      <c r="H2111">
        <v>5</v>
      </c>
      <c r="I2111">
        <v>0</v>
      </c>
      <c r="J2111">
        <v>0</v>
      </c>
      <c r="K2111">
        <v>0</v>
      </c>
      <c r="L2111" t="b">
        <f t="shared" si="97"/>
        <v>0</v>
      </c>
      <c r="M2111">
        <v>113</v>
      </c>
      <c r="N2111">
        <v>57</v>
      </c>
      <c r="O2111" t="str">
        <f t="shared" si="96"/>
        <v>Middle_age</v>
      </c>
      <c r="P2111">
        <v>608</v>
      </c>
      <c r="Q2111">
        <v>1</v>
      </c>
      <c r="R2111">
        <v>3</v>
      </c>
      <c r="S2111" t="s">
        <v>21</v>
      </c>
      <c r="T2111" t="str">
        <f t="shared" si="98"/>
        <v>at_risk</v>
      </c>
      <c r="U2111">
        <v>0</v>
      </c>
    </row>
    <row r="2112" spans="1:21" x14ac:dyDescent="0.25">
      <c r="A2112" s="1">
        <v>1384</v>
      </c>
      <c r="B2112">
        <v>69389</v>
      </c>
      <c r="C2112">
        <v>17</v>
      </c>
      <c r="D2112">
        <v>1</v>
      </c>
      <c r="E2112">
        <v>7</v>
      </c>
      <c r="F2112">
        <v>2</v>
      </c>
      <c r="G2112">
        <v>12</v>
      </c>
      <c r="H2112">
        <v>4</v>
      </c>
      <c r="I2112">
        <v>0</v>
      </c>
      <c r="J2112">
        <v>0</v>
      </c>
      <c r="K2112">
        <v>0</v>
      </c>
      <c r="L2112" t="b">
        <f t="shared" si="97"/>
        <v>0</v>
      </c>
      <c r="M2112">
        <v>123</v>
      </c>
      <c r="N2112">
        <v>46</v>
      </c>
      <c r="O2112" t="str">
        <f t="shared" si="96"/>
        <v>Middle_age</v>
      </c>
      <c r="P2112">
        <v>797</v>
      </c>
      <c r="Q2112">
        <v>1</v>
      </c>
      <c r="R2112">
        <v>5</v>
      </c>
      <c r="S2112" t="s">
        <v>23</v>
      </c>
      <c r="T2112" t="str">
        <f t="shared" si="98"/>
        <v>uknown</v>
      </c>
      <c r="U2112">
        <v>0</v>
      </c>
    </row>
    <row r="2113" spans="1:21" x14ac:dyDescent="0.25">
      <c r="A2113" s="1">
        <v>1849</v>
      </c>
      <c r="B2113">
        <v>69702</v>
      </c>
      <c r="C2113">
        <v>8</v>
      </c>
      <c r="D2113">
        <v>2</v>
      </c>
      <c r="E2113">
        <v>7</v>
      </c>
      <c r="F2113">
        <v>7</v>
      </c>
      <c r="G2113">
        <v>10</v>
      </c>
      <c r="H2113">
        <v>4</v>
      </c>
      <c r="I2113">
        <v>0</v>
      </c>
      <c r="J2113">
        <v>0</v>
      </c>
      <c r="K2113">
        <v>0</v>
      </c>
      <c r="L2113" t="b">
        <f t="shared" si="97"/>
        <v>0</v>
      </c>
      <c r="M2113">
        <v>118</v>
      </c>
      <c r="N2113">
        <v>72</v>
      </c>
      <c r="O2113" t="str">
        <f t="shared" si="96"/>
        <v>Old</v>
      </c>
      <c r="P2113">
        <v>1039</v>
      </c>
      <c r="Q2113">
        <v>1</v>
      </c>
      <c r="R2113">
        <v>5</v>
      </c>
      <c r="S2113" t="s">
        <v>23</v>
      </c>
      <c r="T2113" t="str">
        <f t="shared" si="98"/>
        <v>uknown</v>
      </c>
      <c r="U2113">
        <v>0</v>
      </c>
    </row>
    <row r="2114" spans="1:21" x14ac:dyDescent="0.25">
      <c r="A2114" s="1">
        <v>2093</v>
      </c>
      <c r="B2114">
        <v>33590</v>
      </c>
      <c r="C2114">
        <v>65</v>
      </c>
      <c r="D2114">
        <v>1</v>
      </c>
      <c r="E2114">
        <v>1</v>
      </c>
      <c r="F2114">
        <v>0</v>
      </c>
      <c r="G2114">
        <v>2</v>
      </c>
      <c r="H2114">
        <v>7</v>
      </c>
      <c r="I2114">
        <v>0</v>
      </c>
      <c r="J2114">
        <v>0</v>
      </c>
      <c r="K2114">
        <v>0</v>
      </c>
      <c r="L2114" t="b">
        <f t="shared" si="97"/>
        <v>0</v>
      </c>
      <c r="M2114">
        <v>110</v>
      </c>
      <c r="N2114">
        <v>49</v>
      </c>
      <c r="O2114" t="str">
        <f t="shared" ref="O2114:O2177" si="99">IF(N2114&gt;59, "Old",IF(N2114&gt;35,"Middle_age","Young"))</f>
        <v>Middle_age</v>
      </c>
      <c r="P2114">
        <v>8</v>
      </c>
      <c r="Q2114">
        <v>3</v>
      </c>
      <c r="R2114">
        <v>3</v>
      </c>
      <c r="S2114" t="s">
        <v>21</v>
      </c>
      <c r="T2114" t="str">
        <f t="shared" si="98"/>
        <v>uknown</v>
      </c>
      <c r="U2114">
        <v>0</v>
      </c>
    </row>
    <row r="2115" spans="1:21" x14ac:dyDescent="0.25">
      <c r="A2115" s="1">
        <v>2094</v>
      </c>
      <c r="B2115">
        <v>30992</v>
      </c>
      <c r="C2115">
        <v>83</v>
      </c>
      <c r="D2115">
        <v>1</v>
      </c>
      <c r="E2115">
        <v>1</v>
      </c>
      <c r="F2115">
        <v>0</v>
      </c>
      <c r="G2115">
        <v>3</v>
      </c>
      <c r="H2115">
        <v>7</v>
      </c>
      <c r="I2115">
        <v>0</v>
      </c>
      <c r="J2115">
        <v>0</v>
      </c>
      <c r="K2115">
        <v>0</v>
      </c>
      <c r="L2115" t="b">
        <f t="shared" ref="L2115:L2178" si="100">OR(I2115,J2115,K2115)</f>
        <v>0</v>
      </c>
      <c r="M2115">
        <v>116</v>
      </c>
      <c r="N2115">
        <v>47</v>
      </c>
      <c r="O2115" t="str">
        <f t="shared" si="99"/>
        <v>Middle_age</v>
      </c>
      <c r="P2115">
        <v>43</v>
      </c>
      <c r="Q2115">
        <v>1</v>
      </c>
      <c r="R2115">
        <v>3</v>
      </c>
      <c r="S2115" t="s">
        <v>21</v>
      </c>
      <c r="T2115" t="str">
        <f t="shared" ref="T2115:T2178" si="101">IF(AND(C2115&lt;30,L2115=TRUE,P2115&gt;1500),"LOYAL",IF(AND(C2115&lt;60,C2115&gt;=30,L2115=FALSE,P2115&gt;500),"at_risk","uknown"))</f>
        <v>uknown</v>
      </c>
      <c r="U2115">
        <v>0</v>
      </c>
    </row>
    <row r="2116" spans="1:21" x14ac:dyDescent="0.25">
      <c r="A2116" s="1">
        <v>2096</v>
      </c>
      <c r="B2116">
        <v>16005</v>
      </c>
      <c r="C2116">
        <v>69</v>
      </c>
      <c r="D2116">
        <v>3</v>
      </c>
      <c r="E2116">
        <v>2</v>
      </c>
      <c r="F2116">
        <v>1</v>
      </c>
      <c r="G2116">
        <v>2</v>
      </c>
      <c r="H2116">
        <v>8</v>
      </c>
      <c r="I2116">
        <v>0</v>
      </c>
      <c r="J2116">
        <v>0</v>
      </c>
      <c r="K2116">
        <v>0</v>
      </c>
      <c r="L2116" t="b">
        <f t="shared" si="100"/>
        <v>0</v>
      </c>
      <c r="M2116">
        <v>124</v>
      </c>
      <c r="N2116">
        <v>43</v>
      </c>
      <c r="O2116" t="str">
        <f t="shared" si="99"/>
        <v>Middle_age</v>
      </c>
      <c r="P2116">
        <v>103</v>
      </c>
      <c r="Q2116">
        <v>1</v>
      </c>
      <c r="R2116">
        <v>1</v>
      </c>
      <c r="S2116" t="s">
        <v>19</v>
      </c>
      <c r="T2116" t="str">
        <f t="shared" si="101"/>
        <v>uknown</v>
      </c>
      <c r="U2116">
        <v>0</v>
      </c>
    </row>
    <row r="2117" spans="1:21" x14ac:dyDescent="0.25">
      <c r="A2117" s="1">
        <v>2097</v>
      </c>
      <c r="B2117">
        <v>58692</v>
      </c>
      <c r="C2117">
        <v>21</v>
      </c>
      <c r="D2117">
        <v>1</v>
      </c>
      <c r="E2117">
        <v>8</v>
      </c>
      <c r="F2117">
        <v>2</v>
      </c>
      <c r="G2117">
        <v>4</v>
      </c>
      <c r="H2117">
        <v>7</v>
      </c>
      <c r="I2117">
        <v>0</v>
      </c>
      <c r="J2117">
        <v>0</v>
      </c>
      <c r="K2117">
        <v>0</v>
      </c>
      <c r="L2117" t="b">
        <f t="shared" si="100"/>
        <v>0</v>
      </c>
      <c r="M2117">
        <v>104</v>
      </c>
      <c r="N2117">
        <v>58</v>
      </c>
      <c r="O2117" t="str">
        <f t="shared" si="99"/>
        <v>Middle_age</v>
      </c>
      <c r="P2117">
        <v>395</v>
      </c>
      <c r="Q2117">
        <v>1</v>
      </c>
      <c r="R2117">
        <v>3</v>
      </c>
      <c r="S2117" t="s">
        <v>21</v>
      </c>
      <c r="T2117" t="str">
        <f t="shared" si="101"/>
        <v>uknown</v>
      </c>
      <c r="U2117">
        <v>0</v>
      </c>
    </row>
    <row r="2118" spans="1:21" x14ac:dyDescent="0.25">
      <c r="A2118" s="1">
        <v>2098</v>
      </c>
      <c r="B2118">
        <v>40590</v>
      </c>
      <c r="C2118">
        <v>30</v>
      </c>
      <c r="D2118">
        <v>5</v>
      </c>
      <c r="E2118">
        <v>3</v>
      </c>
      <c r="F2118">
        <v>4</v>
      </c>
      <c r="G2118">
        <v>3</v>
      </c>
      <c r="H2118">
        <v>6</v>
      </c>
      <c r="I2118">
        <v>1</v>
      </c>
      <c r="J2118">
        <v>0</v>
      </c>
      <c r="K2118">
        <v>0</v>
      </c>
      <c r="L2118" t="b">
        <f t="shared" si="100"/>
        <v>1</v>
      </c>
      <c r="M2118">
        <v>111</v>
      </c>
      <c r="N2118">
        <v>54</v>
      </c>
      <c r="O2118" t="str">
        <f t="shared" si="99"/>
        <v>Middle_age</v>
      </c>
      <c r="P2118">
        <v>258</v>
      </c>
      <c r="Q2118">
        <v>2</v>
      </c>
      <c r="R2118">
        <v>3</v>
      </c>
      <c r="S2118" t="s">
        <v>21</v>
      </c>
      <c r="T2118" t="str">
        <f t="shared" si="101"/>
        <v>uknown</v>
      </c>
      <c r="U2118">
        <v>0</v>
      </c>
    </row>
    <row r="2119" spans="1:21" x14ac:dyDescent="0.25">
      <c r="A2119" s="1">
        <v>2099</v>
      </c>
      <c r="B2119">
        <v>20587</v>
      </c>
      <c r="C2119">
        <v>39</v>
      </c>
      <c r="D2119">
        <v>1</v>
      </c>
      <c r="E2119">
        <v>1</v>
      </c>
      <c r="F2119">
        <v>1</v>
      </c>
      <c r="G2119">
        <v>2</v>
      </c>
      <c r="H2119">
        <v>7</v>
      </c>
      <c r="I2119">
        <v>0</v>
      </c>
      <c r="J2119">
        <v>0</v>
      </c>
      <c r="K2119">
        <v>0</v>
      </c>
      <c r="L2119" t="b">
        <f t="shared" si="100"/>
        <v>0</v>
      </c>
      <c r="M2119">
        <v>103</v>
      </c>
      <c r="N2119">
        <v>53</v>
      </c>
      <c r="O2119" t="str">
        <f t="shared" si="99"/>
        <v>Middle_age</v>
      </c>
      <c r="P2119">
        <v>25</v>
      </c>
      <c r="Q2119">
        <v>1</v>
      </c>
      <c r="R2119">
        <v>3</v>
      </c>
      <c r="S2119" t="s">
        <v>21</v>
      </c>
      <c r="T2119" t="str">
        <f t="shared" si="101"/>
        <v>uknown</v>
      </c>
      <c r="U2119">
        <v>0</v>
      </c>
    </row>
    <row r="2120" spans="1:21" x14ac:dyDescent="0.25">
      <c r="A2120" s="1">
        <v>2102</v>
      </c>
      <c r="B2120">
        <v>19346</v>
      </c>
      <c r="C2120">
        <v>26</v>
      </c>
      <c r="D2120">
        <v>1</v>
      </c>
      <c r="E2120">
        <v>1</v>
      </c>
      <c r="F2120">
        <v>0</v>
      </c>
      <c r="G2120">
        <v>3</v>
      </c>
      <c r="H2120">
        <v>8</v>
      </c>
      <c r="I2120">
        <v>0</v>
      </c>
      <c r="J2120">
        <v>0</v>
      </c>
      <c r="K2120">
        <v>0</v>
      </c>
      <c r="L2120" t="b">
        <f t="shared" si="100"/>
        <v>0</v>
      </c>
      <c r="M2120">
        <v>107</v>
      </c>
      <c r="N2120">
        <v>49</v>
      </c>
      <c r="O2120" t="str">
        <f t="shared" si="99"/>
        <v>Middle_age</v>
      </c>
      <c r="P2120">
        <v>22</v>
      </c>
      <c r="Q2120">
        <v>1</v>
      </c>
      <c r="R2120">
        <v>3</v>
      </c>
      <c r="S2120" t="s">
        <v>21</v>
      </c>
      <c r="T2120" t="str">
        <f t="shared" si="101"/>
        <v>uknown</v>
      </c>
      <c r="U2120">
        <v>0</v>
      </c>
    </row>
    <row r="2121" spans="1:21" x14ac:dyDescent="0.25">
      <c r="A2121" s="1">
        <v>2103</v>
      </c>
      <c r="B2121">
        <v>35788</v>
      </c>
      <c r="C2121">
        <v>34</v>
      </c>
      <c r="D2121">
        <v>2</v>
      </c>
      <c r="E2121">
        <v>2</v>
      </c>
      <c r="F2121">
        <v>0</v>
      </c>
      <c r="G2121">
        <v>3</v>
      </c>
      <c r="H2121">
        <v>6</v>
      </c>
      <c r="I2121">
        <v>0</v>
      </c>
      <c r="J2121">
        <v>0</v>
      </c>
      <c r="K2121">
        <v>0</v>
      </c>
      <c r="L2121" t="b">
        <f t="shared" si="100"/>
        <v>0</v>
      </c>
      <c r="M2121">
        <v>107</v>
      </c>
      <c r="N2121">
        <v>52</v>
      </c>
      <c r="O2121" t="str">
        <f t="shared" si="99"/>
        <v>Middle_age</v>
      </c>
      <c r="P2121">
        <v>44</v>
      </c>
      <c r="Q2121">
        <v>2</v>
      </c>
      <c r="R2121">
        <v>3</v>
      </c>
      <c r="S2121" t="s">
        <v>21</v>
      </c>
      <c r="T2121" t="str">
        <f t="shared" si="101"/>
        <v>uknown</v>
      </c>
      <c r="U2121">
        <v>0</v>
      </c>
    </row>
    <row r="2122" spans="1:21" x14ac:dyDescent="0.25">
      <c r="A2122" s="1">
        <v>2104</v>
      </c>
      <c r="B2122">
        <v>36997</v>
      </c>
      <c r="C2122">
        <v>72</v>
      </c>
      <c r="D2122">
        <v>5</v>
      </c>
      <c r="E2122">
        <v>2</v>
      </c>
      <c r="F2122">
        <v>1</v>
      </c>
      <c r="G2122">
        <v>4</v>
      </c>
      <c r="H2122">
        <v>5</v>
      </c>
      <c r="I2122">
        <v>0</v>
      </c>
      <c r="J2122">
        <v>0</v>
      </c>
      <c r="K2122">
        <v>0</v>
      </c>
      <c r="L2122" t="b">
        <f t="shared" si="100"/>
        <v>0</v>
      </c>
      <c r="M2122">
        <v>119</v>
      </c>
      <c r="N2122">
        <v>55</v>
      </c>
      <c r="O2122" t="str">
        <f t="shared" si="99"/>
        <v>Middle_age</v>
      </c>
      <c r="P2122">
        <v>94</v>
      </c>
      <c r="Q2122">
        <v>2</v>
      </c>
      <c r="R2122">
        <v>3</v>
      </c>
      <c r="S2122" t="s">
        <v>21</v>
      </c>
      <c r="T2122" t="str">
        <f t="shared" si="101"/>
        <v>uknown</v>
      </c>
      <c r="U2122">
        <v>0</v>
      </c>
    </row>
    <row r="2123" spans="1:21" x14ac:dyDescent="0.25">
      <c r="A2123" s="1">
        <v>2105</v>
      </c>
      <c r="B2123">
        <v>23539</v>
      </c>
      <c r="C2123">
        <v>13</v>
      </c>
      <c r="D2123">
        <v>1</v>
      </c>
      <c r="E2123">
        <v>2</v>
      </c>
      <c r="F2123">
        <v>0</v>
      </c>
      <c r="G2123">
        <v>4</v>
      </c>
      <c r="H2123">
        <v>6</v>
      </c>
      <c r="I2123">
        <v>0</v>
      </c>
      <c r="J2123">
        <v>0</v>
      </c>
      <c r="K2123">
        <v>0</v>
      </c>
      <c r="L2123" t="b">
        <f t="shared" si="100"/>
        <v>0</v>
      </c>
      <c r="M2123">
        <v>106</v>
      </c>
      <c r="N2123">
        <v>66</v>
      </c>
      <c r="O2123" t="str">
        <f t="shared" si="99"/>
        <v>Old</v>
      </c>
      <c r="P2123">
        <v>81</v>
      </c>
      <c r="Q2123">
        <v>0</v>
      </c>
      <c r="R2123">
        <v>3</v>
      </c>
      <c r="S2123" t="s">
        <v>21</v>
      </c>
      <c r="T2123" t="str">
        <f t="shared" si="101"/>
        <v>uknown</v>
      </c>
      <c r="U2123">
        <v>0</v>
      </c>
    </row>
    <row r="2124" spans="1:21" x14ac:dyDescent="0.25">
      <c r="A2124" s="1">
        <v>2106</v>
      </c>
      <c r="B2124">
        <v>65333</v>
      </c>
      <c r="C2124">
        <v>58</v>
      </c>
      <c r="D2124">
        <v>7</v>
      </c>
      <c r="E2124">
        <v>9</v>
      </c>
      <c r="F2124">
        <v>4</v>
      </c>
      <c r="G2124">
        <v>8</v>
      </c>
      <c r="H2124">
        <v>6</v>
      </c>
      <c r="I2124">
        <v>0</v>
      </c>
      <c r="J2124">
        <v>1</v>
      </c>
      <c r="K2124">
        <v>0</v>
      </c>
      <c r="L2124" t="b">
        <f t="shared" si="100"/>
        <v>1</v>
      </c>
      <c r="M2124">
        <v>107</v>
      </c>
      <c r="N2124">
        <v>50</v>
      </c>
      <c r="O2124" t="str">
        <f t="shared" si="99"/>
        <v>Middle_age</v>
      </c>
      <c r="P2124">
        <v>798</v>
      </c>
      <c r="Q2124">
        <v>1</v>
      </c>
      <c r="R2124">
        <v>3</v>
      </c>
      <c r="S2124" t="s">
        <v>21</v>
      </c>
      <c r="T2124" t="str">
        <f t="shared" si="101"/>
        <v>uknown</v>
      </c>
      <c r="U2124">
        <v>0</v>
      </c>
    </row>
    <row r="2125" spans="1:21" x14ac:dyDescent="0.25">
      <c r="A2125" s="1">
        <v>2107</v>
      </c>
      <c r="B2125">
        <v>78499</v>
      </c>
      <c r="C2125">
        <v>12</v>
      </c>
      <c r="D2125">
        <v>1</v>
      </c>
      <c r="E2125">
        <v>11</v>
      </c>
      <c r="F2125">
        <v>3</v>
      </c>
      <c r="G2125">
        <v>4</v>
      </c>
      <c r="H2125">
        <v>4</v>
      </c>
      <c r="I2125">
        <v>0</v>
      </c>
      <c r="J2125">
        <v>1</v>
      </c>
      <c r="K2125">
        <v>0</v>
      </c>
      <c r="L2125" t="b">
        <f t="shared" si="100"/>
        <v>1</v>
      </c>
      <c r="M2125">
        <v>109</v>
      </c>
      <c r="N2125">
        <v>66</v>
      </c>
      <c r="O2125" t="str">
        <f t="shared" si="99"/>
        <v>Old</v>
      </c>
      <c r="P2125">
        <v>1334</v>
      </c>
      <c r="Q2125">
        <v>0</v>
      </c>
      <c r="R2125">
        <v>3</v>
      </c>
      <c r="S2125" t="s">
        <v>21</v>
      </c>
      <c r="T2125" t="str">
        <f t="shared" si="101"/>
        <v>uknown</v>
      </c>
      <c r="U2125">
        <v>1</v>
      </c>
    </row>
    <row r="2126" spans="1:21" x14ac:dyDescent="0.25">
      <c r="A2126" s="1">
        <v>285</v>
      </c>
      <c r="B2126">
        <v>57912</v>
      </c>
      <c r="C2126">
        <v>34</v>
      </c>
      <c r="D2126">
        <v>5</v>
      </c>
      <c r="E2126">
        <v>8</v>
      </c>
      <c r="F2126">
        <v>3</v>
      </c>
      <c r="G2126">
        <v>12</v>
      </c>
      <c r="H2126">
        <v>5</v>
      </c>
      <c r="I2126">
        <v>0</v>
      </c>
      <c r="J2126">
        <v>0</v>
      </c>
      <c r="K2126">
        <v>0</v>
      </c>
      <c r="L2126" t="b">
        <f t="shared" si="100"/>
        <v>0</v>
      </c>
      <c r="M2126">
        <v>105</v>
      </c>
      <c r="N2126">
        <v>58</v>
      </c>
      <c r="O2126" t="str">
        <f t="shared" si="99"/>
        <v>Middle_age</v>
      </c>
      <c r="P2126">
        <v>916</v>
      </c>
      <c r="Q2126">
        <v>1</v>
      </c>
      <c r="R2126">
        <v>5</v>
      </c>
      <c r="S2126" t="s">
        <v>23</v>
      </c>
      <c r="T2126" t="str">
        <f t="shared" si="101"/>
        <v>at_risk</v>
      </c>
      <c r="U2126">
        <v>0</v>
      </c>
    </row>
    <row r="2127" spans="1:21" x14ac:dyDescent="0.25">
      <c r="A2127" s="1">
        <v>1888</v>
      </c>
      <c r="B2127">
        <v>36038</v>
      </c>
      <c r="C2127">
        <v>82</v>
      </c>
      <c r="D2127">
        <v>2</v>
      </c>
      <c r="E2127">
        <v>3</v>
      </c>
      <c r="F2127">
        <v>0</v>
      </c>
      <c r="G2127">
        <v>3</v>
      </c>
      <c r="H2127">
        <v>6</v>
      </c>
      <c r="I2127">
        <v>0</v>
      </c>
      <c r="J2127">
        <v>0</v>
      </c>
      <c r="K2127">
        <v>0</v>
      </c>
      <c r="L2127" t="b">
        <f t="shared" si="100"/>
        <v>0</v>
      </c>
      <c r="M2127">
        <v>115</v>
      </c>
      <c r="N2127">
        <v>42</v>
      </c>
      <c r="O2127" t="str">
        <f t="shared" si="99"/>
        <v>Middle_age</v>
      </c>
      <c r="P2127">
        <v>47</v>
      </c>
      <c r="Q2127">
        <v>1</v>
      </c>
      <c r="R2127">
        <v>5</v>
      </c>
      <c r="S2127" t="s">
        <v>23</v>
      </c>
      <c r="T2127" t="str">
        <f t="shared" si="101"/>
        <v>uknown</v>
      </c>
      <c r="U2127">
        <v>0</v>
      </c>
    </row>
    <row r="2128" spans="1:21" x14ac:dyDescent="0.25">
      <c r="A2128" s="1">
        <v>969</v>
      </c>
      <c r="B2128">
        <v>35340</v>
      </c>
      <c r="C2128">
        <v>1</v>
      </c>
      <c r="D2128">
        <v>2</v>
      </c>
      <c r="E2128">
        <v>2</v>
      </c>
      <c r="F2128">
        <v>0</v>
      </c>
      <c r="G2128">
        <v>3</v>
      </c>
      <c r="H2128">
        <v>5</v>
      </c>
      <c r="I2128">
        <v>0</v>
      </c>
      <c r="J2128">
        <v>0</v>
      </c>
      <c r="K2128">
        <v>0</v>
      </c>
      <c r="L2128" t="b">
        <f t="shared" si="100"/>
        <v>0</v>
      </c>
      <c r="M2128">
        <v>102</v>
      </c>
      <c r="N2128">
        <v>67</v>
      </c>
      <c r="O2128" t="str">
        <f t="shared" si="99"/>
        <v>Old</v>
      </c>
      <c r="P2128">
        <v>45</v>
      </c>
      <c r="Q2128">
        <v>2</v>
      </c>
      <c r="R2128">
        <v>5</v>
      </c>
      <c r="S2128" t="s">
        <v>23</v>
      </c>
      <c r="T2128" t="str">
        <f t="shared" si="101"/>
        <v>uknown</v>
      </c>
      <c r="U2128">
        <v>0</v>
      </c>
    </row>
    <row r="2129" spans="1:21" x14ac:dyDescent="0.25">
      <c r="A2129" s="1">
        <v>2113</v>
      </c>
      <c r="B2129">
        <v>69209</v>
      </c>
      <c r="C2129">
        <v>4</v>
      </c>
      <c r="D2129">
        <v>2</v>
      </c>
      <c r="E2129">
        <v>5</v>
      </c>
      <c r="F2129">
        <v>3</v>
      </c>
      <c r="G2129">
        <v>6</v>
      </c>
      <c r="H2129">
        <v>4</v>
      </c>
      <c r="I2129">
        <v>0</v>
      </c>
      <c r="J2129">
        <v>0</v>
      </c>
      <c r="K2129">
        <v>1</v>
      </c>
      <c r="L2129" t="b">
        <f t="shared" si="100"/>
        <v>1</v>
      </c>
      <c r="M2129">
        <v>123</v>
      </c>
      <c r="N2129">
        <v>51</v>
      </c>
      <c r="O2129" t="str">
        <f t="shared" si="99"/>
        <v>Middle_age</v>
      </c>
      <c r="P2129">
        <v>1782</v>
      </c>
      <c r="Q2129">
        <v>0</v>
      </c>
      <c r="R2129">
        <v>3</v>
      </c>
      <c r="S2129" t="s">
        <v>21</v>
      </c>
      <c r="T2129" t="str">
        <f t="shared" si="101"/>
        <v>LOYAL</v>
      </c>
      <c r="U2129">
        <v>0</v>
      </c>
    </row>
    <row r="2130" spans="1:21" x14ac:dyDescent="0.25">
      <c r="A2130" s="1">
        <v>2114</v>
      </c>
      <c r="B2130">
        <v>17148</v>
      </c>
      <c r="C2130">
        <v>80</v>
      </c>
      <c r="D2130">
        <v>4</v>
      </c>
      <c r="E2130">
        <v>3</v>
      </c>
      <c r="F2130">
        <v>1</v>
      </c>
      <c r="G2130">
        <v>3</v>
      </c>
      <c r="H2130">
        <v>8</v>
      </c>
      <c r="I2130">
        <v>0</v>
      </c>
      <c r="J2130">
        <v>0</v>
      </c>
      <c r="K2130">
        <v>0</v>
      </c>
      <c r="L2130" t="b">
        <f t="shared" si="100"/>
        <v>0</v>
      </c>
      <c r="M2130">
        <v>107</v>
      </c>
      <c r="N2130">
        <v>47</v>
      </c>
      <c r="O2130" t="str">
        <f t="shared" si="99"/>
        <v>Middle_age</v>
      </c>
      <c r="P2130">
        <v>68</v>
      </c>
      <c r="Q2130">
        <v>1</v>
      </c>
      <c r="R2130">
        <v>3</v>
      </c>
      <c r="S2130" t="s">
        <v>21</v>
      </c>
      <c r="T2130" t="str">
        <f t="shared" si="101"/>
        <v>uknown</v>
      </c>
      <c r="U2130">
        <v>0</v>
      </c>
    </row>
    <row r="2131" spans="1:21" x14ac:dyDescent="0.25">
      <c r="A2131" s="1">
        <v>2115</v>
      </c>
      <c r="B2131">
        <v>40590</v>
      </c>
      <c r="C2131">
        <v>30</v>
      </c>
      <c r="D2131">
        <v>5</v>
      </c>
      <c r="E2131">
        <v>3</v>
      </c>
      <c r="F2131">
        <v>4</v>
      </c>
      <c r="G2131">
        <v>3</v>
      </c>
      <c r="H2131">
        <v>6</v>
      </c>
      <c r="I2131">
        <v>1</v>
      </c>
      <c r="J2131">
        <v>0</v>
      </c>
      <c r="K2131">
        <v>0</v>
      </c>
      <c r="L2131" t="b">
        <f t="shared" si="100"/>
        <v>1</v>
      </c>
      <c r="M2131">
        <v>111</v>
      </c>
      <c r="N2131">
        <v>54</v>
      </c>
      <c r="O2131" t="str">
        <f t="shared" si="99"/>
        <v>Middle_age</v>
      </c>
      <c r="P2131">
        <v>258</v>
      </c>
      <c r="Q2131">
        <v>2</v>
      </c>
      <c r="R2131">
        <v>3</v>
      </c>
      <c r="S2131" t="s">
        <v>21</v>
      </c>
      <c r="T2131" t="str">
        <f t="shared" si="101"/>
        <v>uknown</v>
      </c>
      <c r="U2131">
        <v>0</v>
      </c>
    </row>
    <row r="2132" spans="1:21" x14ac:dyDescent="0.25">
      <c r="A2132" s="1">
        <v>2117</v>
      </c>
      <c r="B2132">
        <v>32146</v>
      </c>
      <c r="C2132">
        <v>16</v>
      </c>
      <c r="D2132">
        <v>2</v>
      </c>
      <c r="E2132">
        <v>2</v>
      </c>
      <c r="F2132">
        <v>0</v>
      </c>
      <c r="G2132">
        <v>4</v>
      </c>
      <c r="H2132">
        <v>6</v>
      </c>
      <c r="I2132">
        <v>0</v>
      </c>
      <c r="J2132">
        <v>0</v>
      </c>
      <c r="K2132">
        <v>0</v>
      </c>
      <c r="L2132" t="b">
        <f t="shared" si="100"/>
        <v>0</v>
      </c>
      <c r="M2132">
        <v>103</v>
      </c>
      <c r="N2132">
        <v>40</v>
      </c>
      <c r="O2132" t="str">
        <f t="shared" si="99"/>
        <v>Middle_age</v>
      </c>
      <c r="P2132">
        <v>66</v>
      </c>
      <c r="Q2132">
        <v>1</v>
      </c>
      <c r="R2132">
        <v>2</v>
      </c>
      <c r="S2132" t="s">
        <v>20</v>
      </c>
      <c r="T2132" t="str">
        <f t="shared" si="101"/>
        <v>uknown</v>
      </c>
      <c r="U2132">
        <v>0</v>
      </c>
    </row>
    <row r="2133" spans="1:21" x14ac:dyDescent="0.25">
      <c r="A2133" s="1">
        <v>2118</v>
      </c>
      <c r="B2133">
        <v>41713</v>
      </c>
      <c r="C2133">
        <v>57</v>
      </c>
      <c r="D2133">
        <v>5</v>
      </c>
      <c r="E2133">
        <v>3</v>
      </c>
      <c r="F2133">
        <v>1</v>
      </c>
      <c r="G2133">
        <v>4</v>
      </c>
      <c r="H2133">
        <v>6</v>
      </c>
      <c r="I2133">
        <v>0</v>
      </c>
      <c r="J2133">
        <v>0</v>
      </c>
      <c r="K2133">
        <v>0</v>
      </c>
      <c r="L2133" t="b">
        <f t="shared" si="100"/>
        <v>0</v>
      </c>
      <c r="M2133">
        <v>104</v>
      </c>
      <c r="N2133">
        <v>59</v>
      </c>
      <c r="O2133" t="str">
        <f t="shared" si="99"/>
        <v>Middle_age</v>
      </c>
      <c r="P2133">
        <v>174</v>
      </c>
      <c r="Q2133">
        <v>2</v>
      </c>
      <c r="R2133">
        <v>2</v>
      </c>
      <c r="S2133" t="s">
        <v>20</v>
      </c>
      <c r="T2133" t="str">
        <f t="shared" si="101"/>
        <v>uknown</v>
      </c>
      <c r="U2133">
        <v>0</v>
      </c>
    </row>
    <row r="2134" spans="1:21" x14ac:dyDescent="0.25">
      <c r="A2134" s="1">
        <v>688</v>
      </c>
      <c r="B2134">
        <v>66375</v>
      </c>
      <c r="C2134">
        <v>96</v>
      </c>
      <c r="D2134">
        <v>3</v>
      </c>
      <c r="E2134">
        <v>2</v>
      </c>
      <c r="F2134">
        <v>4</v>
      </c>
      <c r="G2134">
        <v>5</v>
      </c>
      <c r="H2134">
        <v>7</v>
      </c>
      <c r="I2134">
        <v>1</v>
      </c>
      <c r="J2134">
        <v>0</v>
      </c>
      <c r="K2134">
        <v>0</v>
      </c>
      <c r="L2134" t="b">
        <f t="shared" si="100"/>
        <v>1</v>
      </c>
      <c r="M2134">
        <v>109</v>
      </c>
      <c r="N2134">
        <v>75</v>
      </c>
      <c r="O2134" t="str">
        <f t="shared" si="99"/>
        <v>Old</v>
      </c>
      <c r="P2134">
        <v>948</v>
      </c>
      <c r="Q2134">
        <v>1</v>
      </c>
      <c r="R2134">
        <v>5</v>
      </c>
      <c r="S2134" t="s">
        <v>23</v>
      </c>
      <c r="T2134" t="str">
        <f t="shared" si="101"/>
        <v>uknown</v>
      </c>
      <c r="U2134">
        <v>0</v>
      </c>
    </row>
    <row r="2135" spans="1:21" x14ac:dyDescent="0.25">
      <c r="A2135" s="1">
        <v>2121</v>
      </c>
      <c r="B2135">
        <v>59686</v>
      </c>
      <c r="C2135">
        <v>78</v>
      </c>
      <c r="D2135">
        <v>1</v>
      </c>
      <c r="E2135">
        <v>4</v>
      </c>
      <c r="F2135">
        <v>1</v>
      </c>
      <c r="G2135">
        <v>6</v>
      </c>
      <c r="H2135">
        <v>4</v>
      </c>
      <c r="I2135">
        <v>0</v>
      </c>
      <c r="J2135">
        <v>0</v>
      </c>
      <c r="K2135">
        <v>0</v>
      </c>
      <c r="L2135" t="b">
        <f t="shared" si="100"/>
        <v>0</v>
      </c>
      <c r="M2135">
        <v>107</v>
      </c>
      <c r="N2135">
        <v>58</v>
      </c>
      <c r="O2135" t="str">
        <f t="shared" si="99"/>
        <v>Middle_age</v>
      </c>
      <c r="P2135">
        <v>274</v>
      </c>
      <c r="Q2135">
        <v>1</v>
      </c>
      <c r="R2135">
        <v>3</v>
      </c>
      <c r="S2135" t="s">
        <v>21</v>
      </c>
      <c r="T2135" t="str">
        <f t="shared" si="101"/>
        <v>uknown</v>
      </c>
      <c r="U2135">
        <v>0</v>
      </c>
    </row>
    <row r="2136" spans="1:21" x14ac:dyDescent="0.25">
      <c r="A2136" s="1">
        <v>1591</v>
      </c>
      <c r="B2136">
        <v>52973</v>
      </c>
      <c r="C2136">
        <v>92</v>
      </c>
      <c r="D2136">
        <v>7</v>
      </c>
      <c r="E2136">
        <v>9</v>
      </c>
      <c r="F2136">
        <v>6</v>
      </c>
      <c r="G2136">
        <v>9</v>
      </c>
      <c r="H2136">
        <v>8</v>
      </c>
      <c r="I2136">
        <v>0</v>
      </c>
      <c r="J2136">
        <v>0</v>
      </c>
      <c r="K2136">
        <v>0</v>
      </c>
      <c r="L2136" t="b">
        <f t="shared" si="100"/>
        <v>0</v>
      </c>
      <c r="M2136">
        <v>121</v>
      </c>
      <c r="N2136">
        <v>67</v>
      </c>
      <c r="O2136" t="str">
        <f t="shared" si="99"/>
        <v>Old</v>
      </c>
      <c r="P2136">
        <v>1152</v>
      </c>
      <c r="Q2136">
        <v>1</v>
      </c>
      <c r="R2136">
        <v>4</v>
      </c>
      <c r="S2136" t="s">
        <v>22</v>
      </c>
      <c r="T2136" t="str">
        <f t="shared" si="101"/>
        <v>uknown</v>
      </c>
      <c r="U2136">
        <v>0</v>
      </c>
    </row>
    <row r="2137" spans="1:21" x14ac:dyDescent="0.25">
      <c r="A2137" s="1">
        <v>2123</v>
      </c>
      <c r="B2137">
        <v>62994</v>
      </c>
      <c r="C2137">
        <v>74</v>
      </c>
      <c r="D2137">
        <v>1</v>
      </c>
      <c r="E2137">
        <v>6</v>
      </c>
      <c r="F2137">
        <v>2</v>
      </c>
      <c r="G2137">
        <v>4</v>
      </c>
      <c r="H2137">
        <v>6</v>
      </c>
      <c r="I2137">
        <v>0</v>
      </c>
      <c r="J2137">
        <v>0</v>
      </c>
      <c r="K2137">
        <v>0</v>
      </c>
      <c r="L2137" t="b">
        <f t="shared" si="100"/>
        <v>0</v>
      </c>
      <c r="M2137">
        <v>105</v>
      </c>
      <c r="N2137">
        <v>43</v>
      </c>
      <c r="O2137" t="str">
        <f t="shared" si="99"/>
        <v>Middle_age</v>
      </c>
      <c r="P2137">
        <v>312</v>
      </c>
      <c r="Q2137">
        <v>1</v>
      </c>
      <c r="R2137">
        <v>3</v>
      </c>
      <c r="S2137" t="s">
        <v>21</v>
      </c>
      <c r="T2137" t="str">
        <f t="shared" si="101"/>
        <v>uknown</v>
      </c>
      <c r="U2137">
        <v>0</v>
      </c>
    </row>
    <row r="2138" spans="1:21" x14ac:dyDescent="0.25">
      <c r="A2138" s="1">
        <v>2124</v>
      </c>
      <c r="B2138">
        <v>47320</v>
      </c>
      <c r="C2138">
        <v>10</v>
      </c>
      <c r="D2138">
        <v>6</v>
      </c>
      <c r="E2138">
        <v>5</v>
      </c>
      <c r="F2138">
        <v>1</v>
      </c>
      <c r="G2138">
        <v>8</v>
      </c>
      <c r="H2138">
        <v>6</v>
      </c>
      <c r="I2138">
        <v>0</v>
      </c>
      <c r="J2138">
        <v>0</v>
      </c>
      <c r="K2138">
        <v>0</v>
      </c>
      <c r="L2138" t="b">
        <f t="shared" si="100"/>
        <v>0</v>
      </c>
      <c r="M2138">
        <v>113</v>
      </c>
      <c r="N2138">
        <v>66</v>
      </c>
      <c r="O2138" t="str">
        <f t="shared" si="99"/>
        <v>Old</v>
      </c>
      <c r="P2138">
        <v>414</v>
      </c>
      <c r="Q2138">
        <v>1</v>
      </c>
      <c r="R2138">
        <v>3</v>
      </c>
      <c r="S2138" t="s">
        <v>21</v>
      </c>
      <c r="T2138" t="str">
        <f t="shared" si="101"/>
        <v>uknown</v>
      </c>
      <c r="U2138">
        <v>0</v>
      </c>
    </row>
    <row r="2139" spans="1:21" x14ac:dyDescent="0.25">
      <c r="A2139" s="1">
        <v>2125</v>
      </c>
      <c r="B2139">
        <v>74859</v>
      </c>
      <c r="C2139">
        <v>63</v>
      </c>
      <c r="D2139">
        <v>1</v>
      </c>
      <c r="E2139">
        <v>6</v>
      </c>
      <c r="F2139">
        <v>5</v>
      </c>
      <c r="G2139">
        <v>11</v>
      </c>
      <c r="H2139">
        <v>3</v>
      </c>
      <c r="I2139">
        <v>0</v>
      </c>
      <c r="J2139">
        <v>0</v>
      </c>
      <c r="K2139">
        <v>1</v>
      </c>
      <c r="L2139" t="b">
        <f t="shared" si="100"/>
        <v>1</v>
      </c>
      <c r="M2139">
        <v>115</v>
      </c>
      <c r="N2139">
        <v>74</v>
      </c>
      <c r="O2139" t="str">
        <f t="shared" si="99"/>
        <v>Old</v>
      </c>
      <c r="P2139">
        <v>1565</v>
      </c>
      <c r="Q2139">
        <v>0</v>
      </c>
      <c r="R2139">
        <v>2</v>
      </c>
      <c r="S2139" t="s">
        <v>20</v>
      </c>
      <c r="T2139" t="str">
        <f t="shared" si="101"/>
        <v>uknown</v>
      </c>
      <c r="U2139">
        <v>0</v>
      </c>
    </row>
    <row r="2140" spans="1:21" x14ac:dyDescent="0.25">
      <c r="A2140" s="1">
        <v>2126</v>
      </c>
      <c r="B2140">
        <v>15253</v>
      </c>
      <c r="C2140">
        <v>13</v>
      </c>
      <c r="D2140">
        <v>2</v>
      </c>
      <c r="E2140">
        <v>1</v>
      </c>
      <c r="F2140">
        <v>0</v>
      </c>
      <c r="G2140">
        <v>3</v>
      </c>
      <c r="H2140">
        <v>7</v>
      </c>
      <c r="I2140">
        <v>0</v>
      </c>
      <c r="J2140">
        <v>0</v>
      </c>
      <c r="K2140">
        <v>0</v>
      </c>
      <c r="L2140" t="b">
        <f t="shared" si="100"/>
        <v>0</v>
      </c>
      <c r="M2140">
        <v>110</v>
      </c>
      <c r="N2140">
        <v>31</v>
      </c>
      <c r="O2140" t="str">
        <f t="shared" si="99"/>
        <v>Young</v>
      </c>
      <c r="P2140">
        <v>29</v>
      </c>
      <c r="Q2140">
        <v>1</v>
      </c>
      <c r="R2140">
        <v>1</v>
      </c>
      <c r="S2140" t="s">
        <v>19</v>
      </c>
      <c r="T2140" t="str">
        <f t="shared" si="101"/>
        <v>uknown</v>
      </c>
      <c r="U2140">
        <v>0</v>
      </c>
    </row>
    <row r="2141" spans="1:21" x14ac:dyDescent="0.25">
      <c r="A2141" s="1">
        <v>298</v>
      </c>
      <c r="B2141">
        <v>70893</v>
      </c>
      <c r="C2141">
        <v>42</v>
      </c>
      <c r="D2141">
        <v>1</v>
      </c>
      <c r="E2141">
        <v>6</v>
      </c>
      <c r="F2141">
        <v>6</v>
      </c>
      <c r="G2141">
        <v>10</v>
      </c>
      <c r="H2141">
        <v>3</v>
      </c>
      <c r="I2141">
        <v>0</v>
      </c>
      <c r="J2141">
        <v>0</v>
      </c>
      <c r="K2141">
        <v>0</v>
      </c>
      <c r="L2141" t="b">
        <f t="shared" si="100"/>
        <v>0</v>
      </c>
      <c r="M2141">
        <v>118</v>
      </c>
      <c r="N2141">
        <v>47</v>
      </c>
      <c r="O2141" t="str">
        <f t="shared" si="99"/>
        <v>Middle_age</v>
      </c>
      <c r="P2141">
        <v>1508</v>
      </c>
      <c r="Q2141">
        <v>0</v>
      </c>
      <c r="R2141">
        <v>4</v>
      </c>
      <c r="S2141" t="s">
        <v>22</v>
      </c>
      <c r="T2141" t="str">
        <f t="shared" si="101"/>
        <v>at_risk</v>
      </c>
      <c r="U2141">
        <v>0</v>
      </c>
    </row>
    <row r="2142" spans="1:21" x14ac:dyDescent="0.25">
      <c r="A2142" s="1">
        <v>2128</v>
      </c>
      <c r="B2142">
        <v>72071</v>
      </c>
      <c r="C2142">
        <v>4</v>
      </c>
      <c r="D2142">
        <v>3</v>
      </c>
      <c r="E2142">
        <v>5</v>
      </c>
      <c r="F2142">
        <v>4</v>
      </c>
      <c r="G2142">
        <v>8</v>
      </c>
      <c r="H2142">
        <v>2</v>
      </c>
      <c r="I2142">
        <v>0</v>
      </c>
      <c r="J2142">
        <v>0</v>
      </c>
      <c r="K2142">
        <v>0</v>
      </c>
      <c r="L2142" t="b">
        <f t="shared" si="100"/>
        <v>0</v>
      </c>
      <c r="M2142">
        <v>118</v>
      </c>
      <c r="N2142">
        <v>69</v>
      </c>
      <c r="O2142" t="str">
        <f t="shared" si="99"/>
        <v>Old</v>
      </c>
      <c r="P2142">
        <v>1338</v>
      </c>
      <c r="Q2142">
        <v>1</v>
      </c>
      <c r="R2142">
        <v>3</v>
      </c>
      <c r="S2142" t="s">
        <v>21</v>
      </c>
      <c r="T2142" t="str">
        <f t="shared" si="101"/>
        <v>uknown</v>
      </c>
      <c r="U2142">
        <v>0</v>
      </c>
    </row>
    <row r="2143" spans="1:21" x14ac:dyDescent="0.25">
      <c r="A2143" s="1">
        <v>2130</v>
      </c>
      <c r="B2143">
        <v>90000</v>
      </c>
      <c r="C2143">
        <v>91</v>
      </c>
      <c r="D2143">
        <v>1</v>
      </c>
      <c r="E2143">
        <v>4</v>
      </c>
      <c r="F2143">
        <v>8</v>
      </c>
      <c r="G2143">
        <v>5</v>
      </c>
      <c r="H2143">
        <v>1</v>
      </c>
      <c r="I2143">
        <v>1</v>
      </c>
      <c r="J2143">
        <v>1</v>
      </c>
      <c r="K2143">
        <v>1</v>
      </c>
      <c r="L2143" t="b">
        <f t="shared" si="100"/>
        <v>1</v>
      </c>
      <c r="M2143">
        <v>108</v>
      </c>
      <c r="N2143">
        <v>39</v>
      </c>
      <c r="O2143" t="str">
        <f t="shared" si="99"/>
        <v>Middle_age</v>
      </c>
      <c r="P2143">
        <v>1479</v>
      </c>
      <c r="Q2143">
        <v>0</v>
      </c>
      <c r="R2143">
        <v>3</v>
      </c>
      <c r="S2143" t="s">
        <v>21</v>
      </c>
      <c r="T2143" t="str">
        <f t="shared" si="101"/>
        <v>uknown</v>
      </c>
      <c r="U2143">
        <v>0</v>
      </c>
    </row>
    <row r="2144" spans="1:21" x14ac:dyDescent="0.25">
      <c r="A2144" s="1">
        <v>2131</v>
      </c>
      <c r="B2144">
        <v>41967</v>
      </c>
      <c r="C2144">
        <v>66</v>
      </c>
      <c r="D2144">
        <v>1</v>
      </c>
      <c r="E2144">
        <v>1</v>
      </c>
      <c r="F2144">
        <v>0</v>
      </c>
      <c r="G2144">
        <v>3</v>
      </c>
      <c r="H2144">
        <v>4</v>
      </c>
      <c r="I2144">
        <v>0</v>
      </c>
      <c r="J2144">
        <v>0</v>
      </c>
      <c r="K2144">
        <v>0</v>
      </c>
      <c r="L2144" t="b">
        <f t="shared" si="100"/>
        <v>0</v>
      </c>
      <c r="M2144">
        <v>109</v>
      </c>
      <c r="N2144">
        <v>42</v>
      </c>
      <c r="O2144" t="str">
        <f t="shared" si="99"/>
        <v>Middle_age</v>
      </c>
      <c r="P2144">
        <v>54</v>
      </c>
      <c r="Q2144">
        <v>2</v>
      </c>
      <c r="R2144">
        <v>3</v>
      </c>
      <c r="S2144" t="s">
        <v>21</v>
      </c>
      <c r="T2144" t="str">
        <f t="shared" si="101"/>
        <v>uknown</v>
      </c>
      <c r="U2144">
        <v>0</v>
      </c>
    </row>
    <row r="2145" spans="1:21" x14ac:dyDescent="0.25">
      <c r="A2145" s="1">
        <v>2132</v>
      </c>
      <c r="B2145">
        <v>69263</v>
      </c>
      <c r="C2145">
        <v>14</v>
      </c>
      <c r="D2145">
        <v>1</v>
      </c>
      <c r="E2145">
        <v>9</v>
      </c>
      <c r="F2145">
        <v>1</v>
      </c>
      <c r="G2145">
        <v>7</v>
      </c>
      <c r="H2145">
        <v>6</v>
      </c>
      <c r="I2145">
        <v>0</v>
      </c>
      <c r="J2145">
        <v>0</v>
      </c>
      <c r="K2145">
        <v>0</v>
      </c>
      <c r="L2145" t="b">
        <f t="shared" si="100"/>
        <v>0</v>
      </c>
      <c r="M2145">
        <v>105</v>
      </c>
      <c r="N2145">
        <v>58</v>
      </c>
      <c r="O2145" t="str">
        <f t="shared" si="99"/>
        <v>Middle_age</v>
      </c>
      <c r="P2145">
        <v>568</v>
      </c>
      <c r="Q2145">
        <v>1</v>
      </c>
      <c r="R2145">
        <v>3</v>
      </c>
      <c r="S2145" t="s">
        <v>21</v>
      </c>
      <c r="T2145" t="str">
        <f t="shared" si="101"/>
        <v>uknown</v>
      </c>
      <c r="U2145">
        <v>0</v>
      </c>
    </row>
    <row r="2146" spans="1:21" x14ac:dyDescent="0.25">
      <c r="A2146" s="1">
        <v>2133</v>
      </c>
      <c r="B2146">
        <v>65706</v>
      </c>
      <c r="C2146">
        <v>77</v>
      </c>
      <c r="D2146">
        <v>1</v>
      </c>
      <c r="E2146">
        <v>11</v>
      </c>
      <c r="F2146">
        <v>3</v>
      </c>
      <c r="G2146">
        <v>12</v>
      </c>
      <c r="H2146">
        <v>7</v>
      </c>
      <c r="I2146">
        <v>0</v>
      </c>
      <c r="J2146">
        <v>1</v>
      </c>
      <c r="K2146">
        <v>0</v>
      </c>
      <c r="L2146" t="b">
        <f t="shared" si="100"/>
        <v>1</v>
      </c>
      <c r="M2146">
        <v>114</v>
      </c>
      <c r="N2146">
        <v>53</v>
      </c>
      <c r="O2146" t="str">
        <f t="shared" si="99"/>
        <v>Middle_age</v>
      </c>
      <c r="P2146">
        <v>1199</v>
      </c>
      <c r="Q2146">
        <v>0</v>
      </c>
      <c r="R2146">
        <v>2</v>
      </c>
      <c r="S2146" t="s">
        <v>20</v>
      </c>
      <c r="T2146" t="str">
        <f t="shared" si="101"/>
        <v>uknown</v>
      </c>
      <c r="U2146">
        <v>1</v>
      </c>
    </row>
    <row r="2147" spans="1:21" x14ac:dyDescent="0.25">
      <c r="A2147" s="1">
        <v>2134</v>
      </c>
      <c r="B2147">
        <v>60934</v>
      </c>
      <c r="C2147">
        <v>41</v>
      </c>
      <c r="D2147">
        <v>2</v>
      </c>
      <c r="E2147">
        <v>6</v>
      </c>
      <c r="F2147">
        <v>4</v>
      </c>
      <c r="G2147">
        <v>11</v>
      </c>
      <c r="H2147">
        <v>4</v>
      </c>
      <c r="I2147">
        <v>0</v>
      </c>
      <c r="J2147">
        <v>0</v>
      </c>
      <c r="K2147">
        <v>0</v>
      </c>
      <c r="L2147" t="b">
        <f t="shared" si="100"/>
        <v>0</v>
      </c>
      <c r="M2147">
        <v>107</v>
      </c>
      <c r="N2147">
        <v>48</v>
      </c>
      <c r="O2147" t="str">
        <f t="shared" si="99"/>
        <v>Middle_age</v>
      </c>
      <c r="P2147">
        <v>873</v>
      </c>
      <c r="Q2147">
        <v>1</v>
      </c>
      <c r="R2147">
        <v>3</v>
      </c>
      <c r="S2147" t="s">
        <v>21</v>
      </c>
      <c r="T2147" t="str">
        <f t="shared" si="101"/>
        <v>at_risk</v>
      </c>
      <c r="U2147">
        <v>0</v>
      </c>
    </row>
    <row r="2148" spans="1:21" x14ac:dyDescent="0.25">
      <c r="A2148" s="1">
        <v>2135</v>
      </c>
      <c r="B2148">
        <v>71965</v>
      </c>
      <c r="C2148">
        <v>21</v>
      </c>
      <c r="D2148">
        <v>3</v>
      </c>
      <c r="E2148">
        <v>6</v>
      </c>
      <c r="F2148">
        <v>3</v>
      </c>
      <c r="G2148">
        <v>5</v>
      </c>
      <c r="H2148">
        <v>3</v>
      </c>
      <c r="I2148">
        <v>0</v>
      </c>
      <c r="J2148">
        <v>0</v>
      </c>
      <c r="K2148">
        <v>0</v>
      </c>
      <c r="L2148" t="b">
        <f t="shared" si="100"/>
        <v>0</v>
      </c>
      <c r="M2148">
        <v>113</v>
      </c>
      <c r="N2148">
        <v>72</v>
      </c>
      <c r="O2148" t="str">
        <f t="shared" si="99"/>
        <v>Old</v>
      </c>
      <c r="P2148">
        <v>1213</v>
      </c>
      <c r="Q2148">
        <v>1</v>
      </c>
      <c r="R2148">
        <v>3</v>
      </c>
      <c r="S2148" t="s">
        <v>21</v>
      </c>
      <c r="T2148" t="str">
        <f t="shared" si="101"/>
        <v>uknown</v>
      </c>
      <c r="U2148">
        <v>0</v>
      </c>
    </row>
    <row r="2149" spans="1:21" x14ac:dyDescent="0.25">
      <c r="A2149" s="1">
        <v>2136</v>
      </c>
      <c r="B2149">
        <v>65210</v>
      </c>
      <c r="C2149">
        <v>25</v>
      </c>
      <c r="D2149">
        <v>2</v>
      </c>
      <c r="E2149">
        <v>9</v>
      </c>
      <c r="F2149">
        <v>3</v>
      </c>
      <c r="G2149">
        <v>8</v>
      </c>
      <c r="H2149">
        <v>6</v>
      </c>
      <c r="I2149">
        <v>0</v>
      </c>
      <c r="J2149">
        <v>0</v>
      </c>
      <c r="K2149">
        <v>1</v>
      </c>
      <c r="L2149" t="b">
        <f t="shared" si="100"/>
        <v>1</v>
      </c>
      <c r="M2149">
        <v>105</v>
      </c>
      <c r="N2149">
        <v>68</v>
      </c>
      <c r="O2149" t="str">
        <f t="shared" si="99"/>
        <v>Old</v>
      </c>
      <c r="P2149">
        <v>731</v>
      </c>
      <c r="Q2149">
        <v>1</v>
      </c>
      <c r="R2149">
        <v>3</v>
      </c>
      <c r="S2149" t="s">
        <v>21</v>
      </c>
      <c r="T2149" t="str">
        <f t="shared" si="101"/>
        <v>uknown</v>
      </c>
      <c r="U2149">
        <v>0</v>
      </c>
    </row>
    <row r="2150" spans="1:21" x14ac:dyDescent="0.25">
      <c r="A2150" s="1">
        <v>1837</v>
      </c>
      <c r="B2150">
        <v>32889</v>
      </c>
      <c r="C2150">
        <v>78</v>
      </c>
      <c r="D2150">
        <v>3</v>
      </c>
      <c r="E2150">
        <v>2</v>
      </c>
      <c r="F2150">
        <v>1</v>
      </c>
      <c r="G2150">
        <v>3</v>
      </c>
      <c r="H2150">
        <v>5</v>
      </c>
      <c r="I2150">
        <v>0</v>
      </c>
      <c r="J2150">
        <v>0</v>
      </c>
      <c r="K2150">
        <v>0</v>
      </c>
      <c r="L2150" t="b">
        <f t="shared" si="100"/>
        <v>0</v>
      </c>
      <c r="M2150">
        <v>111</v>
      </c>
      <c r="N2150">
        <v>55</v>
      </c>
      <c r="O2150" t="str">
        <f t="shared" si="99"/>
        <v>Middle_age</v>
      </c>
      <c r="P2150">
        <v>55</v>
      </c>
      <c r="Q2150">
        <v>2</v>
      </c>
      <c r="R2150">
        <v>4</v>
      </c>
      <c r="S2150" t="s">
        <v>22</v>
      </c>
      <c r="T2150" t="str">
        <f t="shared" si="101"/>
        <v>uknown</v>
      </c>
      <c r="U2150">
        <v>0</v>
      </c>
    </row>
    <row r="2151" spans="1:21" x14ac:dyDescent="0.25">
      <c r="A2151" s="1">
        <v>2139</v>
      </c>
      <c r="B2151">
        <v>52914</v>
      </c>
      <c r="C2151">
        <v>32</v>
      </c>
      <c r="D2151">
        <v>2</v>
      </c>
      <c r="E2151">
        <v>7</v>
      </c>
      <c r="F2151">
        <v>3</v>
      </c>
      <c r="G2151">
        <v>3</v>
      </c>
      <c r="H2151">
        <v>7</v>
      </c>
      <c r="I2151">
        <v>1</v>
      </c>
      <c r="J2151">
        <v>0</v>
      </c>
      <c r="K2151">
        <v>0</v>
      </c>
      <c r="L2151" t="b">
        <f t="shared" si="100"/>
        <v>1</v>
      </c>
      <c r="M2151">
        <v>119</v>
      </c>
      <c r="N2151">
        <v>52</v>
      </c>
      <c r="O2151" t="str">
        <f t="shared" si="99"/>
        <v>Middle_age</v>
      </c>
      <c r="P2151">
        <v>575</v>
      </c>
      <c r="Q2151">
        <v>1</v>
      </c>
      <c r="R2151">
        <v>3</v>
      </c>
      <c r="S2151" t="s">
        <v>21</v>
      </c>
      <c r="T2151" t="str">
        <f t="shared" si="101"/>
        <v>uknown</v>
      </c>
      <c r="U2151">
        <v>0</v>
      </c>
    </row>
    <row r="2152" spans="1:21" x14ac:dyDescent="0.25">
      <c r="A2152" s="1">
        <v>2140</v>
      </c>
      <c r="B2152">
        <v>38946</v>
      </c>
      <c r="C2152">
        <v>84</v>
      </c>
      <c r="D2152">
        <v>2</v>
      </c>
      <c r="E2152">
        <v>3</v>
      </c>
      <c r="F2152">
        <v>1</v>
      </c>
      <c r="G2152">
        <v>6</v>
      </c>
      <c r="H2152">
        <v>5</v>
      </c>
      <c r="I2152">
        <v>0</v>
      </c>
      <c r="J2152">
        <v>0</v>
      </c>
      <c r="K2152">
        <v>0</v>
      </c>
      <c r="L2152" t="b">
        <f t="shared" si="100"/>
        <v>0</v>
      </c>
      <c r="M2152">
        <v>110</v>
      </c>
      <c r="N2152">
        <v>68</v>
      </c>
      <c r="O2152" t="str">
        <f t="shared" si="99"/>
        <v>Old</v>
      </c>
      <c r="P2152">
        <v>257</v>
      </c>
      <c r="Q2152">
        <v>1</v>
      </c>
      <c r="R2152">
        <v>3</v>
      </c>
      <c r="S2152" t="s">
        <v>21</v>
      </c>
      <c r="T2152" t="str">
        <f t="shared" si="101"/>
        <v>uknown</v>
      </c>
      <c r="U2152">
        <v>0</v>
      </c>
    </row>
    <row r="2153" spans="1:21" x14ac:dyDescent="0.25">
      <c r="A2153" s="1">
        <v>2141</v>
      </c>
      <c r="B2153">
        <v>26067</v>
      </c>
      <c r="C2153">
        <v>49</v>
      </c>
      <c r="D2153">
        <v>3</v>
      </c>
      <c r="E2153">
        <v>3</v>
      </c>
      <c r="F2153">
        <v>0</v>
      </c>
      <c r="G2153">
        <v>3</v>
      </c>
      <c r="H2153">
        <v>8</v>
      </c>
      <c r="I2153">
        <v>0</v>
      </c>
      <c r="J2153">
        <v>0</v>
      </c>
      <c r="K2153">
        <v>0</v>
      </c>
      <c r="L2153" t="b">
        <f t="shared" si="100"/>
        <v>0</v>
      </c>
      <c r="M2153">
        <v>109</v>
      </c>
      <c r="N2153">
        <v>49</v>
      </c>
      <c r="O2153" t="str">
        <f t="shared" si="99"/>
        <v>Middle_age</v>
      </c>
      <c r="P2153">
        <v>56</v>
      </c>
      <c r="Q2153">
        <v>1</v>
      </c>
      <c r="R2153">
        <v>3</v>
      </c>
      <c r="S2153" t="s">
        <v>21</v>
      </c>
      <c r="T2153" t="str">
        <f t="shared" si="101"/>
        <v>uknown</v>
      </c>
      <c r="U2153">
        <v>0</v>
      </c>
    </row>
    <row r="2154" spans="1:21" x14ac:dyDescent="0.25">
      <c r="A2154" s="1">
        <v>171</v>
      </c>
      <c r="B2154">
        <v>30477</v>
      </c>
      <c r="C2154">
        <v>16</v>
      </c>
      <c r="D2154">
        <v>1</v>
      </c>
      <c r="E2154">
        <v>1</v>
      </c>
      <c r="F2154">
        <v>1</v>
      </c>
      <c r="G2154">
        <v>3</v>
      </c>
      <c r="H2154">
        <v>6</v>
      </c>
      <c r="I2154">
        <v>0</v>
      </c>
      <c r="J2154">
        <v>0</v>
      </c>
      <c r="K2154">
        <v>0</v>
      </c>
      <c r="L2154" t="b">
        <f t="shared" si="100"/>
        <v>0</v>
      </c>
      <c r="M2154">
        <v>107</v>
      </c>
      <c r="N2154">
        <v>39</v>
      </c>
      <c r="O2154" t="str">
        <f t="shared" si="99"/>
        <v>Middle_age</v>
      </c>
      <c r="P2154">
        <v>66</v>
      </c>
      <c r="Q2154">
        <v>1</v>
      </c>
      <c r="R2154">
        <v>4</v>
      </c>
      <c r="S2154" t="s">
        <v>22</v>
      </c>
      <c r="T2154" t="str">
        <f t="shared" si="101"/>
        <v>uknown</v>
      </c>
      <c r="U2154">
        <v>0</v>
      </c>
    </row>
    <row r="2155" spans="1:21" x14ac:dyDescent="0.25">
      <c r="A2155" s="1">
        <v>2143</v>
      </c>
      <c r="B2155">
        <v>42523</v>
      </c>
      <c r="C2155">
        <v>96</v>
      </c>
      <c r="D2155">
        <v>1</v>
      </c>
      <c r="E2155">
        <v>1</v>
      </c>
      <c r="F2155">
        <v>1</v>
      </c>
      <c r="G2155">
        <v>4</v>
      </c>
      <c r="H2155">
        <v>2</v>
      </c>
      <c r="I2155">
        <v>0</v>
      </c>
      <c r="J2155">
        <v>0</v>
      </c>
      <c r="K2155">
        <v>0</v>
      </c>
      <c r="L2155" t="b">
        <f t="shared" si="100"/>
        <v>0</v>
      </c>
      <c r="M2155">
        <v>104</v>
      </c>
      <c r="N2155">
        <v>59</v>
      </c>
      <c r="O2155" t="str">
        <f t="shared" si="99"/>
        <v>Middle_age</v>
      </c>
      <c r="P2155">
        <v>125</v>
      </c>
      <c r="Q2155">
        <v>0</v>
      </c>
      <c r="R2155">
        <v>3</v>
      </c>
      <c r="S2155" t="s">
        <v>21</v>
      </c>
      <c r="T2155" t="str">
        <f t="shared" si="101"/>
        <v>uknown</v>
      </c>
      <c r="U2155">
        <v>0</v>
      </c>
    </row>
    <row r="2156" spans="1:21" x14ac:dyDescent="0.25">
      <c r="A2156" s="1">
        <v>2144</v>
      </c>
      <c r="B2156">
        <v>26487</v>
      </c>
      <c r="C2156">
        <v>23</v>
      </c>
      <c r="D2156">
        <v>3</v>
      </c>
      <c r="E2156">
        <v>2</v>
      </c>
      <c r="F2156">
        <v>1</v>
      </c>
      <c r="G2156">
        <v>3</v>
      </c>
      <c r="H2156">
        <v>5</v>
      </c>
      <c r="I2156">
        <v>0</v>
      </c>
      <c r="J2156">
        <v>0</v>
      </c>
      <c r="K2156">
        <v>0</v>
      </c>
      <c r="L2156" t="b">
        <f t="shared" si="100"/>
        <v>0</v>
      </c>
      <c r="M2156">
        <v>115</v>
      </c>
      <c r="N2156">
        <v>45</v>
      </c>
      <c r="O2156" t="str">
        <f t="shared" si="99"/>
        <v>Middle_age</v>
      </c>
      <c r="P2156">
        <v>69</v>
      </c>
      <c r="Q2156">
        <v>1</v>
      </c>
      <c r="R2156">
        <v>1</v>
      </c>
      <c r="S2156" t="s">
        <v>19</v>
      </c>
      <c r="T2156" t="str">
        <f t="shared" si="101"/>
        <v>uknown</v>
      </c>
      <c r="U2156">
        <v>0</v>
      </c>
    </row>
    <row r="2157" spans="1:21" x14ac:dyDescent="0.25">
      <c r="A2157" s="1">
        <v>2145</v>
      </c>
      <c r="B2157">
        <v>53233</v>
      </c>
      <c r="C2157">
        <v>18</v>
      </c>
      <c r="D2157">
        <v>1</v>
      </c>
      <c r="E2157">
        <v>1</v>
      </c>
      <c r="F2157">
        <v>0</v>
      </c>
      <c r="G2157">
        <v>3</v>
      </c>
      <c r="H2157">
        <v>4</v>
      </c>
      <c r="I2157">
        <v>0</v>
      </c>
      <c r="J2157">
        <v>0</v>
      </c>
      <c r="K2157">
        <v>0</v>
      </c>
      <c r="L2157" t="b">
        <f t="shared" si="100"/>
        <v>0</v>
      </c>
      <c r="M2157">
        <v>105</v>
      </c>
      <c r="N2157">
        <v>66</v>
      </c>
      <c r="O2157" t="str">
        <f t="shared" si="99"/>
        <v>Old</v>
      </c>
      <c r="P2157">
        <v>40</v>
      </c>
      <c r="Q2157">
        <v>1</v>
      </c>
      <c r="R2157">
        <v>2</v>
      </c>
      <c r="S2157" t="s">
        <v>20</v>
      </c>
      <c r="T2157" t="str">
        <f t="shared" si="101"/>
        <v>uknown</v>
      </c>
      <c r="U2157">
        <v>0</v>
      </c>
    </row>
    <row r="2158" spans="1:21" x14ac:dyDescent="0.25">
      <c r="A2158" s="1">
        <v>2146</v>
      </c>
      <c r="B2158">
        <v>67716</v>
      </c>
      <c r="C2158">
        <v>8</v>
      </c>
      <c r="D2158">
        <v>4</v>
      </c>
      <c r="E2158">
        <v>7</v>
      </c>
      <c r="F2158">
        <v>4</v>
      </c>
      <c r="G2158">
        <v>13</v>
      </c>
      <c r="H2158">
        <v>5</v>
      </c>
      <c r="I2158">
        <v>0</v>
      </c>
      <c r="J2158">
        <v>0</v>
      </c>
      <c r="K2158">
        <v>0</v>
      </c>
      <c r="L2158" t="b">
        <f t="shared" si="100"/>
        <v>0</v>
      </c>
      <c r="M2158">
        <v>119</v>
      </c>
      <c r="N2158">
        <v>63</v>
      </c>
      <c r="O2158" t="str">
        <f t="shared" si="99"/>
        <v>Old</v>
      </c>
      <c r="P2158">
        <v>1016</v>
      </c>
      <c r="Q2158">
        <v>1</v>
      </c>
      <c r="R2158">
        <v>3</v>
      </c>
      <c r="S2158" t="s">
        <v>21</v>
      </c>
      <c r="T2158" t="str">
        <f t="shared" si="101"/>
        <v>uknown</v>
      </c>
      <c r="U2158">
        <v>0</v>
      </c>
    </row>
    <row r="2159" spans="1:21" x14ac:dyDescent="0.25">
      <c r="A2159" s="1">
        <v>1599</v>
      </c>
      <c r="B2159">
        <v>41003</v>
      </c>
      <c r="C2159">
        <v>11</v>
      </c>
      <c r="D2159">
        <v>1</v>
      </c>
      <c r="E2159">
        <v>6</v>
      </c>
      <c r="F2159">
        <v>2</v>
      </c>
      <c r="G2159">
        <v>8</v>
      </c>
      <c r="H2159">
        <v>6</v>
      </c>
      <c r="I2159">
        <v>0</v>
      </c>
      <c r="J2159">
        <v>0</v>
      </c>
      <c r="K2159">
        <v>0</v>
      </c>
      <c r="L2159" t="b">
        <f t="shared" si="100"/>
        <v>0</v>
      </c>
      <c r="M2159">
        <v>117</v>
      </c>
      <c r="N2159">
        <v>60</v>
      </c>
      <c r="O2159" t="str">
        <f t="shared" si="99"/>
        <v>Old</v>
      </c>
      <c r="P2159">
        <v>601</v>
      </c>
      <c r="Q2159">
        <v>0</v>
      </c>
      <c r="R2159">
        <v>5</v>
      </c>
      <c r="S2159" t="s">
        <v>23</v>
      </c>
      <c r="T2159" t="str">
        <f t="shared" si="101"/>
        <v>uknown</v>
      </c>
      <c r="U2159">
        <v>0</v>
      </c>
    </row>
    <row r="2160" spans="1:21" x14ac:dyDescent="0.25">
      <c r="A2160" s="1">
        <v>2150</v>
      </c>
      <c r="B2160">
        <v>25224</v>
      </c>
      <c r="C2160">
        <v>36</v>
      </c>
      <c r="D2160">
        <v>2</v>
      </c>
      <c r="E2160">
        <v>1</v>
      </c>
      <c r="F2160">
        <v>1</v>
      </c>
      <c r="G2160">
        <v>3</v>
      </c>
      <c r="H2160">
        <v>3</v>
      </c>
      <c r="I2160">
        <v>0</v>
      </c>
      <c r="J2160">
        <v>0</v>
      </c>
      <c r="K2160">
        <v>0</v>
      </c>
      <c r="L2160" t="b">
        <f t="shared" si="100"/>
        <v>0</v>
      </c>
      <c r="M2160">
        <v>105</v>
      </c>
      <c r="N2160">
        <v>51</v>
      </c>
      <c r="O2160" t="str">
        <f t="shared" si="99"/>
        <v>Middle_age</v>
      </c>
      <c r="P2160">
        <v>46</v>
      </c>
      <c r="Q2160">
        <v>1</v>
      </c>
      <c r="R2160">
        <v>1</v>
      </c>
      <c r="S2160" t="s">
        <v>19</v>
      </c>
      <c r="T2160" t="str">
        <f t="shared" si="101"/>
        <v>uknown</v>
      </c>
      <c r="U2160">
        <v>0</v>
      </c>
    </row>
    <row r="2161" spans="1:21" x14ac:dyDescent="0.25">
      <c r="A2161" s="1">
        <v>2152</v>
      </c>
      <c r="B2161">
        <v>40851</v>
      </c>
      <c r="C2161">
        <v>63</v>
      </c>
      <c r="D2161">
        <v>1</v>
      </c>
      <c r="E2161">
        <v>1</v>
      </c>
      <c r="F2161">
        <v>1</v>
      </c>
      <c r="G2161">
        <v>2</v>
      </c>
      <c r="H2161">
        <v>7</v>
      </c>
      <c r="I2161">
        <v>0</v>
      </c>
      <c r="J2161">
        <v>0</v>
      </c>
      <c r="K2161">
        <v>0</v>
      </c>
      <c r="L2161" t="b">
        <f t="shared" si="100"/>
        <v>0</v>
      </c>
      <c r="M2161">
        <v>118</v>
      </c>
      <c r="N2161">
        <v>52</v>
      </c>
      <c r="O2161" t="str">
        <f t="shared" si="99"/>
        <v>Middle_age</v>
      </c>
      <c r="P2161">
        <v>59</v>
      </c>
      <c r="Q2161">
        <v>2</v>
      </c>
      <c r="R2161">
        <v>3</v>
      </c>
      <c r="S2161" t="s">
        <v>21</v>
      </c>
      <c r="T2161" t="str">
        <f t="shared" si="101"/>
        <v>uknown</v>
      </c>
      <c r="U2161">
        <v>0</v>
      </c>
    </row>
    <row r="2162" spans="1:21" x14ac:dyDescent="0.25">
      <c r="A2162" s="1">
        <v>2153</v>
      </c>
      <c r="B2162">
        <v>27469</v>
      </c>
      <c r="C2162">
        <v>2</v>
      </c>
      <c r="D2162">
        <v>1</v>
      </c>
      <c r="E2162">
        <v>0</v>
      </c>
      <c r="F2162">
        <v>0</v>
      </c>
      <c r="G2162">
        <v>3</v>
      </c>
      <c r="H2162">
        <v>6</v>
      </c>
      <c r="I2162">
        <v>0</v>
      </c>
      <c r="J2162">
        <v>0</v>
      </c>
      <c r="K2162">
        <v>0</v>
      </c>
      <c r="L2162" t="b">
        <f t="shared" si="100"/>
        <v>0</v>
      </c>
      <c r="M2162">
        <v>125</v>
      </c>
      <c r="N2162">
        <v>76</v>
      </c>
      <c r="O2162" t="str">
        <f t="shared" si="99"/>
        <v>Old</v>
      </c>
      <c r="P2162">
        <v>17</v>
      </c>
      <c r="Q2162">
        <v>0</v>
      </c>
      <c r="R2162">
        <v>3</v>
      </c>
      <c r="S2162" t="s">
        <v>21</v>
      </c>
      <c r="T2162" t="str">
        <f t="shared" si="101"/>
        <v>uknown</v>
      </c>
      <c r="U2162">
        <v>0</v>
      </c>
    </row>
    <row r="2163" spans="1:21" x14ac:dyDescent="0.25">
      <c r="A2163" s="1">
        <v>2154</v>
      </c>
      <c r="B2163">
        <v>82347</v>
      </c>
      <c r="C2163">
        <v>38</v>
      </c>
      <c r="D2163">
        <v>1</v>
      </c>
      <c r="E2163">
        <v>7</v>
      </c>
      <c r="F2163">
        <v>7</v>
      </c>
      <c r="G2163">
        <v>10</v>
      </c>
      <c r="H2163">
        <v>3</v>
      </c>
      <c r="I2163">
        <v>1</v>
      </c>
      <c r="J2163">
        <v>0</v>
      </c>
      <c r="K2163">
        <v>1</v>
      </c>
      <c r="L2163" t="b">
        <f t="shared" si="100"/>
        <v>1</v>
      </c>
      <c r="M2163">
        <v>121</v>
      </c>
      <c r="N2163">
        <v>66</v>
      </c>
      <c r="O2163" t="str">
        <f t="shared" si="99"/>
        <v>Old</v>
      </c>
      <c r="P2163">
        <v>1853</v>
      </c>
      <c r="Q2163">
        <v>0</v>
      </c>
      <c r="R2163">
        <v>2</v>
      </c>
      <c r="S2163" t="s">
        <v>20</v>
      </c>
      <c r="T2163" t="str">
        <f t="shared" si="101"/>
        <v>uknown</v>
      </c>
      <c r="U2163">
        <v>1</v>
      </c>
    </row>
    <row r="2164" spans="1:21" x14ac:dyDescent="0.25">
      <c r="A2164" s="1">
        <v>2155</v>
      </c>
      <c r="B2164">
        <v>73803</v>
      </c>
      <c r="C2164">
        <v>61</v>
      </c>
      <c r="D2164">
        <v>2</v>
      </c>
      <c r="E2164">
        <v>9</v>
      </c>
      <c r="F2164">
        <v>5</v>
      </c>
      <c r="G2164">
        <v>6</v>
      </c>
      <c r="H2164">
        <v>6</v>
      </c>
      <c r="I2164">
        <v>1</v>
      </c>
      <c r="J2164">
        <v>0</v>
      </c>
      <c r="K2164">
        <v>0</v>
      </c>
      <c r="L2164" t="b">
        <f t="shared" si="100"/>
        <v>1</v>
      </c>
      <c r="M2164">
        <v>125</v>
      </c>
      <c r="N2164">
        <v>66</v>
      </c>
      <c r="O2164" t="str">
        <f t="shared" si="99"/>
        <v>Old</v>
      </c>
      <c r="P2164">
        <v>1528</v>
      </c>
      <c r="Q2164">
        <v>1</v>
      </c>
      <c r="R2164">
        <v>3</v>
      </c>
      <c r="S2164" t="s">
        <v>21</v>
      </c>
      <c r="T2164" t="str">
        <f t="shared" si="101"/>
        <v>uknown</v>
      </c>
      <c r="U2164">
        <v>1</v>
      </c>
    </row>
    <row r="2165" spans="1:21" x14ac:dyDescent="0.25">
      <c r="A2165" s="1">
        <v>2157</v>
      </c>
      <c r="B2165">
        <v>43322</v>
      </c>
      <c r="C2165">
        <v>25</v>
      </c>
      <c r="D2165">
        <v>1</v>
      </c>
      <c r="E2165">
        <v>3</v>
      </c>
      <c r="F2165">
        <v>0</v>
      </c>
      <c r="G2165">
        <v>4</v>
      </c>
      <c r="H2165">
        <v>7</v>
      </c>
      <c r="I2165">
        <v>0</v>
      </c>
      <c r="J2165">
        <v>0</v>
      </c>
      <c r="K2165">
        <v>0</v>
      </c>
      <c r="L2165" t="b">
        <f t="shared" si="100"/>
        <v>0</v>
      </c>
      <c r="M2165">
        <v>104</v>
      </c>
      <c r="N2165">
        <v>49</v>
      </c>
      <c r="O2165" t="str">
        <f t="shared" si="99"/>
        <v>Middle_age</v>
      </c>
      <c r="P2165">
        <v>141</v>
      </c>
      <c r="Q2165">
        <v>0</v>
      </c>
      <c r="R2165">
        <v>3</v>
      </c>
      <c r="S2165" t="s">
        <v>21</v>
      </c>
      <c r="T2165" t="str">
        <f t="shared" si="101"/>
        <v>uknown</v>
      </c>
      <c r="U2165">
        <v>0</v>
      </c>
    </row>
    <row r="2166" spans="1:21" x14ac:dyDescent="0.25">
      <c r="A2166" s="1">
        <v>2158</v>
      </c>
      <c r="B2166">
        <v>55593</v>
      </c>
      <c r="C2166">
        <v>63</v>
      </c>
      <c r="D2166">
        <v>2</v>
      </c>
      <c r="E2166">
        <v>6</v>
      </c>
      <c r="F2166">
        <v>6</v>
      </c>
      <c r="G2166">
        <v>3</v>
      </c>
      <c r="H2166">
        <v>6</v>
      </c>
      <c r="I2166">
        <v>1</v>
      </c>
      <c r="J2166">
        <v>0</v>
      </c>
      <c r="K2166">
        <v>0</v>
      </c>
      <c r="L2166" t="b">
        <f t="shared" si="100"/>
        <v>1</v>
      </c>
      <c r="M2166">
        <v>112</v>
      </c>
      <c r="N2166">
        <v>50</v>
      </c>
      <c r="O2166" t="str">
        <f t="shared" si="99"/>
        <v>Middle_age</v>
      </c>
      <c r="P2166">
        <v>546</v>
      </c>
      <c r="Q2166">
        <v>1</v>
      </c>
      <c r="R2166">
        <v>3</v>
      </c>
      <c r="S2166" t="s">
        <v>21</v>
      </c>
      <c r="T2166" t="str">
        <f t="shared" si="101"/>
        <v>uknown</v>
      </c>
      <c r="U2166">
        <v>0</v>
      </c>
    </row>
    <row r="2167" spans="1:21" x14ac:dyDescent="0.25">
      <c r="A2167" s="1">
        <v>2159</v>
      </c>
      <c r="B2167">
        <v>50501</v>
      </c>
      <c r="C2167">
        <v>10</v>
      </c>
      <c r="D2167">
        <v>7</v>
      </c>
      <c r="E2167">
        <v>5</v>
      </c>
      <c r="F2167">
        <v>4</v>
      </c>
      <c r="G2167">
        <v>4</v>
      </c>
      <c r="H2167">
        <v>6</v>
      </c>
      <c r="I2167">
        <v>1</v>
      </c>
      <c r="J2167">
        <v>0</v>
      </c>
      <c r="K2167">
        <v>0</v>
      </c>
      <c r="L2167" t="b">
        <f t="shared" si="100"/>
        <v>1</v>
      </c>
      <c r="M2167">
        <v>114</v>
      </c>
      <c r="N2167">
        <v>69</v>
      </c>
      <c r="O2167" t="str">
        <f t="shared" si="99"/>
        <v>Old</v>
      </c>
      <c r="P2167">
        <v>500</v>
      </c>
      <c r="Q2167">
        <v>2</v>
      </c>
      <c r="R2167">
        <v>3</v>
      </c>
      <c r="S2167" t="s">
        <v>21</v>
      </c>
      <c r="T2167" t="str">
        <f t="shared" si="101"/>
        <v>uknown</v>
      </c>
      <c r="U2167">
        <v>1</v>
      </c>
    </row>
    <row r="2168" spans="1:21" x14ac:dyDescent="0.25">
      <c r="A2168" s="1">
        <v>2160</v>
      </c>
      <c r="B2168">
        <v>37085</v>
      </c>
      <c r="C2168">
        <v>65</v>
      </c>
      <c r="D2168">
        <v>4</v>
      </c>
      <c r="E2168">
        <v>3</v>
      </c>
      <c r="F2168">
        <v>0</v>
      </c>
      <c r="G2168">
        <v>3</v>
      </c>
      <c r="H2168">
        <v>8</v>
      </c>
      <c r="I2168">
        <v>0</v>
      </c>
      <c r="J2168">
        <v>0</v>
      </c>
      <c r="K2168">
        <v>0</v>
      </c>
      <c r="L2168" t="b">
        <f t="shared" si="100"/>
        <v>0</v>
      </c>
      <c r="M2168">
        <v>102</v>
      </c>
      <c r="N2168">
        <v>48</v>
      </c>
      <c r="O2168" t="str">
        <f t="shared" si="99"/>
        <v>Middle_age</v>
      </c>
      <c r="P2168">
        <v>61</v>
      </c>
      <c r="Q2168">
        <v>2</v>
      </c>
      <c r="R2168">
        <v>3</v>
      </c>
      <c r="S2168" t="s">
        <v>21</v>
      </c>
      <c r="T2168" t="str">
        <f t="shared" si="101"/>
        <v>uknown</v>
      </c>
      <c r="U2168">
        <v>0</v>
      </c>
    </row>
    <row r="2169" spans="1:21" x14ac:dyDescent="0.25">
      <c r="A2169" s="1">
        <v>2161</v>
      </c>
      <c r="B2169">
        <v>16185</v>
      </c>
      <c r="C2169">
        <v>71</v>
      </c>
      <c r="D2169">
        <v>2</v>
      </c>
      <c r="E2169">
        <v>2</v>
      </c>
      <c r="F2169">
        <v>2</v>
      </c>
      <c r="G2169">
        <v>2</v>
      </c>
      <c r="H2169">
        <v>8</v>
      </c>
      <c r="I2169">
        <v>0</v>
      </c>
      <c r="J2169">
        <v>0</v>
      </c>
      <c r="K2169">
        <v>0</v>
      </c>
      <c r="L2169" t="b">
        <f t="shared" si="100"/>
        <v>0</v>
      </c>
      <c r="M2169">
        <v>112</v>
      </c>
      <c r="N2169">
        <v>33</v>
      </c>
      <c r="O2169" t="str">
        <f t="shared" si="99"/>
        <v>Young</v>
      </c>
      <c r="P2169">
        <v>106</v>
      </c>
      <c r="Q2169">
        <v>1</v>
      </c>
      <c r="R2169">
        <v>1</v>
      </c>
      <c r="S2169" t="s">
        <v>19</v>
      </c>
      <c r="T2169" t="str">
        <f t="shared" si="101"/>
        <v>uknown</v>
      </c>
      <c r="U2169">
        <v>0</v>
      </c>
    </row>
    <row r="2170" spans="1:21" x14ac:dyDescent="0.25">
      <c r="A2170" s="1">
        <v>2162</v>
      </c>
      <c r="B2170">
        <v>57731</v>
      </c>
      <c r="C2170">
        <v>0</v>
      </c>
      <c r="D2170">
        <v>4</v>
      </c>
      <c r="E2170">
        <v>8</v>
      </c>
      <c r="F2170">
        <v>8</v>
      </c>
      <c r="G2170">
        <v>6</v>
      </c>
      <c r="H2170">
        <v>6</v>
      </c>
      <c r="I2170">
        <v>0</v>
      </c>
      <c r="J2170">
        <v>0</v>
      </c>
      <c r="K2170">
        <v>0</v>
      </c>
      <c r="L2170" t="b">
        <f t="shared" si="100"/>
        <v>0</v>
      </c>
      <c r="M2170">
        <v>121</v>
      </c>
      <c r="N2170">
        <v>54</v>
      </c>
      <c r="O2170" t="str">
        <f t="shared" si="99"/>
        <v>Middle_age</v>
      </c>
      <c r="P2170">
        <v>704</v>
      </c>
      <c r="Q2170">
        <v>1</v>
      </c>
      <c r="R2170">
        <v>3</v>
      </c>
      <c r="S2170" t="s">
        <v>21</v>
      </c>
      <c r="T2170" t="str">
        <f t="shared" si="101"/>
        <v>uknown</v>
      </c>
      <c r="U2170">
        <v>0</v>
      </c>
    </row>
    <row r="2171" spans="1:21" x14ac:dyDescent="0.25">
      <c r="A2171" s="1">
        <v>2163</v>
      </c>
      <c r="B2171">
        <v>73807</v>
      </c>
      <c r="C2171">
        <v>88</v>
      </c>
      <c r="D2171">
        <v>2</v>
      </c>
      <c r="E2171">
        <v>5</v>
      </c>
      <c r="F2171">
        <v>5</v>
      </c>
      <c r="G2171">
        <v>11</v>
      </c>
      <c r="H2171">
        <v>2</v>
      </c>
      <c r="I2171">
        <v>0</v>
      </c>
      <c r="J2171">
        <v>0</v>
      </c>
      <c r="K2171">
        <v>0</v>
      </c>
      <c r="L2171" t="b">
        <f t="shared" si="100"/>
        <v>0</v>
      </c>
      <c r="M2171">
        <v>120</v>
      </c>
      <c r="N2171">
        <v>45</v>
      </c>
      <c r="O2171" t="str">
        <f t="shared" si="99"/>
        <v>Middle_age</v>
      </c>
      <c r="P2171">
        <v>849</v>
      </c>
      <c r="Q2171">
        <v>1</v>
      </c>
      <c r="R2171">
        <v>3</v>
      </c>
      <c r="S2171" t="s">
        <v>21</v>
      </c>
      <c r="T2171" t="str">
        <f t="shared" si="101"/>
        <v>uknown</v>
      </c>
      <c r="U2171">
        <v>0</v>
      </c>
    </row>
    <row r="2172" spans="1:21" x14ac:dyDescent="0.25">
      <c r="A2172" s="1">
        <v>2164</v>
      </c>
      <c r="B2172">
        <v>18929</v>
      </c>
      <c r="C2172">
        <v>15</v>
      </c>
      <c r="D2172">
        <v>1</v>
      </c>
      <c r="E2172">
        <v>1</v>
      </c>
      <c r="F2172">
        <v>0</v>
      </c>
      <c r="G2172">
        <v>4</v>
      </c>
      <c r="H2172">
        <v>6</v>
      </c>
      <c r="I2172">
        <v>0</v>
      </c>
      <c r="J2172">
        <v>0</v>
      </c>
      <c r="K2172">
        <v>0</v>
      </c>
      <c r="L2172" t="b">
        <f t="shared" si="100"/>
        <v>0</v>
      </c>
      <c r="M2172">
        <v>118</v>
      </c>
      <c r="N2172">
        <v>33</v>
      </c>
      <c r="O2172" t="str">
        <f t="shared" si="99"/>
        <v>Young</v>
      </c>
      <c r="P2172">
        <v>85</v>
      </c>
      <c r="Q2172">
        <v>0</v>
      </c>
      <c r="R2172">
        <v>3</v>
      </c>
      <c r="S2172" t="s">
        <v>21</v>
      </c>
      <c r="T2172" t="str">
        <f t="shared" si="101"/>
        <v>uknown</v>
      </c>
      <c r="U2172">
        <v>0</v>
      </c>
    </row>
    <row r="2173" spans="1:21" x14ac:dyDescent="0.25">
      <c r="A2173" s="1">
        <v>2165</v>
      </c>
      <c r="B2173">
        <v>35893</v>
      </c>
      <c r="C2173">
        <v>80</v>
      </c>
      <c r="D2173">
        <v>6</v>
      </c>
      <c r="E2173">
        <v>3</v>
      </c>
      <c r="F2173">
        <v>1</v>
      </c>
      <c r="G2173">
        <v>5</v>
      </c>
      <c r="H2173">
        <v>8</v>
      </c>
      <c r="I2173">
        <v>0</v>
      </c>
      <c r="J2173">
        <v>0</v>
      </c>
      <c r="K2173">
        <v>0</v>
      </c>
      <c r="L2173" t="b">
        <f t="shared" si="100"/>
        <v>0</v>
      </c>
      <c r="M2173">
        <v>122</v>
      </c>
      <c r="N2173">
        <v>55</v>
      </c>
      <c r="O2173" t="str">
        <f t="shared" si="99"/>
        <v>Middle_age</v>
      </c>
      <c r="P2173">
        <v>199</v>
      </c>
      <c r="Q2173">
        <v>2</v>
      </c>
      <c r="R2173">
        <v>3</v>
      </c>
      <c r="S2173" t="s">
        <v>21</v>
      </c>
      <c r="T2173" t="str">
        <f t="shared" si="101"/>
        <v>uknown</v>
      </c>
      <c r="U2173">
        <v>0</v>
      </c>
    </row>
    <row r="2174" spans="1:21" x14ac:dyDescent="0.25">
      <c r="A2174" s="1">
        <v>2166</v>
      </c>
      <c r="B2174">
        <v>61014</v>
      </c>
      <c r="C2174">
        <v>17</v>
      </c>
      <c r="D2174">
        <v>4</v>
      </c>
      <c r="E2174">
        <v>9</v>
      </c>
      <c r="F2174">
        <v>3</v>
      </c>
      <c r="G2174">
        <v>4</v>
      </c>
      <c r="H2174">
        <v>7</v>
      </c>
      <c r="I2174">
        <v>0</v>
      </c>
      <c r="J2174">
        <v>0</v>
      </c>
      <c r="K2174">
        <v>0</v>
      </c>
      <c r="L2174" t="b">
        <f t="shared" si="100"/>
        <v>0</v>
      </c>
      <c r="M2174">
        <v>124</v>
      </c>
      <c r="N2174">
        <v>43</v>
      </c>
      <c r="O2174" t="str">
        <f t="shared" si="99"/>
        <v>Middle_age</v>
      </c>
      <c r="P2174">
        <v>1147</v>
      </c>
      <c r="Q2174">
        <v>1</v>
      </c>
      <c r="R2174">
        <v>3</v>
      </c>
      <c r="S2174" t="s">
        <v>21</v>
      </c>
      <c r="T2174" t="str">
        <f t="shared" si="101"/>
        <v>uknown</v>
      </c>
      <c r="U2174">
        <v>0</v>
      </c>
    </row>
    <row r="2175" spans="1:21" x14ac:dyDescent="0.25">
      <c r="A2175" s="1">
        <v>2167</v>
      </c>
      <c r="B2175">
        <v>32144</v>
      </c>
      <c r="C2175">
        <v>76</v>
      </c>
      <c r="D2175">
        <v>4</v>
      </c>
      <c r="E2175">
        <v>2</v>
      </c>
      <c r="F2175">
        <v>1</v>
      </c>
      <c r="G2175">
        <v>3</v>
      </c>
      <c r="H2175">
        <v>7</v>
      </c>
      <c r="I2175">
        <v>0</v>
      </c>
      <c r="J2175">
        <v>0</v>
      </c>
      <c r="K2175">
        <v>0</v>
      </c>
      <c r="L2175" t="b">
        <f t="shared" si="100"/>
        <v>0</v>
      </c>
      <c r="M2175">
        <v>105</v>
      </c>
      <c r="N2175">
        <v>69</v>
      </c>
      <c r="O2175" t="str">
        <f t="shared" si="99"/>
        <v>Old</v>
      </c>
      <c r="P2175">
        <v>54</v>
      </c>
      <c r="Q2175">
        <v>2</v>
      </c>
      <c r="R2175">
        <v>3</v>
      </c>
      <c r="S2175" t="s">
        <v>21</v>
      </c>
      <c r="T2175" t="str">
        <f t="shared" si="101"/>
        <v>uknown</v>
      </c>
      <c r="U2175">
        <v>0</v>
      </c>
    </row>
    <row r="2176" spans="1:21" x14ac:dyDescent="0.25">
      <c r="A2176" s="1">
        <v>2168</v>
      </c>
      <c r="B2176">
        <v>14918</v>
      </c>
      <c r="C2176">
        <v>52</v>
      </c>
      <c r="D2176">
        <v>1</v>
      </c>
      <c r="E2176">
        <v>1</v>
      </c>
      <c r="F2176">
        <v>0</v>
      </c>
      <c r="G2176">
        <v>3</v>
      </c>
      <c r="H2176">
        <v>6</v>
      </c>
      <c r="I2176">
        <v>0</v>
      </c>
      <c r="J2176">
        <v>0</v>
      </c>
      <c r="K2176">
        <v>0</v>
      </c>
      <c r="L2176" t="b">
        <f t="shared" si="100"/>
        <v>0</v>
      </c>
      <c r="M2176">
        <v>120</v>
      </c>
      <c r="N2176">
        <v>60</v>
      </c>
      <c r="O2176" t="str">
        <f t="shared" si="99"/>
        <v>Old</v>
      </c>
      <c r="P2176">
        <v>43</v>
      </c>
      <c r="Q2176">
        <v>1</v>
      </c>
      <c r="R2176">
        <v>1</v>
      </c>
      <c r="S2176" t="s">
        <v>19</v>
      </c>
      <c r="T2176" t="str">
        <f t="shared" si="101"/>
        <v>uknown</v>
      </c>
      <c r="U2176">
        <v>0</v>
      </c>
    </row>
    <row r="2177" spans="1:21" x14ac:dyDescent="0.25">
      <c r="A2177" s="1">
        <v>2169</v>
      </c>
      <c r="B2177">
        <v>45146</v>
      </c>
      <c r="C2177">
        <v>28</v>
      </c>
      <c r="D2177">
        <v>2</v>
      </c>
      <c r="E2177">
        <v>1</v>
      </c>
      <c r="F2177">
        <v>1</v>
      </c>
      <c r="G2177">
        <v>2</v>
      </c>
      <c r="H2177">
        <v>4</v>
      </c>
      <c r="I2177">
        <v>0</v>
      </c>
      <c r="J2177">
        <v>0</v>
      </c>
      <c r="K2177">
        <v>0</v>
      </c>
      <c r="L2177" t="b">
        <f t="shared" si="100"/>
        <v>0</v>
      </c>
      <c r="M2177">
        <v>113</v>
      </c>
      <c r="N2177">
        <v>60</v>
      </c>
      <c r="O2177" t="str">
        <f t="shared" si="99"/>
        <v>Old</v>
      </c>
      <c r="P2177">
        <v>53</v>
      </c>
      <c r="Q2177">
        <v>2</v>
      </c>
      <c r="R2177">
        <v>3</v>
      </c>
      <c r="S2177" t="s">
        <v>21</v>
      </c>
      <c r="T2177" t="str">
        <f t="shared" si="101"/>
        <v>uknown</v>
      </c>
      <c r="U2177">
        <v>0</v>
      </c>
    </row>
    <row r="2178" spans="1:21" x14ac:dyDescent="0.25">
      <c r="A2178" s="1">
        <v>2170</v>
      </c>
      <c r="B2178">
        <v>41769</v>
      </c>
      <c r="C2178">
        <v>31</v>
      </c>
      <c r="D2178">
        <v>6</v>
      </c>
      <c r="E2178">
        <v>8</v>
      </c>
      <c r="F2178">
        <v>1</v>
      </c>
      <c r="G2178">
        <v>7</v>
      </c>
      <c r="H2178">
        <v>8</v>
      </c>
      <c r="I2178">
        <v>0</v>
      </c>
      <c r="J2178">
        <v>0</v>
      </c>
      <c r="K2178">
        <v>0</v>
      </c>
      <c r="L2178" t="b">
        <f t="shared" si="100"/>
        <v>0</v>
      </c>
      <c r="M2178">
        <v>118</v>
      </c>
      <c r="N2178">
        <v>68</v>
      </c>
      <c r="O2178" t="str">
        <f t="shared" ref="O2178:O2199" si="102">IF(N2178&gt;59, "Old",IF(N2178&gt;35,"Middle_age","Young"))</f>
        <v>Old</v>
      </c>
      <c r="P2178">
        <v>521</v>
      </c>
      <c r="Q2178">
        <v>1</v>
      </c>
      <c r="R2178">
        <v>2</v>
      </c>
      <c r="S2178" t="s">
        <v>20</v>
      </c>
      <c r="T2178" t="str">
        <f t="shared" si="101"/>
        <v>at_risk</v>
      </c>
      <c r="U2178">
        <v>0</v>
      </c>
    </row>
    <row r="2179" spans="1:21" x14ac:dyDescent="0.25">
      <c r="A2179" s="1">
        <v>2171</v>
      </c>
      <c r="B2179">
        <v>88325</v>
      </c>
      <c r="C2179">
        <v>42</v>
      </c>
      <c r="D2179">
        <v>1</v>
      </c>
      <c r="E2179">
        <v>6</v>
      </c>
      <c r="F2179">
        <v>2</v>
      </c>
      <c r="G2179">
        <v>9</v>
      </c>
      <c r="H2179">
        <v>2</v>
      </c>
      <c r="I2179">
        <v>0</v>
      </c>
      <c r="J2179">
        <v>0</v>
      </c>
      <c r="K2179">
        <v>0</v>
      </c>
      <c r="L2179" t="b">
        <f t="shared" ref="L2179:L2199" si="103">OR(I2179,J2179,K2179)</f>
        <v>0</v>
      </c>
      <c r="M2179">
        <v>106</v>
      </c>
      <c r="N2179">
        <v>42</v>
      </c>
      <c r="O2179" t="str">
        <f t="shared" si="102"/>
        <v>Middle_age</v>
      </c>
      <c r="P2179">
        <v>1623</v>
      </c>
      <c r="Q2179">
        <v>0</v>
      </c>
      <c r="R2179">
        <v>3</v>
      </c>
      <c r="S2179" t="s">
        <v>21</v>
      </c>
      <c r="T2179" t="str">
        <f t="shared" ref="T2179:T2199" si="104">IF(AND(C2179&lt;30,L2179=TRUE,P2179&gt;1500),"LOYAL",IF(AND(C2179&lt;60,C2179&gt;=30,L2179=FALSE,P2179&gt;500),"at_risk","uknown"))</f>
        <v>at_risk</v>
      </c>
      <c r="U2179">
        <v>0</v>
      </c>
    </row>
    <row r="2180" spans="1:21" x14ac:dyDescent="0.25">
      <c r="A2180" s="1">
        <v>2173</v>
      </c>
      <c r="B2180">
        <v>80617</v>
      </c>
      <c r="C2180">
        <v>42</v>
      </c>
      <c r="D2180">
        <v>1</v>
      </c>
      <c r="E2180">
        <v>4</v>
      </c>
      <c r="F2180">
        <v>6</v>
      </c>
      <c r="G2180">
        <v>8</v>
      </c>
      <c r="H2180">
        <v>2</v>
      </c>
      <c r="I2180">
        <v>0</v>
      </c>
      <c r="J2180">
        <v>0</v>
      </c>
      <c r="K2180">
        <v>0</v>
      </c>
      <c r="L2180" t="b">
        <f t="shared" si="103"/>
        <v>0</v>
      </c>
      <c r="M2180">
        <v>122</v>
      </c>
      <c r="N2180">
        <v>28</v>
      </c>
      <c r="O2180" t="str">
        <f t="shared" si="102"/>
        <v>Young</v>
      </c>
      <c r="P2180">
        <v>1435</v>
      </c>
      <c r="Q2180">
        <v>0</v>
      </c>
      <c r="R2180">
        <v>2</v>
      </c>
      <c r="S2180" t="s">
        <v>20</v>
      </c>
      <c r="T2180" t="str">
        <f t="shared" si="104"/>
        <v>at_risk</v>
      </c>
      <c r="U2180">
        <v>0</v>
      </c>
    </row>
    <row r="2181" spans="1:21" x14ac:dyDescent="0.25">
      <c r="A2181" s="1">
        <v>2174</v>
      </c>
      <c r="B2181">
        <v>5305</v>
      </c>
      <c r="C2181">
        <v>12</v>
      </c>
      <c r="D2181">
        <v>0</v>
      </c>
      <c r="E2181">
        <v>1</v>
      </c>
      <c r="F2181">
        <v>0</v>
      </c>
      <c r="G2181">
        <v>0</v>
      </c>
      <c r="H2181">
        <v>13</v>
      </c>
      <c r="I2181">
        <v>0</v>
      </c>
      <c r="J2181">
        <v>0</v>
      </c>
      <c r="K2181">
        <v>0</v>
      </c>
      <c r="L2181" t="b">
        <f t="shared" si="103"/>
        <v>0</v>
      </c>
      <c r="M2181">
        <v>113</v>
      </c>
      <c r="N2181">
        <v>47</v>
      </c>
      <c r="O2181" t="str">
        <f t="shared" si="102"/>
        <v>Middle_age</v>
      </c>
      <c r="P2181">
        <v>32</v>
      </c>
      <c r="Q2181">
        <v>1</v>
      </c>
      <c r="R2181">
        <v>3</v>
      </c>
      <c r="S2181" t="s">
        <v>21</v>
      </c>
      <c r="T2181" t="str">
        <f t="shared" si="104"/>
        <v>uknown</v>
      </c>
      <c r="U2181">
        <v>0</v>
      </c>
    </row>
    <row r="2182" spans="1:21" x14ac:dyDescent="0.25">
      <c r="A2182" s="1">
        <v>2175</v>
      </c>
      <c r="B2182">
        <v>36807</v>
      </c>
      <c r="C2182">
        <v>88</v>
      </c>
      <c r="D2182">
        <v>1</v>
      </c>
      <c r="E2182">
        <v>1</v>
      </c>
      <c r="F2182">
        <v>0</v>
      </c>
      <c r="G2182">
        <v>2</v>
      </c>
      <c r="H2182">
        <v>6</v>
      </c>
      <c r="I2182">
        <v>0</v>
      </c>
      <c r="J2182">
        <v>0</v>
      </c>
      <c r="K2182">
        <v>0</v>
      </c>
      <c r="L2182" t="b">
        <f t="shared" si="103"/>
        <v>0</v>
      </c>
      <c r="M2182">
        <v>120</v>
      </c>
      <c r="N2182">
        <v>69</v>
      </c>
      <c r="O2182" t="str">
        <f t="shared" si="102"/>
        <v>Old</v>
      </c>
      <c r="P2182">
        <v>16</v>
      </c>
      <c r="Q2182">
        <v>2</v>
      </c>
      <c r="R2182">
        <v>3</v>
      </c>
      <c r="S2182" t="s">
        <v>21</v>
      </c>
      <c r="T2182" t="str">
        <f t="shared" si="104"/>
        <v>uknown</v>
      </c>
      <c r="U2182">
        <v>0</v>
      </c>
    </row>
    <row r="2183" spans="1:21" x14ac:dyDescent="0.25">
      <c r="A2183" s="1">
        <v>2176</v>
      </c>
      <c r="B2183">
        <v>28427</v>
      </c>
      <c r="C2183">
        <v>67</v>
      </c>
      <c r="D2183">
        <v>2</v>
      </c>
      <c r="E2183">
        <v>2</v>
      </c>
      <c r="F2183">
        <v>0</v>
      </c>
      <c r="G2183">
        <v>3</v>
      </c>
      <c r="H2183">
        <v>8</v>
      </c>
      <c r="I2183">
        <v>0</v>
      </c>
      <c r="J2183">
        <v>0</v>
      </c>
      <c r="K2183">
        <v>0</v>
      </c>
      <c r="L2183" t="b">
        <f t="shared" si="103"/>
        <v>0</v>
      </c>
      <c r="M2183">
        <v>117</v>
      </c>
      <c r="N2183">
        <v>40</v>
      </c>
      <c r="O2183" t="str">
        <f t="shared" si="102"/>
        <v>Middle_age</v>
      </c>
      <c r="P2183">
        <v>52</v>
      </c>
      <c r="Q2183">
        <v>1</v>
      </c>
      <c r="R2183">
        <v>3</v>
      </c>
      <c r="S2183" t="s">
        <v>21</v>
      </c>
      <c r="T2183" t="str">
        <f t="shared" si="104"/>
        <v>uknown</v>
      </c>
      <c r="U2183">
        <v>0</v>
      </c>
    </row>
    <row r="2184" spans="1:21" x14ac:dyDescent="0.25">
      <c r="A2184" s="1">
        <v>1473</v>
      </c>
      <c r="B2184">
        <v>53253</v>
      </c>
      <c r="C2184">
        <v>61</v>
      </c>
      <c r="D2184">
        <v>7</v>
      </c>
      <c r="E2184">
        <v>4</v>
      </c>
      <c r="F2184">
        <v>3</v>
      </c>
      <c r="G2184">
        <v>5</v>
      </c>
      <c r="H2184">
        <v>5</v>
      </c>
      <c r="I2184">
        <v>0</v>
      </c>
      <c r="J2184">
        <v>0</v>
      </c>
      <c r="K2184">
        <v>0</v>
      </c>
      <c r="L2184" t="b">
        <f t="shared" si="103"/>
        <v>0</v>
      </c>
      <c r="M2184">
        <v>118</v>
      </c>
      <c r="N2184">
        <v>48</v>
      </c>
      <c r="O2184" t="str">
        <f t="shared" si="102"/>
        <v>Middle_age</v>
      </c>
      <c r="P2184">
        <v>436</v>
      </c>
      <c r="Q2184">
        <v>2</v>
      </c>
      <c r="R2184">
        <v>4</v>
      </c>
      <c r="S2184" t="s">
        <v>22</v>
      </c>
      <c r="T2184" t="str">
        <f t="shared" si="104"/>
        <v>uknown</v>
      </c>
      <c r="U2184">
        <v>0</v>
      </c>
    </row>
    <row r="2185" spans="1:21" x14ac:dyDescent="0.25">
      <c r="A2185" s="1">
        <v>2178</v>
      </c>
      <c r="B2185">
        <v>22775</v>
      </c>
      <c r="C2185">
        <v>40</v>
      </c>
      <c r="D2185">
        <v>1</v>
      </c>
      <c r="E2185">
        <v>1</v>
      </c>
      <c r="F2185">
        <v>0</v>
      </c>
      <c r="G2185">
        <v>2</v>
      </c>
      <c r="H2185">
        <v>8</v>
      </c>
      <c r="I2185">
        <v>0</v>
      </c>
      <c r="J2185">
        <v>0</v>
      </c>
      <c r="K2185">
        <v>0</v>
      </c>
      <c r="L2185" t="b">
        <f t="shared" si="103"/>
        <v>0</v>
      </c>
      <c r="M2185">
        <v>114</v>
      </c>
      <c r="N2185">
        <v>45</v>
      </c>
      <c r="O2185" t="str">
        <f t="shared" si="102"/>
        <v>Middle_age</v>
      </c>
      <c r="P2185">
        <v>15</v>
      </c>
      <c r="Q2185">
        <v>1</v>
      </c>
      <c r="R2185">
        <v>3</v>
      </c>
      <c r="S2185" t="s">
        <v>21</v>
      </c>
      <c r="T2185" t="str">
        <f t="shared" si="104"/>
        <v>uknown</v>
      </c>
      <c r="U2185">
        <v>0</v>
      </c>
    </row>
    <row r="2186" spans="1:21" x14ac:dyDescent="0.25">
      <c r="A2186" s="1">
        <v>2180</v>
      </c>
      <c r="B2186">
        <v>58025</v>
      </c>
      <c r="C2186">
        <v>81</v>
      </c>
      <c r="D2186">
        <v>3</v>
      </c>
      <c r="E2186">
        <v>3</v>
      </c>
      <c r="F2186">
        <v>2</v>
      </c>
      <c r="G2186">
        <v>10</v>
      </c>
      <c r="H2186">
        <v>4</v>
      </c>
      <c r="I2186">
        <v>0</v>
      </c>
      <c r="J2186">
        <v>0</v>
      </c>
      <c r="K2186">
        <v>0</v>
      </c>
      <c r="L2186" t="b">
        <f t="shared" si="103"/>
        <v>0</v>
      </c>
      <c r="M2186">
        <v>109</v>
      </c>
      <c r="N2186">
        <v>44</v>
      </c>
      <c r="O2186" t="str">
        <f t="shared" si="102"/>
        <v>Middle_age</v>
      </c>
      <c r="P2186">
        <v>470</v>
      </c>
      <c r="Q2186">
        <v>1</v>
      </c>
      <c r="R2186">
        <v>3</v>
      </c>
      <c r="S2186" t="s">
        <v>21</v>
      </c>
      <c r="T2186" t="str">
        <f t="shared" si="104"/>
        <v>uknown</v>
      </c>
      <c r="U2186">
        <v>0</v>
      </c>
    </row>
    <row r="2187" spans="1:21" x14ac:dyDescent="0.25">
      <c r="A2187" s="1">
        <v>2182</v>
      </c>
      <c r="B2187">
        <v>7500</v>
      </c>
      <c r="C2187">
        <v>7</v>
      </c>
      <c r="D2187">
        <v>4</v>
      </c>
      <c r="E2187">
        <v>3</v>
      </c>
      <c r="F2187">
        <v>2</v>
      </c>
      <c r="G2187">
        <v>2</v>
      </c>
      <c r="H2187">
        <v>7</v>
      </c>
      <c r="I2187">
        <v>0</v>
      </c>
      <c r="J2187">
        <v>0</v>
      </c>
      <c r="K2187">
        <v>0</v>
      </c>
      <c r="L2187" t="b">
        <f t="shared" si="103"/>
        <v>0</v>
      </c>
      <c r="M2187">
        <v>115</v>
      </c>
      <c r="N2187">
        <v>44</v>
      </c>
      <c r="O2187" t="str">
        <f t="shared" si="102"/>
        <v>Middle_age</v>
      </c>
      <c r="P2187">
        <v>53</v>
      </c>
      <c r="Q2187">
        <v>1</v>
      </c>
      <c r="R2187">
        <v>2</v>
      </c>
      <c r="S2187" t="s">
        <v>20</v>
      </c>
      <c r="T2187" t="str">
        <f t="shared" si="104"/>
        <v>uknown</v>
      </c>
      <c r="U2187">
        <v>0</v>
      </c>
    </row>
    <row r="2188" spans="1:21" x14ac:dyDescent="0.25">
      <c r="A2188" s="1">
        <v>632</v>
      </c>
      <c r="B2188">
        <v>98777</v>
      </c>
      <c r="C2188">
        <v>23</v>
      </c>
      <c r="D2188">
        <v>0</v>
      </c>
      <c r="E2188">
        <v>4</v>
      </c>
      <c r="F2188">
        <v>6</v>
      </c>
      <c r="G2188">
        <v>9</v>
      </c>
      <c r="H2188">
        <v>1</v>
      </c>
      <c r="I2188">
        <v>0</v>
      </c>
      <c r="J2188">
        <v>0</v>
      </c>
      <c r="K2188">
        <v>0</v>
      </c>
      <c r="L2188" t="b">
        <f t="shared" si="103"/>
        <v>0</v>
      </c>
      <c r="M2188">
        <v>106</v>
      </c>
      <c r="N2188">
        <v>63</v>
      </c>
      <c r="O2188" t="str">
        <f t="shared" si="102"/>
        <v>Old</v>
      </c>
      <c r="P2188">
        <v>2008</v>
      </c>
      <c r="Q2188">
        <v>0</v>
      </c>
      <c r="R2188">
        <v>4</v>
      </c>
      <c r="S2188" t="s">
        <v>22</v>
      </c>
      <c r="T2188" t="str">
        <f t="shared" si="104"/>
        <v>uknown</v>
      </c>
      <c r="U2188">
        <v>0</v>
      </c>
    </row>
    <row r="2189" spans="1:21" x14ac:dyDescent="0.25">
      <c r="A2189" s="1">
        <v>2185</v>
      </c>
      <c r="B2189">
        <v>58554</v>
      </c>
      <c r="C2189">
        <v>55</v>
      </c>
      <c r="D2189">
        <v>6</v>
      </c>
      <c r="E2189">
        <v>8</v>
      </c>
      <c r="F2189">
        <v>2</v>
      </c>
      <c r="G2189">
        <v>6</v>
      </c>
      <c r="H2189">
        <v>7</v>
      </c>
      <c r="I2189">
        <v>0</v>
      </c>
      <c r="J2189">
        <v>0</v>
      </c>
      <c r="K2189">
        <v>0</v>
      </c>
      <c r="L2189" t="b">
        <f t="shared" si="103"/>
        <v>0</v>
      </c>
      <c r="M2189">
        <v>123</v>
      </c>
      <c r="N2189">
        <v>55</v>
      </c>
      <c r="O2189" t="str">
        <f t="shared" si="102"/>
        <v>Middle_age</v>
      </c>
      <c r="P2189">
        <v>586</v>
      </c>
      <c r="Q2189">
        <v>2</v>
      </c>
      <c r="R2189">
        <v>3</v>
      </c>
      <c r="S2189" t="s">
        <v>21</v>
      </c>
      <c r="T2189" t="str">
        <f t="shared" si="104"/>
        <v>at_risk</v>
      </c>
      <c r="U2189">
        <v>0</v>
      </c>
    </row>
    <row r="2190" spans="1:21" x14ac:dyDescent="0.25">
      <c r="A2190" s="1">
        <v>2186</v>
      </c>
      <c r="B2190">
        <v>63777</v>
      </c>
      <c r="C2190">
        <v>87</v>
      </c>
      <c r="D2190">
        <v>8</v>
      </c>
      <c r="E2190">
        <v>11</v>
      </c>
      <c r="F2190">
        <v>1</v>
      </c>
      <c r="G2190">
        <v>6</v>
      </c>
      <c r="H2190">
        <v>8</v>
      </c>
      <c r="I2190">
        <v>0</v>
      </c>
      <c r="J2190">
        <v>0</v>
      </c>
      <c r="K2190">
        <v>0</v>
      </c>
      <c r="L2190" t="b">
        <f t="shared" si="103"/>
        <v>0</v>
      </c>
      <c r="M2190">
        <v>117</v>
      </c>
      <c r="N2190">
        <v>44</v>
      </c>
      <c r="O2190" t="str">
        <f t="shared" si="102"/>
        <v>Middle_age</v>
      </c>
      <c r="P2190">
        <v>653</v>
      </c>
      <c r="Q2190">
        <v>2</v>
      </c>
      <c r="R2190">
        <v>3</v>
      </c>
      <c r="S2190" t="s">
        <v>21</v>
      </c>
      <c r="T2190" t="str">
        <f t="shared" si="104"/>
        <v>uknown</v>
      </c>
      <c r="U2190">
        <v>0</v>
      </c>
    </row>
    <row r="2191" spans="1:21" x14ac:dyDescent="0.25">
      <c r="A2191" s="1">
        <v>2187</v>
      </c>
      <c r="B2191">
        <v>57967</v>
      </c>
      <c r="C2191">
        <v>39</v>
      </c>
      <c r="D2191">
        <v>5</v>
      </c>
      <c r="E2191">
        <v>4</v>
      </c>
      <c r="F2191">
        <v>2</v>
      </c>
      <c r="G2191">
        <v>8</v>
      </c>
      <c r="H2191">
        <v>5</v>
      </c>
      <c r="I2191">
        <v>0</v>
      </c>
      <c r="J2191">
        <v>0</v>
      </c>
      <c r="K2191">
        <v>0</v>
      </c>
      <c r="L2191" t="b">
        <f t="shared" si="103"/>
        <v>0</v>
      </c>
      <c r="M2191">
        <v>118</v>
      </c>
      <c r="N2191">
        <v>61</v>
      </c>
      <c r="O2191" t="str">
        <f t="shared" si="102"/>
        <v>Old</v>
      </c>
      <c r="P2191">
        <v>468</v>
      </c>
      <c r="Q2191">
        <v>1</v>
      </c>
      <c r="R2191">
        <v>3</v>
      </c>
      <c r="S2191" t="s">
        <v>21</v>
      </c>
      <c r="T2191" t="str">
        <f t="shared" si="104"/>
        <v>uknown</v>
      </c>
      <c r="U2191">
        <v>0</v>
      </c>
    </row>
    <row r="2192" spans="1:21" x14ac:dyDescent="0.25">
      <c r="A2192" s="1">
        <v>2188</v>
      </c>
      <c r="B2192">
        <v>24434</v>
      </c>
      <c r="C2192">
        <v>9</v>
      </c>
      <c r="D2192">
        <v>2</v>
      </c>
      <c r="E2192">
        <v>2</v>
      </c>
      <c r="F2192">
        <v>1</v>
      </c>
      <c r="G2192">
        <v>2</v>
      </c>
      <c r="H2192">
        <v>7</v>
      </c>
      <c r="I2192">
        <v>0</v>
      </c>
      <c r="J2192">
        <v>0</v>
      </c>
      <c r="K2192">
        <v>0</v>
      </c>
      <c r="L2192" t="b">
        <f t="shared" si="103"/>
        <v>0</v>
      </c>
      <c r="M2192">
        <v>103</v>
      </c>
      <c r="N2192">
        <v>51</v>
      </c>
      <c r="O2192" t="str">
        <f t="shared" si="102"/>
        <v>Middle_age</v>
      </c>
      <c r="P2192">
        <v>50</v>
      </c>
      <c r="Q2192">
        <v>2</v>
      </c>
      <c r="R2192">
        <v>3</v>
      </c>
      <c r="S2192" t="s">
        <v>21</v>
      </c>
      <c r="T2192" t="str">
        <f t="shared" si="104"/>
        <v>uknown</v>
      </c>
      <c r="U2192">
        <v>0</v>
      </c>
    </row>
    <row r="2193" spans="1:21" x14ac:dyDescent="0.25">
      <c r="A2193" s="1">
        <v>2189</v>
      </c>
      <c r="B2193">
        <v>11012</v>
      </c>
      <c r="C2193">
        <v>82</v>
      </c>
      <c r="D2193">
        <v>3</v>
      </c>
      <c r="E2193">
        <v>3</v>
      </c>
      <c r="F2193">
        <v>1</v>
      </c>
      <c r="G2193">
        <v>2</v>
      </c>
      <c r="H2193">
        <v>9</v>
      </c>
      <c r="I2193">
        <v>1</v>
      </c>
      <c r="J2193">
        <v>0</v>
      </c>
      <c r="K2193">
        <v>0</v>
      </c>
      <c r="L2193" t="b">
        <f t="shared" si="103"/>
        <v>1</v>
      </c>
      <c r="M2193">
        <v>117</v>
      </c>
      <c r="N2193">
        <v>39</v>
      </c>
      <c r="O2193" t="str">
        <f t="shared" si="102"/>
        <v>Middle_age</v>
      </c>
      <c r="P2193">
        <v>84</v>
      </c>
      <c r="Q2193">
        <v>1</v>
      </c>
      <c r="R2193">
        <v>3</v>
      </c>
      <c r="S2193" t="s">
        <v>21</v>
      </c>
      <c r="T2193" t="str">
        <f t="shared" si="104"/>
        <v>uknown</v>
      </c>
      <c r="U2193">
        <v>0</v>
      </c>
    </row>
    <row r="2194" spans="1:21" x14ac:dyDescent="0.25">
      <c r="A2194" s="1">
        <v>2191</v>
      </c>
      <c r="B2194">
        <v>26816</v>
      </c>
      <c r="C2194">
        <v>50</v>
      </c>
      <c r="D2194">
        <v>1</v>
      </c>
      <c r="E2194">
        <v>0</v>
      </c>
      <c r="F2194">
        <v>0</v>
      </c>
      <c r="G2194">
        <v>3</v>
      </c>
      <c r="H2194">
        <v>4</v>
      </c>
      <c r="I2194">
        <v>0</v>
      </c>
      <c r="J2194">
        <v>0</v>
      </c>
      <c r="K2194">
        <v>0</v>
      </c>
      <c r="L2194" t="b">
        <f t="shared" si="103"/>
        <v>0</v>
      </c>
      <c r="M2194">
        <v>124</v>
      </c>
      <c r="N2194">
        <v>37</v>
      </c>
      <c r="O2194" t="str">
        <f t="shared" si="102"/>
        <v>Middle_age</v>
      </c>
      <c r="P2194">
        <v>22</v>
      </c>
      <c r="Q2194">
        <v>0</v>
      </c>
      <c r="R2194">
        <v>3</v>
      </c>
      <c r="S2194" t="s">
        <v>21</v>
      </c>
      <c r="T2194" t="str">
        <f t="shared" si="104"/>
        <v>uknown</v>
      </c>
      <c r="U2194">
        <v>0</v>
      </c>
    </row>
    <row r="2195" spans="1:21" x14ac:dyDescent="0.25">
      <c r="A2195" s="1">
        <v>2192</v>
      </c>
      <c r="B2195">
        <v>34421</v>
      </c>
      <c r="C2195">
        <v>81</v>
      </c>
      <c r="D2195">
        <v>1</v>
      </c>
      <c r="E2195">
        <v>1</v>
      </c>
      <c r="F2195">
        <v>0</v>
      </c>
      <c r="G2195">
        <v>2</v>
      </c>
      <c r="H2195">
        <v>7</v>
      </c>
      <c r="I2195">
        <v>0</v>
      </c>
      <c r="J2195">
        <v>0</v>
      </c>
      <c r="K2195">
        <v>0</v>
      </c>
      <c r="L2195" t="b">
        <f t="shared" si="103"/>
        <v>0</v>
      </c>
      <c r="M2195">
        <v>114</v>
      </c>
      <c r="N2195">
        <v>49</v>
      </c>
      <c r="O2195" t="str">
        <f t="shared" si="102"/>
        <v>Middle_age</v>
      </c>
      <c r="P2195">
        <v>30</v>
      </c>
      <c r="Q2195">
        <v>1</v>
      </c>
      <c r="R2195">
        <v>3</v>
      </c>
      <c r="S2195" t="s">
        <v>21</v>
      </c>
      <c r="T2195" t="str">
        <f t="shared" si="104"/>
        <v>uknown</v>
      </c>
      <c r="U2195">
        <v>0</v>
      </c>
    </row>
    <row r="2196" spans="1:21" x14ac:dyDescent="0.25">
      <c r="A2196" s="1">
        <v>2193</v>
      </c>
      <c r="B2196">
        <v>61223</v>
      </c>
      <c r="C2196">
        <v>46</v>
      </c>
      <c r="D2196">
        <v>2</v>
      </c>
      <c r="E2196">
        <v>9</v>
      </c>
      <c r="F2196">
        <v>3</v>
      </c>
      <c r="G2196">
        <v>4</v>
      </c>
      <c r="H2196">
        <v>5</v>
      </c>
      <c r="I2196">
        <v>0</v>
      </c>
      <c r="J2196">
        <v>0</v>
      </c>
      <c r="K2196">
        <v>0</v>
      </c>
      <c r="L2196" t="b">
        <f t="shared" si="103"/>
        <v>0</v>
      </c>
      <c r="M2196">
        <v>114</v>
      </c>
      <c r="N2196">
        <v>56</v>
      </c>
      <c r="O2196" t="str">
        <f t="shared" si="102"/>
        <v>Middle_age</v>
      </c>
      <c r="P2196">
        <v>1341</v>
      </c>
      <c r="Q2196">
        <v>1</v>
      </c>
      <c r="R2196">
        <v>3</v>
      </c>
      <c r="S2196" t="s">
        <v>21</v>
      </c>
      <c r="T2196" t="str">
        <f t="shared" si="104"/>
        <v>at_risk</v>
      </c>
      <c r="U2196">
        <v>0</v>
      </c>
    </row>
    <row r="2197" spans="1:21" x14ac:dyDescent="0.25">
      <c r="A2197" s="1">
        <v>139</v>
      </c>
      <c r="B2197">
        <v>59354</v>
      </c>
      <c r="C2197">
        <v>59</v>
      </c>
      <c r="D2197">
        <v>1</v>
      </c>
      <c r="E2197">
        <v>4</v>
      </c>
      <c r="F2197">
        <v>4</v>
      </c>
      <c r="G2197">
        <v>7</v>
      </c>
      <c r="H2197">
        <v>3</v>
      </c>
      <c r="I2197">
        <v>0</v>
      </c>
      <c r="J2197">
        <v>0</v>
      </c>
      <c r="K2197">
        <v>0</v>
      </c>
      <c r="L2197" t="b">
        <f t="shared" si="103"/>
        <v>0</v>
      </c>
      <c r="M2197">
        <v>104</v>
      </c>
      <c r="N2197">
        <v>70</v>
      </c>
      <c r="O2197" t="str">
        <f t="shared" si="102"/>
        <v>Old</v>
      </c>
      <c r="P2197">
        <v>459</v>
      </c>
      <c r="Q2197">
        <v>2</v>
      </c>
      <c r="R2197">
        <v>4</v>
      </c>
      <c r="S2197" t="s">
        <v>22</v>
      </c>
      <c r="T2197" t="str">
        <f t="shared" si="104"/>
        <v>uknown</v>
      </c>
      <c r="U2197">
        <v>0</v>
      </c>
    </row>
    <row r="2198" spans="1:21" x14ac:dyDescent="0.25">
      <c r="A2198" s="1">
        <v>2195</v>
      </c>
      <c r="B2198">
        <v>56981</v>
      </c>
      <c r="C2198">
        <v>91</v>
      </c>
      <c r="D2198">
        <v>1</v>
      </c>
      <c r="E2198">
        <v>2</v>
      </c>
      <c r="F2198">
        <v>3</v>
      </c>
      <c r="G2198">
        <v>13</v>
      </c>
      <c r="H2198">
        <v>6</v>
      </c>
      <c r="I2198">
        <v>0</v>
      </c>
      <c r="J2198">
        <v>0</v>
      </c>
      <c r="K2198">
        <v>0</v>
      </c>
      <c r="L2198" t="b">
        <f t="shared" si="103"/>
        <v>0</v>
      </c>
      <c r="M2198">
        <v>107</v>
      </c>
      <c r="N2198">
        <v>42</v>
      </c>
      <c r="O2198" t="str">
        <f t="shared" si="102"/>
        <v>Middle_age</v>
      </c>
      <c r="P2198">
        <v>1241</v>
      </c>
      <c r="Q2198">
        <v>0</v>
      </c>
      <c r="R2198">
        <v>3</v>
      </c>
      <c r="S2198" t="s">
        <v>21</v>
      </c>
      <c r="T2198" t="str">
        <f t="shared" si="104"/>
        <v>uknown</v>
      </c>
      <c r="U2198">
        <v>0</v>
      </c>
    </row>
    <row r="2199" spans="1:21" x14ac:dyDescent="0.25">
      <c r="A2199" s="1">
        <v>17</v>
      </c>
      <c r="B2199">
        <v>76995</v>
      </c>
      <c r="C2199">
        <v>91</v>
      </c>
      <c r="D2199">
        <v>2</v>
      </c>
      <c r="E2199">
        <v>11</v>
      </c>
      <c r="F2199">
        <v>4</v>
      </c>
      <c r="G2199">
        <v>9</v>
      </c>
      <c r="H2199">
        <v>5</v>
      </c>
      <c r="I2199">
        <v>0</v>
      </c>
      <c r="J2199">
        <v>0</v>
      </c>
      <c r="K2199">
        <v>1</v>
      </c>
      <c r="L2199" t="b">
        <f t="shared" si="103"/>
        <v>1</v>
      </c>
      <c r="M2199">
        <v>117</v>
      </c>
      <c r="N2199">
        <v>74</v>
      </c>
      <c r="O2199" t="str">
        <f t="shared" si="102"/>
        <v>Old</v>
      </c>
      <c r="P2199">
        <v>1782</v>
      </c>
      <c r="Q2199">
        <v>1</v>
      </c>
      <c r="R2199">
        <v>4</v>
      </c>
      <c r="S2199" t="s">
        <v>22</v>
      </c>
      <c r="T2199" t="str">
        <f t="shared" si="104"/>
        <v>uknown</v>
      </c>
      <c r="U2199">
        <v>0</v>
      </c>
    </row>
  </sheetData>
  <autoFilter ref="A1:U2199" xr:uid="{2304B0F2-0D5E-4112-A194-D338591BC3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1800-464F-4A4C-8CD2-71AF0CA15C80}">
  <dimension ref="A1:S53"/>
  <sheetViews>
    <sheetView workbookViewId="0">
      <selection activeCell="F53" sqref="F53"/>
    </sheetView>
  </sheetViews>
  <sheetFormatPr defaultRowHeight="15" x14ac:dyDescent="0.25"/>
  <cols>
    <col min="4" max="4" width="13.85546875" customWidth="1"/>
    <col min="5" max="5" width="13.140625" customWidth="1"/>
    <col min="6" max="6" width="13.85546875" customWidth="1"/>
  </cols>
  <sheetData>
    <row r="1" spans="1:19" x14ac:dyDescent="0.25">
      <c r="A1" s="7" t="s">
        <v>22</v>
      </c>
      <c r="B1" s="9" t="s">
        <v>36</v>
      </c>
      <c r="C1" s="8"/>
      <c r="D1" s="8"/>
      <c r="E1" s="9" t="s">
        <v>43</v>
      </c>
      <c r="F1" s="9" t="s">
        <v>44</v>
      </c>
      <c r="G1" s="8"/>
      <c r="H1" s="8"/>
      <c r="I1" s="8"/>
      <c r="J1" s="8"/>
      <c r="K1" s="8"/>
      <c r="L1" s="8"/>
      <c r="M1" s="8"/>
      <c r="N1" s="8"/>
      <c r="O1" s="8"/>
      <c r="P1" s="8"/>
      <c r="Q1" s="8"/>
      <c r="R1" s="8"/>
      <c r="S1" s="8"/>
    </row>
    <row r="2" spans="1:19" x14ac:dyDescent="0.25">
      <c r="A2">
        <v>50943</v>
      </c>
      <c r="B2">
        <v>33629</v>
      </c>
      <c r="E2">
        <f>_xlfn.RANK.AVG(A2,$A$2:$B$21,1)</f>
        <v>18</v>
      </c>
      <c r="F2">
        <f>_xlfn.RANK.AVG(B2,$A$2:$B$21,1)</f>
        <v>4</v>
      </c>
    </row>
    <row r="3" spans="1:19" x14ac:dyDescent="0.25">
      <c r="A3">
        <v>91172</v>
      </c>
      <c r="B3">
        <v>7144</v>
      </c>
      <c r="E3">
        <f t="shared" ref="E3:E21" si="0">_xlfn.RANK.AVG(A3,$A$2:$B$21,1)</f>
        <v>39</v>
      </c>
      <c r="F3">
        <f t="shared" ref="F3:F21" si="1">_xlfn.RANK.AVG(B3,$A$2:$B$21,1)</f>
        <v>1</v>
      </c>
    </row>
    <row r="4" spans="1:19" x14ac:dyDescent="0.25">
      <c r="A4">
        <v>62058</v>
      </c>
      <c r="B4">
        <v>81300</v>
      </c>
      <c r="E4">
        <f t="shared" si="0"/>
        <v>27</v>
      </c>
      <c r="F4">
        <f t="shared" si="1"/>
        <v>36</v>
      </c>
    </row>
    <row r="5" spans="1:19" x14ac:dyDescent="0.25">
      <c r="A5">
        <v>55249</v>
      </c>
      <c r="B5">
        <v>76618</v>
      </c>
      <c r="E5">
        <f t="shared" si="0"/>
        <v>21</v>
      </c>
      <c r="F5">
        <f t="shared" si="1"/>
        <v>33</v>
      </c>
    </row>
    <row r="6" spans="1:19" x14ac:dyDescent="0.25">
      <c r="A6">
        <v>22701</v>
      </c>
      <c r="B6">
        <v>47025</v>
      </c>
      <c r="E6">
        <f t="shared" si="0"/>
        <v>2</v>
      </c>
      <c r="F6">
        <f t="shared" si="1"/>
        <v>15</v>
      </c>
    </row>
    <row r="7" spans="1:19" x14ac:dyDescent="0.25">
      <c r="A7">
        <v>46423</v>
      </c>
      <c r="B7">
        <v>35682</v>
      </c>
      <c r="E7">
        <f t="shared" si="0"/>
        <v>14</v>
      </c>
      <c r="F7">
        <f t="shared" si="1"/>
        <v>5</v>
      </c>
    </row>
    <row r="8" spans="1:19" x14ac:dyDescent="0.25">
      <c r="A8">
        <v>65073</v>
      </c>
      <c r="B8">
        <v>68682</v>
      </c>
      <c r="E8">
        <f t="shared" si="0"/>
        <v>28</v>
      </c>
      <c r="F8">
        <f t="shared" si="1"/>
        <v>30</v>
      </c>
    </row>
    <row r="9" spans="1:19" x14ac:dyDescent="0.25">
      <c r="A9">
        <v>56962</v>
      </c>
      <c r="B9">
        <v>79930</v>
      </c>
      <c r="E9">
        <f t="shared" si="0"/>
        <v>25</v>
      </c>
      <c r="F9">
        <f t="shared" si="1"/>
        <v>35</v>
      </c>
    </row>
    <row r="10" spans="1:19" x14ac:dyDescent="0.25">
      <c r="A10">
        <v>36262</v>
      </c>
      <c r="B10">
        <v>72159</v>
      </c>
      <c r="E10">
        <f t="shared" si="0"/>
        <v>8</v>
      </c>
      <c r="F10">
        <f t="shared" si="1"/>
        <v>31</v>
      </c>
    </row>
    <row r="11" spans="1:19" x14ac:dyDescent="0.25">
      <c r="A11">
        <v>45736</v>
      </c>
      <c r="B11">
        <v>92491</v>
      </c>
      <c r="E11">
        <f t="shared" si="0"/>
        <v>13</v>
      </c>
      <c r="F11">
        <f t="shared" si="1"/>
        <v>40</v>
      </c>
    </row>
    <row r="12" spans="1:19" x14ac:dyDescent="0.25">
      <c r="A12">
        <v>35876</v>
      </c>
      <c r="B12">
        <v>51518</v>
      </c>
      <c r="E12">
        <f t="shared" si="0"/>
        <v>7</v>
      </c>
      <c r="F12">
        <f t="shared" si="1"/>
        <v>19</v>
      </c>
    </row>
    <row r="13" spans="1:19" x14ac:dyDescent="0.25">
      <c r="A13">
        <v>75251</v>
      </c>
      <c r="B13">
        <v>77037</v>
      </c>
      <c r="E13">
        <f t="shared" si="0"/>
        <v>32</v>
      </c>
      <c r="F13">
        <f t="shared" si="1"/>
        <v>34</v>
      </c>
    </row>
    <row r="14" spans="1:19" x14ac:dyDescent="0.25">
      <c r="A14">
        <v>58656</v>
      </c>
      <c r="B14">
        <v>56559</v>
      </c>
      <c r="E14">
        <f t="shared" si="0"/>
        <v>26</v>
      </c>
      <c r="F14">
        <f t="shared" si="1"/>
        <v>24</v>
      </c>
    </row>
    <row r="15" spans="1:19" x14ac:dyDescent="0.25">
      <c r="A15">
        <v>35791</v>
      </c>
      <c r="B15">
        <v>65526</v>
      </c>
      <c r="E15">
        <f t="shared" si="0"/>
        <v>6</v>
      </c>
      <c r="F15">
        <f t="shared" si="1"/>
        <v>29</v>
      </c>
    </row>
    <row r="16" spans="1:19" x14ac:dyDescent="0.25">
      <c r="A16">
        <v>38452</v>
      </c>
      <c r="B16">
        <v>39435</v>
      </c>
      <c r="E16">
        <f t="shared" si="0"/>
        <v>10</v>
      </c>
      <c r="F16">
        <f t="shared" si="1"/>
        <v>11</v>
      </c>
    </row>
    <row r="17" spans="1:6" x14ac:dyDescent="0.25">
      <c r="A17">
        <v>41335</v>
      </c>
      <c r="B17">
        <v>48948</v>
      </c>
      <c r="E17">
        <f t="shared" si="0"/>
        <v>12</v>
      </c>
      <c r="F17">
        <f t="shared" si="1"/>
        <v>16</v>
      </c>
    </row>
    <row r="18" spans="1:6" x14ac:dyDescent="0.25">
      <c r="A18">
        <v>49476</v>
      </c>
      <c r="B18">
        <v>54466</v>
      </c>
      <c r="E18">
        <f t="shared" si="0"/>
        <v>17</v>
      </c>
      <c r="F18">
        <f t="shared" si="1"/>
        <v>20</v>
      </c>
    </row>
    <row r="19" spans="1:6" x14ac:dyDescent="0.25">
      <c r="A19">
        <v>83790</v>
      </c>
      <c r="B19">
        <v>37717</v>
      </c>
      <c r="E19">
        <f t="shared" si="0"/>
        <v>37</v>
      </c>
      <c r="F19">
        <f t="shared" si="1"/>
        <v>9</v>
      </c>
    </row>
    <row r="20" spans="1:6" x14ac:dyDescent="0.25">
      <c r="A20">
        <v>55284</v>
      </c>
      <c r="B20">
        <v>84618</v>
      </c>
      <c r="E20">
        <f t="shared" si="0"/>
        <v>23</v>
      </c>
      <c r="F20">
        <f t="shared" si="1"/>
        <v>38</v>
      </c>
    </row>
    <row r="21" spans="1:6" x14ac:dyDescent="0.25">
      <c r="A21">
        <v>55250</v>
      </c>
      <c r="B21">
        <v>31605</v>
      </c>
      <c r="E21">
        <f t="shared" si="0"/>
        <v>22</v>
      </c>
      <c r="F21">
        <f t="shared" si="1"/>
        <v>3</v>
      </c>
    </row>
    <row r="22" spans="1:6" x14ac:dyDescent="0.25">
      <c r="D22" s="10" t="s">
        <v>37</v>
      </c>
      <c r="E22" s="10">
        <f>SUM(E2:E21)</f>
        <v>387</v>
      </c>
      <c r="F22" s="10">
        <f>SUM(F2:F21)</f>
        <v>433</v>
      </c>
    </row>
    <row r="23" spans="1:6" x14ac:dyDescent="0.25">
      <c r="D23" s="10" t="s">
        <v>38</v>
      </c>
      <c r="E23" s="10">
        <f>COUNT(E2:E21)</f>
        <v>20</v>
      </c>
      <c r="F23" s="10">
        <f>COUNT(F2:F21)</f>
        <v>20</v>
      </c>
    </row>
    <row r="24" spans="1:6" x14ac:dyDescent="0.25">
      <c r="D24" s="10" t="s">
        <v>41</v>
      </c>
      <c r="E24" s="23">
        <f>MIN(B26,B27)</f>
        <v>177</v>
      </c>
      <c r="F24" s="23"/>
    </row>
    <row r="25" spans="1:6" x14ac:dyDescent="0.25">
      <c r="D25" s="10" t="s">
        <v>42</v>
      </c>
      <c r="E25" s="23">
        <v>127</v>
      </c>
      <c r="F25" s="23"/>
    </row>
    <row r="26" spans="1:6" x14ac:dyDescent="0.25">
      <c r="A26" s="10" t="s">
        <v>39</v>
      </c>
      <c r="B26" s="10">
        <f>(E23*F23)+(E23*(E23+1)/2)-E22</f>
        <v>223</v>
      </c>
    </row>
    <row r="27" spans="1:6" x14ac:dyDescent="0.25">
      <c r="A27" s="10" t="s">
        <v>40</v>
      </c>
      <c r="B27" s="10">
        <f>(E23*F23)+(F23*(F23+1)/2)-F22</f>
        <v>177</v>
      </c>
    </row>
    <row r="38" spans="4:5" x14ac:dyDescent="0.25">
      <c r="D38" s="10" t="s">
        <v>41</v>
      </c>
      <c r="E38">
        <f>MIN(E22,F22)</f>
        <v>387</v>
      </c>
    </row>
    <row r="39" spans="4:5" x14ac:dyDescent="0.25">
      <c r="D39" s="10" t="s">
        <v>45</v>
      </c>
      <c r="E39">
        <f>F23*(F23+E23+1)/2</f>
        <v>410</v>
      </c>
    </row>
    <row r="40" spans="4:5" x14ac:dyDescent="0.25">
      <c r="D40" s="10" t="s">
        <v>46</v>
      </c>
      <c r="E40">
        <f>SQRT(E23*E39/6)</f>
        <v>36.968455021364726</v>
      </c>
    </row>
    <row r="41" spans="4:5" x14ac:dyDescent="0.25">
      <c r="D41" s="10" t="s">
        <v>47</v>
      </c>
      <c r="E41">
        <f>(E38-E39)/E40</f>
        <v>-0.62215204792052825</v>
      </c>
    </row>
    <row r="42" spans="4:5" x14ac:dyDescent="0.25">
      <c r="D42" s="10" t="s">
        <v>48</v>
      </c>
      <c r="E42">
        <f>2*_xlfn.NORM.S.DIST(E41,TRUE)</f>
        <v>0.53384189351665112</v>
      </c>
    </row>
    <row r="50" spans="1:6" x14ac:dyDescent="0.25">
      <c r="A50" s="11" t="s">
        <v>49</v>
      </c>
    </row>
    <row r="52" spans="1:6" x14ac:dyDescent="0.25">
      <c r="D52" s="10"/>
      <c r="E52" s="10"/>
      <c r="F52" s="10"/>
    </row>
    <row r="53" spans="1:6" x14ac:dyDescent="0.25">
      <c r="D53" s="10"/>
      <c r="E53" s="10"/>
      <c r="F53" s="10"/>
    </row>
  </sheetData>
  <mergeCells count="2">
    <mergeCell ref="E24:F24"/>
    <mergeCell ref="E25:F25"/>
  </mergeCells>
  <hyperlinks>
    <hyperlink ref="A50" r:id="rId1" display="https://blog.minitab.com/en/understanding-statistics/what-can-you-say-when-your-p-value-is-greater-than-005" xr:uid="{9BA7F906-2E0C-4F56-85A8-1DD4F6072B2C}"/>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0244-13D9-410F-954F-B99DB8634FCA}">
  <dimension ref="A1:S4149"/>
  <sheetViews>
    <sheetView topLeftCell="A4141" workbookViewId="0">
      <selection activeCell="B4148" sqref="B4146:B4148"/>
    </sheetView>
  </sheetViews>
  <sheetFormatPr defaultRowHeight="15" x14ac:dyDescent="0.25"/>
  <cols>
    <col min="1" max="2" width="13.140625" bestFit="1" customWidth="1"/>
    <col min="3" max="3" width="16" bestFit="1" customWidth="1"/>
    <col min="4" max="4" width="2" bestFit="1" customWidth="1"/>
    <col min="5" max="5" width="11.28515625" bestFit="1" customWidth="1"/>
    <col min="6" max="6" width="18.85546875" bestFit="1" customWidth="1"/>
    <col min="7" max="7" width="16.28515625" bestFit="1" customWidth="1"/>
    <col min="8" max="9" width="12" bestFit="1" customWidth="1"/>
  </cols>
  <sheetData>
    <row r="1" spans="1:4" x14ac:dyDescent="0.25">
      <c r="A1" s="2" t="s">
        <v>33</v>
      </c>
      <c r="B1" s="4" t="s">
        <v>25</v>
      </c>
    </row>
    <row r="2" spans="1:4" x14ac:dyDescent="0.25">
      <c r="A2" s="2" t="s">
        <v>26</v>
      </c>
      <c r="B2">
        <v>0</v>
      </c>
      <c r="C2">
        <v>1</v>
      </c>
      <c r="D2" t="s">
        <v>24</v>
      </c>
    </row>
    <row r="3" spans="1:4" x14ac:dyDescent="0.25">
      <c r="A3" s="3" t="s">
        <v>19</v>
      </c>
      <c r="B3" s="6">
        <v>20377.423076923078</v>
      </c>
      <c r="C3" s="6">
        <v>18456</v>
      </c>
      <c r="D3" s="6">
        <v>20306.259259259259</v>
      </c>
    </row>
    <row r="4" spans="1:4" x14ac:dyDescent="0.25">
      <c r="A4" s="3" t="s">
        <v>20</v>
      </c>
      <c r="B4" s="6">
        <v>46597.414772727272</v>
      </c>
      <c r="C4" s="6">
        <v>55848.681818181816</v>
      </c>
      <c r="D4" s="6">
        <v>47625.333333333336</v>
      </c>
    </row>
    <row r="5" spans="1:4" x14ac:dyDescent="0.25">
      <c r="A5" s="3" t="s">
        <v>21</v>
      </c>
      <c r="B5" s="6">
        <v>50570.542143600418</v>
      </c>
      <c r="C5" s="6">
        <v>60619.91333333333</v>
      </c>
      <c r="D5" s="6">
        <v>51927.342934293432</v>
      </c>
    </row>
    <row r="6" spans="1:4" x14ac:dyDescent="0.25">
      <c r="A6" s="3" t="s">
        <v>22</v>
      </c>
      <c r="B6" s="6">
        <v>51295.313725490196</v>
      </c>
      <c r="C6" s="6">
        <v>58437.054545454543</v>
      </c>
      <c r="D6" s="6">
        <v>52383.390581717453</v>
      </c>
    </row>
    <row r="7" spans="1:4" x14ac:dyDescent="0.25">
      <c r="A7" s="3" t="s">
        <v>23</v>
      </c>
      <c r="B7" s="6">
        <v>53521.155080213903</v>
      </c>
      <c r="C7" s="6">
        <v>61712.21</v>
      </c>
      <c r="D7" s="6">
        <v>55249.225738396628</v>
      </c>
    </row>
    <row r="8" spans="1:4" x14ac:dyDescent="0.25">
      <c r="A8" s="3" t="s">
        <v>24</v>
      </c>
      <c r="B8" s="6">
        <v>50065.457463884428</v>
      </c>
      <c r="C8" s="6">
        <v>60011.638297872341</v>
      </c>
      <c r="D8" s="6">
        <v>51554.21701546861</v>
      </c>
    </row>
    <row r="16" spans="1:4" x14ac:dyDescent="0.25">
      <c r="A16" s="2" t="s">
        <v>30</v>
      </c>
      <c r="B16" s="2" t="s">
        <v>25</v>
      </c>
    </row>
    <row r="17" spans="1:4" x14ac:dyDescent="0.25">
      <c r="A17" s="2" t="s">
        <v>31</v>
      </c>
      <c r="B17">
        <v>0</v>
      </c>
      <c r="C17">
        <v>1</v>
      </c>
      <c r="D17" t="s">
        <v>24</v>
      </c>
    </row>
    <row r="18" spans="1:4" x14ac:dyDescent="0.25">
      <c r="A18" s="3" t="s">
        <v>28</v>
      </c>
      <c r="B18">
        <v>622</v>
      </c>
      <c r="C18">
        <v>107</v>
      </c>
      <c r="D18">
        <v>729</v>
      </c>
    </row>
    <row r="19" spans="1:4" x14ac:dyDescent="0.25">
      <c r="A19" s="3" t="s">
        <v>27</v>
      </c>
      <c r="B19">
        <v>1146</v>
      </c>
      <c r="C19">
        <v>208</v>
      </c>
      <c r="D19">
        <v>1354</v>
      </c>
    </row>
    <row r="20" spans="1:4" x14ac:dyDescent="0.25">
      <c r="A20" s="3" t="s">
        <v>29</v>
      </c>
      <c r="B20">
        <v>101</v>
      </c>
      <c r="C20">
        <v>14</v>
      </c>
      <c r="D20">
        <v>115</v>
      </c>
    </row>
    <row r="21" spans="1:4" x14ac:dyDescent="0.25">
      <c r="A21" s="3" t="s">
        <v>24</v>
      </c>
      <c r="B21">
        <v>1869</v>
      </c>
      <c r="C21">
        <v>329</v>
      </c>
      <c r="D21">
        <v>2198</v>
      </c>
    </row>
    <row r="33" spans="1:4" x14ac:dyDescent="0.25">
      <c r="A33" s="2" t="s">
        <v>30</v>
      </c>
      <c r="B33" s="2" t="s">
        <v>25</v>
      </c>
    </row>
    <row r="34" spans="1:4" x14ac:dyDescent="0.25">
      <c r="A34" s="2" t="s">
        <v>31</v>
      </c>
      <c r="B34">
        <v>0</v>
      </c>
      <c r="C34">
        <v>1</v>
      </c>
      <c r="D34" t="s">
        <v>24</v>
      </c>
    </row>
    <row r="35" spans="1:4" x14ac:dyDescent="0.25">
      <c r="A35" s="3" t="s">
        <v>28</v>
      </c>
      <c r="B35" s="5">
        <v>0.85322359396433467</v>
      </c>
      <c r="C35" s="5">
        <v>0.1467764060356653</v>
      </c>
      <c r="D35" s="5">
        <v>1</v>
      </c>
    </row>
    <row r="36" spans="1:4" x14ac:dyDescent="0.25">
      <c r="A36" s="3" t="s">
        <v>27</v>
      </c>
      <c r="B36" s="5">
        <v>0.84638109305760711</v>
      </c>
      <c r="C36" s="5">
        <v>0.15361890694239291</v>
      </c>
      <c r="D36" s="5">
        <v>1</v>
      </c>
    </row>
    <row r="37" spans="1:4" x14ac:dyDescent="0.25">
      <c r="A37" s="3" t="s">
        <v>29</v>
      </c>
      <c r="B37" s="5">
        <v>0.87826086956521743</v>
      </c>
      <c r="C37" s="5">
        <v>0.12173913043478261</v>
      </c>
      <c r="D37" s="5">
        <v>1</v>
      </c>
    </row>
    <row r="38" spans="1:4" x14ac:dyDescent="0.25">
      <c r="A38" s="3" t="s">
        <v>24</v>
      </c>
      <c r="B38" s="5">
        <v>0.85031847133757965</v>
      </c>
      <c r="C38" s="5">
        <v>0.14968152866242038</v>
      </c>
      <c r="D38" s="5">
        <v>1</v>
      </c>
    </row>
    <row r="51" spans="4:5" x14ac:dyDescent="0.25">
      <c r="D51" t="s">
        <v>34</v>
      </c>
      <c r="E51" t="s">
        <v>35</v>
      </c>
    </row>
    <row r="52" spans="4:5" x14ac:dyDescent="0.25">
      <c r="D52" s="1" t="s">
        <v>2</v>
      </c>
      <c r="E52">
        <f>SUM(source!D2:D2199)</f>
        <v>5095</v>
      </c>
    </row>
    <row r="53" spans="4:5" x14ac:dyDescent="0.25">
      <c r="D53" s="1" t="s">
        <v>3</v>
      </c>
      <c r="E53">
        <f>SUM(source!E2:E2199)</f>
        <v>9008</v>
      </c>
    </row>
    <row r="54" spans="4:5" x14ac:dyDescent="0.25">
      <c r="D54" s="1" t="s">
        <v>4</v>
      </c>
      <c r="E54">
        <f>SUM(source!F2:F2199)</f>
        <v>5797</v>
      </c>
    </row>
    <row r="55" spans="4:5" x14ac:dyDescent="0.25">
      <c r="D55" s="1" t="s">
        <v>5</v>
      </c>
      <c r="E55">
        <f>SUM(source!G2:G2199)</f>
        <v>12786</v>
      </c>
    </row>
    <row r="66" spans="1:19" x14ac:dyDescent="0.25">
      <c r="A66" s="22"/>
      <c r="C66" s="22"/>
      <c r="D66" s="22"/>
      <c r="E66" s="22"/>
      <c r="F66" s="22"/>
      <c r="G66" s="22"/>
      <c r="H66" s="22"/>
      <c r="I66" s="22"/>
      <c r="J66" s="22"/>
      <c r="K66" s="22"/>
      <c r="L66" s="22"/>
      <c r="M66" s="22"/>
      <c r="N66" s="22"/>
      <c r="O66" s="22"/>
      <c r="P66" s="22"/>
      <c r="Q66" s="22"/>
      <c r="R66" s="22"/>
      <c r="S66" s="22"/>
    </row>
    <row r="67" spans="1:19" x14ac:dyDescent="0.25">
      <c r="A67" s="21" t="s">
        <v>51</v>
      </c>
      <c r="B67" s="21" t="s">
        <v>52</v>
      </c>
      <c r="C67" s="22"/>
      <c r="D67" s="22"/>
      <c r="E67" s="22"/>
      <c r="F67" s="22"/>
      <c r="G67" s="22"/>
      <c r="H67" s="22"/>
      <c r="I67" s="22"/>
      <c r="J67" s="22"/>
      <c r="K67" s="22"/>
      <c r="L67" s="22"/>
      <c r="M67" s="22"/>
      <c r="N67" s="22"/>
      <c r="O67" s="22"/>
      <c r="P67" s="22"/>
      <c r="Q67" s="22"/>
      <c r="R67" s="22"/>
      <c r="S67" s="22"/>
    </row>
    <row r="68" spans="1:19" x14ac:dyDescent="0.25">
      <c r="A68">
        <v>33629</v>
      </c>
      <c r="B68">
        <v>81300</v>
      </c>
    </row>
    <row r="69" spans="1:19" x14ac:dyDescent="0.25">
      <c r="A69">
        <v>7144</v>
      </c>
      <c r="B69">
        <v>77520</v>
      </c>
    </row>
    <row r="70" spans="1:19" x14ac:dyDescent="0.25">
      <c r="A70">
        <v>76618</v>
      </c>
      <c r="B70">
        <v>62845</v>
      </c>
    </row>
    <row r="71" spans="1:19" x14ac:dyDescent="0.25">
      <c r="A71">
        <v>73454</v>
      </c>
      <c r="B71">
        <v>92491</v>
      </c>
    </row>
    <row r="72" spans="1:19" x14ac:dyDescent="0.25">
      <c r="A72">
        <v>47025</v>
      </c>
      <c r="B72">
        <v>48948</v>
      </c>
    </row>
    <row r="73" spans="1:19" x14ac:dyDescent="0.25">
      <c r="A73">
        <v>35682</v>
      </c>
      <c r="B73">
        <v>36957</v>
      </c>
    </row>
    <row r="74" spans="1:19" x14ac:dyDescent="0.25">
      <c r="A74">
        <v>86424</v>
      </c>
      <c r="B74">
        <v>52869</v>
      </c>
    </row>
    <row r="75" spans="1:19" x14ac:dyDescent="0.25">
      <c r="A75">
        <v>37368</v>
      </c>
      <c r="B75">
        <v>36262</v>
      </c>
    </row>
    <row r="76" spans="1:19" x14ac:dyDescent="0.25">
      <c r="A76">
        <v>68682</v>
      </c>
      <c r="B76">
        <v>63120</v>
      </c>
    </row>
    <row r="77" spans="1:19" x14ac:dyDescent="0.25">
      <c r="A77">
        <v>36927</v>
      </c>
      <c r="B77">
        <v>60585</v>
      </c>
    </row>
    <row r="78" spans="1:19" x14ac:dyDescent="0.25">
      <c r="A78">
        <v>79930</v>
      </c>
      <c r="B78">
        <v>48948</v>
      </c>
    </row>
    <row r="79" spans="1:19" x14ac:dyDescent="0.25">
      <c r="A79">
        <v>72159</v>
      </c>
      <c r="B79">
        <v>71604</v>
      </c>
    </row>
    <row r="80" spans="1:19" x14ac:dyDescent="0.25">
      <c r="A80">
        <v>51390</v>
      </c>
      <c r="B80">
        <v>69867</v>
      </c>
    </row>
    <row r="81" spans="1:2" x14ac:dyDescent="0.25">
      <c r="A81">
        <v>62637</v>
      </c>
      <c r="B81">
        <v>75154</v>
      </c>
    </row>
    <row r="82" spans="1:2" x14ac:dyDescent="0.25">
      <c r="A82">
        <v>43263</v>
      </c>
      <c r="B82">
        <v>42000</v>
      </c>
    </row>
    <row r="83" spans="1:2" x14ac:dyDescent="0.25">
      <c r="A83">
        <v>51518</v>
      </c>
      <c r="B83">
        <v>41021</v>
      </c>
    </row>
    <row r="84" spans="1:2" x14ac:dyDescent="0.25">
      <c r="A84">
        <v>66000</v>
      </c>
      <c r="B84">
        <v>82800</v>
      </c>
    </row>
    <row r="85" spans="1:2" x14ac:dyDescent="0.25">
      <c r="A85">
        <v>80184</v>
      </c>
      <c r="B85">
        <v>75261</v>
      </c>
    </row>
    <row r="86" spans="1:2" x14ac:dyDescent="0.25">
      <c r="A86">
        <v>77037</v>
      </c>
      <c r="B86">
        <v>57333</v>
      </c>
    </row>
    <row r="87" spans="1:2" x14ac:dyDescent="0.25">
      <c r="A87">
        <v>56559</v>
      </c>
      <c r="B87">
        <v>47175</v>
      </c>
    </row>
    <row r="88" spans="1:2" x14ac:dyDescent="0.25">
      <c r="A88">
        <v>10979</v>
      </c>
      <c r="B88">
        <v>72968</v>
      </c>
    </row>
    <row r="89" spans="1:2" x14ac:dyDescent="0.25">
      <c r="A89">
        <v>65526</v>
      </c>
      <c r="B89">
        <v>66334</v>
      </c>
    </row>
    <row r="90" spans="1:2" x14ac:dyDescent="0.25">
      <c r="A90">
        <v>39435</v>
      </c>
      <c r="B90">
        <v>53378</v>
      </c>
    </row>
    <row r="91" spans="1:2" x14ac:dyDescent="0.25">
      <c r="A91">
        <v>54466</v>
      </c>
      <c r="B91">
        <v>43795</v>
      </c>
    </row>
    <row r="92" spans="1:2" x14ac:dyDescent="0.25">
      <c r="A92">
        <v>57288</v>
      </c>
      <c r="B92">
        <v>82384</v>
      </c>
    </row>
    <row r="93" spans="1:2" x14ac:dyDescent="0.25">
      <c r="A93">
        <v>35416</v>
      </c>
      <c r="B93">
        <v>84865</v>
      </c>
    </row>
    <row r="94" spans="1:2" x14ac:dyDescent="0.25">
      <c r="A94">
        <v>30522</v>
      </c>
      <c r="B94">
        <v>39858</v>
      </c>
    </row>
    <row r="95" spans="1:2" x14ac:dyDescent="0.25">
      <c r="A95">
        <v>27071</v>
      </c>
      <c r="B95">
        <v>57091</v>
      </c>
    </row>
    <row r="96" spans="1:2" x14ac:dyDescent="0.25">
      <c r="A96">
        <v>37717</v>
      </c>
      <c r="B96">
        <v>18890</v>
      </c>
    </row>
    <row r="97" spans="1:2" x14ac:dyDescent="0.25">
      <c r="A97">
        <v>90226</v>
      </c>
      <c r="B97">
        <v>53374</v>
      </c>
    </row>
    <row r="98" spans="1:2" x14ac:dyDescent="0.25">
      <c r="A98">
        <v>84618</v>
      </c>
      <c r="B98">
        <v>65220</v>
      </c>
    </row>
    <row r="99" spans="1:2" x14ac:dyDescent="0.25">
      <c r="A99">
        <v>20559</v>
      </c>
      <c r="B99">
        <v>16653</v>
      </c>
    </row>
    <row r="100" spans="1:2" x14ac:dyDescent="0.25">
      <c r="A100">
        <v>31605</v>
      </c>
      <c r="B100">
        <v>89616</v>
      </c>
    </row>
    <row r="101" spans="1:2" x14ac:dyDescent="0.25">
      <c r="A101">
        <v>36732</v>
      </c>
      <c r="B101">
        <v>81698</v>
      </c>
    </row>
    <row r="102" spans="1:2" x14ac:dyDescent="0.25">
      <c r="A102">
        <v>80995</v>
      </c>
      <c r="B102">
        <v>38578</v>
      </c>
    </row>
    <row r="103" spans="1:2" x14ac:dyDescent="0.25">
      <c r="A103">
        <v>21024</v>
      </c>
      <c r="B103">
        <v>86857</v>
      </c>
    </row>
    <row r="104" spans="1:2" x14ac:dyDescent="0.25">
      <c r="A104">
        <v>57906</v>
      </c>
      <c r="B104">
        <v>35178</v>
      </c>
    </row>
    <row r="105" spans="1:2" x14ac:dyDescent="0.25">
      <c r="A105">
        <v>64014</v>
      </c>
      <c r="B105">
        <v>74004</v>
      </c>
    </row>
    <row r="106" spans="1:2" x14ac:dyDescent="0.25">
      <c r="A106">
        <v>113734</v>
      </c>
      <c r="B106">
        <v>49912</v>
      </c>
    </row>
    <row r="107" spans="1:2" x14ac:dyDescent="0.25">
      <c r="A107">
        <v>61346</v>
      </c>
      <c r="B107">
        <v>37929</v>
      </c>
    </row>
    <row r="108" spans="1:2" x14ac:dyDescent="0.25">
      <c r="A108">
        <v>49854</v>
      </c>
      <c r="B108">
        <v>54959</v>
      </c>
    </row>
    <row r="109" spans="1:2" x14ac:dyDescent="0.25">
      <c r="A109">
        <v>52278</v>
      </c>
      <c r="B109">
        <v>75777</v>
      </c>
    </row>
    <row r="110" spans="1:2" x14ac:dyDescent="0.25">
      <c r="A110">
        <v>74881</v>
      </c>
      <c r="B110">
        <v>32557</v>
      </c>
    </row>
    <row r="111" spans="1:2" x14ac:dyDescent="0.25">
      <c r="A111">
        <v>65968</v>
      </c>
      <c r="B111">
        <v>69969</v>
      </c>
    </row>
    <row r="112" spans="1:2" x14ac:dyDescent="0.25">
      <c r="A112">
        <v>48918</v>
      </c>
      <c r="B112">
        <v>88097</v>
      </c>
    </row>
    <row r="113" spans="1:2" x14ac:dyDescent="0.25">
      <c r="A113">
        <v>49494</v>
      </c>
      <c r="B113">
        <v>46098</v>
      </c>
    </row>
    <row r="114" spans="1:2" x14ac:dyDescent="0.25">
      <c r="A114">
        <v>73395</v>
      </c>
      <c r="B114">
        <v>84953</v>
      </c>
    </row>
    <row r="115" spans="1:2" x14ac:dyDescent="0.25">
      <c r="A115">
        <v>38452</v>
      </c>
      <c r="B115">
        <v>53367</v>
      </c>
    </row>
    <row r="116" spans="1:2" x14ac:dyDescent="0.25">
      <c r="A116">
        <v>46390</v>
      </c>
      <c r="B116">
        <v>56937</v>
      </c>
    </row>
    <row r="117" spans="1:2" x14ac:dyDescent="0.25">
      <c r="A117">
        <v>46231</v>
      </c>
      <c r="B117">
        <v>90687</v>
      </c>
    </row>
    <row r="118" spans="1:2" x14ac:dyDescent="0.25">
      <c r="A118">
        <v>58217</v>
      </c>
      <c r="B118">
        <v>75345</v>
      </c>
    </row>
    <row r="119" spans="1:2" x14ac:dyDescent="0.25">
      <c r="A119">
        <v>80427</v>
      </c>
      <c r="B119">
        <v>60896</v>
      </c>
    </row>
    <row r="120" spans="1:2" x14ac:dyDescent="0.25">
      <c r="A120">
        <v>78285</v>
      </c>
      <c r="B120">
        <v>61996</v>
      </c>
    </row>
    <row r="121" spans="1:2" x14ac:dyDescent="0.25">
      <c r="A121">
        <v>42835</v>
      </c>
      <c r="B121">
        <v>33569</v>
      </c>
    </row>
    <row r="122" spans="1:2" x14ac:dyDescent="0.25">
      <c r="A122">
        <v>38179</v>
      </c>
      <c r="B122">
        <v>54998</v>
      </c>
    </row>
    <row r="123" spans="1:2" x14ac:dyDescent="0.25">
      <c r="A123">
        <v>74881</v>
      </c>
      <c r="B123">
        <v>39763</v>
      </c>
    </row>
    <row r="124" spans="1:2" x14ac:dyDescent="0.25">
      <c r="A124">
        <v>33996</v>
      </c>
      <c r="B124">
        <v>68117</v>
      </c>
    </row>
    <row r="125" spans="1:2" x14ac:dyDescent="0.25">
      <c r="A125">
        <v>37401</v>
      </c>
      <c r="B125">
        <v>52278</v>
      </c>
    </row>
    <row r="126" spans="1:2" x14ac:dyDescent="0.25">
      <c r="A126">
        <v>68682</v>
      </c>
      <c r="B126">
        <v>35860</v>
      </c>
    </row>
    <row r="127" spans="1:2" x14ac:dyDescent="0.25">
      <c r="A127">
        <v>31560</v>
      </c>
      <c r="B127">
        <v>78825</v>
      </c>
    </row>
    <row r="128" spans="1:2" x14ac:dyDescent="0.25">
      <c r="A128">
        <v>32173</v>
      </c>
      <c r="B128">
        <v>64504</v>
      </c>
    </row>
    <row r="129" spans="1:2" x14ac:dyDescent="0.25">
      <c r="A129">
        <v>34487</v>
      </c>
      <c r="B129">
        <v>77766</v>
      </c>
    </row>
    <row r="130" spans="1:2" x14ac:dyDescent="0.25">
      <c r="A130">
        <v>39665</v>
      </c>
      <c r="B130">
        <v>77766</v>
      </c>
    </row>
    <row r="131" spans="1:2" x14ac:dyDescent="0.25">
      <c r="A131">
        <v>22554</v>
      </c>
      <c r="B131">
        <v>35860</v>
      </c>
    </row>
    <row r="132" spans="1:2" x14ac:dyDescent="0.25">
      <c r="A132">
        <v>59432</v>
      </c>
      <c r="B132">
        <v>30396</v>
      </c>
    </row>
    <row r="133" spans="1:2" x14ac:dyDescent="0.25">
      <c r="A133">
        <v>52034</v>
      </c>
      <c r="B133">
        <v>30351</v>
      </c>
    </row>
    <row r="134" spans="1:2" x14ac:dyDescent="0.25">
      <c r="A134">
        <v>65846</v>
      </c>
      <c r="B134">
        <v>86836</v>
      </c>
    </row>
    <row r="135" spans="1:2" x14ac:dyDescent="0.25">
      <c r="A135">
        <v>18988</v>
      </c>
      <c r="B135">
        <v>78789</v>
      </c>
    </row>
    <row r="136" spans="1:2" x14ac:dyDescent="0.25">
      <c r="A136">
        <v>31535</v>
      </c>
      <c r="B136">
        <v>77632</v>
      </c>
    </row>
    <row r="137" spans="1:2" x14ac:dyDescent="0.25">
      <c r="A137">
        <v>48150</v>
      </c>
      <c r="B137">
        <v>42564</v>
      </c>
    </row>
    <row r="138" spans="1:2" x14ac:dyDescent="0.25">
      <c r="A138">
        <v>41335</v>
      </c>
      <c r="B138">
        <v>58138</v>
      </c>
    </row>
    <row r="139" spans="1:2" x14ac:dyDescent="0.25">
      <c r="A139">
        <v>38725</v>
      </c>
      <c r="B139">
        <v>55158</v>
      </c>
    </row>
    <row r="140" spans="1:2" x14ac:dyDescent="0.25">
      <c r="A140">
        <v>46015</v>
      </c>
      <c r="B140">
        <v>72335</v>
      </c>
    </row>
    <row r="141" spans="1:2" x14ac:dyDescent="0.25">
      <c r="A141">
        <v>85844</v>
      </c>
      <c r="B141">
        <v>42207</v>
      </c>
    </row>
    <row r="142" spans="1:2" x14ac:dyDescent="0.25">
      <c r="A142">
        <v>53843</v>
      </c>
      <c r="B142">
        <v>7500</v>
      </c>
    </row>
    <row r="143" spans="1:2" x14ac:dyDescent="0.25">
      <c r="A143">
        <v>27238</v>
      </c>
      <c r="B143">
        <v>82582</v>
      </c>
    </row>
    <row r="144" spans="1:2" x14ac:dyDescent="0.25">
      <c r="A144">
        <v>77882</v>
      </c>
      <c r="B144">
        <v>70287</v>
      </c>
    </row>
    <row r="145" spans="1:2" x14ac:dyDescent="0.25">
      <c r="A145">
        <v>51012</v>
      </c>
      <c r="B145">
        <v>25721</v>
      </c>
    </row>
    <row r="146" spans="1:2" x14ac:dyDescent="0.25">
      <c r="A146">
        <v>56129</v>
      </c>
      <c r="B146">
        <v>88194</v>
      </c>
    </row>
    <row r="147" spans="1:2" x14ac:dyDescent="0.25">
      <c r="A147">
        <v>34596</v>
      </c>
      <c r="B147">
        <v>71670</v>
      </c>
    </row>
    <row r="148" spans="1:2" x14ac:dyDescent="0.25">
      <c r="A148">
        <v>45736</v>
      </c>
      <c r="B148">
        <v>75825</v>
      </c>
    </row>
    <row r="149" spans="1:2" x14ac:dyDescent="0.25">
      <c r="A149">
        <v>62010</v>
      </c>
      <c r="B149">
        <v>56046</v>
      </c>
    </row>
    <row r="150" spans="1:2" x14ac:dyDescent="0.25">
      <c r="A150">
        <v>61872</v>
      </c>
      <c r="B150">
        <v>50388</v>
      </c>
    </row>
    <row r="151" spans="1:2" x14ac:dyDescent="0.25">
      <c r="A151">
        <v>73059</v>
      </c>
      <c r="B151">
        <v>82017</v>
      </c>
    </row>
    <row r="152" spans="1:2" x14ac:dyDescent="0.25">
      <c r="A152">
        <v>36959</v>
      </c>
      <c r="B152">
        <v>87195</v>
      </c>
    </row>
    <row r="153" spans="1:2" x14ac:dyDescent="0.25">
      <c r="A153">
        <v>60000</v>
      </c>
      <c r="B153">
        <v>86037</v>
      </c>
    </row>
    <row r="154" spans="1:2" x14ac:dyDescent="0.25">
      <c r="A154">
        <v>21840</v>
      </c>
      <c r="B154">
        <v>101970</v>
      </c>
    </row>
    <row r="155" spans="1:2" x14ac:dyDescent="0.25">
      <c r="A155">
        <v>51124</v>
      </c>
      <c r="B155">
        <v>79607</v>
      </c>
    </row>
    <row r="156" spans="1:2" x14ac:dyDescent="0.25">
      <c r="A156">
        <v>38236</v>
      </c>
      <c r="B156">
        <v>55521</v>
      </c>
    </row>
    <row r="157" spans="1:2" x14ac:dyDescent="0.25">
      <c r="A157">
        <v>23091</v>
      </c>
      <c r="B157">
        <v>23957</v>
      </c>
    </row>
    <row r="158" spans="1:2" x14ac:dyDescent="0.25">
      <c r="A158">
        <v>35791</v>
      </c>
      <c r="B158">
        <v>69372</v>
      </c>
    </row>
    <row r="159" spans="1:2" x14ac:dyDescent="0.25">
      <c r="A159">
        <v>46098</v>
      </c>
      <c r="B159">
        <v>64140</v>
      </c>
    </row>
    <row r="160" spans="1:2" x14ac:dyDescent="0.25">
      <c r="A160">
        <v>27922</v>
      </c>
      <c r="B160">
        <v>67369</v>
      </c>
    </row>
    <row r="161" spans="1:2" x14ac:dyDescent="0.25">
      <c r="A161">
        <v>69476</v>
      </c>
      <c r="B161">
        <v>27213</v>
      </c>
    </row>
    <row r="162" spans="1:2" x14ac:dyDescent="0.25">
      <c r="A162">
        <v>54222</v>
      </c>
      <c r="B162">
        <v>64497</v>
      </c>
    </row>
    <row r="163" spans="1:2" x14ac:dyDescent="0.25">
      <c r="A163">
        <v>65488</v>
      </c>
      <c r="B163">
        <v>37070</v>
      </c>
    </row>
    <row r="164" spans="1:2" x14ac:dyDescent="0.25">
      <c r="A164">
        <v>59821</v>
      </c>
      <c r="B164">
        <v>73687</v>
      </c>
    </row>
    <row r="165" spans="1:2" x14ac:dyDescent="0.25">
      <c r="A165">
        <v>34109</v>
      </c>
      <c r="B165">
        <v>80134</v>
      </c>
    </row>
    <row r="166" spans="1:2" x14ac:dyDescent="0.25">
      <c r="A166">
        <v>63516</v>
      </c>
      <c r="B166">
        <v>102692</v>
      </c>
    </row>
    <row r="167" spans="1:2" x14ac:dyDescent="0.25">
      <c r="A167">
        <v>51563</v>
      </c>
      <c r="B167">
        <v>31626</v>
      </c>
    </row>
    <row r="168" spans="1:2" x14ac:dyDescent="0.25">
      <c r="A168">
        <v>67536</v>
      </c>
      <c r="B168">
        <v>15287</v>
      </c>
    </row>
    <row r="169" spans="1:2" x14ac:dyDescent="0.25">
      <c r="A169">
        <v>64950</v>
      </c>
      <c r="B169">
        <v>69267</v>
      </c>
    </row>
    <row r="170" spans="1:2" x14ac:dyDescent="0.25">
      <c r="A170">
        <v>8820</v>
      </c>
      <c r="B170">
        <v>60714</v>
      </c>
    </row>
    <row r="171" spans="1:2" x14ac:dyDescent="0.25">
      <c r="A171">
        <v>80360</v>
      </c>
      <c r="B171">
        <v>27038</v>
      </c>
    </row>
    <row r="172" spans="1:2" x14ac:dyDescent="0.25">
      <c r="A172">
        <v>82032</v>
      </c>
      <c r="B172">
        <v>72309</v>
      </c>
    </row>
    <row r="173" spans="1:2" x14ac:dyDescent="0.25">
      <c r="A173">
        <v>58656</v>
      </c>
      <c r="B173">
        <v>87188</v>
      </c>
    </row>
    <row r="174" spans="1:2" x14ac:dyDescent="0.25">
      <c r="A174">
        <v>51650</v>
      </c>
      <c r="B174">
        <v>75693</v>
      </c>
    </row>
    <row r="175" spans="1:2" x14ac:dyDescent="0.25">
      <c r="A175">
        <v>36663</v>
      </c>
      <c r="B175">
        <v>83003</v>
      </c>
    </row>
    <row r="176" spans="1:2" x14ac:dyDescent="0.25">
      <c r="A176">
        <v>80336</v>
      </c>
      <c r="B176">
        <v>27190</v>
      </c>
    </row>
    <row r="177" spans="1:2" x14ac:dyDescent="0.25">
      <c r="A177">
        <v>40233</v>
      </c>
      <c r="B177">
        <v>84835</v>
      </c>
    </row>
    <row r="178" spans="1:2" x14ac:dyDescent="0.25">
      <c r="A178">
        <v>39767</v>
      </c>
      <c r="B178">
        <v>86857</v>
      </c>
    </row>
    <row r="179" spans="1:2" x14ac:dyDescent="0.25">
      <c r="A179">
        <v>43456</v>
      </c>
      <c r="B179">
        <v>22585</v>
      </c>
    </row>
    <row r="180" spans="1:2" x14ac:dyDescent="0.25">
      <c r="A180">
        <v>26642</v>
      </c>
      <c r="B180">
        <v>15345</v>
      </c>
    </row>
    <row r="181" spans="1:2" x14ac:dyDescent="0.25">
      <c r="A181">
        <v>68397</v>
      </c>
      <c r="B181">
        <v>14515</v>
      </c>
    </row>
    <row r="182" spans="1:2" x14ac:dyDescent="0.25">
      <c r="A182">
        <v>59354</v>
      </c>
      <c r="B182">
        <v>83837</v>
      </c>
    </row>
    <row r="183" spans="1:2" x14ac:dyDescent="0.25">
      <c r="A183">
        <v>61794</v>
      </c>
      <c r="B183">
        <v>23616</v>
      </c>
    </row>
    <row r="184" spans="1:2" x14ac:dyDescent="0.25">
      <c r="A184">
        <v>56320</v>
      </c>
      <c r="B184">
        <v>91065</v>
      </c>
    </row>
    <row r="185" spans="1:2" x14ac:dyDescent="0.25">
      <c r="A185">
        <v>29298</v>
      </c>
      <c r="B185">
        <v>49667</v>
      </c>
    </row>
    <row r="186" spans="1:2" x14ac:dyDescent="0.25">
      <c r="A186">
        <v>83891</v>
      </c>
      <c r="B186">
        <v>33051</v>
      </c>
    </row>
    <row r="187" spans="1:2" x14ac:dyDescent="0.25">
      <c r="A187">
        <v>63342</v>
      </c>
      <c r="B187">
        <v>89572</v>
      </c>
    </row>
    <row r="188" spans="1:2" x14ac:dyDescent="0.25">
      <c r="A188">
        <v>70038</v>
      </c>
      <c r="B188">
        <v>60597</v>
      </c>
    </row>
    <row r="189" spans="1:2" x14ac:dyDescent="0.25">
      <c r="A189">
        <v>52190</v>
      </c>
      <c r="B189">
        <v>63342</v>
      </c>
    </row>
    <row r="190" spans="1:2" x14ac:dyDescent="0.25">
      <c r="A190">
        <v>67353</v>
      </c>
      <c r="B190">
        <v>44051</v>
      </c>
    </row>
    <row r="191" spans="1:2" x14ac:dyDescent="0.25">
      <c r="A191">
        <v>40637</v>
      </c>
      <c r="B191">
        <v>37406</v>
      </c>
    </row>
    <row r="192" spans="1:2" x14ac:dyDescent="0.25">
      <c r="A192">
        <v>56129</v>
      </c>
      <c r="B192">
        <v>32233</v>
      </c>
    </row>
    <row r="193" spans="1:2" x14ac:dyDescent="0.25">
      <c r="A193">
        <v>55260</v>
      </c>
      <c r="B193">
        <v>75251</v>
      </c>
    </row>
    <row r="194" spans="1:2" x14ac:dyDescent="0.25">
      <c r="A194">
        <v>45759</v>
      </c>
      <c r="B194">
        <v>35641</v>
      </c>
    </row>
    <row r="195" spans="1:2" x14ac:dyDescent="0.25">
      <c r="A195">
        <v>77027</v>
      </c>
      <c r="B195">
        <v>25545</v>
      </c>
    </row>
    <row r="196" spans="1:2" x14ac:dyDescent="0.25">
      <c r="A196">
        <v>58308</v>
      </c>
      <c r="B196">
        <v>76982</v>
      </c>
    </row>
    <row r="197" spans="1:2" x14ac:dyDescent="0.25">
      <c r="A197">
        <v>61917</v>
      </c>
      <c r="B197">
        <v>85620</v>
      </c>
    </row>
    <row r="198" spans="1:2" x14ac:dyDescent="0.25">
      <c r="A198">
        <v>74214</v>
      </c>
      <c r="B198">
        <v>19514</v>
      </c>
    </row>
    <row r="199" spans="1:2" x14ac:dyDescent="0.25">
      <c r="A199">
        <v>37717</v>
      </c>
      <c r="B199">
        <v>21474</v>
      </c>
    </row>
    <row r="200" spans="1:2" x14ac:dyDescent="0.25">
      <c r="A200">
        <v>66726</v>
      </c>
      <c r="B200">
        <v>87771</v>
      </c>
    </row>
    <row r="201" spans="1:2" x14ac:dyDescent="0.25">
      <c r="A201">
        <v>44802</v>
      </c>
      <c r="B201">
        <v>82800</v>
      </c>
    </row>
    <row r="202" spans="1:2" x14ac:dyDescent="0.25">
      <c r="A202">
        <v>17144</v>
      </c>
      <c r="B202">
        <v>37126</v>
      </c>
    </row>
    <row r="203" spans="1:2" x14ac:dyDescent="0.25">
      <c r="A203">
        <v>71499</v>
      </c>
      <c r="B203">
        <v>79800</v>
      </c>
    </row>
    <row r="204" spans="1:2" x14ac:dyDescent="0.25">
      <c r="A204">
        <v>4023</v>
      </c>
      <c r="B204">
        <v>70971</v>
      </c>
    </row>
    <row r="205" spans="1:2" x14ac:dyDescent="0.25">
      <c r="A205">
        <v>70356</v>
      </c>
      <c r="B205">
        <v>32218</v>
      </c>
    </row>
    <row r="206" spans="1:2" x14ac:dyDescent="0.25">
      <c r="A206">
        <v>32313</v>
      </c>
      <c r="B206">
        <v>83917</v>
      </c>
    </row>
    <row r="207" spans="1:2" x14ac:dyDescent="0.25">
      <c r="A207">
        <v>57236</v>
      </c>
      <c r="B207">
        <v>105471</v>
      </c>
    </row>
    <row r="208" spans="1:2" x14ac:dyDescent="0.25">
      <c r="A208">
        <v>34578</v>
      </c>
      <c r="B208">
        <v>36145</v>
      </c>
    </row>
    <row r="209" spans="1:2" x14ac:dyDescent="0.25">
      <c r="A209">
        <v>36408</v>
      </c>
      <c r="B209">
        <v>95169</v>
      </c>
    </row>
    <row r="210" spans="1:2" x14ac:dyDescent="0.25">
      <c r="A210">
        <v>50898</v>
      </c>
      <c r="B210">
        <v>82733</v>
      </c>
    </row>
    <row r="211" spans="1:2" x14ac:dyDescent="0.25">
      <c r="A211">
        <v>64866</v>
      </c>
      <c r="B211">
        <v>87305</v>
      </c>
    </row>
    <row r="212" spans="1:2" x14ac:dyDescent="0.25">
      <c r="A212">
        <v>50943</v>
      </c>
      <c r="B212">
        <v>7500</v>
      </c>
    </row>
    <row r="213" spans="1:2" x14ac:dyDescent="0.25">
      <c r="A213">
        <v>50965</v>
      </c>
      <c r="B213">
        <v>72025</v>
      </c>
    </row>
    <row r="214" spans="1:2" x14ac:dyDescent="0.25">
      <c r="A214">
        <v>27590</v>
      </c>
      <c r="B214">
        <v>84169</v>
      </c>
    </row>
    <row r="215" spans="1:2" x14ac:dyDescent="0.25">
      <c r="A215">
        <v>42731</v>
      </c>
      <c r="B215">
        <v>63564</v>
      </c>
    </row>
    <row r="216" spans="1:2" x14ac:dyDescent="0.25">
      <c r="A216">
        <v>50353</v>
      </c>
      <c r="B216">
        <v>80952</v>
      </c>
    </row>
    <row r="217" spans="1:2" x14ac:dyDescent="0.25">
      <c r="A217">
        <v>35924</v>
      </c>
      <c r="B217">
        <v>75777</v>
      </c>
    </row>
    <row r="218" spans="1:2" x14ac:dyDescent="0.25">
      <c r="A218">
        <v>78128</v>
      </c>
      <c r="B218">
        <v>38513</v>
      </c>
    </row>
    <row r="219" spans="1:2" x14ac:dyDescent="0.25">
      <c r="A219">
        <v>21255</v>
      </c>
      <c r="B219">
        <v>42720</v>
      </c>
    </row>
    <row r="220" spans="1:2" x14ac:dyDescent="0.25">
      <c r="A220">
        <v>78420</v>
      </c>
      <c r="B220">
        <v>50611</v>
      </c>
    </row>
    <row r="221" spans="1:2" x14ac:dyDescent="0.25">
      <c r="A221">
        <v>66476</v>
      </c>
      <c r="B221">
        <v>48192</v>
      </c>
    </row>
    <row r="222" spans="1:2" x14ac:dyDescent="0.25">
      <c r="A222">
        <v>76045</v>
      </c>
      <c r="B222">
        <v>21359</v>
      </c>
    </row>
    <row r="223" spans="1:2" x14ac:dyDescent="0.25">
      <c r="A223">
        <v>53312</v>
      </c>
      <c r="B223">
        <v>57091</v>
      </c>
    </row>
    <row r="224" spans="1:2" x14ac:dyDescent="0.25">
      <c r="A224">
        <v>43974</v>
      </c>
      <c r="B224">
        <v>87771</v>
      </c>
    </row>
    <row r="225" spans="1:2" x14ac:dyDescent="0.25">
      <c r="A225">
        <v>59292</v>
      </c>
      <c r="B225">
        <v>81929</v>
      </c>
    </row>
    <row r="226" spans="1:2" x14ac:dyDescent="0.25">
      <c r="A226">
        <v>48918</v>
      </c>
      <c r="B226">
        <v>81205</v>
      </c>
    </row>
    <row r="227" spans="1:2" x14ac:dyDescent="0.25">
      <c r="A227">
        <v>63841</v>
      </c>
      <c r="B227">
        <v>68126</v>
      </c>
    </row>
    <row r="228" spans="1:2" x14ac:dyDescent="0.25">
      <c r="A228">
        <v>69283</v>
      </c>
      <c r="B228">
        <v>24762</v>
      </c>
    </row>
    <row r="229" spans="1:2" x14ac:dyDescent="0.25">
      <c r="A229">
        <v>67546</v>
      </c>
      <c r="B229">
        <v>64090</v>
      </c>
    </row>
    <row r="230" spans="1:2" x14ac:dyDescent="0.25">
      <c r="A230">
        <v>45579</v>
      </c>
      <c r="B230">
        <v>86429</v>
      </c>
    </row>
    <row r="231" spans="1:2" x14ac:dyDescent="0.25">
      <c r="A231">
        <v>56962</v>
      </c>
      <c r="B231">
        <v>95529</v>
      </c>
    </row>
    <row r="232" spans="1:2" x14ac:dyDescent="0.25">
      <c r="A232">
        <v>37054</v>
      </c>
      <c r="B232">
        <v>91712</v>
      </c>
    </row>
    <row r="233" spans="1:2" x14ac:dyDescent="0.25">
      <c r="A233">
        <v>41437</v>
      </c>
      <c r="B233">
        <v>82025</v>
      </c>
    </row>
    <row r="234" spans="1:2" x14ac:dyDescent="0.25">
      <c r="A234">
        <v>80573</v>
      </c>
      <c r="B234">
        <v>94384</v>
      </c>
    </row>
    <row r="235" spans="1:2" x14ac:dyDescent="0.25">
      <c r="A235">
        <v>53537</v>
      </c>
      <c r="B235">
        <v>59754</v>
      </c>
    </row>
    <row r="236" spans="1:2" x14ac:dyDescent="0.25">
      <c r="A236">
        <v>44325</v>
      </c>
      <c r="B236">
        <v>92955</v>
      </c>
    </row>
    <row r="237" spans="1:2" x14ac:dyDescent="0.25">
      <c r="A237">
        <v>65324</v>
      </c>
      <c r="B237">
        <v>22669</v>
      </c>
    </row>
    <row r="238" spans="1:2" x14ac:dyDescent="0.25">
      <c r="A238">
        <v>50870</v>
      </c>
      <c r="B238">
        <v>80763</v>
      </c>
    </row>
    <row r="239" spans="1:2" x14ac:dyDescent="0.25">
      <c r="A239">
        <v>37760</v>
      </c>
      <c r="B239">
        <v>75759</v>
      </c>
    </row>
    <row r="240" spans="1:2" x14ac:dyDescent="0.25">
      <c r="A240">
        <v>62670</v>
      </c>
      <c r="B240">
        <v>85683</v>
      </c>
    </row>
    <row r="241" spans="1:2" x14ac:dyDescent="0.25">
      <c r="A241">
        <v>80573</v>
      </c>
      <c r="B241">
        <v>56337</v>
      </c>
    </row>
    <row r="242" spans="1:2" x14ac:dyDescent="0.25">
      <c r="A242">
        <v>36778</v>
      </c>
      <c r="B242">
        <v>36130</v>
      </c>
    </row>
    <row r="243" spans="1:2" x14ac:dyDescent="0.25">
      <c r="A243">
        <v>47353</v>
      </c>
      <c r="B243">
        <v>76412</v>
      </c>
    </row>
    <row r="244" spans="1:2" x14ac:dyDescent="0.25">
      <c r="A244">
        <v>65324</v>
      </c>
      <c r="B244">
        <v>90247</v>
      </c>
    </row>
    <row r="245" spans="1:2" x14ac:dyDescent="0.25">
      <c r="A245">
        <v>47808</v>
      </c>
      <c r="B245">
        <v>28647</v>
      </c>
    </row>
    <row r="246" spans="1:2" x14ac:dyDescent="0.25">
      <c r="A246">
        <v>56242</v>
      </c>
      <c r="B246">
        <v>74538</v>
      </c>
    </row>
    <row r="247" spans="1:2" x14ac:dyDescent="0.25">
      <c r="A247">
        <v>89058</v>
      </c>
      <c r="B247">
        <v>91700</v>
      </c>
    </row>
    <row r="248" spans="1:2" x14ac:dyDescent="0.25">
      <c r="A248">
        <v>60504</v>
      </c>
      <c r="B248">
        <v>82584</v>
      </c>
    </row>
    <row r="249" spans="1:2" x14ac:dyDescent="0.25">
      <c r="A249">
        <v>40101</v>
      </c>
      <c r="B249">
        <v>34728</v>
      </c>
    </row>
    <row r="250" spans="1:2" x14ac:dyDescent="0.25">
      <c r="A250">
        <v>38452</v>
      </c>
      <c r="B250">
        <v>35196</v>
      </c>
    </row>
    <row r="251" spans="1:2" x14ac:dyDescent="0.25">
      <c r="A251">
        <v>51012</v>
      </c>
      <c r="B251">
        <v>25959</v>
      </c>
    </row>
    <row r="252" spans="1:2" x14ac:dyDescent="0.25">
      <c r="A252">
        <v>49681</v>
      </c>
      <c r="B252">
        <v>48432</v>
      </c>
    </row>
    <row r="253" spans="1:2" x14ac:dyDescent="0.25">
      <c r="A253">
        <v>54072</v>
      </c>
      <c r="B253">
        <v>83528</v>
      </c>
    </row>
    <row r="254" spans="1:2" x14ac:dyDescent="0.25">
      <c r="A254">
        <v>38196</v>
      </c>
      <c r="B254">
        <v>78579</v>
      </c>
    </row>
    <row r="255" spans="1:2" x14ac:dyDescent="0.25">
      <c r="A255">
        <v>51039</v>
      </c>
      <c r="B255">
        <v>36715</v>
      </c>
    </row>
    <row r="256" spans="1:2" x14ac:dyDescent="0.25">
      <c r="A256">
        <v>38201</v>
      </c>
      <c r="B256">
        <v>79456</v>
      </c>
    </row>
    <row r="257" spans="1:2" x14ac:dyDescent="0.25">
      <c r="A257">
        <v>48330</v>
      </c>
      <c r="B257">
        <v>83829</v>
      </c>
    </row>
    <row r="258" spans="1:2" x14ac:dyDescent="0.25">
      <c r="A258">
        <v>69084</v>
      </c>
      <c r="B258">
        <v>38097</v>
      </c>
    </row>
    <row r="259" spans="1:2" x14ac:dyDescent="0.25">
      <c r="A259">
        <v>65352</v>
      </c>
      <c r="B259">
        <v>73356</v>
      </c>
    </row>
    <row r="260" spans="1:2" x14ac:dyDescent="0.25">
      <c r="A260">
        <v>55282</v>
      </c>
      <c r="B260">
        <v>81698</v>
      </c>
    </row>
    <row r="261" spans="1:2" x14ac:dyDescent="0.25">
      <c r="A261">
        <v>44635</v>
      </c>
      <c r="B261">
        <v>46610</v>
      </c>
    </row>
    <row r="262" spans="1:2" x14ac:dyDescent="0.25">
      <c r="A262">
        <v>62981</v>
      </c>
      <c r="B262">
        <v>39552</v>
      </c>
    </row>
    <row r="263" spans="1:2" x14ac:dyDescent="0.25">
      <c r="A263">
        <v>45903</v>
      </c>
      <c r="B263">
        <v>63998</v>
      </c>
    </row>
    <row r="264" spans="1:2" x14ac:dyDescent="0.25">
      <c r="A264">
        <v>39190</v>
      </c>
      <c r="B264">
        <v>72903</v>
      </c>
    </row>
    <row r="265" spans="1:2" x14ac:dyDescent="0.25">
      <c r="A265">
        <v>42997</v>
      </c>
      <c r="B265">
        <v>102160</v>
      </c>
    </row>
    <row r="266" spans="1:2" x14ac:dyDescent="0.25">
      <c r="A266">
        <v>57072</v>
      </c>
      <c r="B266">
        <v>51569</v>
      </c>
    </row>
    <row r="267" spans="1:2" x14ac:dyDescent="0.25">
      <c r="A267">
        <v>20427</v>
      </c>
      <c r="B267">
        <v>42162</v>
      </c>
    </row>
    <row r="268" spans="1:2" x14ac:dyDescent="0.25">
      <c r="A268">
        <v>66835</v>
      </c>
      <c r="B268">
        <v>26576</v>
      </c>
    </row>
    <row r="269" spans="1:2" x14ac:dyDescent="0.25">
      <c r="A269">
        <v>65526</v>
      </c>
      <c r="B269">
        <v>42000</v>
      </c>
    </row>
    <row r="270" spans="1:2" x14ac:dyDescent="0.25">
      <c r="A270">
        <v>81843</v>
      </c>
      <c r="B270">
        <v>83145</v>
      </c>
    </row>
    <row r="271" spans="1:2" x14ac:dyDescent="0.25">
      <c r="A271">
        <v>60482</v>
      </c>
      <c r="B271">
        <v>46049</v>
      </c>
    </row>
    <row r="272" spans="1:2" x14ac:dyDescent="0.25">
      <c r="A272">
        <v>55212</v>
      </c>
      <c r="B272">
        <v>34596</v>
      </c>
    </row>
    <row r="273" spans="1:2" x14ac:dyDescent="0.25">
      <c r="A273">
        <v>59247</v>
      </c>
      <c r="B273">
        <v>15287</v>
      </c>
    </row>
    <row r="274" spans="1:2" x14ac:dyDescent="0.25">
      <c r="A274">
        <v>28839</v>
      </c>
      <c r="B274">
        <v>42160</v>
      </c>
    </row>
    <row r="275" spans="1:2" x14ac:dyDescent="0.25">
      <c r="A275">
        <v>93027</v>
      </c>
      <c r="B275">
        <v>38410</v>
      </c>
    </row>
    <row r="276" spans="1:2" x14ac:dyDescent="0.25">
      <c r="A276">
        <v>64857</v>
      </c>
      <c r="B276">
        <v>82333</v>
      </c>
    </row>
    <row r="277" spans="1:2" x14ac:dyDescent="0.25">
      <c r="A277">
        <v>42169</v>
      </c>
      <c r="B277">
        <v>22518</v>
      </c>
    </row>
    <row r="278" spans="1:2" x14ac:dyDescent="0.25">
      <c r="A278">
        <v>47111</v>
      </c>
      <c r="B278">
        <v>62972</v>
      </c>
    </row>
    <row r="279" spans="1:2" x14ac:dyDescent="0.25">
      <c r="A279">
        <v>28973</v>
      </c>
      <c r="B279">
        <v>47139</v>
      </c>
    </row>
    <row r="280" spans="1:2" x14ac:dyDescent="0.25">
      <c r="A280">
        <v>67680</v>
      </c>
      <c r="B280">
        <v>83829</v>
      </c>
    </row>
    <row r="281" spans="1:2" x14ac:dyDescent="0.25">
      <c r="A281">
        <v>55951</v>
      </c>
      <c r="B281">
        <v>49912</v>
      </c>
    </row>
    <row r="282" spans="1:2" x14ac:dyDescent="0.25">
      <c r="A282">
        <v>67472</v>
      </c>
      <c r="B282">
        <v>38808</v>
      </c>
    </row>
    <row r="283" spans="1:2" x14ac:dyDescent="0.25">
      <c r="A283">
        <v>65808</v>
      </c>
      <c r="B283">
        <v>78687</v>
      </c>
    </row>
    <row r="284" spans="1:2" x14ac:dyDescent="0.25">
      <c r="A284">
        <v>68462</v>
      </c>
      <c r="B284">
        <v>49118</v>
      </c>
    </row>
    <row r="285" spans="1:2" x14ac:dyDescent="0.25">
      <c r="A285">
        <v>60432</v>
      </c>
      <c r="B285">
        <v>31385</v>
      </c>
    </row>
    <row r="286" spans="1:2" x14ac:dyDescent="0.25">
      <c r="A286">
        <v>58646</v>
      </c>
      <c r="B286">
        <v>65104</v>
      </c>
    </row>
    <row r="287" spans="1:2" x14ac:dyDescent="0.25">
      <c r="A287">
        <v>38576</v>
      </c>
      <c r="B287">
        <v>46854</v>
      </c>
    </row>
    <row r="288" spans="1:2" x14ac:dyDescent="0.25">
      <c r="A288">
        <v>66476</v>
      </c>
      <c r="B288">
        <v>78569</v>
      </c>
    </row>
    <row r="289" spans="1:2" x14ac:dyDescent="0.25">
      <c r="A289">
        <v>43269</v>
      </c>
      <c r="B289">
        <v>94384</v>
      </c>
    </row>
    <row r="290" spans="1:2" x14ac:dyDescent="0.25">
      <c r="A290">
        <v>64191</v>
      </c>
      <c r="B290">
        <v>65169</v>
      </c>
    </row>
    <row r="291" spans="1:2" x14ac:dyDescent="0.25">
      <c r="A291">
        <v>57705</v>
      </c>
      <c r="B291">
        <v>37774</v>
      </c>
    </row>
    <row r="292" spans="1:2" x14ac:dyDescent="0.25">
      <c r="A292">
        <v>45207</v>
      </c>
      <c r="B292">
        <v>85696</v>
      </c>
    </row>
    <row r="293" spans="1:2" x14ac:dyDescent="0.25">
      <c r="A293">
        <v>34941</v>
      </c>
      <c r="B293">
        <v>48752</v>
      </c>
    </row>
    <row r="294" spans="1:2" x14ac:dyDescent="0.25">
      <c r="A294">
        <v>55614</v>
      </c>
      <c r="B294">
        <v>39660</v>
      </c>
    </row>
    <row r="295" spans="1:2" x14ac:dyDescent="0.25">
      <c r="A295">
        <v>69245</v>
      </c>
      <c r="B295">
        <v>17459</v>
      </c>
    </row>
    <row r="296" spans="1:2" x14ac:dyDescent="0.25">
      <c r="A296">
        <v>54197</v>
      </c>
      <c r="B296">
        <v>84460</v>
      </c>
    </row>
    <row r="297" spans="1:2" x14ac:dyDescent="0.25">
      <c r="A297">
        <v>44159</v>
      </c>
      <c r="B297">
        <v>70515</v>
      </c>
    </row>
    <row r="298" spans="1:2" x14ac:dyDescent="0.25">
      <c r="A298">
        <v>65073</v>
      </c>
      <c r="B298">
        <v>69109</v>
      </c>
    </row>
    <row r="299" spans="1:2" x14ac:dyDescent="0.25">
      <c r="A299">
        <v>55954</v>
      </c>
      <c r="B299">
        <v>21355</v>
      </c>
    </row>
    <row r="300" spans="1:2" x14ac:dyDescent="0.25">
      <c r="A300">
        <v>56551</v>
      </c>
      <c r="B300">
        <v>36864</v>
      </c>
    </row>
    <row r="301" spans="1:2" x14ac:dyDescent="0.25">
      <c r="A301">
        <v>10979</v>
      </c>
      <c r="B301">
        <v>84169</v>
      </c>
    </row>
    <row r="302" spans="1:2" x14ac:dyDescent="0.25">
      <c r="A302">
        <v>85431</v>
      </c>
      <c r="B302">
        <v>80134</v>
      </c>
    </row>
    <row r="303" spans="1:2" x14ac:dyDescent="0.25">
      <c r="A303">
        <v>52157</v>
      </c>
      <c r="B303">
        <v>80589</v>
      </c>
    </row>
    <row r="304" spans="1:2" x14ac:dyDescent="0.25">
      <c r="A304">
        <v>42386</v>
      </c>
      <c r="B304">
        <v>21888</v>
      </c>
    </row>
    <row r="305" spans="1:2" x14ac:dyDescent="0.25">
      <c r="A305">
        <v>33444</v>
      </c>
      <c r="B305">
        <v>21645</v>
      </c>
    </row>
    <row r="306" spans="1:2" x14ac:dyDescent="0.25">
      <c r="A306">
        <v>66426</v>
      </c>
      <c r="B306">
        <v>47570</v>
      </c>
    </row>
    <row r="307" spans="1:2" x14ac:dyDescent="0.25">
      <c r="A307">
        <v>62845</v>
      </c>
      <c r="B307">
        <v>73892</v>
      </c>
    </row>
    <row r="308" spans="1:2" x14ac:dyDescent="0.25">
      <c r="A308">
        <v>21059</v>
      </c>
      <c r="B308">
        <v>43300</v>
      </c>
    </row>
    <row r="309" spans="1:2" x14ac:dyDescent="0.25">
      <c r="A309">
        <v>54603</v>
      </c>
      <c r="B309">
        <v>93790</v>
      </c>
    </row>
    <row r="310" spans="1:2" x14ac:dyDescent="0.25">
      <c r="A310">
        <v>90933</v>
      </c>
      <c r="B310">
        <v>70643</v>
      </c>
    </row>
    <row r="311" spans="1:2" x14ac:dyDescent="0.25">
      <c r="A311">
        <v>44511</v>
      </c>
      <c r="B311">
        <v>42014</v>
      </c>
    </row>
    <row r="312" spans="1:2" x14ac:dyDescent="0.25">
      <c r="A312">
        <v>32583</v>
      </c>
      <c r="B312">
        <v>45576</v>
      </c>
    </row>
    <row r="313" spans="1:2" x14ac:dyDescent="0.25">
      <c r="A313">
        <v>40737</v>
      </c>
      <c r="B313">
        <v>20981</v>
      </c>
    </row>
    <row r="314" spans="1:2" x14ac:dyDescent="0.25">
      <c r="A314">
        <v>50611</v>
      </c>
      <c r="B314">
        <v>27242</v>
      </c>
    </row>
    <row r="315" spans="1:2" x14ac:dyDescent="0.25">
      <c r="A315">
        <v>42769</v>
      </c>
      <c r="B315">
        <v>46374</v>
      </c>
    </row>
    <row r="316" spans="1:2" x14ac:dyDescent="0.25">
      <c r="A316">
        <v>42618</v>
      </c>
      <c r="B316">
        <v>85696</v>
      </c>
    </row>
    <row r="317" spans="1:2" x14ac:dyDescent="0.25">
      <c r="A317">
        <v>60491</v>
      </c>
      <c r="B317">
        <v>25509</v>
      </c>
    </row>
    <row r="318" spans="1:2" x14ac:dyDescent="0.25">
      <c r="A318">
        <v>69063</v>
      </c>
      <c r="B318">
        <v>30983</v>
      </c>
    </row>
    <row r="319" spans="1:2" x14ac:dyDescent="0.25">
      <c r="A319">
        <v>53761</v>
      </c>
      <c r="B319">
        <v>67786</v>
      </c>
    </row>
    <row r="320" spans="1:2" x14ac:dyDescent="0.25">
      <c r="A320">
        <v>60554</v>
      </c>
      <c r="B320">
        <v>42014</v>
      </c>
    </row>
    <row r="321" spans="1:2" x14ac:dyDescent="0.25">
      <c r="A321">
        <v>61331</v>
      </c>
      <c r="B321">
        <v>35178</v>
      </c>
    </row>
    <row r="322" spans="1:2" x14ac:dyDescent="0.25">
      <c r="A322">
        <v>77863</v>
      </c>
      <c r="B322">
        <v>45203</v>
      </c>
    </row>
    <row r="323" spans="1:2" x14ac:dyDescent="0.25">
      <c r="A323">
        <v>47352</v>
      </c>
      <c r="B323">
        <v>81361</v>
      </c>
    </row>
    <row r="324" spans="1:2" x14ac:dyDescent="0.25">
      <c r="A324">
        <v>63841</v>
      </c>
      <c r="B324">
        <v>69759</v>
      </c>
    </row>
    <row r="325" spans="1:2" x14ac:dyDescent="0.25">
      <c r="A325">
        <v>92859</v>
      </c>
      <c r="B325">
        <v>39684</v>
      </c>
    </row>
    <row r="326" spans="1:2" x14ac:dyDescent="0.25">
      <c r="A326">
        <v>33438</v>
      </c>
      <c r="B326">
        <v>78028</v>
      </c>
    </row>
    <row r="327" spans="1:2" x14ac:dyDescent="0.25">
      <c r="A327">
        <v>28072</v>
      </c>
      <c r="B327">
        <v>64509</v>
      </c>
    </row>
    <row r="328" spans="1:2" x14ac:dyDescent="0.25">
      <c r="A328">
        <v>16269</v>
      </c>
      <c r="B328">
        <v>31353</v>
      </c>
    </row>
    <row r="329" spans="1:2" x14ac:dyDescent="0.25">
      <c r="A329">
        <v>69084</v>
      </c>
      <c r="B329">
        <v>86979</v>
      </c>
    </row>
    <row r="330" spans="1:2" x14ac:dyDescent="0.25">
      <c r="A330">
        <v>68148</v>
      </c>
      <c r="B330">
        <v>19444</v>
      </c>
    </row>
    <row r="331" spans="1:2" x14ac:dyDescent="0.25">
      <c r="A331">
        <v>71969</v>
      </c>
      <c r="B331">
        <v>57136</v>
      </c>
    </row>
    <row r="332" spans="1:2" x14ac:dyDescent="0.25">
      <c r="A332">
        <v>70053</v>
      </c>
      <c r="B332">
        <v>82014</v>
      </c>
    </row>
    <row r="333" spans="1:2" x14ac:dyDescent="0.25">
      <c r="A333">
        <v>68657</v>
      </c>
      <c r="B333">
        <v>34213</v>
      </c>
    </row>
    <row r="334" spans="1:2" x14ac:dyDescent="0.25">
      <c r="A334">
        <v>37395</v>
      </c>
      <c r="B334">
        <v>72066</v>
      </c>
    </row>
    <row r="335" spans="1:2" x14ac:dyDescent="0.25">
      <c r="A335">
        <v>49187</v>
      </c>
      <c r="B335">
        <v>40442</v>
      </c>
    </row>
    <row r="336" spans="1:2" x14ac:dyDescent="0.25">
      <c r="A336">
        <v>38175</v>
      </c>
      <c r="B336">
        <v>55424</v>
      </c>
    </row>
    <row r="337" spans="1:2" x14ac:dyDescent="0.25">
      <c r="A337">
        <v>58646</v>
      </c>
      <c r="B337">
        <v>54356</v>
      </c>
    </row>
    <row r="338" spans="1:2" x14ac:dyDescent="0.25">
      <c r="A338">
        <v>6560</v>
      </c>
      <c r="B338">
        <v>29435</v>
      </c>
    </row>
    <row r="339" spans="1:2" x14ac:dyDescent="0.25">
      <c r="A339">
        <v>50616</v>
      </c>
      <c r="B339">
        <v>56534</v>
      </c>
    </row>
    <row r="340" spans="1:2" x14ac:dyDescent="0.25">
      <c r="A340">
        <v>46757</v>
      </c>
      <c r="B340">
        <v>79174</v>
      </c>
    </row>
    <row r="341" spans="1:2" x14ac:dyDescent="0.25">
      <c r="A341">
        <v>30560</v>
      </c>
      <c r="B341">
        <v>9722</v>
      </c>
    </row>
    <row r="342" spans="1:2" x14ac:dyDescent="0.25">
      <c r="A342">
        <v>70179</v>
      </c>
      <c r="B342">
        <v>83512</v>
      </c>
    </row>
    <row r="343" spans="1:2" x14ac:dyDescent="0.25">
      <c r="A343">
        <v>33562</v>
      </c>
      <c r="B343">
        <v>90273</v>
      </c>
    </row>
    <row r="344" spans="1:2" x14ac:dyDescent="0.25">
      <c r="A344">
        <v>70116</v>
      </c>
      <c r="B344">
        <v>42586</v>
      </c>
    </row>
    <row r="345" spans="1:2" x14ac:dyDescent="0.25">
      <c r="A345">
        <v>49605</v>
      </c>
      <c r="B345">
        <v>71691</v>
      </c>
    </row>
    <row r="346" spans="1:2" x14ac:dyDescent="0.25">
      <c r="A346">
        <v>70179</v>
      </c>
      <c r="B346">
        <v>70321</v>
      </c>
    </row>
    <row r="347" spans="1:2" x14ac:dyDescent="0.25">
      <c r="A347">
        <v>47472</v>
      </c>
      <c r="B347">
        <v>25509</v>
      </c>
    </row>
    <row r="348" spans="1:2" x14ac:dyDescent="0.25">
      <c r="A348">
        <v>45006</v>
      </c>
      <c r="B348">
        <v>42586</v>
      </c>
    </row>
    <row r="349" spans="1:2" x14ac:dyDescent="0.25">
      <c r="A349">
        <v>40304</v>
      </c>
      <c r="B349">
        <v>62220</v>
      </c>
    </row>
    <row r="350" spans="1:2" x14ac:dyDescent="0.25">
      <c r="A350">
        <v>66313</v>
      </c>
      <c r="B350">
        <v>78427</v>
      </c>
    </row>
    <row r="351" spans="1:2" x14ac:dyDescent="0.25">
      <c r="A351">
        <v>38887</v>
      </c>
      <c r="B351">
        <v>34600</v>
      </c>
    </row>
    <row r="352" spans="1:2" x14ac:dyDescent="0.25">
      <c r="A352">
        <v>79632</v>
      </c>
      <c r="B352">
        <v>37070</v>
      </c>
    </row>
    <row r="353" spans="1:2" x14ac:dyDescent="0.25">
      <c r="A353">
        <v>65104</v>
      </c>
      <c r="B353">
        <v>90369</v>
      </c>
    </row>
    <row r="354" spans="1:2" x14ac:dyDescent="0.25">
      <c r="A354">
        <v>76140</v>
      </c>
      <c r="B354">
        <v>55517</v>
      </c>
    </row>
    <row r="355" spans="1:2" x14ac:dyDescent="0.25">
      <c r="A355">
        <v>84117</v>
      </c>
      <c r="B355">
        <v>83151</v>
      </c>
    </row>
    <row r="356" spans="1:2" x14ac:dyDescent="0.25">
      <c r="A356">
        <v>76842</v>
      </c>
      <c r="B356">
        <v>72282</v>
      </c>
    </row>
    <row r="357" spans="1:2" x14ac:dyDescent="0.25">
      <c r="A357">
        <v>58293</v>
      </c>
      <c r="B357">
        <v>78394</v>
      </c>
    </row>
    <row r="358" spans="1:2" x14ac:dyDescent="0.25">
      <c r="A358">
        <v>73113</v>
      </c>
      <c r="B358">
        <v>54809</v>
      </c>
    </row>
    <row r="359" spans="1:2" x14ac:dyDescent="0.25">
      <c r="A359">
        <v>46344</v>
      </c>
      <c r="B359">
        <v>83257</v>
      </c>
    </row>
    <row r="360" spans="1:2" x14ac:dyDescent="0.25">
      <c r="A360">
        <v>71613</v>
      </c>
      <c r="B360">
        <v>64260</v>
      </c>
    </row>
    <row r="361" spans="1:2" x14ac:dyDescent="0.25">
      <c r="A361">
        <v>26646</v>
      </c>
      <c r="B361">
        <v>69109</v>
      </c>
    </row>
    <row r="362" spans="1:2" x14ac:dyDescent="0.25">
      <c r="A362">
        <v>59973</v>
      </c>
      <c r="B362">
        <v>60208</v>
      </c>
    </row>
    <row r="363" spans="1:2" x14ac:dyDescent="0.25">
      <c r="A363">
        <v>55635</v>
      </c>
      <c r="B363">
        <v>82326</v>
      </c>
    </row>
    <row r="364" spans="1:2" x14ac:dyDescent="0.25">
      <c r="A364">
        <v>78075</v>
      </c>
      <c r="B364">
        <v>43776</v>
      </c>
    </row>
    <row r="365" spans="1:2" x14ac:dyDescent="0.25">
      <c r="A365">
        <v>30298</v>
      </c>
      <c r="B365">
        <v>94871</v>
      </c>
    </row>
    <row r="366" spans="1:2" x14ac:dyDescent="0.25">
      <c r="A366">
        <v>7500</v>
      </c>
      <c r="B366">
        <v>26518</v>
      </c>
    </row>
    <row r="367" spans="1:2" x14ac:dyDescent="0.25">
      <c r="A367">
        <v>63033</v>
      </c>
      <c r="B367">
        <v>48240</v>
      </c>
    </row>
    <row r="368" spans="1:2" x14ac:dyDescent="0.25">
      <c r="A368">
        <v>17323</v>
      </c>
      <c r="B368">
        <v>77870</v>
      </c>
    </row>
    <row r="369" spans="1:2" x14ac:dyDescent="0.25">
      <c r="A369">
        <v>85738</v>
      </c>
      <c r="B369">
        <v>57107</v>
      </c>
    </row>
    <row r="370" spans="1:2" x14ac:dyDescent="0.25">
      <c r="A370">
        <v>41850</v>
      </c>
      <c r="B370">
        <v>91249</v>
      </c>
    </row>
    <row r="371" spans="1:2" x14ac:dyDescent="0.25">
      <c r="A371">
        <v>37760</v>
      </c>
      <c r="B371">
        <v>64849</v>
      </c>
    </row>
    <row r="372" spans="1:2" x14ac:dyDescent="0.25">
      <c r="A372">
        <v>33812</v>
      </c>
      <c r="B372">
        <v>80141</v>
      </c>
    </row>
    <row r="373" spans="1:2" x14ac:dyDescent="0.25">
      <c r="A373">
        <v>37040</v>
      </c>
      <c r="B373">
        <v>92163</v>
      </c>
    </row>
    <row r="374" spans="1:2" x14ac:dyDescent="0.25">
      <c r="A374">
        <v>2447</v>
      </c>
      <c r="B374">
        <v>63211</v>
      </c>
    </row>
    <row r="375" spans="1:2" x14ac:dyDescent="0.25">
      <c r="A375">
        <v>55250</v>
      </c>
      <c r="B375">
        <v>96843</v>
      </c>
    </row>
    <row r="376" spans="1:2" x14ac:dyDescent="0.25">
      <c r="A376">
        <v>32892</v>
      </c>
      <c r="B376">
        <v>40887</v>
      </c>
    </row>
    <row r="377" spans="1:2" x14ac:dyDescent="0.25">
      <c r="A377">
        <v>40689</v>
      </c>
      <c r="B377">
        <v>72643</v>
      </c>
    </row>
    <row r="378" spans="1:2" x14ac:dyDescent="0.25">
      <c r="A378">
        <v>18589</v>
      </c>
      <c r="B378">
        <v>34600</v>
      </c>
    </row>
    <row r="379" spans="1:2" x14ac:dyDescent="0.25">
      <c r="A379">
        <v>53359</v>
      </c>
      <c r="B379">
        <v>36781</v>
      </c>
    </row>
    <row r="380" spans="1:2" x14ac:dyDescent="0.25">
      <c r="A380">
        <v>38360</v>
      </c>
      <c r="B380">
        <v>96547</v>
      </c>
    </row>
    <row r="381" spans="1:2" x14ac:dyDescent="0.25">
      <c r="A381">
        <v>40548</v>
      </c>
      <c r="B381">
        <v>79205</v>
      </c>
    </row>
    <row r="382" spans="1:2" x14ac:dyDescent="0.25">
      <c r="A382">
        <v>79419</v>
      </c>
      <c r="B382">
        <v>22979</v>
      </c>
    </row>
    <row r="383" spans="1:2" x14ac:dyDescent="0.25">
      <c r="A383">
        <v>44124</v>
      </c>
      <c r="B383">
        <v>91172</v>
      </c>
    </row>
    <row r="384" spans="1:2" x14ac:dyDescent="0.25">
      <c r="A384">
        <v>23718</v>
      </c>
      <c r="B384">
        <v>96876</v>
      </c>
    </row>
    <row r="385" spans="1:2" x14ac:dyDescent="0.25">
      <c r="A385">
        <v>42429</v>
      </c>
      <c r="B385">
        <v>68281</v>
      </c>
    </row>
    <row r="386" spans="1:2" x14ac:dyDescent="0.25">
      <c r="A386">
        <v>80011</v>
      </c>
      <c r="B386">
        <v>36790</v>
      </c>
    </row>
    <row r="387" spans="1:2" x14ac:dyDescent="0.25">
      <c r="A387">
        <v>21994</v>
      </c>
      <c r="B387">
        <v>76467</v>
      </c>
    </row>
    <row r="388" spans="1:2" x14ac:dyDescent="0.25">
      <c r="A388">
        <v>79941</v>
      </c>
      <c r="B388">
        <v>64713</v>
      </c>
    </row>
    <row r="389" spans="1:2" x14ac:dyDescent="0.25">
      <c r="A389">
        <v>41728</v>
      </c>
      <c r="B389">
        <v>14796</v>
      </c>
    </row>
    <row r="390" spans="1:2" x14ac:dyDescent="0.25">
      <c r="A390">
        <v>44155</v>
      </c>
      <c r="B390">
        <v>72967</v>
      </c>
    </row>
    <row r="391" spans="1:2" x14ac:dyDescent="0.25">
      <c r="A391">
        <v>65486</v>
      </c>
      <c r="B391">
        <v>82332</v>
      </c>
    </row>
    <row r="392" spans="1:2" x14ac:dyDescent="0.25">
      <c r="A392">
        <v>35790</v>
      </c>
      <c r="B392">
        <v>78499</v>
      </c>
    </row>
    <row r="393" spans="1:2" x14ac:dyDescent="0.25">
      <c r="A393">
        <v>66373</v>
      </c>
      <c r="B393">
        <v>65706</v>
      </c>
    </row>
    <row r="394" spans="1:2" x14ac:dyDescent="0.25">
      <c r="A394">
        <v>27938</v>
      </c>
      <c r="B394">
        <v>82347</v>
      </c>
    </row>
    <row r="395" spans="1:2" x14ac:dyDescent="0.25">
      <c r="A395">
        <v>43815</v>
      </c>
      <c r="B395">
        <v>73803</v>
      </c>
    </row>
    <row r="396" spans="1:2" x14ac:dyDescent="0.25">
      <c r="A396">
        <v>66653</v>
      </c>
      <c r="B396">
        <v>50501</v>
      </c>
    </row>
    <row r="397" spans="1:2" x14ac:dyDescent="0.25">
      <c r="A397">
        <v>61823</v>
      </c>
    </row>
    <row r="398" spans="1:2" x14ac:dyDescent="0.25">
      <c r="A398">
        <v>51411</v>
      </c>
    </row>
    <row r="399" spans="1:2" x14ac:dyDescent="0.25">
      <c r="A399">
        <v>70666</v>
      </c>
    </row>
    <row r="400" spans="1:2" x14ac:dyDescent="0.25">
      <c r="A400">
        <v>32474</v>
      </c>
    </row>
    <row r="401" spans="1:1" x14ac:dyDescent="0.25">
      <c r="A401">
        <v>69096</v>
      </c>
    </row>
    <row r="402" spans="1:1" x14ac:dyDescent="0.25">
      <c r="A402">
        <v>74854</v>
      </c>
    </row>
    <row r="403" spans="1:1" x14ac:dyDescent="0.25">
      <c r="A403">
        <v>65031</v>
      </c>
    </row>
    <row r="404" spans="1:1" x14ac:dyDescent="0.25">
      <c r="A404">
        <v>28332</v>
      </c>
    </row>
    <row r="405" spans="1:1" x14ac:dyDescent="0.25">
      <c r="A405">
        <v>40246</v>
      </c>
    </row>
    <row r="406" spans="1:1" x14ac:dyDescent="0.25">
      <c r="A406">
        <v>26326</v>
      </c>
    </row>
    <row r="407" spans="1:1" x14ac:dyDescent="0.25">
      <c r="A407">
        <v>29760</v>
      </c>
    </row>
    <row r="408" spans="1:1" x14ac:dyDescent="0.25">
      <c r="A408">
        <v>26304</v>
      </c>
    </row>
    <row r="409" spans="1:1" x14ac:dyDescent="0.25">
      <c r="A409">
        <v>23559</v>
      </c>
    </row>
    <row r="410" spans="1:1" x14ac:dyDescent="0.25">
      <c r="A410">
        <v>81361</v>
      </c>
    </row>
    <row r="411" spans="1:1" x14ac:dyDescent="0.25">
      <c r="A411">
        <v>29440</v>
      </c>
    </row>
    <row r="412" spans="1:1" x14ac:dyDescent="0.25">
      <c r="A412">
        <v>79593</v>
      </c>
    </row>
    <row r="413" spans="1:1" x14ac:dyDescent="0.25">
      <c r="A413">
        <v>54178</v>
      </c>
    </row>
    <row r="414" spans="1:1" x14ac:dyDescent="0.25">
      <c r="A414">
        <v>33462</v>
      </c>
    </row>
    <row r="415" spans="1:1" x14ac:dyDescent="0.25">
      <c r="A415">
        <v>30096</v>
      </c>
    </row>
    <row r="416" spans="1:1" x14ac:dyDescent="0.25">
      <c r="A416">
        <v>47916</v>
      </c>
    </row>
    <row r="417" spans="1:1" x14ac:dyDescent="0.25">
      <c r="A417">
        <v>51813</v>
      </c>
    </row>
    <row r="418" spans="1:1" x14ac:dyDescent="0.25">
      <c r="A418">
        <v>78497</v>
      </c>
    </row>
    <row r="419" spans="1:1" x14ac:dyDescent="0.25">
      <c r="A419">
        <v>78952</v>
      </c>
    </row>
    <row r="420" spans="1:1" x14ac:dyDescent="0.25">
      <c r="A420">
        <v>47823</v>
      </c>
    </row>
    <row r="421" spans="1:1" x14ac:dyDescent="0.25">
      <c r="A421">
        <v>24401</v>
      </c>
    </row>
    <row r="422" spans="1:1" x14ac:dyDescent="0.25">
      <c r="A422">
        <v>85693</v>
      </c>
    </row>
    <row r="423" spans="1:1" x14ac:dyDescent="0.25">
      <c r="A423">
        <v>24594</v>
      </c>
    </row>
    <row r="424" spans="1:1" x14ac:dyDescent="0.25">
      <c r="A424">
        <v>49096</v>
      </c>
    </row>
    <row r="425" spans="1:1" x14ac:dyDescent="0.25">
      <c r="A425">
        <v>52413</v>
      </c>
    </row>
    <row r="426" spans="1:1" x14ac:dyDescent="0.25">
      <c r="A426">
        <v>38557</v>
      </c>
    </row>
    <row r="427" spans="1:1" x14ac:dyDescent="0.25">
      <c r="A427">
        <v>77298</v>
      </c>
    </row>
    <row r="428" spans="1:1" x14ac:dyDescent="0.25">
      <c r="A428">
        <v>30351</v>
      </c>
    </row>
    <row r="429" spans="1:1" x14ac:dyDescent="0.25">
      <c r="A429">
        <v>41275</v>
      </c>
    </row>
    <row r="430" spans="1:1" x14ac:dyDescent="0.25">
      <c r="A430">
        <v>50785</v>
      </c>
    </row>
    <row r="431" spans="1:1" x14ac:dyDescent="0.25">
      <c r="A431">
        <v>90765</v>
      </c>
    </row>
    <row r="432" spans="1:1" x14ac:dyDescent="0.25">
      <c r="A432">
        <v>36550</v>
      </c>
    </row>
    <row r="433" spans="1:1" x14ac:dyDescent="0.25">
      <c r="A433">
        <v>30753</v>
      </c>
    </row>
    <row r="434" spans="1:1" x14ac:dyDescent="0.25">
      <c r="A434">
        <v>21918</v>
      </c>
    </row>
    <row r="435" spans="1:1" x14ac:dyDescent="0.25">
      <c r="A435">
        <v>30992</v>
      </c>
    </row>
    <row r="436" spans="1:1" x14ac:dyDescent="0.25">
      <c r="A436">
        <v>71488</v>
      </c>
    </row>
    <row r="437" spans="1:1" x14ac:dyDescent="0.25">
      <c r="A437">
        <v>80739</v>
      </c>
    </row>
    <row r="438" spans="1:1" x14ac:dyDescent="0.25">
      <c r="A438">
        <v>62998</v>
      </c>
    </row>
    <row r="439" spans="1:1" x14ac:dyDescent="0.25">
      <c r="A439">
        <v>73448</v>
      </c>
    </row>
    <row r="440" spans="1:1" x14ac:dyDescent="0.25">
      <c r="A440">
        <v>18169</v>
      </c>
    </row>
    <row r="441" spans="1:1" x14ac:dyDescent="0.25">
      <c r="A441">
        <v>9548</v>
      </c>
    </row>
    <row r="442" spans="1:1" x14ac:dyDescent="0.25">
      <c r="A442">
        <v>33316</v>
      </c>
    </row>
    <row r="443" spans="1:1" x14ac:dyDescent="0.25">
      <c r="A443">
        <v>38853</v>
      </c>
    </row>
    <row r="444" spans="1:1" x14ac:dyDescent="0.25">
      <c r="A444">
        <v>14661</v>
      </c>
    </row>
    <row r="445" spans="1:1" x14ac:dyDescent="0.25">
      <c r="A445">
        <v>86111</v>
      </c>
    </row>
    <row r="446" spans="1:1" x14ac:dyDescent="0.25">
      <c r="A446">
        <v>33181</v>
      </c>
    </row>
    <row r="447" spans="1:1" x14ac:dyDescent="0.25">
      <c r="A447">
        <v>41883</v>
      </c>
    </row>
    <row r="448" spans="1:1" x14ac:dyDescent="0.25">
      <c r="A448">
        <v>59809</v>
      </c>
    </row>
    <row r="449" spans="1:1" x14ac:dyDescent="0.25">
      <c r="A449">
        <v>38547</v>
      </c>
    </row>
    <row r="450" spans="1:1" x14ac:dyDescent="0.25">
      <c r="A450">
        <v>35688</v>
      </c>
    </row>
    <row r="451" spans="1:1" x14ac:dyDescent="0.25">
      <c r="A451">
        <v>65747</v>
      </c>
    </row>
    <row r="452" spans="1:1" x14ac:dyDescent="0.25">
      <c r="A452">
        <v>46344</v>
      </c>
    </row>
    <row r="453" spans="1:1" x14ac:dyDescent="0.25">
      <c r="A453">
        <v>34176</v>
      </c>
    </row>
    <row r="454" spans="1:1" x14ac:dyDescent="0.25">
      <c r="A454">
        <v>78710</v>
      </c>
    </row>
    <row r="455" spans="1:1" x14ac:dyDescent="0.25">
      <c r="A455">
        <v>49967</v>
      </c>
    </row>
    <row r="456" spans="1:1" x14ac:dyDescent="0.25">
      <c r="A456">
        <v>60199</v>
      </c>
    </row>
    <row r="457" spans="1:1" x14ac:dyDescent="0.25">
      <c r="A457">
        <v>55375</v>
      </c>
    </row>
    <row r="458" spans="1:1" x14ac:dyDescent="0.25">
      <c r="A458">
        <v>80317</v>
      </c>
    </row>
    <row r="459" spans="1:1" x14ac:dyDescent="0.25">
      <c r="A459">
        <v>34176</v>
      </c>
    </row>
    <row r="460" spans="1:1" x14ac:dyDescent="0.25">
      <c r="A460">
        <v>23228</v>
      </c>
    </row>
    <row r="461" spans="1:1" x14ac:dyDescent="0.25">
      <c r="A461">
        <v>22944</v>
      </c>
    </row>
    <row r="462" spans="1:1" x14ac:dyDescent="0.25">
      <c r="A462">
        <v>43482</v>
      </c>
    </row>
    <row r="463" spans="1:1" x14ac:dyDescent="0.25">
      <c r="A463">
        <v>62551</v>
      </c>
    </row>
    <row r="464" spans="1:1" x14ac:dyDescent="0.25">
      <c r="A464">
        <v>52332</v>
      </c>
    </row>
    <row r="465" spans="1:1" x14ac:dyDescent="0.25">
      <c r="A465">
        <v>66951</v>
      </c>
    </row>
    <row r="466" spans="1:1" x14ac:dyDescent="0.25">
      <c r="A466">
        <v>26091</v>
      </c>
    </row>
    <row r="467" spans="1:1" x14ac:dyDescent="0.25">
      <c r="A467">
        <v>33456</v>
      </c>
    </row>
    <row r="468" spans="1:1" x14ac:dyDescent="0.25">
      <c r="A468">
        <v>28718</v>
      </c>
    </row>
    <row r="469" spans="1:1" x14ac:dyDescent="0.25">
      <c r="A469">
        <v>50447</v>
      </c>
    </row>
    <row r="470" spans="1:1" x14ac:dyDescent="0.25">
      <c r="A470">
        <v>62694</v>
      </c>
    </row>
    <row r="471" spans="1:1" x14ac:dyDescent="0.25">
      <c r="A471">
        <v>52074</v>
      </c>
    </row>
    <row r="472" spans="1:1" x14ac:dyDescent="0.25">
      <c r="A472">
        <v>77376</v>
      </c>
    </row>
    <row r="473" spans="1:1" x14ac:dyDescent="0.25">
      <c r="A473">
        <v>38285</v>
      </c>
    </row>
    <row r="474" spans="1:1" x14ac:dyDescent="0.25">
      <c r="A474">
        <v>78497</v>
      </c>
    </row>
    <row r="475" spans="1:1" x14ac:dyDescent="0.25">
      <c r="A475">
        <v>16248</v>
      </c>
    </row>
    <row r="476" spans="1:1" x14ac:dyDescent="0.25">
      <c r="A476">
        <v>28249</v>
      </c>
    </row>
    <row r="477" spans="1:1" x14ac:dyDescent="0.25">
      <c r="A477">
        <v>25271</v>
      </c>
    </row>
    <row r="478" spans="1:1" x14ac:dyDescent="0.25">
      <c r="A478">
        <v>70123</v>
      </c>
    </row>
    <row r="479" spans="1:1" x14ac:dyDescent="0.25">
      <c r="A479">
        <v>61286</v>
      </c>
    </row>
    <row r="480" spans="1:1" x14ac:dyDescent="0.25">
      <c r="A480">
        <v>74068</v>
      </c>
    </row>
    <row r="481" spans="1:1" x14ac:dyDescent="0.25">
      <c r="A481">
        <v>76234</v>
      </c>
    </row>
    <row r="482" spans="1:1" x14ac:dyDescent="0.25">
      <c r="A482">
        <v>24882</v>
      </c>
    </row>
    <row r="483" spans="1:1" x14ac:dyDescent="0.25">
      <c r="A483">
        <v>58607</v>
      </c>
    </row>
    <row r="484" spans="1:1" x14ac:dyDescent="0.25">
      <c r="A484">
        <v>38872</v>
      </c>
    </row>
    <row r="485" spans="1:1" x14ac:dyDescent="0.25">
      <c r="A485">
        <v>51148</v>
      </c>
    </row>
    <row r="486" spans="1:1" x14ac:dyDescent="0.25">
      <c r="A486">
        <v>31353</v>
      </c>
    </row>
    <row r="487" spans="1:1" x14ac:dyDescent="0.25">
      <c r="A487">
        <v>80067</v>
      </c>
    </row>
    <row r="488" spans="1:1" x14ac:dyDescent="0.25">
      <c r="A488">
        <v>86718</v>
      </c>
    </row>
    <row r="489" spans="1:1" x14ac:dyDescent="0.25">
      <c r="A489">
        <v>79734</v>
      </c>
    </row>
    <row r="490" spans="1:1" x14ac:dyDescent="0.25">
      <c r="A490">
        <v>69142</v>
      </c>
    </row>
    <row r="491" spans="1:1" x14ac:dyDescent="0.25">
      <c r="A491">
        <v>75922</v>
      </c>
    </row>
    <row r="492" spans="1:1" x14ac:dyDescent="0.25">
      <c r="A492">
        <v>63693</v>
      </c>
    </row>
    <row r="493" spans="1:1" x14ac:dyDescent="0.25">
      <c r="A493">
        <v>36230</v>
      </c>
    </row>
    <row r="494" spans="1:1" x14ac:dyDescent="0.25">
      <c r="A494">
        <v>31497</v>
      </c>
    </row>
    <row r="495" spans="1:1" x14ac:dyDescent="0.25">
      <c r="A495">
        <v>29604</v>
      </c>
    </row>
    <row r="496" spans="1:1" x14ac:dyDescent="0.25">
      <c r="A496">
        <v>44794</v>
      </c>
    </row>
    <row r="497" spans="1:1" x14ac:dyDescent="0.25">
      <c r="A497">
        <v>46097</v>
      </c>
    </row>
    <row r="498" spans="1:1" x14ac:dyDescent="0.25">
      <c r="A498">
        <v>77972</v>
      </c>
    </row>
    <row r="499" spans="1:1" x14ac:dyDescent="0.25">
      <c r="A499">
        <v>74165</v>
      </c>
    </row>
    <row r="500" spans="1:1" x14ac:dyDescent="0.25">
      <c r="A500">
        <v>70951</v>
      </c>
    </row>
    <row r="501" spans="1:1" x14ac:dyDescent="0.25">
      <c r="A501">
        <v>41443</v>
      </c>
    </row>
    <row r="502" spans="1:1" x14ac:dyDescent="0.25">
      <c r="A502">
        <v>52195</v>
      </c>
    </row>
    <row r="503" spans="1:1" x14ac:dyDescent="0.25">
      <c r="A503">
        <v>69508</v>
      </c>
    </row>
    <row r="504" spans="1:1" x14ac:dyDescent="0.25">
      <c r="A504">
        <v>45204</v>
      </c>
    </row>
    <row r="505" spans="1:1" x14ac:dyDescent="0.25">
      <c r="A505">
        <v>72460</v>
      </c>
    </row>
    <row r="506" spans="1:1" x14ac:dyDescent="0.25">
      <c r="A506">
        <v>55249</v>
      </c>
    </row>
    <row r="507" spans="1:1" x14ac:dyDescent="0.25">
      <c r="A507">
        <v>81380</v>
      </c>
    </row>
    <row r="508" spans="1:1" x14ac:dyDescent="0.25">
      <c r="A508">
        <v>63887</v>
      </c>
    </row>
    <row r="509" spans="1:1" x14ac:dyDescent="0.25">
      <c r="A509">
        <v>42011</v>
      </c>
    </row>
    <row r="510" spans="1:1" x14ac:dyDescent="0.25">
      <c r="A510">
        <v>51369</v>
      </c>
    </row>
    <row r="511" spans="1:1" x14ac:dyDescent="0.25">
      <c r="A511">
        <v>51537</v>
      </c>
    </row>
    <row r="512" spans="1:1" x14ac:dyDescent="0.25">
      <c r="A512">
        <v>34053</v>
      </c>
    </row>
    <row r="513" spans="1:1" x14ac:dyDescent="0.25">
      <c r="A513">
        <v>36273</v>
      </c>
    </row>
    <row r="514" spans="1:1" x14ac:dyDescent="0.25">
      <c r="A514">
        <v>81975</v>
      </c>
    </row>
    <row r="515" spans="1:1" x14ac:dyDescent="0.25">
      <c r="A515">
        <v>38590</v>
      </c>
    </row>
    <row r="516" spans="1:1" x14ac:dyDescent="0.25">
      <c r="A516">
        <v>15033</v>
      </c>
    </row>
    <row r="517" spans="1:1" x14ac:dyDescent="0.25">
      <c r="A517">
        <v>32644</v>
      </c>
    </row>
    <row r="518" spans="1:1" x14ac:dyDescent="0.25">
      <c r="A518">
        <v>22212</v>
      </c>
    </row>
    <row r="519" spans="1:1" x14ac:dyDescent="0.25">
      <c r="A519">
        <v>29187</v>
      </c>
    </row>
    <row r="520" spans="1:1" x14ac:dyDescent="0.25">
      <c r="A520">
        <v>7500</v>
      </c>
    </row>
    <row r="521" spans="1:1" x14ac:dyDescent="0.25">
      <c r="A521">
        <v>73455</v>
      </c>
    </row>
    <row r="522" spans="1:1" x14ac:dyDescent="0.25">
      <c r="A522">
        <v>64961</v>
      </c>
    </row>
    <row r="523" spans="1:1" x14ac:dyDescent="0.25">
      <c r="A523">
        <v>22804</v>
      </c>
    </row>
    <row r="524" spans="1:1" x14ac:dyDescent="0.25">
      <c r="A524">
        <v>61074</v>
      </c>
    </row>
    <row r="525" spans="1:1" x14ac:dyDescent="0.25">
      <c r="A525">
        <v>40344</v>
      </c>
    </row>
    <row r="526" spans="1:1" x14ac:dyDescent="0.25">
      <c r="A526">
        <v>75027</v>
      </c>
    </row>
    <row r="527" spans="1:1" x14ac:dyDescent="0.25">
      <c r="A527">
        <v>71322</v>
      </c>
    </row>
    <row r="528" spans="1:1" x14ac:dyDescent="0.25">
      <c r="A528">
        <v>29938</v>
      </c>
    </row>
    <row r="529" spans="1:1" x14ac:dyDescent="0.25">
      <c r="A529">
        <v>26490</v>
      </c>
    </row>
    <row r="530" spans="1:1" x14ac:dyDescent="0.25">
      <c r="A530">
        <v>75702</v>
      </c>
    </row>
    <row r="531" spans="1:1" x14ac:dyDescent="0.25">
      <c r="A531">
        <v>75032</v>
      </c>
    </row>
    <row r="532" spans="1:1" x14ac:dyDescent="0.25">
      <c r="A532">
        <v>45989</v>
      </c>
    </row>
    <row r="533" spans="1:1" x14ac:dyDescent="0.25">
      <c r="A533">
        <v>18701</v>
      </c>
    </row>
    <row r="534" spans="1:1" x14ac:dyDescent="0.25">
      <c r="A534">
        <v>57136</v>
      </c>
    </row>
    <row r="535" spans="1:1" x14ac:dyDescent="0.25">
      <c r="A535">
        <v>30560</v>
      </c>
    </row>
    <row r="536" spans="1:1" x14ac:dyDescent="0.25">
      <c r="A536">
        <v>50150</v>
      </c>
    </row>
    <row r="537" spans="1:1" x14ac:dyDescent="0.25">
      <c r="A537">
        <v>80124</v>
      </c>
    </row>
    <row r="538" spans="1:1" x14ac:dyDescent="0.25">
      <c r="A538">
        <v>83443</v>
      </c>
    </row>
    <row r="539" spans="1:1" x14ac:dyDescent="0.25">
      <c r="A539">
        <v>72940</v>
      </c>
    </row>
    <row r="540" spans="1:1" x14ac:dyDescent="0.25">
      <c r="A540">
        <v>22070</v>
      </c>
    </row>
    <row r="541" spans="1:1" x14ac:dyDescent="0.25">
      <c r="A541">
        <v>50729</v>
      </c>
    </row>
    <row r="542" spans="1:1" x14ac:dyDescent="0.25">
      <c r="A542">
        <v>29315</v>
      </c>
    </row>
    <row r="543" spans="1:1" x14ac:dyDescent="0.25">
      <c r="A543">
        <v>33378</v>
      </c>
    </row>
    <row r="544" spans="1:1" x14ac:dyDescent="0.25">
      <c r="A544">
        <v>59235</v>
      </c>
    </row>
    <row r="545" spans="1:1" x14ac:dyDescent="0.25">
      <c r="A545">
        <v>23661</v>
      </c>
    </row>
    <row r="546" spans="1:1" x14ac:dyDescent="0.25">
      <c r="A546">
        <v>24480</v>
      </c>
    </row>
    <row r="547" spans="1:1" x14ac:dyDescent="0.25">
      <c r="A547">
        <v>51369</v>
      </c>
    </row>
    <row r="548" spans="1:1" x14ac:dyDescent="0.25">
      <c r="A548">
        <v>37760</v>
      </c>
    </row>
    <row r="549" spans="1:1" x14ac:dyDescent="0.25">
      <c r="A549">
        <v>91820</v>
      </c>
    </row>
    <row r="550" spans="1:1" x14ac:dyDescent="0.25">
      <c r="A550">
        <v>30631</v>
      </c>
    </row>
    <row r="551" spans="1:1" x14ac:dyDescent="0.25">
      <c r="A551">
        <v>75278</v>
      </c>
    </row>
    <row r="552" spans="1:1" x14ac:dyDescent="0.25">
      <c r="A552">
        <v>79946</v>
      </c>
    </row>
    <row r="553" spans="1:1" x14ac:dyDescent="0.25">
      <c r="A553">
        <v>32414</v>
      </c>
    </row>
    <row r="554" spans="1:1" x14ac:dyDescent="0.25">
      <c r="A554">
        <v>38361</v>
      </c>
    </row>
    <row r="555" spans="1:1" x14ac:dyDescent="0.25">
      <c r="A555">
        <v>82497</v>
      </c>
    </row>
    <row r="556" spans="1:1" x14ac:dyDescent="0.25">
      <c r="A556">
        <v>16626</v>
      </c>
    </row>
    <row r="557" spans="1:1" x14ac:dyDescent="0.25">
      <c r="A557">
        <v>29672</v>
      </c>
    </row>
    <row r="558" spans="1:1" x14ac:dyDescent="0.25">
      <c r="A558">
        <v>35388</v>
      </c>
    </row>
    <row r="559" spans="1:1" x14ac:dyDescent="0.25">
      <c r="A559">
        <v>68627</v>
      </c>
    </row>
    <row r="560" spans="1:1" x14ac:dyDescent="0.25">
      <c r="A560">
        <v>72550</v>
      </c>
    </row>
    <row r="561" spans="1:1" x14ac:dyDescent="0.25">
      <c r="A561">
        <v>35246</v>
      </c>
    </row>
    <row r="562" spans="1:1" x14ac:dyDescent="0.25">
      <c r="A562">
        <v>58821</v>
      </c>
    </row>
    <row r="563" spans="1:1" x14ac:dyDescent="0.25">
      <c r="A563">
        <v>27161</v>
      </c>
    </row>
    <row r="564" spans="1:1" x14ac:dyDescent="0.25">
      <c r="A564">
        <v>39747</v>
      </c>
    </row>
    <row r="565" spans="1:1" x14ac:dyDescent="0.25">
      <c r="A565">
        <v>23976</v>
      </c>
    </row>
    <row r="566" spans="1:1" x14ac:dyDescent="0.25">
      <c r="A566">
        <v>77457</v>
      </c>
    </row>
    <row r="567" spans="1:1" x14ac:dyDescent="0.25">
      <c r="A567">
        <v>12571</v>
      </c>
    </row>
    <row r="568" spans="1:1" x14ac:dyDescent="0.25">
      <c r="A568">
        <v>22574</v>
      </c>
    </row>
    <row r="569" spans="1:1" x14ac:dyDescent="0.25">
      <c r="A569">
        <v>54198</v>
      </c>
    </row>
    <row r="570" spans="1:1" x14ac:dyDescent="0.25">
      <c r="A570">
        <v>40321</v>
      </c>
    </row>
    <row r="571" spans="1:1" x14ac:dyDescent="0.25">
      <c r="A571">
        <v>66503</v>
      </c>
    </row>
    <row r="572" spans="1:1" x14ac:dyDescent="0.25">
      <c r="A572">
        <v>30833</v>
      </c>
    </row>
    <row r="573" spans="1:1" x14ac:dyDescent="0.25">
      <c r="A573">
        <v>64795</v>
      </c>
    </row>
    <row r="574" spans="1:1" x14ac:dyDescent="0.25">
      <c r="A574">
        <v>34421</v>
      </c>
    </row>
    <row r="575" spans="1:1" x14ac:dyDescent="0.25">
      <c r="A575">
        <v>73450</v>
      </c>
    </row>
    <row r="576" spans="1:1" x14ac:dyDescent="0.25">
      <c r="A576">
        <v>40464</v>
      </c>
    </row>
    <row r="577" spans="1:1" x14ac:dyDescent="0.25">
      <c r="A577">
        <v>62187</v>
      </c>
    </row>
    <row r="578" spans="1:1" x14ac:dyDescent="0.25">
      <c r="A578">
        <v>23626</v>
      </c>
    </row>
    <row r="579" spans="1:1" x14ac:dyDescent="0.25">
      <c r="A579">
        <v>27255</v>
      </c>
    </row>
    <row r="580" spans="1:1" x14ac:dyDescent="0.25">
      <c r="A580">
        <v>54237</v>
      </c>
    </row>
    <row r="581" spans="1:1" x14ac:dyDescent="0.25">
      <c r="A581">
        <v>24072</v>
      </c>
    </row>
    <row r="582" spans="1:1" x14ac:dyDescent="0.25">
      <c r="A582">
        <v>37087</v>
      </c>
    </row>
    <row r="583" spans="1:1" x14ac:dyDescent="0.25">
      <c r="A583">
        <v>51529</v>
      </c>
    </row>
    <row r="584" spans="1:1" x14ac:dyDescent="0.25">
      <c r="A584">
        <v>22010</v>
      </c>
    </row>
    <row r="585" spans="1:1" x14ac:dyDescent="0.25">
      <c r="A585">
        <v>62204</v>
      </c>
    </row>
    <row r="586" spans="1:1" x14ac:dyDescent="0.25">
      <c r="A586">
        <v>30675</v>
      </c>
    </row>
    <row r="587" spans="1:1" x14ac:dyDescent="0.25">
      <c r="A587">
        <v>68655</v>
      </c>
    </row>
    <row r="588" spans="1:1" x14ac:dyDescent="0.25">
      <c r="A588">
        <v>41411</v>
      </c>
    </row>
    <row r="589" spans="1:1" x14ac:dyDescent="0.25">
      <c r="A589">
        <v>40662</v>
      </c>
    </row>
    <row r="590" spans="1:1" x14ac:dyDescent="0.25">
      <c r="A590">
        <v>23748</v>
      </c>
    </row>
    <row r="591" spans="1:1" x14ac:dyDescent="0.25">
      <c r="A591">
        <v>82623</v>
      </c>
    </row>
    <row r="592" spans="1:1" x14ac:dyDescent="0.25">
      <c r="A592">
        <v>44300</v>
      </c>
    </row>
    <row r="593" spans="1:1" x14ac:dyDescent="0.25">
      <c r="A593">
        <v>30372</v>
      </c>
    </row>
    <row r="594" spans="1:1" x14ac:dyDescent="0.25">
      <c r="A594">
        <v>71113</v>
      </c>
    </row>
    <row r="595" spans="1:1" x14ac:dyDescent="0.25">
      <c r="A595">
        <v>71952</v>
      </c>
    </row>
    <row r="596" spans="1:1" x14ac:dyDescent="0.25">
      <c r="A596">
        <v>46681</v>
      </c>
    </row>
    <row r="597" spans="1:1" x14ac:dyDescent="0.25">
      <c r="A597">
        <v>72099</v>
      </c>
    </row>
    <row r="598" spans="1:1" x14ac:dyDescent="0.25">
      <c r="A598">
        <v>68092</v>
      </c>
    </row>
    <row r="599" spans="1:1" x14ac:dyDescent="0.25">
      <c r="A599">
        <v>38643</v>
      </c>
    </row>
    <row r="600" spans="1:1" x14ac:dyDescent="0.25">
      <c r="A600">
        <v>50737</v>
      </c>
    </row>
    <row r="601" spans="1:1" x14ac:dyDescent="0.25">
      <c r="A601">
        <v>28520</v>
      </c>
    </row>
    <row r="602" spans="1:1" x14ac:dyDescent="0.25">
      <c r="A602">
        <v>38620</v>
      </c>
    </row>
    <row r="603" spans="1:1" x14ac:dyDescent="0.25">
      <c r="A603">
        <v>78618</v>
      </c>
    </row>
    <row r="604" spans="1:1" x14ac:dyDescent="0.25">
      <c r="A604">
        <v>54549</v>
      </c>
    </row>
    <row r="605" spans="1:1" x14ac:dyDescent="0.25">
      <c r="A605">
        <v>28442</v>
      </c>
    </row>
    <row r="606" spans="1:1" x14ac:dyDescent="0.25">
      <c r="A606">
        <v>59062</v>
      </c>
    </row>
    <row r="607" spans="1:1" x14ac:dyDescent="0.25">
      <c r="A607">
        <v>51479</v>
      </c>
    </row>
    <row r="608" spans="1:1" x14ac:dyDescent="0.25">
      <c r="A608">
        <v>54803</v>
      </c>
    </row>
    <row r="609" spans="1:1" x14ac:dyDescent="0.25">
      <c r="A609">
        <v>79530</v>
      </c>
    </row>
    <row r="610" spans="1:1" x14ac:dyDescent="0.25">
      <c r="A610">
        <v>31615</v>
      </c>
    </row>
    <row r="611" spans="1:1" x14ac:dyDescent="0.25">
      <c r="A611">
        <v>72025</v>
      </c>
    </row>
    <row r="612" spans="1:1" x14ac:dyDescent="0.25">
      <c r="A612">
        <v>80950</v>
      </c>
    </row>
    <row r="613" spans="1:1" x14ac:dyDescent="0.25">
      <c r="A613">
        <v>35684</v>
      </c>
    </row>
    <row r="614" spans="1:1" x14ac:dyDescent="0.25">
      <c r="A614">
        <v>48178</v>
      </c>
    </row>
    <row r="615" spans="1:1" x14ac:dyDescent="0.25">
      <c r="A615">
        <v>63810</v>
      </c>
    </row>
    <row r="616" spans="1:1" x14ac:dyDescent="0.25">
      <c r="A616">
        <v>30279</v>
      </c>
    </row>
    <row r="617" spans="1:1" x14ac:dyDescent="0.25">
      <c r="A617">
        <v>66835</v>
      </c>
    </row>
    <row r="618" spans="1:1" x14ac:dyDescent="0.25">
      <c r="A618">
        <v>30822</v>
      </c>
    </row>
    <row r="619" spans="1:1" x14ac:dyDescent="0.25">
      <c r="A619">
        <v>32011</v>
      </c>
    </row>
    <row r="620" spans="1:1" x14ac:dyDescent="0.25">
      <c r="A620">
        <v>19986</v>
      </c>
    </row>
    <row r="621" spans="1:1" x14ac:dyDescent="0.25">
      <c r="A621">
        <v>27421</v>
      </c>
    </row>
    <row r="622" spans="1:1" x14ac:dyDescent="0.25">
      <c r="A622">
        <v>35688</v>
      </c>
    </row>
    <row r="623" spans="1:1" x14ac:dyDescent="0.25">
      <c r="A623">
        <v>10245</v>
      </c>
    </row>
    <row r="624" spans="1:1" x14ac:dyDescent="0.25">
      <c r="A624">
        <v>63381</v>
      </c>
    </row>
    <row r="625" spans="1:1" x14ac:dyDescent="0.25">
      <c r="A625">
        <v>38823</v>
      </c>
    </row>
    <row r="626" spans="1:1" x14ac:dyDescent="0.25">
      <c r="A626">
        <v>34320</v>
      </c>
    </row>
    <row r="627" spans="1:1" x14ac:dyDescent="0.25">
      <c r="A627">
        <v>90300</v>
      </c>
    </row>
    <row r="628" spans="1:1" x14ac:dyDescent="0.25">
      <c r="A628">
        <v>74293</v>
      </c>
    </row>
    <row r="629" spans="1:1" x14ac:dyDescent="0.25">
      <c r="A629">
        <v>33585</v>
      </c>
    </row>
    <row r="630" spans="1:1" x14ac:dyDescent="0.25">
      <c r="A630">
        <v>31686</v>
      </c>
    </row>
    <row r="631" spans="1:1" x14ac:dyDescent="0.25">
      <c r="A631">
        <v>43824</v>
      </c>
    </row>
    <row r="632" spans="1:1" x14ac:dyDescent="0.25">
      <c r="A632">
        <v>23442</v>
      </c>
    </row>
    <row r="633" spans="1:1" x14ac:dyDescent="0.25">
      <c r="A633">
        <v>31395</v>
      </c>
    </row>
    <row r="634" spans="1:1" x14ac:dyDescent="0.25">
      <c r="A634">
        <v>75276</v>
      </c>
    </row>
    <row r="635" spans="1:1" x14ac:dyDescent="0.25">
      <c r="A635">
        <v>42373</v>
      </c>
    </row>
    <row r="636" spans="1:1" x14ac:dyDescent="0.25">
      <c r="A636">
        <v>30507</v>
      </c>
    </row>
    <row r="637" spans="1:1" x14ac:dyDescent="0.25">
      <c r="A637">
        <v>84618</v>
      </c>
    </row>
    <row r="638" spans="1:1" x14ac:dyDescent="0.25">
      <c r="A638">
        <v>48006</v>
      </c>
    </row>
    <row r="639" spans="1:1" x14ac:dyDescent="0.25">
      <c r="A639">
        <v>48721</v>
      </c>
    </row>
    <row r="640" spans="1:1" x14ac:dyDescent="0.25">
      <c r="A640">
        <v>42403</v>
      </c>
    </row>
    <row r="641" spans="1:1" x14ac:dyDescent="0.25">
      <c r="A641">
        <v>50437</v>
      </c>
    </row>
    <row r="642" spans="1:1" x14ac:dyDescent="0.25">
      <c r="A642">
        <v>53858</v>
      </c>
    </row>
    <row r="643" spans="1:1" x14ac:dyDescent="0.25">
      <c r="A643">
        <v>46423</v>
      </c>
    </row>
    <row r="644" spans="1:1" x14ac:dyDescent="0.25">
      <c r="A644">
        <v>46923</v>
      </c>
    </row>
    <row r="645" spans="1:1" x14ac:dyDescent="0.25">
      <c r="A645">
        <v>75072</v>
      </c>
    </row>
    <row r="646" spans="1:1" x14ac:dyDescent="0.25">
      <c r="A646">
        <v>53593</v>
      </c>
    </row>
    <row r="647" spans="1:1" x14ac:dyDescent="0.25">
      <c r="A647">
        <v>19789</v>
      </c>
    </row>
    <row r="648" spans="1:1" x14ac:dyDescent="0.25">
      <c r="A648">
        <v>80134</v>
      </c>
    </row>
    <row r="649" spans="1:1" x14ac:dyDescent="0.25">
      <c r="A649">
        <v>50943</v>
      </c>
    </row>
    <row r="650" spans="1:1" x14ac:dyDescent="0.25">
      <c r="A650">
        <v>30096</v>
      </c>
    </row>
    <row r="651" spans="1:1" x14ac:dyDescent="0.25">
      <c r="A651">
        <v>61787</v>
      </c>
    </row>
    <row r="652" spans="1:1" x14ac:dyDescent="0.25">
      <c r="A652">
        <v>48686</v>
      </c>
    </row>
    <row r="653" spans="1:1" x14ac:dyDescent="0.25">
      <c r="A653">
        <v>92910</v>
      </c>
    </row>
    <row r="654" spans="1:1" x14ac:dyDescent="0.25">
      <c r="A654">
        <v>75433</v>
      </c>
    </row>
    <row r="655" spans="1:1" x14ac:dyDescent="0.25">
      <c r="A655">
        <v>10404</v>
      </c>
    </row>
    <row r="656" spans="1:1" x14ac:dyDescent="0.25">
      <c r="A656">
        <v>61314</v>
      </c>
    </row>
    <row r="657" spans="1:1" x14ac:dyDescent="0.25">
      <c r="A657">
        <v>39228</v>
      </c>
    </row>
    <row r="658" spans="1:1" x14ac:dyDescent="0.25">
      <c r="A658">
        <v>42387</v>
      </c>
    </row>
    <row r="659" spans="1:1" x14ac:dyDescent="0.25">
      <c r="A659">
        <v>67309</v>
      </c>
    </row>
    <row r="660" spans="1:1" x14ac:dyDescent="0.25">
      <c r="A660">
        <v>75236</v>
      </c>
    </row>
    <row r="661" spans="1:1" x14ac:dyDescent="0.25">
      <c r="A661">
        <v>30015</v>
      </c>
    </row>
    <row r="662" spans="1:1" x14ac:dyDescent="0.25">
      <c r="A662">
        <v>67272</v>
      </c>
    </row>
    <row r="663" spans="1:1" x14ac:dyDescent="0.25">
      <c r="A663">
        <v>46692</v>
      </c>
    </row>
    <row r="664" spans="1:1" x14ac:dyDescent="0.25">
      <c r="A664">
        <v>7500</v>
      </c>
    </row>
    <row r="665" spans="1:1" x14ac:dyDescent="0.25">
      <c r="A665">
        <v>28691</v>
      </c>
    </row>
    <row r="666" spans="1:1" x14ac:dyDescent="0.25">
      <c r="A666">
        <v>18100</v>
      </c>
    </row>
    <row r="667" spans="1:1" x14ac:dyDescent="0.25">
      <c r="A667">
        <v>30279</v>
      </c>
    </row>
    <row r="668" spans="1:1" x14ac:dyDescent="0.25">
      <c r="A668">
        <v>20130</v>
      </c>
    </row>
    <row r="669" spans="1:1" x14ac:dyDescent="0.25">
      <c r="A669">
        <v>23295</v>
      </c>
    </row>
    <row r="670" spans="1:1" x14ac:dyDescent="0.25">
      <c r="A670">
        <v>81246</v>
      </c>
    </row>
    <row r="671" spans="1:1" x14ac:dyDescent="0.25">
      <c r="A671">
        <v>24027</v>
      </c>
    </row>
    <row r="672" spans="1:1" x14ac:dyDescent="0.25">
      <c r="A672">
        <v>57959</v>
      </c>
    </row>
    <row r="673" spans="1:1" x14ac:dyDescent="0.25">
      <c r="A673">
        <v>56796</v>
      </c>
    </row>
    <row r="674" spans="1:1" x14ac:dyDescent="0.25">
      <c r="A674">
        <v>70829</v>
      </c>
    </row>
    <row r="675" spans="1:1" x14ac:dyDescent="0.25">
      <c r="A675">
        <v>65991</v>
      </c>
    </row>
    <row r="676" spans="1:1" x14ac:dyDescent="0.25">
      <c r="A676">
        <v>38988</v>
      </c>
    </row>
    <row r="677" spans="1:1" x14ac:dyDescent="0.25">
      <c r="A677">
        <v>50300</v>
      </c>
    </row>
    <row r="678" spans="1:1" x14ac:dyDescent="0.25">
      <c r="A678">
        <v>66664</v>
      </c>
    </row>
    <row r="679" spans="1:1" x14ac:dyDescent="0.25">
      <c r="A679">
        <v>70165</v>
      </c>
    </row>
    <row r="680" spans="1:1" x14ac:dyDescent="0.25">
      <c r="A680">
        <v>74637</v>
      </c>
    </row>
    <row r="681" spans="1:1" x14ac:dyDescent="0.25">
      <c r="A681">
        <v>80124</v>
      </c>
    </row>
    <row r="682" spans="1:1" x14ac:dyDescent="0.25">
      <c r="A682">
        <v>33183</v>
      </c>
    </row>
    <row r="683" spans="1:1" x14ac:dyDescent="0.25">
      <c r="A683">
        <v>31880</v>
      </c>
    </row>
    <row r="684" spans="1:1" x14ac:dyDescent="0.25">
      <c r="A684">
        <v>53790</v>
      </c>
    </row>
    <row r="685" spans="1:1" x14ac:dyDescent="0.25">
      <c r="A685">
        <v>56223</v>
      </c>
    </row>
    <row r="686" spans="1:1" x14ac:dyDescent="0.25">
      <c r="A686">
        <v>61456</v>
      </c>
    </row>
    <row r="687" spans="1:1" x14ac:dyDescent="0.25">
      <c r="A687">
        <v>74806</v>
      </c>
    </row>
    <row r="688" spans="1:1" x14ac:dyDescent="0.25">
      <c r="A688">
        <v>38415</v>
      </c>
    </row>
    <row r="689" spans="1:1" x14ac:dyDescent="0.25">
      <c r="A689">
        <v>20518</v>
      </c>
    </row>
    <row r="690" spans="1:1" x14ac:dyDescent="0.25">
      <c r="A690">
        <v>62503</v>
      </c>
    </row>
    <row r="691" spans="1:1" x14ac:dyDescent="0.25">
      <c r="A691">
        <v>65569</v>
      </c>
    </row>
    <row r="692" spans="1:1" x14ac:dyDescent="0.25">
      <c r="A692">
        <v>48767</v>
      </c>
    </row>
    <row r="693" spans="1:1" x14ac:dyDescent="0.25">
      <c r="A693">
        <v>41124</v>
      </c>
    </row>
    <row r="694" spans="1:1" x14ac:dyDescent="0.25">
      <c r="A694">
        <v>43057</v>
      </c>
    </row>
    <row r="695" spans="1:1" x14ac:dyDescent="0.25">
      <c r="A695">
        <v>60093</v>
      </c>
    </row>
    <row r="696" spans="1:1" x14ac:dyDescent="0.25">
      <c r="A696">
        <v>14045</v>
      </c>
    </row>
    <row r="697" spans="1:1" x14ac:dyDescent="0.25">
      <c r="A697">
        <v>28457</v>
      </c>
    </row>
    <row r="698" spans="1:1" x14ac:dyDescent="0.25">
      <c r="A698">
        <v>61467</v>
      </c>
    </row>
    <row r="699" spans="1:1" x14ac:dyDescent="0.25">
      <c r="A699">
        <v>46310</v>
      </c>
    </row>
    <row r="700" spans="1:1" x14ac:dyDescent="0.25">
      <c r="A700">
        <v>76005</v>
      </c>
    </row>
    <row r="701" spans="1:1" x14ac:dyDescent="0.25">
      <c r="A701">
        <v>65640</v>
      </c>
    </row>
    <row r="702" spans="1:1" x14ac:dyDescent="0.25">
      <c r="A702">
        <v>55563</v>
      </c>
    </row>
    <row r="703" spans="1:1" x14ac:dyDescent="0.25">
      <c r="A703">
        <v>57954</v>
      </c>
    </row>
    <row r="704" spans="1:1" x14ac:dyDescent="0.25">
      <c r="A704">
        <v>65275</v>
      </c>
    </row>
    <row r="705" spans="1:1" x14ac:dyDescent="0.25">
      <c r="A705">
        <v>27203</v>
      </c>
    </row>
    <row r="706" spans="1:1" x14ac:dyDescent="0.25">
      <c r="A706">
        <v>24279</v>
      </c>
    </row>
    <row r="707" spans="1:1" x14ac:dyDescent="0.25">
      <c r="A707">
        <v>50616</v>
      </c>
    </row>
    <row r="708" spans="1:1" x14ac:dyDescent="0.25">
      <c r="A708">
        <v>53653</v>
      </c>
    </row>
    <row r="709" spans="1:1" x14ac:dyDescent="0.25">
      <c r="A709">
        <v>65665</v>
      </c>
    </row>
    <row r="710" spans="1:1" x14ac:dyDescent="0.25">
      <c r="A710">
        <v>81217</v>
      </c>
    </row>
    <row r="711" spans="1:1" x14ac:dyDescent="0.25">
      <c r="A711">
        <v>34935</v>
      </c>
    </row>
    <row r="712" spans="1:1" x14ac:dyDescent="0.25">
      <c r="A712">
        <v>61250</v>
      </c>
    </row>
    <row r="713" spans="1:1" x14ac:dyDescent="0.25">
      <c r="A713">
        <v>51717</v>
      </c>
    </row>
    <row r="714" spans="1:1" x14ac:dyDescent="0.25">
      <c r="A714">
        <v>60152</v>
      </c>
    </row>
    <row r="715" spans="1:1" x14ac:dyDescent="0.25">
      <c r="A715">
        <v>48920</v>
      </c>
    </row>
    <row r="716" spans="1:1" x14ac:dyDescent="0.25">
      <c r="A716">
        <v>62745</v>
      </c>
    </row>
    <row r="717" spans="1:1" x14ac:dyDescent="0.25">
      <c r="A717">
        <v>36443</v>
      </c>
    </row>
    <row r="718" spans="1:1" x14ac:dyDescent="0.25">
      <c r="A718">
        <v>26095</v>
      </c>
    </row>
    <row r="719" spans="1:1" x14ac:dyDescent="0.25">
      <c r="A719">
        <v>71367</v>
      </c>
    </row>
    <row r="720" spans="1:1" x14ac:dyDescent="0.25">
      <c r="A720">
        <v>30630</v>
      </c>
    </row>
    <row r="721" spans="1:1" x14ac:dyDescent="0.25">
      <c r="A721">
        <v>42691</v>
      </c>
    </row>
    <row r="722" spans="1:1" x14ac:dyDescent="0.25">
      <c r="A722">
        <v>70503</v>
      </c>
    </row>
    <row r="723" spans="1:1" x14ac:dyDescent="0.25">
      <c r="A723">
        <v>32880</v>
      </c>
    </row>
    <row r="724" spans="1:1" x14ac:dyDescent="0.25">
      <c r="A724">
        <v>66582</v>
      </c>
    </row>
    <row r="725" spans="1:1" x14ac:dyDescent="0.25">
      <c r="A725">
        <v>61839</v>
      </c>
    </row>
    <row r="726" spans="1:1" x14ac:dyDescent="0.25">
      <c r="A726">
        <v>59304</v>
      </c>
    </row>
    <row r="727" spans="1:1" x14ac:dyDescent="0.25">
      <c r="A727">
        <v>47682</v>
      </c>
    </row>
    <row r="728" spans="1:1" x14ac:dyDescent="0.25">
      <c r="A728">
        <v>72679</v>
      </c>
    </row>
    <row r="729" spans="1:1" x14ac:dyDescent="0.25">
      <c r="A729">
        <v>65316</v>
      </c>
    </row>
    <row r="730" spans="1:1" x14ac:dyDescent="0.25">
      <c r="A730">
        <v>28567</v>
      </c>
    </row>
    <row r="731" spans="1:1" x14ac:dyDescent="0.25">
      <c r="A731">
        <v>44931</v>
      </c>
    </row>
    <row r="732" spans="1:1" x14ac:dyDescent="0.25">
      <c r="A732">
        <v>57247</v>
      </c>
    </row>
    <row r="733" spans="1:1" x14ac:dyDescent="0.25">
      <c r="A733">
        <v>25315</v>
      </c>
    </row>
    <row r="734" spans="1:1" x14ac:dyDescent="0.25">
      <c r="A734">
        <v>43638</v>
      </c>
    </row>
    <row r="735" spans="1:1" x14ac:dyDescent="0.25">
      <c r="A735">
        <v>64100</v>
      </c>
    </row>
    <row r="736" spans="1:1" x14ac:dyDescent="0.25">
      <c r="A736">
        <v>63915</v>
      </c>
    </row>
    <row r="737" spans="1:1" x14ac:dyDescent="0.25">
      <c r="A737">
        <v>54058</v>
      </c>
    </row>
    <row r="738" spans="1:1" x14ac:dyDescent="0.25">
      <c r="A738">
        <v>24683</v>
      </c>
    </row>
    <row r="739" spans="1:1" x14ac:dyDescent="0.25">
      <c r="A739">
        <v>47850</v>
      </c>
    </row>
    <row r="740" spans="1:1" x14ac:dyDescent="0.25">
      <c r="A740">
        <v>39548</v>
      </c>
    </row>
    <row r="741" spans="1:1" x14ac:dyDescent="0.25">
      <c r="A741">
        <v>70038</v>
      </c>
    </row>
    <row r="742" spans="1:1" x14ac:dyDescent="0.25">
      <c r="A742">
        <v>22419</v>
      </c>
    </row>
    <row r="743" spans="1:1" x14ac:dyDescent="0.25">
      <c r="A743">
        <v>43462</v>
      </c>
    </row>
    <row r="744" spans="1:1" x14ac:dyDescent="0.25">
      <c r="A744">
        <v>72217</v>
      </c>
    </row>
    <row r="745" spans="1:1" x14ac:dyDescent="0.25">
      <c r="A745">
        <v>79908</v>
      </c>
    </row>
    <row r="746" spans="1:1" x14ac:dyDescent="0.25">
      <c r="A746">
        <v>15315</v>
      </c>
    </row>
    <row r="747" spans="1:1" x14ac:dyDescent="0.25">
      <c r="A747">
        <v>33039</v>
      </c>
    </row>
    <row r="748" spans="1:1" x14ac:dyDescent="0.25">
      <c r="A748">
        <v>81741</v>
      </c>
    </row>
    <row r="749" spans="1:1" x14ac:dyDescent="0.25">
      <c r="A749">
        <v>62466</v>
      </c>
    </row>
    <row r="750" spans="1:1" x14ac:dyDescent="0.25">
      <c r="A750">
        <v>56850</v>
      </c>
    </row>
    <row r="751" spans="1:1" x14ac:dyDescent="0.25">
      <c r="A751">
        <v>70091</v>
      </c>
    </row>
    <row r="752" spans="1:1" x14ac:dyDescent="0.25">
      <c r="A752">
        <v>66565</v>
      </c>
    </row>
    <row r="753" spans="1:1" x14ac:dyDescent="0.25">
      <c r="A753">
        <v>47691</v>
      </c>
    </row>
    <row r="754" spans="1:1" x14ac:dyDescent="0.25">
      <c r="A754">
        <v>38200</v>
      </c>
    </row>
    <row r="755" spans="1:1" x14ac:dyDescent="0.25">
      <c r="A755">
        <v>44989</v>
      </c>
    </row>
    <row r="756" spans="1:1" x14ac:dyDescent="0.25">
      <c r="A756">
        <v>38593</v>
      </c>
    </row>
    <row r="757" spans="1:1" x14ac:dyDescent="0.25">
      <c r="A757">
        <v>62772</v>
      </c>
    </row>
    <row r="758" spans="1:1" x14ac:dyDescent="0.25">
      <c r="A758">
        <v>67381</v>
      </c>
    </row>
    <row r="759" spans="1:1" x14ac:dyDescent="0.25">
      <c r="A759">
        <v>51287</v>
      </c>
    </row>
    <row r="760" spans="1:1" x14ac:dyDescent="0.25">
      <c r="A760">
        <v>13260</v>
      </c>
    </row>
    <row r="761" spans="1:1" x14ac:dyDescent="0.25">
      <c r="A761">
        <v>75283</v>
      </c>
    </row>
    <row r="762" spans="1:1" x14ac:dyDescent="0.25">
      <c r="A762">
        <v>40689</v>
      </c>
    </row>
    <row r="763" spans="1:1" x14ac:dyDescent="0.25">
      <c r="A763">
        <v>47821</v>
      </c>
    </row>
    <row r="764" spans="1:1" x14ac:dyDescent="0.25">
      <c r="A764">
        <v>39453</v>
      </c>
    </row>
    <row r="765" spans="1:1" x14ac:dyDescent="0.25">
      <c r="A765">
        <v>26850</v>
      </c>
    </row>
    <row r="766" spans="1:1" x14ac:dyDescent="0.25">
      <c r="A766">
        <v>53863</v>
      </c>
    </row>
    <row r="767" spans="1:1" x14ac:dyDescent="0.25">
      <c r="A767">
        <v>24221</v>
      </c>
    </row>
    <row r="768" spans="1:1" x14ac:dyDescent="0.25">
      <c r="A768">
        <v>36138</v>
      </c>
    </row>
    <row r="769" spans="1:1" x14ac:dyDescent="0.25">
      <c r="A769">
        <v>33178</v>
      </c>
    </row>
    <row r="770" spans="1:1" x14ac:dyDescent="0.25">
      <c r="A770">
        <v>42386</v>
      </c>
    </row>
    <row r="771" spans="1:1" x14ac:dyDescent="0.25">
      <c r="A771">
        <v>23910</v>
      </c>
    </row>
    <row r="772" spans="1:1" x14ac:dyDescent="0.25">
      <c r="A772">
        <v>26224</v>
      </c>
    </row>
    <row r="773" spans="1:1" x14ac:dyDescent="0.25">
      <c r="A773">
        <v>31089</v>
      </c>
    </row>
    <row r="774" spans="1:1" x14ac:dyDescent="0.25">
      <c r="A774">
        <v>30081</v>
      </c>
    </row>
    <row r="775" spans="1:1" x14ac:dyDescent="0.25">
      <c r="A775">
        <v>62807</v>
      </c>
    </row>
    <row r="776" spans="1:1" x14ac:dyDescent="0.25">
      <c r="A776">
        <v>72906</v>
      </c>
    </row>
    <row r="777" spans="1:1" x14ac:dyDescent="0.25">
      <c r="A777">
        <v>36921</v>
      </c>
    </row>
    <row r="778" spans="1:1" x14ac:dyDescent="0.25">
      <c r="A778">
        <v>42429</v>
      </c>
    </row>
    <row r="779" spans="1:1" x14ac:dyDescent="0.25">
      <c r="A779">
        <v>26150</v>
      </c>
    </row>
    <row r="780" spans="1:1" x14ac:dyDescent="0.25">
      <c r="A780">
        <v>30801</v>
      </c>
    </row>
    <row r="781" spans="1:1" x14ac:dyDescent="0.25">
      <c r="A781">
        <v>81168</v>
      </c>
    </row>
    <row r="782" spans="1:1" x14ac:dyDescent="0.25">
      <c r="A782">
        <v>18978</v>
      </c>
    </row>
    <row r="783" spans="1:1" x14ac:dyDescent="0.25">
      <c r="A783">
        <v>22574</v>
      </c>
    </row>
    <row r="784" spans="1:1" x14ac:dyDescent="0.25">
      <c r="A784">
        <v>33419</v>
      </c>
    </row>
    <row r="785" spans="1:1" x14ac:dyDescent="0.25">
      <c r="A785">
        <v>45837</v>
      </c>
    </row>
    <row r="786" spans="1:1" x14ac:dyDescent="0.25">
      <c r="A786">
        <v>54162</v>
      </c>
    </row>
    <row r="787" spans="1:1" x14ac:dyDescent="0.25">
      <c r="A787">
        <v>41551</v>
      </c>
    </row>
    <row r="788" spans="1:1" x14ac:dyDescent="0.25">
      <c r="A788">
        <v>31632</v>
      </c>
    </row>
    <row r="789" spans="1:1" x14ac:dyDescent="0.25">
      <c r="A789">
        <v>72298</v>
      </c>
    </row>
    <row r="790" spans="1:1" x14ac:dyDescent="0.25">
      <c r="A790">
        <v>36975</v>
      </c>
    </row>
    <row r="791" spans="1:1" x14ac:dyDescent="0.25">
      <c r="A791">
        <v>72635</v>
      </c>
    </row>
    <row r="792" spans="1:1" x14ac:dyDescent="0.25">
      <c r="A792">
        <v>13624</v>
      </c>
    </row>
    <row r="793" spans="1:1" x14ac:dyDescent="0.25">
      <c r="A793">
        <v>84196</v>
      </c>
    </row>
    <row r="794" spans="1:1" x14ac:dyDescent="0.25">
      <c r="A794">
        <v>14849</v>
      </c>
    </row>
    <row r="795" spans="1:1" x14ac:dyDescent="0.25">
      <c r="A795">
        <v>28769</v>
      </c>
    </row>
    <row r="796" spans="1:1" x14ac:dyDescent="0.25">
      <c r="A796">
        <v>82716</v>
      </c>
    </row>
    <row r="797" spans="1:1" x14ac:dyDescent="0.25">
      <c r="A797">
        <v>61010</v>
      </c>
    </row>
    <row r="798" spans="1:1" x14ac:dyDescent="0.25">
      <c r="A798">
        <v>62466</v>
      </c>
    </row>
    <row r="799" spans="1:1" x14ac:dyDescent="0.25">
      <c r="A799">
        <v>46102</v>
      </c>
    </row>
    <row r="800" spans="1:1" x14ac:dyDescent="0.25">
      <c r="A800">
        <v>84574</v>
      </c>
    </row>
    <row r="801" spans="1:1" x14ac:dyDescent="0.25">
      <c r="A801">
        <v>56181</v>
      </c>
    </row>
    <row r="802" spans="1:1" x14ac:dyDescent="0.25">
      <c r="A802">
        <v>73691</v>
      </c>
    </row>
    <row r="803" spans="1:1" x14ac:dyDescent="0.25">
      <c r="A803">
        <v>63381</v>
      </c>
    </row>
    <row r="804" spans="1:1" x14ac:dyDescent="0.25">
      <c r="A804">
        <v>36947</v>
      </c>
    </row>
    <row r="805" spans="1:1" x14ac:dyDescent="0.25">
      <c r="A805">
        <v>43641</v>
      </c>
    </row>
    <row r="806" spans="1:1" x14ac:dyDescent="0.25">
      <c r="A806">
        <v>45906</v>
      </c>
    </row>
    <row r="807" spans="1:1" x14ac:dyDescent="0.25">
      <c r="A807">
        <v>45183</v>
      </c>
    </row>
    <row r="808" spans="1:1" x14ac:dyDescent="0.25">
      <c r="A808">
        <v>66886</v>
      </c>
    </row>
    <row r="809" spans="1:1" x14ac:dyDescent="0.25">
      <c r="A809">
        <v>29103</v>
      </c>
    </row>
    <row r="810" spans="1:1" x14ac:dyDescent="0.25">
      <c r="A810">
        <v>67445</v>
      </c>
    </row>
    <row r="811" spans="1:1" x14ac:dyDescent="0.25">
      <c r="A811">
        <v>54108</v>
      </c>
    </row>
    <row r="812" spans="1:1" x14ac:dyDescent="0.25">
      <c r="A812">
        <v>49431</v>
      </c>
    </row>
    <row r="813" spans="1:1" x14ac:dyDescent="0.25">
      <c r="A813">
        <v>61278</v>
      </c>
    </row>
    <row r="814" spans="1:1" x14ac:dyDescent="0.25">
      <c r="A814">
        <v>26490</v>
      </c>
    </row>
    <row r="815" spans="1:1" x14ac:dyDescent="0.25">
      <c r="A815">
        <v>65295</v>
      </c>
    </row>
    <row r="816" spans="1:1" x14ac:dyDescent="0.25">
      <c r="A816">
        <v>57420</v>
      </c>
    </row>
    <row r="817" spans="1:1" x14ac:dyDescent="0.25">
      <c r="A817">
        <v>56253</v>
      </c>
    </row>
    <row r="818" spans="1:1" x14ac:dyDescent="0.25">
      <c r="A818">
        <v>19986</v>
      </c>
    </row>
    <row r="819" spans="1:1" x14ac:dyDescent="0.25">
      <c r="A819">
        <v>58330</v>
      </c>
    </row>
    <row r="820" spans="1:1" x14ac:dyDescent="0.25">
      <c r="A820">
        <v>25965</v>
      </c>
    </row>
    <row r="821" spans="1:1" x14ac:dyDescent="0.25">
      <c r="A821">
        <v>18690</v>
      </c>
    </row>
    <row r="822" spans="1:1" x14ac:dyDescent="0.25">
      <c r="A822">
        <v>40760</v>
      </c>
    </row>
    <row r="823" spans="1:1" x14ac:dyDescent="0.25">
      <c r="A823">
        <v>21063</v>
      </c>
    </row>
    <row r="824" spans="1:1" x14ac:dyDescent="0.25">
      <c r="A824">
        <v>60200</v>
      </c>
    </row>
    <row r="825" spans="1:1" x14ac:dyDescent="0.25">
      <c r="A825">
        <v>54690</v>
      </c>
    </row>
    <row r="826" spans="1:1" x14ac:dyDescent="0.25">
      <c r="A826">
        <v>38829</v>
      </c>
    </row>
    <row r="827" spans="1:1" x14ac:dyDescent="0.25">
      <c r="A827">
        <v>66731</v>
      </c>
    </row>
    <row r="828" spans="1:1" x14ac:dyDescent="0.25">
      <c r="A828">
        <v>77353</v>
      </c>
    </row>
    <row r="829" spans="1:1" x14ac:dyDescent="0.25">
      <c r="A829">
        <v>54111</v>
      </c>
    </row>
    <row r="830" spans="1:1" x14ac:dyDescent="0.25">
      <c r="A830">
        <v>26751</v>
      </c>
    </row>
    <row r="831" spans="1:1" x14ac:dyDescent="0.25">
      <c r="A831">
        <v>58086</v>
      </c>
    </row>
    <row r="832" spans="1:1" x14ac:dyDescent="0.25">
      <c r="A832">
        <v>70337</v>
      </c>
    </row>
    <row r="833" spans="1:1" x14ac:dyDescent="0.25">
      <c r="A833">
        <v>55012</v>
      </c>
    </row>
    <row r="834" spans="1:1" x14ac:dyDescent="0.25">
      <c r="A834">
        <v>68118</v>
      </c>
    </row>
    <row r="835" spans="1:1" x14ac:dyDescent="0.25">
      <c r="A835">
        <v>68743</v>
      </c>
    </row>
    <row r="836" spans="1:1" x14ac:dyDescent="0.25">
      <c r="A836">
        <v>41039</v>
      </c>
    </row>
    <row r="837" spans="1:1" x14ac:dyDescent="0.25">
      <c r="A837">
        <v>38946</v>
      </c>
    </row>
    <row r="838" spans="1:1" x14ac:dyDescent="0.25">
      <c r="A838">
        <v>65777</v>
      </c>
    </row>
    <row r="839" spans="1:1" x14ac:dyDescent="0.25">
      <c r="A839">
        <v>30523</v>
      </c>
    </row>
    <row r="840" spans="1:1" x14ac:dyDescent="0.25">
      <c r="A840">
        <v>61905</v>
      </c>
    </row>
    <row r="841" spans="1:1" x14ac:dyDescent="0.25">
      <c r="A841">
        <v>28764</v>
      </c>
    </row>
    <row r="842" spans="1:1" x14ac:dyDescent="0.25">
      <c r="A842">
        <v>35860</v>
      </c>
    </row>
    <row r="843" spans="1:1" x14ac:dyDescent="0.25">
      <c r="A843">
        <v>61209</v>
      </c>
    </row>
    <row r="844" spans="1:1" x14ac:dyDescent="0.25">
      <c r="A844">
        <v>13084</v>
      </c>
    </row>
    <row r="845" spans="1:1" x14ac:dyDescent="0.25">
      <c r="A845">
        <v>34824</v>
      </c>
    </row>
    <row r="846" spans="1:1" x14ac:dyDescent="0.25">
      <c r="A846">
        <v>69882</v>
      </c>
    </row>
    <row r="847" spans="1:1" x14ac:dyDescent="0.25">
      <c r="A847">
        <v>45938</v>
      </c>
    </row>
    <row r="848" spans="1:1" x14ac:dyDescent="0.25">
      <c r="A848">
        <v>78468</v>
      </c>
    </row>
    <row r="849" spans="1:1" x14ac:dyDescent="0.25">
      <c r="A849">
        <v>78901</v>
      </c>
    </row>
    <row r="850" spans="1:1" x14ac:dyDescent="0.25">
      <c r="A850">
        <v>71427</v>
      </c>
    </row>
    <row r="851" spans="1:1" x14ac:dyDescent="0.25">
      <c r="A851">
        <v>71022</v>
      </c>
    </row>
    <row r="852" spans="1:1" x14ac:dyDescent="0.25">
      <c r="A852">
        <v>71952</v>
      </c>
    </row>
    <row r="853" spans="1:1" x14ac:dyDescent="0.25">
      <c r="A853">
        <v>43185</v>
      </c>
    </row>
    <row r="854" spans="1:1" x14ac:dyDescent="0.25">
      <c r="A854">
        <v>46377</v>
      </c>
    </row>
    <row r="855" spans="1:1" x14ac:dyDescent="0.25">
      <c r="A855">
        <v>25252</v>
      </c>
    </row>
    <row r="856" spans="1:1" x14ac:dyDescent="0.25">
      <c r="A856">
        <v>33249</v>
      </c>
    </row>
    <row r="857" spans="1:1" x14ac:dyDescent="0.25">
      <c r="A857">
        <v>58398</v>
      </c>
    </row>
    <row r="858" spans="1:1" x14ac:dyDescent="0.25">
      <c r="A858">
        <v>50272</v>
      </c>
    </row>
    <row r="859" spans="1:1" x14ac:dyDescent="0.25">
      <c r="A859">
        <v>26877</v>
      </c>
    </row>
    <row r="860" spans="1:1" x14ac:dyDescent="0.25">
      <c r="A860">
        <v>25851</v>
      </c>
    </row>
    <row r="861" spans="1:1" x14ac:dyDescent="0.25">
      <c r="A861">
        <v>58710</v>
      </c>
    </row>
    <row r="862" spans="1:1" x14ac:dyDescent="0.25">
      <c r="A862">
        <v>45160</v>
      </c>
    </row>
    <row r="863" spans="1:1" x14ac:dyDescent="0.25">
      <c r="A863">
        <v>59111</v>
      </c>
    </row>
    <row r="864" spans="1:1" x14ac:dyDescent="0.25">
      <c r="A864">
        <v>66465</v>
      </c>
    </row>
    <row r="865" spans="1:1" x14ac:dyDescent="0.25">
      <c r="A865">
        <v>72190</v>
      </c>
    </row>
    <row r="866" spans="1:1" x14ac:dyDescent="0.25">
      <c r="A866">
        <v>44794</v>
      </c>
    </row>
    <row r="867" spans="1:1" x14ac:dyDescent="0.25">
      <c r="A867">
        <v>80395</v>
      </c>
    </row>
    <row r="868" spans="1:1" x14ac:dyDescent="0.25">
      <c r="A868">
        <v>89891</v>
      </c>
    </row>
    <row r="869" spans="1:1" x14ac:dyDescent="0.25">
      <c r="A869">
        <v>41335</v>
      </c>
    </row>
    <row r="870" spans="1:1" x14ac:dyDescent="0.25">
      <c r="A870">
        <v>65176</v>
      </c>
    </row>
    <row r="871" spans="1:1" x14ac:dyDescent="0.25">
      <c r="A871">
        <v>66373</v>
      </c>
    </row>
    <row r="872" spans="1:1" x14ac:dyDescent="0.25">
      <c r="A872">
        <v>70379</v>
      </c>
    </row>
    <row r="873" spans="1:1" x14ac:dyDescent="0.25">
      <c r="A873">
        <v>89694</v>
      </c>
    </row>
    <row r="874" spans="1:1" x14ac:dyDescent="0.25">
      <c r="A874">
        <v>67432</v>
      </c>
    </row>
    <row r="875" spans="1:1" x14ac:dyDescent="0.25">
      <c r="A875">
        <v>17487</v>
      </c>
    </row>
    <row r="876" spans="1:1" x14ac:dyDescent="0.25">
      <c r="A876">
        <v>62882</v>
      </c>
    </row>
    <row r="877" spans="1:1" x14ac:dyDescent="0.25">
      <c r="A877">
        <v>55284</v>
      </c>
    </row>
    <row r="878" spans="1:1" x14ac:dyDescent="0.25">
      <c r="A878">
        <v>38702</v>
      </c>
    </row>
    <row r="879" spans="1:1" x14ac:dyDescent="0.25">
      <c r="A879">
        <v>82224</v>
      </c>
    </row>
    <row r="880" spans="1:1" x14ac:dyDescent="0.25">
      <c r="A880">
        <v>83844</v>
      </c>
    </row>
    <row r="881" spans="1:1" x14ac:dyDescent="0.25">
      <c r="A881">
        <v>17003</v>
      </c>
    </row>
    <row r="882" spans="1:1" x14ac:dyDescent="0.25">
      <c r="A882">
        <v>71163</v>
      </c>
    </row>
    <row r="883" spans="1:1" x14ac:dyDescent="0.25">
      <c r="A883">
        <v>33697</v>
      </c>
    </row>
    <row r="884" spans="1:1" x14ac:dyDescent="0.25">
      <c r="A884">
        <v>57744</v>
      </c>
    </row>
    <row r="885" spans="1:1" x14ac:dyDescent="0.25">
      <c r="A885">
        <v>64014</v>
      </c>
    </row>
    <row r="886" spans="1:1" x14ac:dyDescent="0.25">
      <c r="A886">
        <v>58330</v>
      </c>
    </row>
    <row r="887" spans="1:1" x14ac:dyDescent="0.25">
      <c r="A887">
        <v>75507</v>
      </c>
    </row>
    <row r="888" spans="1:1" x14ac:dyDescent="0.25">
      <c r="A888">
        <v>63855</v>
      </c>
    </row>
    <row r="889" spans="1:1" x14ac:dyDescent="0.25">
      <c r="A889">
        <v>36634</v>
      </c>
    </row>
    <row r="890" spans="1:1" x14ac:dyDescent="0.25">
      <c r="A890">
        <v>58512</v>
      </c>
    </row>
    <row r="891" spans="1:1" x14ac:dyDescent="0.25">
      <c r="A891">
        <v>56575</v>
      </c>
    </row>
    <row r="892" spans="1:1" x14ac:dyDescent="0.25">
      <c r="A892">
        <v>35523</v>
      </c>
    </row>
    <row r="893" spans="1:1" x14ac:dyDescent="0.25">
      <c r="A893">
        <v>79146</v>
      </c>
    </row>
    <row r="894" spans="1:1" x14ac:dyDescent="0.25">
      <c r="A894">
        <v>75127</v>
      </c>
    </row>
    <row r="895" spans="1:1" x14ac:dyDescent="0.25">
      <c r="A895">
        <v>48726</v>
      </c>
    </row>
    <row r="896" spans="1:1" x14ac:dyDescent="0.25">
      <c r="A896">
        <v>74985</v>
      </c>
    </row>
    <row r="897" spans="1:1" x14ac:dyDescent="0.25">
      <c r="A897">
        <v>67430</v>
      </c>
    </row>
    <row r="898" spans="1:1" x14ac:dyDescent="0.25">
      <c r="A898">
        <v>46891</v>
      </c>
    </row>
    <row r="899" spans="1:1" x14ac:dyDescent="0.25">
      <c r="A899">
        <v>72063</v>
      </c>
    </row>
    <row r="900" spans="1:1" x14ac:dyDescent="0.25">
      <c r="A900">
        <v>33622</v>
      </c>
    </row>
    <row r="901" spans="1:1" x14ac:dyDescent="0.25">
      <c r="A901">
        <v>62859</v>
      </c>
    </row>
    <row r="902" spans="1:1" x14ac:dyDescent="0.25">
      <c r="A902">
        <v>41452</v>
      </c>
    </row>
    <row r="903" spans="1:1" x14ac:dyDescent="0.25">
      <c r="A903">
        <v>67911</v>
      </c>
    </row>
    <row r="904" spans="1:1" x14ac:dyDescent="0.25">
      <c r="A904">
        <v>72258</v>
      </c>
    </row>
    <row r="905" spans="1:1" x14ac:dyDescent="0.25">
      <c r="A905">
        <v>43142</v>
      </c>
    </row>
    <row r="906" spans="1:1" x14ac:dyDescent="0.25">
      <c r="A906">
        <v>36283</v>
      </c>
    </row>
    <row r="907" spans="1:1" x14ac:dyDescent="0.25">
      <c r="A907">
        <v>20587</v>
      </c>
    </row>
    <row r="908" spans="1:1" x14ac:dyDescent="0.25">
      <c r="A908">
        <v>30467</v>
      </c>
    </row>
    <row r="909" spans="1:1" x14ac:dyDescent="0.25">
      <c r="A909">
        <v>31590</v>
      </c>
    </row>
    <row r="910" spans="1:1" x14ac:dyDescent="0.25">
      <c r="A910">
        <v>20425</v>
      </c>
    </row>
    <row r="911" spans="1:1" x14ac:dyDescent="0.25">
      <c r="A911">
        <v>28440</v>
      </c>
    </row>
    <row r="912" spans="1:1" x14ac:dyDescent="0.25">
      <c r="A912">
        <v>40780</v>
      </c>
    </row>
    <row r="913" spans="1:1" x14ac:dyDescent="0.25">
      <c r="A913">
        <v>54730</v>
      </c>
    </row>
    <row r="914" spans="1:1" x14ac:dyDescent="0.25">
      <c r="A914">
        <v>16813</v>
      </c>
    </row>
    <row r="915" spans="1:1" x14ac:dyDescent="0.25">
      <c r="A915">
        <v>51267</v>
      </c>
    </row>
    <row r="916" spans="1:1" x14ac:dyDescent="0.25">
      <c r="A916">
        <v>46524</v>
      </c>
    </row>
    <row r="917" spans="1:1" x14ac:dyDescent="0.25">
      <c r="A917">
        <v>18492</v>
      </c>
    </row>
    <row r="918" spans="1:1" x14ac:dyDescent="0.25">
      <c r="A918">
        <v>60161</v>
      </c>
    </row>
    <row r="919" spans="1:1" x14ac:dyDescent="0.25">
      <c r="A919">
        <v>73926</v>
      </c>
    </row>
    <row r="920" spans="1:1" x14ac:dyDescent="0.25">
      <c r="A920">
        <v>19329</v>
      </c>
    </row>
    <row r="921" spans="1:1" x14ac:dyDescent="0.25">
      <c r="A921">
        <v>46984</v>
      </c>
    </row>
    <row r="922" spans="1:1" x14ac:dyDescent="0.25">
      <c r="A922">
        <v>34838</v>
      </c>
    </row>
    <row r="923" spans="1:1" x14ac:dyDescent="0.25">
      <c r="A923">
        <v>62000</v>
      </c>
    </row>
    <row r="924" spans="1:1" x14ac:dyDescent="0.25">
      <c r="A924">
        <v>55267</v>
      </c>
    </row>
    <row r="925" spans="1:1" x14ac:dyDescent="0.25">
      <c r="A925">
        <v>59666</v>
      </c>
    </row>
    <row r="926" spans="1:1" x14ac:dyDescent="0.25">
      <c r="A926">
        <v>72504</v>
      </c>
    </row>
    <row r="927" spans="1:1" x14ac:dyDescent="0.25">
      <c r="A927">
        <v>26872</v>
      </c>
    </row>
    <row r="928" spans="1:1" x14ac:dyDescent="0.25">
      <c r="A928">
        <v>73170</v>
      </c>
    </row>
    <row r="929" spans="1:1" x14ac:dyDescent="0.25">
      <c r="A929">
        <v>63206</v>
      </c>
    </row>
    <row r="930" spans="1:1" x14ac:dyDescent="0.25">
      <c r="A930">
        <v>55842</v>
      </c>
    </row>
    <row r="931" spans="1:1" x14ac:dyDescent="0.25">
      <c r="A931">
        <v>30772</v>
      </c>
    </row>
    <row r="932" spans="1:1" x14ac:dyDescent="0.25">
      <c r="A932">
        <v>22507</v>
      </c>
    </row>
    <row r="933" spans="1:1" x14ac:dyDescent="0.25">
      <c r="A933">
        <v>65685</v>
      </c>
    </row>
    <row r="934" spans="1:1" x14ac:dyDescent="0.25">
      <c r="A934">
        <v>25804</v>
      </c>
    </row>
    <row r="935" spans="1:1" x14ac:dyDescent="0.25">
      <c r="A935">
        <v>69805</v>
      </c>
    </row>
    <row r="936" spans="1:1" x14ac:dyDescent="0.25">
      <c r="A936">
        <v>22063</v>
      </c>
    </row>
    <row r="937" spans="1:1" x14ac:dyDescent="0.25">
      <c r="A937">
        <v>22419</v>
      </c>
    </row>
    <row r="938" spans="1:1" x14ac:dyDescent="0.25">
      <c r="A938">
        <v>78353</v>
      </c>
    </row>
    <row r="939" spans="1:1" x14ac:dyDescent="0.25">
      <c r="A939">
        <v>93404</v>
      </c>
    </row>
    <row r="940" spans="1:1" x14ac:dyDescent="0.25">
      <c r="A940">
        <v>37859</v>
      </c>
    </row>
    <row r="941" spans="1:1" x14ac:dyDescent="0.25">
      <c r="A941">
        <v>88420</v>
      </c>
    </row>
    <row r="942" spans="1:1" x14ac:dyDescent="0.25">
      <c r="A942">
        <v>16529</v>
      </c>
    </row>
    <row r="943" spans="1:1" x14ac:dyDescent="0.25">
      <c r="A943">
        <v>33454</v>
      </c>
    </row>
    <row r="944" spans="1:1" x14ac:dyDescent="0.25">
      <c r="A944">
        <v>48789</v>
      </c>
    </row>
    <row r="945" spans="1:1" x14ac:dyDescent="0.25">
      <c r="A945">
        <v>25130</v>
      </c>
    </row>
    <row r="946" spans="1:1" x14ac:dyDescent="0.25">
      <c r="A946">
        <v>35441</v>
      </c>
    </row>
    <row r="947" spans="1:1" x14ac:dyDescent="0.25">
      <c r="A947">
        <v>71391</v>
      </c>
    </row>
    <row r="948" spans="1:1" x14ac:dyDescent="0.25">
      <c r="A948">
        <v>81702</v>
      </c>
    </row>
    <row r="949" spans="1:1" x14ac:dyDescent="0.25">
      <c r="A949">
        <v>45889</v>
      </c>
    </row>
    <row r="950" spans="1:1" x14ac:dyDescent="0.25">
      <c r="A950">
        <v>56628</v>
      </c>
    </row>
    <row r="951" spans="1:1" x14ac:dyDescent="0.25">
      <c r="A951">
        <v>34026</v>
      </c>
    </row>
    <row r="952" spans="1:1" x14ac:dyDescent="0.25">
      <c r="A952">
        <v>40049</v>
      </c>
    </row>
    <row r="953" spans="1:1" x14ac:dyDescent="0.25">
      <c r="A953">
        <v>34176</v>
      </c>
    </row>
    <row r="954" spans="1:1" x14ac:dyDescent="0.25">
      <c r="A954">
        <v>19419</v>
      </c>
    </row>
    <row r="955" spans="1:1" x14ac:dyDescent="0.25">
      <c r="A955">
        <v>82504</v>
      </c>
    </row>
    <row r="956" spans="1:1" x14ac:dyDescent="0.25">
      <c r="A956">
        <v>61618</v>
      </c>
    </row>
    <row r="957" spans="1:1" x14ac:dyDescent="0.25">
      <c r="A957">
        <v>49980</v>
      </c>
    </row>
    <row r="958" spans="1:1" x14ac:dyDescent="0.25">
      <c r="A958">
        <v>15072</v>
      </c>
    </row>
    <row r="959" spans="1:1" x14ac:dyDescent="0.25">
      <c r="A959">
        <v>49166</v>
      </c>
    </row>
    <row r="960" spans="1:1" x14ac:dyDescent="0.25">
      <c r="A960">
        <v>69674</v>
      </c>
    </row>
    <row r="961" spans="1:1" x14ac:dyDescent="0.25">
      <c r="A961">
        <v>82347</v>
      </c>
    </row>
    <row r="962" spans="1:1" x14ac:dyDescent="0.25">
      <c r="A962">
        <v>30899</v>
      </c>
    </row>
    <row r="963" spans="1:1" x14ac:dyDescent="0.25">
      <c r="A963">
        <v>60474</v>
      </c>
    </row>
    <row r="964" spans="1:1" x14ac:dyDescent="0.25">
      <c r="A964">
        <v>55357</v>
      </c>
    </row>
    <row r="965" spans="1:1" x14ac:dyDescent="0.25">
      <c r="A965">
        <v>37758</v>
      </c>
    </row>
    <row r="966" spans="1:1" x14ac:dyDescent="0.25">
      <c r="A966">
        <v>85710</v>
      </c>
    </row>
    <row r="967" spans="1:1" x14ac:dyDescent="0.25">
      <c r="A967">
        <v>23228</v>
      </c>
    </row>
    <row r="968" spans="1:1" x14ac:dyDescent="0.25">
      <c r="A968">
        <v>7500</v>
      </c>
    </row>
    <row r="969" spans="1:1" x14ac:dyDescent="0.25">
      <c r="A969">
        <v>38683</v>
      </c>
    </row>
    <row r="970" spans="1:1" x14ac:dyDescent="0.25">
      <c r="A970">
        <v>49514</v>
      </c>
    </row>
    <row r="971" spans="1:1" x14ac:dyDescent="0.25">
      <c r="A971">
        <v>33168</v>
      </c>
    </row>
    <row r="972" spans="1:1" x14ac:dyDescent="0.25">
      <c r="A972">
        <v>53172</v>
      </c>
    </row>
    <row r="973" spans="1:1" x14ac:dyDescent="0.25">
      <c r="A973">
        <v>30545</v>
      </c>
    </row>
    <row r="974" spans="1:1" x14ac:dyDescent="0.25">
      <c r="A974">
        <v>30538</v>
      </c>
    </row>
    <row r="975" spans="1:1" x14ac:dyDescent="0.25">
      <c r="A975">
        <v>62450</v>
      </c>
    </row>
    <row r="976" spans="1:1" x14ac:dyDescent="0.25">
      <c r="A976">
        <v>21675</v>
      </c>
    </row>
    <row r="977" spans="1:1" x14ac:dyDescent="0.25">
      <c r="A977">
        <v>42395</v>
      </c>
    </row>
    <row r="978" spans="1:1" x14ac:dyDescent="0.25">
      <c r="A978">
        <v>80812</v>
      </c>
    </row>
    <row r="979" spans="1:1" x14ac:dyDescent="0.25">
      <c r="A979">
        <v>39922</v>
      </c>
    </row>
    <row r="980" spans="1:1" x14ac:dyDescent="0.25">
      <c r="A980">
        <v>17117</v>
      </c>
    </row>
    <row r="981" spans="1:1" x14ac:dyDescent="0.25">
      <c r="A981">
        <v>35797</v>
      </c>
    </row>
    <row r="982" spans="1:1" x14ac:dyDescent="0.25">
      <c r="A982">
        <v>36627</v>
      </c>
    </row>
    <row r="983" spans="1:1" x14ac:dyDescent="0.25">
      <c r="A983">
        <v>51111</v>
      </c>
    </row>
    <row r="984" spans="1:1" x14ac:dyDescent="0.25">
      <c r="A984">
        <v>29543</v>
      </c>
    </row>
    <row r="985" spans="1:1" x14ac:dyDescent="0.25">
      <c r="A985">
        <v>78939</v>
      </c>
    </row>
    <row r="986" spans="1:1" x14ac:dyDescent="0.25">
      <c r="A986">
        <v>44319</v>
      </c>
    </row>
    <row r="987" spans="1:1" x14ac:dyDescent="0.25">
      <c r="A987">
        <v>42243</v>
      </c>
    </row>
    <row r="988" spans="1:1" x14ac:dyDescent="0.25">
      <c r="A988">
        <v>51195</v>
      </c>
    </row>
    <row r="989" spans="1:1" x14ac:dyDescent="0.25">
      <c r="A989">
        <v>31814</v>
      </c>
    </row>
    <row r="990" spans="1:1" x14ac:dyDescent="0.25">
      <c r="A990">
        <v>76630</v>
      </c>
    </row>
    <row r="991" spans="1:1" x14ac:dyDescent="0.25">
      <c r="A991">
        <v>26868</v>
      </c>
    </row>
    <row r="992" spans="1:1" x14ac:dyDescent="0.25">
      <c r="A992">
        <v>40706</v>
      </c>
    </row>
    <row r="993" spans="1:1" x14ac:dyDescent="0.25">
      <c r="A993">
        <v>59412</v>
      </c>
    </row>
    <row r="994" spans="1:1" x14ac:dyDescent="0.25">
      <c r="A994">
        <v>78331</v>
      </c>
    </row>
    <row r="995" spans="1:1" x14ac:dyDescent="0.25">
      <c r="A995">
        <v>60631</v>
      </c>
    </row>
    <row r="996" spans="1:1" x14ac:dyDescent="0.25">
      <c r="A996">
        <v>21846</v>
      </c>
    </row>
    <row r="997" spans="1:1" x14ac:dyDescent="0.25">
      <c r="A997">
        <v>81320</v>
      </c>
    </row>
    <row r="998" spans="1:1" x14ac:dyDescent="0.25">
      <c r="A998">
        <v>54137</v>
      </c>
    </row>
    <row r="999" spans="1:1" x14ac:dyDescent="0.25">
      <c r="A999">
        <v>66825</v>
      </c>
    </row>
    <row r="1000" spans="1:1" x14ac:dyDescent="0.25">
      <c r="A1000">
        <v>57100</v>
      </c>
    </row>
    <row r="1001" spans="1:1" x14ac:dyDescent="0.25">
      <c r="A1001">
        <v>58917</v>
      </c>
    </row>
    <row r="1002" spans="1:1" x14ac:dyDescent="0.25">
      <c r="A1002">
        <v>85072</v>
      </c>
    </row>
    <row r="1003" spans="1:1" x14ac:dyDescent="0.25">
      <c r="A1003">
        <v>45684</v>
      </c>
    </row>
    <row r="1004" spans="1:1" x14ac:dyDescent="0.25">
      <c r="A1004">
        <v>47889</v>
      </c>
    </row>
    <row r="1005" spans="1:1" x14ac:dyDescent="0.25">
      <c r="A1005">
        <v>77845</v>
      </c>
    </row>
    <row r="1006" spans="1:1" x14ac:dyDescent="0.25">
      <c r="A1006">
        <v>36143</v>
      </c>
    </row>
    <row r="1007" spans="1:1" x14ac:dyDescent="0.25">
      <c r="A1007">
        <v>75114</v>
      </c>
    </row>
    <row r="1008" spans="1:1" x14ac:dyDescent="0.25">
      <c r="A1008">
        <v>54132</v>
      </c>
    </row>
    <row r="1009" spans="1:1" x14ac:dyDescent="0.25">
      <c r="A1009">
        <v>62820</v>
      </c>
    </row>
    <row r="1010" spans="1:1" x14ac:dyDescent="0.25">
      <c r="A1010">
        <v>45143</v>
      </c>
    </row>
    <row r="1011" spans="1:1" x14ac:dyDescent="0.25">
      <c r="A1011">
        <v>42607</v>
      </c>
    </row>
    <row r="1012" spans="1:1" x14ac:dyDescent="0.25">
      <c r="A1012">
        <v>63246</v>
      </c>
    </row>
    <row r="1013" spans="1:1" x14ac:dyDescent="0.25">
      <c r="A1013">
        <v>45921</v>
      </c>
    </row>
    <row r="1014" spans="1:1" x14ac:dyDescent="0.25">
      <c r="A1014">
        <v>72354</v>
      </c>
    </row>
    <row r="1015" spans="1:1" x14ac:dyDescent="0.25">
      <c r="A1015">
        <v>25358</v>
      </c>
    </row>
    <row r="1016" spans="1:1" x14ac:dyDescent="0.25">
      <c r="A1016">
        <v>83033</v>
      </c>
    </row>
    <row r="1017" spans="1:1" x14ac:dyDescent="0.25">
      <c r="A1017">
        <v>77583</v>
      </c>
    </row>
    <row r="1018" spans="1:1" x14ac:dyDescent="0.25">
      <c r="A1018">
        <v>74116</v>
      </c>
    </row>
    <row r="1019" spans="1:1" x14ac:dyDescent="0.25">
      <c r="A1019">
        <v>74293</v>
      </c>
    </row>
    <row r="1020" spans="1:1" x14ac:dyDescent="0.25">
      <c r="A1020">
        <v>62499</v>
      </c>
    </row>
    <row r="1021" spans="1:1" x14ac:dyDescent="0.25">
      <c r="A1021">
        <v>57183</v>
      </c>
    </row>
    <row r="1022" spans="1:1" x14ac:dyDescent="0.25">
      <c r="A1022">
        <v>46107</v>
      </c>
    </row>
    <row r="1023" spans="1:1" x14ac:dyDescent="0.25">
      <c r="A1023">
        <v>36930</v>
      </c>
    </row>
    <row r="1024" spans="1:1" x14ac:dyDescent="0.25">
      <c r="A1024">
        <v>25443</v>
      </c>
    </row>
    <row r="1025" spans="1:1" x14ac:dyDescent="0.25">
      <c r="A1025">
        <v>75127</v>
      </c>
    </row>
    <row r="1026" spans="1:1" x14ac:dyDescent="0.25">
      <c r="A1026">
        <v>71796</v>
      </c>
    </row>
    <row r="1027" spans="1:1" x14ac:dyDescent="0.25">
      <c r="A1027">
        <v>31497</v>
      </c>
    </row>
    <row r="1028" spans="1:1" x14ac:dyDescent="0.25">
      <c r="A1028">
        <v>55239</v>
      </c>
    </row>
    <row r="1029" spans="1:1" x14ac:dyDescent="0.25">
      <c r="A1029">
        <v>34469</v>
      </c>
    </row>
    <row r="1030" spans="1:1" x14ac:dyDescent="0.25">
      <c r="A1030">
        <v>64831</v>
      </c>
    </row>
    <row r="1031" spans="1:1" x14ac:dyDescent="0.25">
      <c r="A1031">
        <v>38054</v>
      </c>
    </row>
    <row r="1032" spans="1:1" x14ac:dyDescent="0.25">
      <c r="A1032">
        <v>14906</v>
      </c>
    </row>
    <row r="1033" spans="1:1" x14ac:dyDescent="0.25">
      <c r="A1033">
        <v>77610</v>
      </c>
    </row>
    <row r="1034" spans="1:1" x14ac:dyDescent="0.25">
      <c r="A1034">
        <v>57937</v>
      </c>
    </row>
    <row r="1035" spans="1:1" x14ac:dyDescent="0.25">
      <c r="A1035">
        <v>68274</v>
      </c>
    </row>
    <row r="1036" spans="1:1" x14ac:dyDescent="0.25">
      <c r="A1036">
        <v>39771</v>
      </c>
    </row>
    <row r="1037" spans="1:1" x14ac:dyDescent="0.25">
      <c r="A1037">
        <v>67893</v>
      </c>
    </row>
    <row r="1038" spans="1:1" x14ac:dyDescent="0.25">
      <c r="A1038">
        <v>64413</v>
      </c>
    </row>
    <row r="1039" spans="1:1" x14ac:dyDescent="0.25">
      <c r="A1039">
        <v>58482</v>
      </c>
    </row>
    <row r="1040" spans="1:1" x14ac:dyDescent="0.25">
      <c r="A1040">
        <v>77622</v>
      </c>
    </row>
    <row r="1041" spans="1:1" x14ac:dyDescent="0.25">
      <c r="A1041">
        <v>55707</v>
      </c>
    </row>
    <row r="1042" spans="1:1" x14ac:dyDescent="0.25">
      <c r="A1042">
        <v>53700</v>
      </c>
    </row>
    <row r="1043" spans="1:1" x14ac:dyDescent="0.25">
      <c r="A1043">
        <v>59041</v>
      </c>
    </row>
    <row r="1044" spans="1:1" x14ac:dyDescent="0.25">
      <c r="A1044">
        <v>75865</v>
      </c>
    </row>
    <row r="1045" spans="1:1" x14ac:dyDescent="0.25">
      <c r="A1045">
        <v>70647</v>
      </c>
    </row>
    <row r="1046" spans="1:1" x14ac:dyDescent="0.25">
      <c r="A1046">
        <v>35791</v>
      </c>
    </row>
    <row r="1047" spans="1:1" x14ac:dyDescent="0.25">
      <c r="A1047">
        <v>36736</v>
      </c>
    </row>
    <row r="1048" spans="1:1" x14ac:dyDescent="0.25">
      <c r="A1048">
        <v>50183</v>
      </c>
    </row>
    <row r="1049" spans="1:1" x14ac:dyDescent="0.25">
      <c r="A1049">
        <v>54753</v>
      </c>
    </row>
    <row r="1050" spans="1:1" x14ac:dyDescent="0.25">
      <c r="A1050">
        <v>33471</v>
      </c>
    </row>
    <row r="1051" spans="1:1" x14ac:dyDescent="0.25">
      <c r="A1051">
        <v>44010</v>
      </c>
    </row>
    <row r="1052" spans="1:1" x14ac:dyDescent="0.25">
      <c r="A1052">
        <v>84219</v>
      </c>
    </row>
    <row r="1053" spans="1:1" x14ac:dyDescent="0.25">
      <c r="A1053">
        <v>64355</v>
      </c>
    </row>
    <row r="1054" spans="1:1" x14ac:dyDescent="0.25">
      <c r="A1054">
        <v>15716</v>
      </c>
    </row>
    <row r="1055" spans="1:1" x14ac:dyDescent="0.25">
      <c r="A1055">
        <v>59052</v>
      </c>
    </row>
    <row r="1056" spans="1:1" x14ac:dyDescent="0.25">
      <c r="A1056">
        <v>83715</v>
      </c>
    </row>
    <row r="1057" spans="1:1" x14ac:dyDescent="0.25">
      <c r="A1057">
        <v>35704</v>
      </c>
    </row>
    <row r="1058" spans="1:1" x14ac:dyDescent="0.25">
      <c r="A1058">
        <v>53103</v>
      </c>
    </row>
    <row r="1059" spans="1:1" x14ac:dyDescent="0.25">
      <c r="A1059">
        <v>46779</v>
      </c>
    </row>
    <row r="1060" spans="1:1" x14ac:dyDescent="0.25">
      <c r="A1060">
        <v>4861</v>
      </c>
    </row>
    <row r="1061" spans="1:1" x14ac:dyDescent="0.25">
      <c r="A1061">
        <v>63693</v>
      </c>
    </row>
    <row r="1062" spans="1:1" x14ac:dyDescent="0.25">
      <c r="A1062">
        <v>78093</v>
      </c>
    </row>
    <row r="1063" spans="1:1" x14ac:dyDescent="0.25">
      <c r="A1063">
        <v>35946</v>
      </c>
    </row>
    <row r="1064" spans="1:1" x14ac:dyDescent="0.25">
      <c r="A1064">
        <v>79689</v>
      </c>
    </row>
    <row r="1065" spans="1:1" x14ac:dyDescent="0.25">
      <c r="A1065">
        <v>57513</v>
      </c>
    </row>
    <row r="1066" spans="1:1" x14ac:dyDescent="0.25">
      <c r="A1066">
        <v>24884</v>
      </c>
    </row>
    <row r="1067" spans="1:1" x14ac:dyDescent="0.25">
      <c r="A1067">
        <v>64449</v>
      </c>
    </row>
    <row r="1068" spans="1:1" x14ac:dyDescent="0.25">
      <c r="A1068">
        <v>64587</v>
      </c>
    </row>
    <row r="1069" spans="1:1" x14ac:dyDescent="0.25">
      <c r="A1069">
        <v>34824</v>
      </c>
    </row>
    <row r="1070" spans="1:1" x14ac:dyDescent="0.25">
      <c r="A1070">
        <v>75437</v>
      </c>
    </row>
    <row r="1071" spans="1:1" x14ac:dyDescent="0.25">
      <c r="A1071">
        <v>26091</v>
      </c>
    </row>
    <row r="1072" spans="1:1" x14ac:dyDescent="0.25">
      <c r="A1072">
        <v>52845</v>
      </c>
    </row>
    <row r="1073" spans="1:1" x14ac:dyDescent="0.25">
      <c r="A1073">
        <v>46086</v>
      </c>
    </row>
    <row r="1074" spans="1:1" x14ac:dyDescent="0.25">
      <c r="A1074">
        <v>49154</v>
      </c>
    </row>
    <row r="1075" spans="1:1" x14ac:dyDescent="0.25">
      <c r="A1075">
        <v>42473</v>
      </c>
    </row>
    <row r="1076" spans="1:1" x14ac:dyDescent="0.25">
      <c r="A1076">
        <v>22434</v>
      </c>
    </row>
    <row r="1077" spans="1:1" x14ac:dyDescent="0.25">
      <c r="A1077">
        <v>61284</v>
      </c>
    </row>
    <row r="1078" spans="1:1" x14ac:dyDescent="0.25">
      <c r="A1078">
        <v>83844</v>
      </c>
    </row>
    <row r="1079" spans="1:1" x14ac:dyDescent="0.25">
      <c r="A1079">
        <v>19514</v>
      </c>
    </row>
    <row r="1080" spans="1:1" x14ac:dyDescent="0.25">
      <c r="A1080">
        <v>77568</v>
      </c>
    </row>
    <row r="1081" spans="1:1" x14ac:dyDescent="0.25">
      <c r="A1081">
        <v>62187</v>
      </c>
    </row>
    <row r="1082" spans="1:1" x14ac:dyDescent="0.25">
      <c r="A1082">
        <v>30168</v>
      </c>
    </row>
    <row r="1083" spans="1:1" x14ac:dyDescent="0.25">
      <c r="A1083">
        <v>70924</v>
      </c>
    </row>
    <row r="1084" spans="1:1" x14ac:dyDescent="0.25">
      <c r="A1084">
        <v>54165</v>
      </c>
    </row>
    <row r="1085" spans="1:1" x14ac:dyDescent="0.25">
      <c r="A1085">
        <v>32300</v>
      </c>
    </row>
    <row r="1086" spans="1:1" x14ac:dyDescent="0.25">
      <c r="A1086">
        <v>20180</v>
      </c>
    </row>
    <row r="1087" spans="1:1" x14ac:dyDescent="0.25">
      <c r="A1087">
        <v>34961</v>
      </c>
    </row>
    <row r="1088" spans="1:1" x14ac:dyDescent="0.25">
      <c r="A1088">
        <v>63159</v>
      </c>
    </row>
    <row r="1089" spans="1:1" x14ac:dyDescent="0.25">
      <c r="A1089">
        <v>17345</v>
      </c>
    </row>
    <row r="1090" spans="1:1" x14ac:dyDescent="0.25">
      <c r="A1090">
        <v>46014</v>
      </c>
    </row>
    <row r="1091" spans="1:1" x14ac:dyDescent="0.25">
      <c r="A1091">
        <v>15038</v>
      </c>
    </row>
    <row r="1092" spans="1:1" x14ac:dyDescent="0.25">
      <c r="A1092">
        <v>82170</v>
      </c>
    </row>
    <row r="1093" spans="1:1" x14ac:dyDescent="0.25">
      <c r="A1093">
        <v>68316</v>
      </c>
    </row>
    <row r="1094" spans="1:1" x14ac:dyDescent="0.25">
      <c r="A1094">
        <v>68695</v>
      </c>
    </row>
    <row r="1095" spans="1:1" x14ac:dyDescent="0.25">
      <c r="A1095">
        <v>31056</v>
      </c>
    </row>
    <row r="1096" spans="1:1" x14ac:dyDescent="0.25">
      <c r="A1096">
        <v>79593</v>
      </c>
    </row>
    <row r="1097" spans="1:1" x14ac:dyDescent="0.25">
      <c r="A1097">
        <v>28071</v>
      </c>
    </row>
    <row r="1098" spans="1:1" x14ac:dyDescent="0.25">
      <c r="A1098">
        <v>41020</v>
      </c>
    </row>
    <row r="1099" spans="1:1" x14ac:dyDescent="0.25">
      <c r="A1099">
        <v>47703</v>
      </c>
    </row>
    <row r="1100" spans="1:1" x14ac:dyDescent="0.25">
      <c r="A1100">
        <v>61180</v>
      </c>
    </row>
    <row r="1101" spans="1:1" x14ac:dyDescent="0.25">
      <c r="A1101">
        <v>38998</v>
      </c>
    </row>
    <row r="1102" spans="1:1" x14ac:dyDescent="0.25">
      <c r="A1102">
        <v>8028</v>
      </c>
    </row>
    <row r="1103" spans="1:1" x14ac:dyDescent="0.25">
      <c r="A1103">
        <v>76081</v>
      </c>
    </row>
    <row r="1104" spans="1:1" x14ac:dyDescent="0.25">
      <c r="A1104">
        <v>82576</v>
      </c>
    </row>
    <row r="1105" spans="1:1" x14ac:dyDescent="0.25">
      <c r="A1105">
        <v>44529</v>
      </c>
    </row>
    <row r="1106" spans="1:1" x14ac:dyDescent="0.25">
      <c r="A1106">
        <v>70924</v>
      </c>
    </row>
    <row r="1107" spans="1:1" x14ac:dyDescent="0.25">
      <c r="A1107">
        <v>87171</v>
      </c>
    </row>
    <row r="1108" spans="1:1" x14ac:dyDescent="0.25">
      <c r="A1108">
        <v>29791</v>
      </c>
    </row>
    <row r="1109" spans="1:1" x14ac:dyDescent="0.25">
      <c r="A1109">
        <v>70596</v>
      </c>
    </row>
    <row r="1110" spans="1:1" x14ac:dyDescent="0.25">
      <c r="A1110">
        <v>42557</v>
      </c>
    </row>
    <row r="1111" spans="1:1" x14ac:dyDescent="0.25">
      <c r="A1111">
        <v>72228</v>
      </c>
    </row>
    <row r="1112" spans="1:1" x14ac:dyDescent="0.25">
      <c r="A1112">
        <v>67605</v>
      </c>
    </row>
    <row r="1113" spans="1:1" x14ac:dyDescent="0.25">
      <c r="A1113">
        <v>65196</v>
      </c>
    </row>
    <row r="1114" spans="1:1" x14ac:dyDescent="0.25">
      <c r="A1114">
        <v>73705</v>
      </c>
    </row>
    <row r="1115" spans="1:1" x14ac:dyDescent="0.25">
      <c r="A1115">
        <v>46734</v>
      </c>
    </row>
    <row r="1116" spans="1:1" x14ac:dyDescent="0.25">
      <c r="A1116">
        <v>45759</v>
      </c>
    </row>
    <row r="1117" spans="1:1" x14ac:dyDescent="0.25">
      <c r="A1117">
        <v>16860</v>
      </c>
    </row>
    <row r="1118" spans="1:1" x14ac:dyDescent="0.25">
      <c r="A1118">
        <v>64176</v>
      </c>
    </row>
    <row r="1119" spans="1:1" x14ac:dyDescent="0.25">
      <c r="A1119">
        <v>22304</v>
      </c>
    </row>
    <row r="1120" spans="1:1" x14ac:dyDescent="0.25">
      <c r="A1120">
        <v>67023</v>
      </c>
    </row>
    <row r="1121" spans="1:1" x14ac:dyDescent="0.25">
      <c r="A1121">
        <v>51141</v>
      </c>
    </row>
    <row r="1122" spans="1:1" x14ac:dyDescent="0.25">
      <c r="A1122">
        <v>70713</v>
      </c>
    </row>
    <row r="1123" spans="1:1" x14ac:dyDescent="0.25">
      <c r="A1123">
        <v>59925</v>
      </c>
    </row>
    <row r="1124" spans="1:1" x14ac:dyDescent="0.25">
      <c r="A1124">
        <v>39722</v>
      </c>
    </row>
    <row r="1125" spans="1:1" x14ac:dyDescent="0.25">
      <c r="A1125">
        <v>46610</v>
      </c>
    </row>
    <row r="1126" spans="1:1" x14ac:dyDescent="0.25">
      <c r="A1126">
        <v>88347</v>
      </c>
    </row>
    <row r="1127" spans="1:1" x14ac:dyDescent="0.25">
      <c r="A1127">
        <v>36802</v>
      </c>
    </row>
    <row r="1128" spans="1:1" x14ac:dyDescent="0.25">
      <c r="A1128">
        <v>26907</v>
      </c>
    </row>
    <row r="1129" spans="1:1" x14ac:dyDescent="0.25">
      <c r="A1129">
        <v>66294</v>
      </c>
    </row>
    <row r="1130" spans="1:1" x14ac:dyDescent="0.25">
      <c r="A1130">
        <v>40479</v>
      </c>
    </row>
    <row r="1131" spans="1:1" x14ac:dyDescent="0.25">
      <c r="A1131">
        <v>54233</v>
      </c>
    </row>
    <row r="1132" spans="1:1" x14ac:dyDescent="0.25">
      <c r="A1132">
        <v>24163</v>
      </c>
    </row>
    <row r="1133" spans="1:1" x14ac:dyDescent="0.25">
      <c r="A1133">
        <v>37334</v>
      </c>
    </row>
    <row r="1134" spans="1:1" x14ac:dyDescent="0.25">
      <c r="A1134">
        <v>43776</v>
      </c>
    </row>
    <row r="1135" spans="1:1" x14ac:dyDescent="0.25">
      <c r="A1135">
        <v>86580</v>
      </c>
    </row>
    <row r="1136" spans="1:1" x14ac:dyDescent="0.25">
      <c r="A1136">
        <v>46910</v>
      </c>
    </row>
    <row r="1137" spans="1:1" x14ac:dyDescent="0.25">
      <c r="A1137">
        <v>44551</v>
      </c>
    </row>
    <row r="1138" spans="1:1" x14ac:dyDescent="0.25">
      <c r="A1138">
        <v>71367</v>
      </c>
    </row>
    <row r="1139" spans="1:1" x14ac:dyDescent="0.25">
      <c r="A1139">
        <v>38197</v>
      </c>
    </row>
    <row r="1140" spans="1:1" x14ac:dyDescent="0.25">
      <c r="A1140">
        <v>49505</v>
      </c>
    </row>
    <row r="1141" spans="1:1" x14ac:dyDescent="0.25">
      <c r="A1141">
        <v>61825</v>
      </c>
    </row>
    <row r="1142" spans="1:1" x14ac:dyDescent="0.25">
      <c r="A1142">
        <v>79803</v>
      </c>
    </row>
    <row r="1143" spans="1:1" x14ac:dyDescent="0.25">
      <c r="A1143">
        <v>80910</v>
      </c>
    </row>
    <row r="1144" spans="1:1" x14ac:dyDescent="0.25">
      <c r="A1144">
        <v>56775</v>
      </c>
    </row>
    <row r="1145" spans="1:1" x14ac:dyDescent="0.25">
      <c r="A1145">
        <v>54210</v>
      </c>
    </row>
    <row r="1146" spans="1:1" x14ac:dyDescent="0.25">
      <c r="A1146">
        <v>38508</v>
      </c>
    </row>
    <row r="1147" spans="1:1" x14ac:dyDescent="0.25">
      <c r="A1147">
        <v>53187</v>
      </c>
    </row>
    <row r="1148" spans="1:1" x14ac:dyDescent="0.25">
      <c r="A1148">
        <v>30023</v>
      </c>
    </row>
    <row r="1149" spans="1:1" x14ac:dyDescent="0.25">
      <c r="A1149">
        <v>15315</v>
      </c>
    </row>
    <row r="1150" spans="1:1" x14ac:dyDescent="0.25">
      <c r="A1150">
        <v>65463</v>
      </c>
    </row>
    <row r="1151" spans="1:1" x14ac:dyDescent="0.25">
      <c r="A1151">
        <v>66480</v>
      </c>
    </row>
    <row r="1152" spans="1:1" x14ac:dyDescent="0.25">
      <c r="A1152">
        <v>76773</v>
      </c>
    </row>
    <row r="1153" spans="1:1" x14ac:dyDescent="0.25">
      <c r="A1153">
        <v>7500</v>
      </c>
    </row>
    <row r="1154" spans="1:1" x14ac:dyDescent="0.25">
      <c r="A1154">
        <v>56067</v>
      </c>
    </row>
    <row r="1155" spans="1:1" x14ac:dyDescent="0.25">
      <c r="A1155">
        <v>71819</v>
      </c>
    </row>
    <row r="1156" spans="1:1" x14ac:dyDescent="0.25">
      <c r="A1156">
        <v>59385</v>
      </c>
    </row>
    <row r="1157" spans="1:1" x14ac:dyDescent="0.25">
      <c r="A1157">
        <v>22634</v>
      </c>
    </row>
    <row r="1158" spans="1:1" x14ac:dyDescent="0.25">
      <c r="A1158">
        <v>47025</v>
      </c>
    </row>
    <row r="1159" spans="1:1" x14ac:dyDescent="0.25">
      <c r="A1159">
        <v>70566</v>
      </c>
    </row>
    <row r="1160" spans="1:1" x14ac:dyDescent="0.25">
      <c r="A1160">
        <v>48526</v>
      </c>
    </row>
    <row r="1161" spans="1:1" x14ac:dyDescent="0.25">
      <c r="A1161">
        <v>46734</v>
      </c>
    </row>
    <row r="1162" spans="1:1" x14ac:dyDescent="0.25">
      <c r="A1162">
        <v>86358</v>
      </c>
    </row>
    <row r="1163" spans="1:1" x14ac:dyDescent="0.25">
      <c r="A1163">
        <v>46931</v>
      </c>
    </row>
    <row r="1164" spans="1:1" x14ac:dyDescent="0.25">
      <c r="A1164">
        <v>16581</v>
      </c>
    </row>
    <row r="1165" spans="1:1" x14ac:dyDescent="0.25">
      <c r="A1165">
        <v>25930</v>
      </c>
    </row>
    <row r="1166" spans="1:1" x14ac:dyDescent="0.25">
      <c r="A1166">
        <v>42693</v>
      </c>
    </row>
    <row r="1167" spans="1:1" x14ac:dyDescent="0.25">
      <c r="A1167">
        <v>85606</v>
      </c>
    </row>
    <row r="1168" spans="1:1" x14ac:dyDescent="0.25">
      <c r="A1168">
        <v>49669</v>
      </c>
    </row>
    <row r="1169" spans="1:1" x14ac:dyDescent="0.25">
      <c r="A1169">
        <v>49678</v>
      </c>
    </row>
    <row r="1170" spans="1:1" x14ac:dyDescent="0.25">
      <c r="A1170">
        <v>37155</v>
      </c>
    </row>
    <row r="1171" spans="1:1" x14ac:dyDescent="0.25">
      <c r="A1171">
        <v>21282</v>
      </c>
    </row>
    <row r="1172" spans="1:1" x14ac:dyDescent="0.25">
      <c r="A1172">
        <v>65487</v>
      </c>
    </row>
    <row r="1173" spans="1:1" x14ac:dyDescent="0.25">
      <c r="A1173">
        <v>63285</v>
      </c>
    </row>
    <row r="1174" spans="1:1" x14ac:dyDescent="0.25">
      <c r="A1174">
        <v>54450</v>
      </c>
    </row>
    <row r="1175" spans="1:1" x14ac:dyDescent="0.25">
      <c r="A1175">
        <v>46098</v>
      </c>
    </row>
    <row r="1176" spans="1:1" x14ac:dyDescent="0.25">
      <c r="A1176">
        <v>68142</v>
      </c>
    </row>
    <row r="1177" spans="1:1" x14ac:dyDescent="0.25">
      <c r="A1177">
        <v>7500</v>
      </c>
    </row>
    <row r="1178" spans="1:1" x14ac:dyDescent="0.25">
      <c r="A1178">
        <v>34242</v>
      </c>
    </row>
    <row r="1179" spans="1:1" x14ac:dyDescent="0.25">
      <c r="A1179">
        <v>56715</v>
      </c>
    </row>
    <row r="1180" spans="1:1" x14ac:dyDescent="0.25">
      <c r="A1180">
        <v>79410</v>
      </c>
    </row>
    <row r="1181" spans="1:1" x14ac:dyDescent="0.25">
      <c r="A1181">
        <v>57304</v>
      </c>
    </row>
    <row r="1182" spans="1:1" x14ac:dyDescent="0.25">
      <c r="A1182">
        <v>44375</v>
      </c>
    </row>
    <row r="1183" spans="1:1" x14ac:dyDescent="0.25">
      <c r="A1183">
        <v>54450</v>
      </c>
    </row>
    <row r="1184" spans="1:1" x14ac:dyDescent="0.25">
      <c r="A1184">
        <v>59594</v>
      </c>
    </row>
    <row r="1185" spans="1:1" x14ac:dyDescent="0.25">
      <c r="A1185">
        <v>80685</v>
      </c>
    </row>
    <row r="1186" spans="1:1" x14ac:dyDescent="0.25">
      <c r="A1186">
        <v>70545</v>
      </c>
    </row>
    <row r="1187" spans="1:1" x14ac:dyDescent="0.25">
      <c r="A1187">
        <v>62710</v>
      </c>
    </row>
    <row r="1188" spans="1:1" x14ac:dyDescent="0.25">
      <c r="A1188">
        <v>48985</v>
      </c>
    </row>
    <row r="1189" spans="1:1" x14ac:dyDescent="0.25">
      <c r="A1189">
        <v>35322</v>
      </c>
    </row>
    <row r="1190" spans="1:1" x14ac:dyDescent="0.25">
      <c r="A1190">
        <v>77142</v>
      </c>
    </row>
    <row r="1191" spans="1:1" x14ac:dyDescent="0.25">
      <c r="A1191">
        <v>81657</v>
      </c>
    </row>
    <row r="1192" spans="1:1" x14ac:dyDescent="0.25">
      <c r="A1192">
        <v>14421</v>
      </c>
    </row>
    <row r="1193" spans="1:1" x14ac:dyDescent="0.25">
      <c r="A1193">
        <v>20130</v>
      </c>
    </row>
    <row r="1194" spans="1:1" x14ac:dyDescent="0.25">
      <c r="A1194">
        <v>45503</v>
      </c>
    </row>
    <row r="1195" spans="1:1" x14ac:dyDescent="0.25">
      <c r="A1195">
        <v>23724</v>
      </c>
    </row>
    <row r="1196" spans="1:1" x14ac:dyDescent="0.25">
      <c r="A1196">
        <v>54386</v>
      </c>
    </row>
    <row r="1197" spans="1:1" x14ac:dyDescent="0.25">
      <c r="A1197">
        <v>28510</v>
      </c>
    </row>
    <row r="1198" spans="1:1" x14ac:dyDescent="0.25">
      <c r="A1198">
        <v>48070</v>
      </c>
    </row>
    <row r="1199" spans="1:1" x14ac:dyDescent="0.25">
      <c r="A1199">
        <v>43140</v>
      </c>
    </row>
    <row r="1200" spans="1:1" x14ac:dyDescent="0.25">
      <c r="A1200">
        <v>15056</v>
      </c>
    </row>
    <row r="1201" spans="1:1" x14ac:dyDescent="0.25">
      <c r="A1201">
        <v>26954</v>
      </c>
    </row>
    <row r="1202" spans="1:1" x14ac:dyDescent="0.25">
      <c r="A1202">
        <v>22327</v>
      </c>
    </row>
    <row r="1203" spans="1:1" x14ac:dyDescent="0.25">
      <c r="A1203">
        <v>44393</v>
      </c>
    </row>
    <row r="1204" spans="1:1" x14ac:dyDescent="0.25">
      <c r="A1204">
        <v>68805</v>
      </c>
    </row>
    <row r="1205" spans="1:1" x14ac:dyDescent="0.25">
      <c r="A1205">
        <v>49389</v>
      </c>
    </row>
    <row r="1206" spans="1:1" x14ac:dyDescent="0.25">
      <c r="A1206">
        <v>45894</v>
      </c>
    </row>
    <row r="1207" spans="1:1" x14ac:dyDescent="0.25">
      <c r="A1207">
        <v>58401</v>
      </c>
    </row>
    <row r="1208" spans="1:1" x14ac:dyDescent="0.25">
      <c r="A1208">
        <v>62307</v>
      </c>
    </row>
    <row r="1209" spans="1:1" x14ac:dyDescent="0.25">
      <c r="A1209">
        <v>46891</v>
      </c>
    </row>
    <row r="1210" spans="1:1" x14ac:dyDescent="0.25">
      <c r="A1210">
        <v>70638</v>
      </c>
    </row>
    <row r="1211" spans="1:1" x14ac:dyDescent="0.25">
      <c r="A1211">
        <v>59184</v>
      </c>
    </row>
    <row r="1212" spans="1:1" x14ac:dyDescent="0.25">
      <c r="A1212">
        <v>54809</v>
      </c>
    </row>
    <row r="1213" spans="1:1" x14ac:dyDescent="0.25">
      <c r="A1213">
        <v>58113</v>
      </c>
    </row>
    <row r="1214" spans="1:1" x14ac:dyDescent="0.25">
      <c r="A1214">
        <v>48799</v>
      </c>
    </row>
    <row r="1215" spans="1:1" x14ac:dyDescent="0.25">
      <c r="A1215">
        <v>18351</v>
      </c>
    </row>
    <row r="1216" spans="1:1" x14ac:dyDescent="0.25">
      <c r="A1216">
        <v>61798</v>
      </c>
    </row>
    <row r="1217" spans="1:1" x14ac:dyDescent="0.25">
      <c r="A1217">
        <v>36317</v>
      </c>
    </row>
    <row r="1218" spans="1:1" x14ac:dyDescent="0.25">
      <c r="A1218">
        <v>42213</v>
      </c>
    </row>
    <row r="1219" spans="1:1" x14ac:dyDescent="0.25">
      <c r="A1219">
        <v>65748</v>
      </c>
    </row>
    <row r="1220" spans="1:1" x14ac:dyDescent="0.25">
      <c r="A1220">
        <v>77044</v>
      </c>
    </row>
    <row r="1221" spans="1:1" x14ac:dyDescent="0.25">
      <c r="A1221">
        <v>74918</v>
      </c>
    </row>
    <row r="1222" spans="1:1" x14ac:dyDescent="0.25">
      <c r="A1222">
        <v>56721</v>
      </c>
    </row>
    <row r="1223" spans="1:1" x14ac:dyDescent="0.25">
      <c r="A1223">
        <v>61559</v>
      </c>
    </row>
    <row r="1224" spans="1:1" x14ac:dyDescent="0.25">
      <c r="A1224">
        <v>56962</v>
      </c>
    </row>
    <row r="1225" spans="1:1" x14ac:dyDescent="0.25">
      <c r="A1225">
        <v>34377</v>
      </c>
    </row>
    <row r="1226" spans="1:1" x14ac:dyDescent="0.25">
      <c r="A1226">
        <v>8940</v>
      </c>
    </row>
    <row r="1227" spans="1:1" x14ac:dyDescent="0.25">
      <c r="A1227">
        <v>26228</v>
      </c>
    </row>
    <row r="1228" spans="1:1" x14ac:dyDescent="0.25">
      <c r="A1228">
        <v>77297</v>
      </c>
    </row>
    <row r="1229" spans="1:1" x14ac:dyDescent="0.25">
      <c r="A1229">
        <v>40211</v>
      </c>
    </row>
    <row r="1230" spans="1:1" x14ac:dyDescent="0.25">
      <c r="A1230">
        <v>45057</v>
      </c>
    </row>
    <row r="1231" spans="1:1" x14ac:dyDescent="0.25">
      <c r="A1231">
        <v>38578</v>
      </c>
    </row>
    <row r="1232" spans="1:1" x14ac:dyDescent="0.25">
      <c r="A1232">
        <v>44421</v>
      </c>
    </row>
    <row r="1233" spans="1:1" x14ac:dyDescent="0.25">
      <c r="A1233">
        <v>66973</v>
      </c>
    </row>
    <row r="1234" spans="1:1" x14ac:dyDescent="0.25">
      <c r="A1234">
        <v>41986</v>
      </c>
    </row>
    <row r="1235" spans="1:1" x14ac:dyDescent="0.25">
      <c r="A1235">
        <v>28427</v>
      </c>
    </row>
    <row r="1236" spans="1:1" x14ac:dyDescent="0.25">
      <c r="A1236">
        <v>50150</v>
      </c>
    </row>
    <row r="1237" spans="1:1" x14ac:dyDescent="0.25">
      <c r="A1237">
        <v>64722</v>
      </c>
    </row>
    <row r="1238" spans="1:1" x14ac:dyDescent="0.25">
      <c r="A1238">
        <v>84906</v>
      </c>
    </row>
    <row r="1239" spans="1:1" x14ac:dyDescent="0.25">
      <c r="A1239">
        <v>28691</v>
      </c>
    </row>
    <row r="1240" spans="1:1" x14ac:dyDescent="0.25">
      <c r="A1240">
        <v>44213</v>
      </c>
    </row>
    <row r="1241" spans="1:1" x14ac:dyDescent="0.25">
      <c r="A1241">
        <v>25707</v>
      </c>
    </row>
    <row r="1242" spans="1:1" x14ac:dyDescent="0.25">
      <c r="A1242">
        <v>67546</v>
      </c>
    </row>
    <row r="1243" spans="1:1" x14ac:dyDescent="0.25">
      <c r="A1243">
        <v>76624</v>
      </c>
    </row>
    <row r="1244" spans="1:1" x14ac:dyDescent="0.25">
      <c r="A1244">
        <v>69661</v>
      </c>
    </row>
    <row r="1245" spans="1:1" x14ac:dyDescent="0.25">
      <c r="A1245">
        <v>1730</v>
      </c>
    </row>
    <row r="1246" spans="1:1" x14ac:dyDescent="0.25">
      <c r="A1246">
        <v>7500</v>
      </c>
    </row>
    <row r="1247" spans="1:1" x14ac:dyDescent="0.25">
      <c r="A1247">
        <v>40521</v>
      </c>
    </row>
    <row r="1248" spans="1:1" x14ac:dyDescent="0.25">
      <c r="A1248">
        <v>66991</v>
      </c>
    </row>
    <row r="1249" spans="1:1" x14ac:dyDescent="0.25">
      <c r="A1249">
        <v>65106</v>
      </c>
    </row>
    <row r="1250" spans="1:1" x14ac:dyDescent="0.25">
      <c r="A1250">
        <v>53204</v>
      </c>
    </row>
    <row r="1251" spans="1:1" x14ac:dyDescent="0.25">
      <c r="A1251">
        <v>67433</v>
      </c>
    </row>
    <row r="1252" spans="1:1" x14ac:dyDescent="0.25">
      <c r="A1252">
        <v>42394</v>
      </c>
    </row>
    <row r="1253" spans="1:1" x14ac:dyDescent="0.25">
      <c r="A1253">
        <v>74716</v>
      </c>
    </row>
    <row r="1254" spans="1:1" x14ac:dyDescent="0.25">
      <c r="A1254">
        <v>68118</v>
      </c>
    </row>
    <row r="1255" spans="1:1" x14ac:dyDescent="0.25">
      <c r="A1255">
        <v>73059</v>
      </c>
    </row>
    <row r="1256" spans="1:1" x14ac:dyDescent="0.25">
      <c r="A1256">
        <v>74190</v>
      </c>
    </row>
    <row r="1257" spans="1:1" x14ac:dyDescent="0.25">
      <c r="A1257">
        <v>39356</v>
      </c>
    </row>
    <row r="1258" spans="1:1" x14ac:dyDescent="0.25">
      <c r="A1258">
        <v>76653</v>
      </c>
    </row>
    <row r="1259" spans="1:1" x14ac:dyDescent="0.25">
      <c r="A1259">
        <v>40451</v>
      </c>
    </row>
    <row r="1260" spans="1:1" x14ac:dyDescent="0.25">
      <c r="A1260">
        <v>29999</v>
      </c>
    </row>
    <row r="1261" spans="1:1" x14ac:dyDescent="0.25">
      <c r="A1261">
        <v>31454</v>
      </c>
    </row>
    <row r="1262" spans="1:1" x14ac:dyDescent="0.25">
      <c r="A1262">
        <v>82032</v>
      </c>
    </row>
    <row r="1263" spans="1:1" x14ac:dyDescent="0.25">
      <c r="A1263">
        <v>19656</v>
      </c>
    </row>
    <row r="1264" spans="1:1" x14ac:dyDescent="0.25">
      <c r="A1264">
        <v>85485</v>
      </c>
    </row>
    <row r="1265" spans="1:1" x14ac:dyDescent="0.25">
      <c r="A1265">
        <v>55956</v>
      </c>
    </row>
    <row r="1266" spans="1:1" x14ac:dyDescent="0.25">
      <c r="A1266">
        <v>66303</v>
      </c>
    </row>
    <row r="1267" spans="1:1" x14ac:dyDescent="0.25">
      <c r="A1267">
        <v>40800</v>
      </c>
    </row>
    <row r="1268" spans="1:1" x14ac:dyDescent="0.25">
      <c r="A1268">
        <v>71847</v>
      </c>
    </row>
    <row r="1269" spans="1:1" x14ac:dyDescent="0.25">
      <c r="A1269">
        <v>46149</v>
      </c>
    </row>
    <row r="1270" spans="1:1" x14ac:dyDescent="0.25">
      <c r="A1270">
        <v>26997</v>
      </c>
    </row>
    <row r="1271" spans="1:1" x14ac:dyDescent="0.25">
      <c r="A1271">
        <v>33986</v>
      </c>
    </row>
    <row r="1272" spans="1:1" x14ac:dyDescent="0.25">
      <c r="A1272">
        <v>38620</v>
      </c>
    </row>
    <row r="1273" spans="1:1" x14ac:dyDescent="0.25">
      <c r="A1273">
        <v>46831</v>
      </c>
    </row>
    <row r="1274" spans="1:1" x14ac:dyDescent="0.25">
      <c r="A1274">
        <v>52531</v>
      </c>
    </row>
    <row r="1275" spans="1:1" x14ac:dyDescent="0.25">
      <c r="A1275">
        <v>15759</v>
      </c>
    </row>
    <row r="1276" spans="1:1" x14ac:dyDescent="0.25">
      <c r="A1276">
        <v>22804</v>
      </c>
    </row>
    <row r="1277" spans="1:1" x14ac:dyDescent="0.25">
      <c r="A1277">
        <v>43050</v>
      </c>
    </row>
    <row r="1278" spans="1:1" x14ac:dyDescent="0.25">
      <c r="A1278">
        <v>29548</v>
      </c>
    </row>
    <row r="1279" spans="1:1" x14ac:dyDescent="0.25">
      <c r="A1279">
        <v>57811</v>
      </c>
    </row>
    <row r="1280" spans="1:1" x14ac:dyDescent="0.25">
      <c r="A1280">
        <v>7500</v>
      </c>
    </row>
    <row r="1281" spans="1:1" x14ac:dyDescent="0.25">
      <c r="A1281">
        <v>23148</v>
      </c>
    </row>
    <row r="1282" spans="1:1" x14ac:dyDescent="0.25">
      <c r="A1282">
        <v>44267</v>
      </c>
    </row>
    <row r="1283" spans="1:1" x14ac:dyDescent="0.25">
      <c r="A1283">
        <v>71626</v>
      </c>
    </row>
    <row r="1284" spans="1:1" x14ac:dyDescent="0.25">
      <c r="A1284">
        <v>60894</v>
      </c>
    </row>
    <row r="1285" spans="1:1" x14ac:dyDescent="0.25">
      <c r="A1285">
        <v>50200</v>
      </c>
    </row>
    <row r="1286" spans="1:1" x14ac:dyDescent="0.25">
      <c r="A1286">
        <v>75012</v>
      </c>
    </row>
    <row r="1287" spans="1:1" x14ac:dyDescent="0.25">
      <c r="A1287">
        <v>59868</v>
      </c>
    </row>
    <row r="1288" spans="1:1" x14ac:dyDescent="0.25">
      <c r="A1288">
        <v>29732</v>
      </c>
    </row>
    <row r="1289" spans="1:1" x14ac:dyDescent="0.25">
      <c r="A1289">
        <v>74805</v>
      </c>
    </row>
    <row r="1290" spans="1:1" x14ac:dyDescent="0.25">
      <c r="A1290">
        <v>59060</v>
      </c>
    </row>
    <row r="1291" spans="1:1" x14ac:dyDescent="0.25">
      <c r="A1291">
        <v>58494</v>
      </c>
    </row>
    <row r="1292" spans="1:1" x14ac:dyDescent="0.25">
      <c r="A1292">
        <v>47009</v>
      </c>
    </row>
    <row r="1293" spans="1:1" x14ac:dyDescent="0.25">
      <c r="A1293">
        <v>46094</v>
      </c>
    </row>
    <row r="1294" spans="1:1" x14ac:dyDescent="0.25">
      <c r="A1294">
        <v>40321</v>
      </c>
    </row>
    <row r="1295" spans="1:1" x14ac:dyDescent="0.25">
      <c r="A1295">
        <v>37235</v>
      </c>
    </row>
    <row r="1296" spans="1:1" x14ac:dyDescent="0.25">
      <c r="A1296">
        <v>77382</v>
      </c>
    </row>
    <row r="1297" spans="1:1" x14ac:dyDescent="0.25">
      <c r="A1297">
        <v>18393</v>
      </c>
    </row>
    <row r="1298" spans="1:1" x14ac:dyDescent="0.25">
      <c r="A1298">
        <v>24711</v>
      </c>
    </row>
    <row r="1299" spans="1:1" x14ac:dyDescent="0.25">
      <c r="A1299">
        <v>16927</v>
      </c>
    </row>
    <row r="1300" spans="1:1" x14ac:dyDescent="0.25">
      <c r="A1300">
        <v>27244</v>
      </c>
    </row>
    <row r="1301" spans="1:1" x14ac:dyDescent="0.25">
      <c r="A1301">
        <v>71434</v>
      </c>
    </row>
    <row r="1302" spans="1:1" x14ac:dyDescent="0.25">
      <c r="A1302">
        <v>90842</v>
      </c>
    </row>
    <row r="1303" spans="1:1" x14ac:dyDescent="0.25">
      <c r="A1303">
        <v>51948</v>
      </c>
    </row>
    <row r="1304" spans="1:1" x14ac:dyDescent="0.25">
      <c r="A1304">
        <v>71853</v>
      </c>
    </row>
    <row r="1305" spans="1:1" x14ac:dyDescent="0.25">
      <c r="A1305">
        <v>40049</v>
      </c>
    </row>
    <row r="1306" spans="1:1" x14ac:dyDescent="0.25">
      <c r="A1306">
        <v>50127</v>
      </c>
    </row>
    <row r="1307" spans="1:1" x14ac:dyDescent="0.25">
      <c r="A1307">
        <v>18929</v>
      </c>
    </row>
    <row r="1308" spans="1:1" x14ac:dyDescent="0.25">
      <c r="A1308">
        <v>24367</v>
      </c>
    </row>
    <row r="1309" spans="1:1" x14ac:dyDescent="0.25">
      <c r="A1309">
        <v>33249</v>
      </c>
    </row>
    <row r="1310" spans="1:1" x14ac:dyDescent="0.25">
      <c r="A1310">
        <v>26887</v>
      </c>
    </row>
    <row r="1311" spans="1:1" x14ac:dyDescent="0.25">
      <c r="A1311">
        <v>62061</v>
      </c>
    </row>
    <row r="1312" spans="1:1" x14ac:dyDescent="0.25">
      <c r="A1312">
        <v>79143</v>
      </c>
    </row>
    <row r="1313" spans="1:1" x14ac:dyDescent="0.25">
      <c r="A1313">
        <v>18227</v>
      </c>
    </row>
    <row r="1314" spans="1:1" x14ac:dyDescent="0.25">
      <c r="A1314">
        <v>69139</v>
      </c>
    </row>
    <row r="1315" spans="1:1" x14ac:dyDescent="0.25">
      <c r="A1315">
        <v>69627</v>
      </c>
    </row>
    <row r="1316" spans="1:1" x14ac:dyDescent="0.25">
      <c r="A1316">
        <v>38136</v>
      </c>
    </row>
    <row r="1317" spans="1:1" x14ac:dyDescent="0.25">
      <c r="A1317">
        <v>23536</v>
      </c>
    </row>
    <row r="1318" spans="1:1" x14ac:dyDescent="0.25">
      <c r="A1318">
        <v>80695</v>
      </c>
    </row>
    <row r="1319" spans="1:1" x14ac:dyDescent="0.25">
      <c r="A1319">
        <v>58554</v>
      </c>
    </row>
    <row r="1320" spans="1:1" x14ac:dyDescent="0.25">
      <c r="A1320">
        <v>17256</v>
      </c>
    </row>
    <row r="1321" spans="1:1" x14ac:dyDescent="0.25">
      <c r="A1321">
        <v>53034</v>
      </c>
    </row>
    <row r="1322" spans="1:1" x14ac:dyDescent="0.25">
      <c r="A1322">
        <v>52203</v>
      </c>
    </row>
    <row r="1323" spans="1:1" x14ac:dyDescent="0.25">
      <c r="A1323">
        <v>59601</v>
      </c>
    </row>
    <row r="1324" spans="1:1" x14ac:dyDescent="0.25">
      <c r="A1324">
        <v>47025</v>
      </c>
    </row>
    <row r="1325" spans="1:1" x14ac:dyDescent="0.25">
      <c r="A1325">
        <v>37971</v>
      </c>
    </row>
    <row r="1326" spans="1:1" x14ac:dyDescent="0.25">
      <c r="A1326">
        <v>67267</v>
      </c>
    </row>
    <row r="1327" spans="1:1" x14ac:dyDescent="0.25">
      <c r="A1327">
        <v>57338</v>
      </c>
    </row>
    <row r="1328" spans="1:1" x14ac:dyDescent="0.25">
      <c r="A1328">
        <v>50523</v>
      </c>
    </row>
    <row r="1329" spans="1:1" x14ac:dyDescent="0.25">
      <c r="A1329">
        <v>44602</v>
      </c>
    </row>
    <row r="1330" spans="1:1" x14ac:dyDescent="0.25">
      <c r="A1330">
        <v>32892</v>
      </c>
    </row>
    <row r="1331" spans="1:1" x14ac:dyDescent="0.25">
      <c r="A1331">
        <v>48904</v>
      </c>
    </row>
    <row r="1332" spans="1:1" x14ac:dyDescent="0.25">
      <c r="A1332">
        <v>56243</v>
      </c>
    </row>
    <row r="1333" spans="1:1" x14ac:dyDescent="0.25">
      <c r="A1333">
        <v>54342</v>
      </c>
    </row>
    <row r="1334" spans="1:1" x14ac:dyDescent="0.25">
      <c r="A1334">
        <v>20895</v>
      </c>
    </row>
    <row r="1335" spans="1:1" x14ac:dyDescent="0.25">
      <c r="A1335">
        <v>92344</v>
      </c>
    </row>
    <row r="1336" spans="1:1" x14ac:dyDescent="0.25">
      <c r="A1336">
        <v>26907</v>
      </c>
    </row>
    <row r="1337" spans="1:1" x14ac:dyDescent="0.25">
      <c r="A1337">
        <v>44964</v>
      </c>
    </row>
    <row r="1338" spans="1:1" x14ac:dyDescent="0.25">
      <c r="A1338">
        <v>75507</v>
      </c>
    </row>
    <row r="1339" spans="1:1" x14ac:dyDescent="0.25">
      <c r="A1339">
        <v>22682</v>
      </c>
    </row>
    <row r="1340" spans="1:1" x14ac:dyDescent="0.25">
      <c r="A1340">
        <v>59892</v>
      </c>
    </row>
    <row r="1341" spans="1:1" x14ac:dyDescent="0.25">
      <c r="A1341">
        <v>41658</v>
      </c>
    </row>
    <row r="1342" spans="1:1" x14ac:dyDescent="0.25">
      <c r="A1342">
        <v>33762</v>
      </c>
    </row>
    <row r="1343" spans="1:1" x14ac:dyDescent="0.25">
      <c r="A1343">
        <v>39996</v>
      </c>
    </row>
    <row r="1344" spans="1:1" x14ac:dyDescent="0.25">
      <c r="A1344">
        <v>26759</v>
      </c>
    </row>
    <row r="1345" spans="1:1" x14ac:dyDescent="0.25">
      <c r="A1345">
        <v>46423</v>
      </c>
    </row>
    <row r="1346" spans="1:1" x14ac:dyDescent="0.25">
      <c r="A1346">
        <v>60544</v>
      </c>
    </row>
    <row r="1347" spans="1:1" x14ac:dyDescent="0.25">
      <c r="A1347">
        <v>65685</v>
      </c>
    </row>
    <row r="1348" spans="1:1" x14ac:dyDescent="0.25">
      <c r="A1348">
        <v>37716</v>
      </c>
    </row>
    <row r="1349" spans="1:1" x14ac:dyDescent="0.25">
      <c r="A1349">
        <v>57045</v>
      </c>
    </row>
    <row r="1350" spans="1:1" x14ac:dyDescent="0.25">
      <c r="A1350">
        <v>79761</v>
      </c>
    </row>
    <row r="1351" spans="1:1" x14ac:dyDescent="0.25">
      <c r="A1351">
        <v>42315</v>
      </c>
    </row>
    <row r="1352" spans="1:1" x14ac:dyDescent="0.25">
      <c r="A1352">
        <v>34412</v>
      </c>
    </row>
    <row r="1353" spans="1:1" x14ac:dyDescent="0.25">
      <c r="A1353">
        <v>57537</v>
      </c>
    </row>
    <row r="1354" spans="1:1" x14ac:dyDescent="0.25">
      <c r="A1354">
        <v>22634</v>
      </c>
    </row>
    <row r="1355" spans="1:1" x14ac:dyDescent="0.25">
      <c r="A1355">
        <v>51315</v>
      </c>
    </row>
    <row r="1356" spans="1:1" x14ac:dyDescent="0.25">
      <c r="A1356">
        <v>36026</v>
      </c>
    </row>
    <row r="1357" spans="1:1" x14ac:dyDescent="0.25">
      <c r="A1357">
        <v>24639</v>
      </c>
    </row>
    <row r="1358" spans="1:1" x14ac:dyDescent="0.25">
      <c r="A1358">
        <v>57530</v>
      </c>
    </row>
    <row r="1359" spans="1:1" x14ac:dyDescent="0.25">
      <c r="A1359">
        <v>65704</v>
      </c>
    </row>
    <row r="1360" spans="1:1" x14ac:dyDescent="0.25">
      <c r="A1360">
        <v>63810</v>
      </c>
    </row>
    <row r="1361" spans="1:1" x14ac:dyDescent="0.25">
      <c r="A1361">
        <v>18690</v>
      </c>
    </row>
    <row r="1362" spans="1:1" x14ac:dyDescent="0.25">
      <c r="A1362">
        <v>28164</v>
      </c>
    </row>
    <row r="1363" spans="1:1" x14ac:dyDescent="0.25">
      <c r="A1363">
        <v>45143</v>
      </c>
    </row>
    <row r="1364" spans="1:1" x14ac:dyDescent="0.25">
      <c r="A1364">
        <v>27889</v>
      </c>
    </row>
    <row r="1365" spans="1:1" x14ac:dyDescent="0.25">
      <c r="A1365">
        <v>38741</v>
      </c>
    </row>
    <row r="1366" spans="1:1" x14ac:dyDescent="0.25">
      <c r="A1366">
        <v>31907</v>
      </c>
    </row>
    <row r="1367" spans="1:1" x14ac:dyDescent="0.25">
      <c r="A1367">
        <v>31163</v>
      </c>
    </row>
    <row r="1368" spans="1:1" x14ac:dyDescent="0.25">
      <c r="A1368">
        <v>92533</v>
      </c>
    </row>
    <row r="1369" spans="1:1" x14ac:dyDescent="0.25">
      <c r="A1369">
        <v>34853</v>
      </c>
    </row>
    <row r="1370" spans="1:1" x14ac:dyDescent="0.25">
      <c r="A1370">
        <v>70844</v>
      </c>
    </row>
    <row r="1371" spans="1:1" x14ac:dyDescent="0.25">
      <c r="A1371">
        <v>31086</v>
      </c>
    </row>
    <row r="1372" spans="1:1" x14ac:dyDescent="0.25">
      <c r="A1372">
        <v>60544</v>
      </c>
    </row>
    <row r="1373" spans="1:1" x14ac:dyDescent="0.25">
      <c r="A1373">
        <v>20491</v>
      </c>
    </row>
    <row r="1374" spans="1:1" x14ac:dyDescent="0.25">
      <c r="A1374">
        <v>42523</v>
      </c>
    </row>
    <row r="1375" spans="1:1" x14ac:dyDescent="0.25">
      <c r="A1375">
        <v>39922</v>
      </c>
    </row>
    <row r="1376" spans="1:1" x14ac:dyDescent="0.25">
      <c r="A1376">
        <v>33402</v>
      </c>
    </row>
    <row r="1377" spans="1:1" x14ac:dyDescent="0.25">
      <c r="A1377">
        <v>82657</v>
      </c>
    </row>
    <row r="1378" spans="1:1" x14ac:dyDescent="0.25">
      <c r="A1378">
        <v>51876</v>
      </c>
    </row>
    <row r="1379" spans="1:1" x14ac:dyDescent="0.25">
      <c r="A1379">
        <v>78041</v>
      </c>
    </row>
    <row r="1380" spans="1:1" x14ac:dyDescent="0.25">
      <c r="A1380">
        <v>52852</v>
      </c>
    </row>
    <row r="1381" spans="1:1" x14ac:dyDescent="0.25">
      <c r="A1381">
        <v>69401</v>
      </c>
    </row>
    <row r="1382" spans="1:1" x14ac:dyDescent="0.25">
      <c r="A1382">
        <v>46053</v>
      </c>
    </row>
    <row r="1383" spans="1:1" x14ac:dyDescent="0.25">
      <c r="A1383">
        <v>77343</v>
      </c>
    </row>
    <row r="1384" spans="1:1" x14ac:dyDescent="0.25">
      <c r="A1384">
        <v>35876</v>
      </c>
    </row>
    <row r="1385" spans="1:1" x14ac:dyDescent="0.25">
      <c r="A1385">
        <v>49681</v>
      </c>
    </row>
    <row r="1386" spans="1:1" x14ac:dyDescent="0.25">
      <c r="A1386">
        <v>68695</v>
      </c>
    </row>
    <row r="1387" spans="1:1" x14ac:dyDescent="0.25">
      <c r="A1387">
        <v>26290</v>
      </c>
    </row>
    <row r="1388" spans="1:1" x14ac:dyDescent="0.25">
      <c r="A1388">
        <v>33581</v>
      </c>
    </row>
    <row r="1389" spans="1:1" x14ac:dyDescent="0.25">
      <c r="A1389">
        <v>57957</v>
      </c>
    </row>
    <row r="1390" spans="1:1" x14ac:dyDescent="0.25">
      <c r="A1390">
        <v>16531</v>
      </c>
    </row>
    <row r="1391" spans="1:1" x14ac:dyDescent="0.25">
      <c r="A1391">
        <v>50725</v>
      </c>
    </row>
    <row r="1392" spans="1:1" x14ac:dyDescent="0.25">
      <c r="A1392">
        <v>83844</v>
      </c>
    </row>
    <row r="1393" spans="1:1" x14ac:dyDescent="0.25">
      <c r="A1393">
        <v>62058</v>
      </c>
    </row>
    <row r="1394" spans="1:1" x14ac:dyDescent="0.25">
      <c r="A1394">
        <v>67419</v>
      </c>
    </row>
    <row r="1395" spans="1:1" x14ac:dyDescent="0.25">
      <c r="A1395">
        <v>23162</v>
      </c>
    </row>
    <row r="1396" spans="1:1" x14ac:dyDescent="0.25">
      <c r="A1396">
        <v>34380</v>
      </c>
    </row>
    <row r="1397" spans="1:1" x14ac:dyDescent="0.25">
      <c r="A1397">
        <v>34704</v>
      </c>
    </row>
    <row r="1398" spans="1:1" x14ac:dyDescent="0.25">
      <c r="A1398">
        <v>48699</v>
      </c>
    </row>
    <row r="1399" spans="1:1" x14ac:dyDescent="0.25">
      <c r="A1399">
        <v>65148</v>
      </c>
    </row>
    <row r="1400" spans="1:1" x14ac:dyDescent="0.25">
      <c r="A1400">
        <v>39898</v>
      </c>
    </row>
    <row r="1401" spans="1:1" x14ac:dyDescent="0.25">
      <c r="A1401">
        <v>27100</v>
      </c>
    </row>
    <row r="1402" spans="1:1" x14ac:dyDescent="0.25">
      <c r="A1402">
        <v>33996</v>
      </c>
    </row>
    <row r="1403" spans="1:1" x14ac:dyDescent="0.25">
      <c r="A1403">
        <v>60474</v>
      </c>
    </row>
    <row r="1404" spans="1:1" x14ac:dyDescent="0.25">
      <c r="A1404">
        <v>62807</v>
      </c>
    </row>
    <row r="1405" spans="1:1" x14ac:dyDescent="0.25">
      <c r="A1405">
        <v>19414</v>
      </c>
    </row>
    <row r="1406" spans="1:1" x14ac:dyDescent="0.25">
      <c r="A1406">
        <v>19107</v>
      </c>
    </row>
    <row r="1407" spans="1:1" x14ac:dyDescent="0.25">
      <c r="A1407">
        <v>75484</v>
      </c>
    </row>
    <row r="1408" spans="1:1" x14ac:dyDescent="0.25">
      <c r="A1408">
        <v>83664</v>
      </c>
    </row>
    <row r="1409" spans="1:1" x14ac:dyDescent="0.25">
      <c r="A1409">
        <v>76998</v>
      </c>
    </row>
    <row r="1410" spans="1:1" x14ac:dyDescent="0.25">
      <c r="A1410">
        <v>32727</v>
      </c>
    </row>
    <row r="1411" spans="1:1" x14ac:dyDescent="0.25">
      <c r="A1411">
        <v>49572</v>
      </c>
    </row>
    <row r="1412" spans="1:1" x14ac:dyDescent="0.25">
      <c r="A1412">
        <v>57867</v>
      </c>
    </row>
    <row r="1413" spans="1:1" x14ac:dyDescent="0.25">
      <c r="A1413">
        <v>35765</v>
      </c>
    </row>
    <row r="1414" spans="1:1" x14ac:dyDescent="0.25">
      <c r="A1414">
        <v>65492</v>
      </c>
    </row>
    <row r="1415" spans="1:1" x14ac:dyDescent="0.25">
      <c r="A1415">
        <v>32952</v>
      </c>
    </row>
    <row r="1416" spans="1:1" x14ac:dyDescent="0.25">
      <c r="A1416">
        <v>49544</v>
      </c>
    </row>
    <row r="1417" spans="1:1" x14ac:dyDescent="0.25">
      <c r="A1417">
        <v>71706</v>
      </c>
    </row>
    <row r="1418" spans="1:1" x14ac:dyDescent="0.25">
      <c r="A1418">
        <v>68487</v>
      </c>
    </row>
    <row r="1419" spans="1:1" x14ac:dyDescent="0.25">
      <c r="A1419">
        <v>31163</v>
      </c>
    </row>
    <row r="1420" spans="1:1" x14ac:dyDescent="0.25">
      <c r="A1420">
        <v>46772</v>
      </c>
    </row>
    <row r="1421" spans="1:1" x14ac:dyDescent="0.25">
      <c r="A1421">
        <v>54456</v>
      </c>
    </row>
    <row r="1422" spans="1:1" x14ac:dyDescent="0.25">
      <c r="A1422">
        <v>53977</v>
      </c>
    </row>
    <row r="1423" spans="1:1" x14ac:dyDescent="0.25">
      <c r="A1423">
        <v>84219</v>
      </c>
    </row>
    <row r="1424" spans="1:1" x14ac:dyDescent="0.25">
      <c r="A1424">
        <v>73538</v>
      </c>
    </row>
    <row r="1425" spans="1:1" x14ac:dyDescent="0.25">
      <c r="A1425">
        <v>79529</v>
      </c>
    </row>
    <row r="1426" spans="1:1" x14ac:dyDescent="0.25">
      <c r="A1426">
        <v>51766</v>
      </c>
    </row>
    <row r="1427" spans="1:1" x14ac:dyDescent="0.25">
      <c r="A1427">
        <v>55759</v>
      </c>
    </row>
    <row r="1428" spans="1:1" x14ac:dyDescent="0.25">
      <c r="A1428">
        <v>33039</v>
      </c>
    </row>
    <row r="1429" spans="1:1" x14ac:dyDescent="0.25">
      <c r="A1429">
        <v>69930</v>
      </c>
    </row>
    <row r="1430" spans="1:1" x14ac:dyDescent="0.25">
      <c r="A1430">
        <v>37697</v>
      </c>
    </row>
    <row r="1431" spans="1:1" x14ac:dyDescent="0.25">
      <c r="A1431">
        <v>65695</v>
      </c>
    </row>
    <row r="1432" spans="1:1" x14ac:dyDescent="0.25">
      <c r="A1432">
        <v>3502</v>
      </c>
    </row>
    <row r="1433" spans="1:1" x14ac:dyDescent="0.25">
      <c r="A1433">
        <v>58597</v>
      </c>
    </row>
    <row r="1434" spans="1:1" x14ac:dyDescent="0.25">
      <c r="A1434">
        <v>62159</v>
      </c>
    </row>
    <row r="1435" spans="1:1" x14ac:dyDescent="0.25">
      <c r="A1435">
        <v>28087</v>
      </c>
    </row>
    <row r="1436" spans="1:1" x14ac:dyDescent="0.25">
      <c r="A1436">
        <v>28420</v>
      </c>
    </row>
    <row r="1437" spans="1:1" x14ac:dyDescent="0.25">
      <c r="A1437">
        <v>19740</v>
      </c>
    </row>
    <row r="1438" spans="1:1" x14ac:dyDescent="0.25">
      <c r="A1438">
        <v>57036</v>
      </c>
    </row>
    <row r="1439" spans="1:1" x14ac:dyDescent="0.25">
      <c r="A1439">
        <v>53083</v>
      </c>
    </row>
    <row r="1440" spans="1:1" x14ac:dyDescent="0.25">
      <c r="A1440">
        <v>66636</v>
      </c>
    </row>
    <row r="1441" spans="1:1" x14ac:dyDescent="0.25">
      <c r="A1441">
        <v>23331</v>
      </c>
    </row>
    <row r="1442" spans="1:1" x14ac:dyDescent="0.25">
      <c r="A1442">
        <v>23331</v>
      </c>
    </row>
    <row r="1443" spans="1:1" x14ac:dyDescent="0.25">
      <c r="A1443">
        <v>9255</v>
      </c>
    </row>
    <row r="1444" spans="1:1" x14ac:dyDescent="0.25">
      <c r="A1444">
        <v>31928</v>
      </c>
    </row>
    <row r="1445" spans="1:1" x14ac:dyDescent="0.25">
      <c r="A1445">
        <v>65819</v>
      </c>
    </row>
    <row r="1446" spans="1:1" x14ac:dyDescent="0.25">
      <c r="A1446">
        <v>52854</v>
      </c>
    </row>
    <row r="1447" spans="1:1" x14ac:dyDescent="0.25">
      <c r="A1447">
        <v>51983</v>
      </c>
    </row>
    <row r="1448" spans="1:1" x14ac:dyDescent="0.25">
      <c r="A1448">
        <v>30390</v>
      </c>
    </row>
    <row r="1449" spans="1:1" x14ac:dyDescent="0.25">
      <c r="A1449">
        <v>66033</v>
      </c>
    </row>
    <row r="1450" spans="1:1" x14ac:dyDescent="0.25">
      <c r="A1450">
        <v>37284</v>
      </c>
    </row>
    <row r="1451" spans="1:1" x14ac:dyDescent="0.25">
      <c r="A1451">
        <v>76800</v>
      </c>
    </row>
    <row r="1452" spans="1:1" x14ac:dyDescent="0.25">
      <c r="A1452">
        <v>63943</v>
      </c>
    </row>
    <row r="1453" spans="1:1" x14ac:dyDescent="0.25">
      <c r="A1453">
        <v>76081</v>
      </c>
    </row>
    <row r="1454" spans="1:1" x14ac:dyDescent="0.25">
      <c r="A1454">
        <v>67445</v>
      </c>
    </row>
    <row r="1455" spans="1:1" x14ac:dyDescent="0.25">
      <c r="A1455">
        <v>31859</v>
      </c>
    </row>
    <row r="1456" spans="1:1" x14ac:dyDescent="0.25">
      <c r="A1456">
        <v>27215</v>
      </c>
    </row>
    <row r="1457" spans="1:1" x14ac:dyDescent="0.25">
      <c r="A1457">
        <v>59292</v>
      </c>
    </row>
    <row r="1458" spans="1:1" x14ac:dyDescent="0.25">
      <c r="A1458">
        <v>39922</v>
      </c>
    </row>
    <row r="1459" spans="1:1" x14ac:dyDescent="0.25">
      <c r="A1459">
        <v>24645</v>
      </c>
    </row>
    <row r="1460" spans="1:1" x14ac:dyDescent="0.25">
      <c r="A1460">
        <v>79865</v>
      </c>
    </row>
    <row r="1461" spans="1:1" x14ac:dyDescent="0.25">
      <c r="A1461">
        <v>44322</v>
      </c>
    </row>
    <row r="1462" spans="1:1" x14ac:dyDescent="0.25">
      <c r="A1462">
        <v>47958</v>
      </c>
    </row>
    <row r="1463" spans="1:1" x14ac:dyDescent="0.25">
      <c r="A1463">
        <v>75315</v>
      </c>
    </row>
    <row r="1464" spans="1:1" x14ac:dyDescent="0.25">
      <c r="A1464">
        <v>45072</v>
      </c>
    </row>
    <row r="1465" spans="1:1" x14ac:dyDescent="0.25">
      <c r="A1465">
        <v>45068</v>
      </c>
    </row>
    <row r="1466" spans="1:1" x14ac:dyDescent="0.25">
      <c r="A1466">
        <v>38998</v>
      </c>
    </row>
    <row r="1467" spans="1:1" x14ac:dyDescent="0.25">
      <c r="A1467">
        <v>71466</v>
      </c>
    </row>
    <row r="1468" spans="1:1" x14ac:dyDescent="0.25">
      <c r="A1468">
        <v>34935</v>
      </c>
    </row>
    <row r="1469" spans="1:1" x14ac:dyDescent="0.25">
      <c r="A1469">
        <v>34633</v>
      </c>
    </row>
    <row r="1470" spans="1:1" x14ac:dyDescent="0.25">
      <c r="A1470">
        <v>82460</v>
      </c>
    </row>
    <row r="1471" spans="1:1" x14ac:dyDescent="0.25">
      <c r="A1471">
        <v>61482</v>
      </c>
    </row>
    <row r="1472" spans="1:1" x14ac:dyDescent="0.25">
      <c r="A1472">
        <v>34968</v>
      </c>
    </row>
    <row r="1473" spans="1:1" x14ac:dyDescent="0.25">
      <c r="A1473">
        <v>75794</v>
      </c>
    </row>
    <row r="1474" spans="1:1" x14ac:dyDescent="0.25">
      <c r="A1474">
        <v>34230</v>
      </c>
    </row>
    <row r="1475" spans="1:1" x14ac:dyDescent="0.25">
      <c r="A1475">
        <v>74268</v>
      </c>
    </row>
    <row r="1476" spans="1:1" x14ac:dyDescent="0.25">
      <c r="A1476">
        <v>13724</v>
      </c>
    </row>
    <row r="1477" spans="1:1" x14ac:dyDescent="0.25">
      <c r="A1477">
        <v>63972</v>
      </c>
    </row>
    <row r="1478" spans="1:1" x14ac:dyDescent="0.25">
      <c r="A1478">
        <v>36108</v>
      </c>
    </row>
    <row r="1479" spans="1:1" x14ac:dyDescent="0.25">
      <c r="A1479">
        <v>76445</v>
      </c>
    </row>
    <row r="1480" spans="1:1" x14ac:dyDescent="0.25">
      <c r="A1480">
        <v>44512</v>
      </c>
    </row>
    <row r="1481" spans="1:1" x14ac:dyDescent="0.25">
      <c r="A1481">
        <v>27116</v>
      </c>
    </row>
    <row r="1482" spans="1:1" x14ac:dyDescent="0.25">
      <c r="A1482">
        <v>27159</v>
      </c>
    </row>
    <row r="1483" spans="1:1" x14ac:dyDescent="0.25">
      <c r="A1483">
        <v>71855</v>
      </c>
    </row>
    <row r="1484" spans="1:1" x14ac:dyDescent="0.25">
      <c r="A1484">
        <v>51250</v>
      </c>
    </row>
    <row r="1485" spans="1:1" x14ac:dyDescent="0.25">
      <c r="A1485">
        <v>64108</v>
      </c>
    </row>
    <row r="1486" spans="1:1" x14ac:dyDescent="0.25">
      <c r="A1486">
        <v>68655</v>
      </c>
    </row>
    <row r="1487" spans="1:1" x14ac:dyDescent="0.25">
      <c r="A1487">
        <v>12393</v>
      </c>
    </row>
    <row r="1488" spans="1:1" x14ac:dyDescent="0.25">
      <c r="A1488">
        <v>33955</v>
      </c>
    </row>
    <row r="1489" spans="1:1" x14ac:dyDescent="0.25">
      <c r="A1489">
        <v>55434</v>
      </c>
    </row>
    <row r="1490" spans="1:1" x14ac:dyDescent="0.25">
      <c r="A1490">
        <v>28359</v>
      </c>
    </row>
    <row r="1491" spans="1:1" x14ac:dyDescent="0.25">
      <c r="A1491">
        <v>57100</v>
      </c>
    </row>
    <row r="1492" spans="1:1" x14ac:dyDescent="0.25">
      <c r="A1492">
        <v>69139</v>
      </c>
    </row>
    <row r="1493" spans="1:1" x14ac:dyDescent="0.25">
      <c r="A1493">
        <v>37401</v>
      </c>
    </row>
    <row r="1494" spans="1:1" x14ac:dyDescent="0.25">
      <c r="A1494">
        <v>18793</v>
      </c>
    </row>
    <row r="1495" spans="1:1" x14ac:dyDescent="0.25">
      <c r="A1495">
        <v>66664</v>
      </c>
    </row>
    <row r="1496" spans="1:1" x14ac:dyDescent="0.25">
      <c r="A1496">
        <v>50664</v>
      </c>
    </row>
    <row r="1497" spans="1:1" x14ac:dyDescent="0.25">
      <c r="A1497">
        <v>54414</v>
      </c>
    </row>
    <row r="1498" spans="1:1" x14ac:dyDescent="0.25">
      <c r="A1498">
        <v>27100</v>
      </c>
    </row>
    <row r="1499" spans="1:1" x14ac:dyDescent="0.25">
      <c r="A1499">
        <v>43783</v>
      </c>
    </row>
    <row r="1500" spans="1:1" x14ac:dyDescent="0.25">
      <c r="A1500">
        <v>36301</v>
      </c>
    </row>
    <row r="1501" spans="1:1" x14ac:dyDescent="0.25">
      <c r="A1501">
        <v>6835</v>
      </c>
    </row>
    <row r="1502" spans="1:1" x14ac:dyDescent="0.25">
      <c r="A1502">
        <v>42710</v>
      </c>
    </row>
    <row r="1503" spans="1:1" x14ac:dyDescent="0.25">
      <c r="A1503">
        <v>41644</v>
      </c>
    </row>
    <row r="1504" spans="1:1" x14ac:dyDescent="0.25">
      <c r="A1504">
        <v>22775</v>
      </c>
    </row>
    <row r="1505" spans="1:1" x14ac:dyDescent="0.25">
      <c r="A1505">
        <v>51412</v>
      </c>
    </row>
    <row r="1506" spans="1:1" x14ac:dyDescent="0.25">
      <c r="A1506">
        <v>70421</v>
      </c>
    </row>
    <row r="1507" spans="1:1" x14ac:dyDescent="0.25">
      <c r="A1507">
        <v>50002</v>
      </c>
    </row>
    <row r="1508" spans="1:1" x14ac:dyDescent="0.25">
      <c r="A1508">
        <v>69755</v>
      </c>
    </row>
    <row r="1509" spans="1:1" x14ac:dyDescent="0.25">
      <c r="A1509">
        <v>44078</v>
      </c>
    </row>
    <row r="1510" spans="1:1" x14ac:dyDescent="0.25">
      <c r="A1510">
        <v>42767</v>
      </c>
    </row>
    <row r="1511" spans="1:1" x14ac:dyDescent="0.25">
      <c r="A1511">
        <v>56386</v>
      </c>
    </row>
    <row r="1512" spans="1:1" x14ac:dyDescent="0.25">
      <c r="A1512">
        <v>24594</v>
      </c>
    </row>
    <row r="1513" spans="1:1" x14ac:dyDescent="0.25">
      <c r="A1513">
        <v>75774</v>
      </c>
    </row>
    <row r="1514" spans="1:1" x14ac:dyDescent="0.25">
      <c r="A1514">
        <v>58684</v>
      </c>
    </row>
    <row r="1515" spans="1:1" x14ac:dyDescent="0.25">
      <c r="A1515">
        <v>49618</v>
      </c>
    </row>
    <row r="1516" spans="1:1" x14ac:dyDescent="0.25">
      <c r="A1516">
        <v>22448</v>
      </c>
    </row>
    <row r="1517" spans="1:1" x14ac:dyDescent="0.25">
      <c r="A1517">
        <v>38443</v>
      </c>
    </row>
    <row r="1518" spans="1:1" x14ac:dyDescent="0.25">
      <c r="A1518">
        <v>49269</v>
      </c>
    </row>
    <row r="1519" spans="1:1" x14ac:dyDescent="0.25">
      <c r="A1519">
        <v>50334</v>
      </c>
    </row>
    <row r="1520" spans="1:1" x14ac:dyDescent="0.25">
      <c r="A1520">
        <v>5648</v>
      </c>
    </row>
    <row r="1521" spans="1:1" x14ac:dyDescent="0.25">
      <c r="A1521">
        <v>34916</v>
      </c>
    </row>
    <row r="1522" spans="1:1" x14ac:dyDescent="0.25">
      <c r="A1522">
        <v>64892</v>
      </c>
    </row>
    <row r="1523" spans="1:1" x14ac:dyDescent="0.25">
      <c r="A1523">
        <v>43602</v>
      </c>
    </row>
    <row r="1524" spans="1:1" x14ac:dyDescent="0.25">
      <c r="A1524">
        <v>34554</v>
      </c>
    </row>
    <row r="1525" spans="1:1" x14ac:dyDescent="0.25">
      <c r="A1525">
        <v>41473</v>
      </c>
    </row>
    <row r="1526" spans="1:1" x14ac:dyDescent="0.25">
      <c r="A1526">
        <v>65735</v>
      </c>
    </row>
    <row r="1527" spans="1:1" x14ac:dyDescent="0.25">
      <c r="A1527">
        <v>52750</v>
      </c>
    </row>
    <row r="1528" spans="1:1" x14ac:dyDescent="0.25">
      <c r="A1528">
        <v>64325</v>
      </c>
    </row>
    <row r="1529" spans="1:1" x14ac:dyDescent="0.25">
      <c r="A1529">
        <v>86610</v>
      </c>
    </row>
    <row r="1530" spans="1:1" x14ac:dyDescent="0.25">
      <c r="A1530">
        <v>72635</v>
      </c>
    </row>
    <row r="1531" spans="1:1" x14ac:dyDescent="0.25">
      <c r="A1531">
        <v>69016</v>
      </c>
    </row>
    <row r="1532" spans="1:1" x14ac:dyDescent="0.25">
      <c r="A1532">
        <v>20193</v>
      </c>
    </row>
    <row r="1533" spans="1:1" x14ac:dyDescent="0.25">
      <c r="A1533">
        <v>27573</v>
      </c>
    </row>
    <row r="1534" spans="1:1" x14ac:dyDescent="0.25">
      <c r="A1534">
        <v>15862</v>
      </c>
    </row>
    <row r="1535" spans="1:1" x14ac:dyDescent="0.25">
      <c r="A1535">
        <v>46106</v>
      </c>
    </row>
    <row r="1536" spans="1:1" x14ac:dyDescent="0.25">
      <c r="A1536">
        <v>33228</v>
      </c>
    </row>
    <row r="1537" spans="1:1" x14ac:dyDescent="0.25">
      <c r="A1537">
        <v>70440</v>
      </c>
    </row>
    <row r="1538" spans="1:1" x14ac:dyDescent="0.25">
      <c r="A1538">
        <v>38232</v>
      </c>
    </row>
    <row r="1539" spans="1:1" x14ac:dyDescent="0.25">
      <c r="A1539">
        <v>49413</v>
      </c>
    </row>
    <row r="1540" spans="1:1" x14ac:dyDescent="0.25">
      <c r="A1540">
        <v>42231</v>
      </c>
    </row>
    <row r="1541" spans="1:1" x14ac:dyDescent="0.25">
      <c r="A1541">
        <v>58350</v>
      </c>
    </row>
    <row r="1542" spans="1:1" x14ac:dyDescent="0.25">
      <c r="A1542">
        <v>81217</v>
      </c>
    </row>
    <row r="1543" spans="1:1" x14ac:dyDescent="0.25">
      <c r="A1543">
        <v>49090</v>
      </c>
    </row>
    <row r="1544" spans="1:1" x14ac:dyDescent="0.25">
      <c r="A1544">
        <v>65814</v>
      </c>
    </row>
    <row r="1545" spans="1:1" x14ac:dyDescent="0.25">
      <c r="A1545">
        <v>24336</v>
      </c>
    </row>
    <row r="1546" spans="1:1" x14ac:dyDescent="0.25">
      <c r="A1546">
        <v>18222</v>
      </c>
    </row>
    <row r="1547" spans="1:1" x14ac:dyDescent="0.25">
      <c r="A1547">
        <v>62335</v>
      </c>
    </row>
    <row r="1548" spans="1:1" x14ac:dyDescent="0.25">
      <c r="A1548">
        <v>42033</v>
      </c>
    </row>
    <row r="1549" spans="1:1" x14ac:dyDescent="0.25">
      <c r="A1549">
        <v>38961</v>
      </c>
    </row>
    <row r="1550" spans="1:1" x14ac:dyDescent="0.25">
      <c r="A1550">
        <v>61064</v>
      </c>
    </row>
    <row r="1551" spans="1:1" x14ac:dyDescent="0.25">
      <c r="A1551">
        <v>18358</v>
      </c>
    </row>
    <row r="1552" spans="1:1" x14ac:dyDescent="0.25">
      <c r="A1552">
        <v>98777</v>
      </c>
    </row>
    <row r="1553" spans="1:1" x14ac:dyDescent="0.25">
      <c r="A1553">
        <v>32765</v>
      </c>
    </row>
    <row r="1554" spans="1:1" x14ac:dyDescent="0.25">
      <c r="A1554">
        <v>52117</v>
      </c>
    </row>
    <row r="1555" spans="1:1" x14ac:dyDescent="0.25">
      <c r="A1555">
        <v>64813</v>
      </c>
    </row>
    <row r="1556" spans="1:1" x14ac:dyDescent="0.25">
      <c r="A1556">
        <v>61923</v>
      </c>
    </row>
    <row r="1557" spans="1:1" x14ac:dyDescent="0.25">
      <c r="A1557">
        <v>41154</v>
      </c>
    </row>
    <row r="1558" spans="1:1" x14ac:dyDescent="0.25">
      <c r="A1558">
        <v>80398</v>
      </c>
    </row>
    <row r="1559" spans="1:1" x14ac:dyDescent="0.25">
      <c r="A1559">
        <v>18746</v>
      </c>
    </row>
    <row r="1560" spans="1:1" x14ac:dyDescent="0.25">
      <c r="A1560">
        <v>35196</v>
      </c>
    </row>
    <row r="1561" spans="1:1" x14ac:dyDescent="0.25">
      <c r="A1561">
        <v>60230</v>
      </c>
    </row>
    <row r="1562" spans="1:1" x14ac:dyDescent="0.25">
      <c r="A1562">
        <v>22108</v>
      </c>
    </row>
    <row r="1563" spans="1:1" x14ac:dyDescent="0.25">
      <c r="A1563">
        <v>44392</v>
      </c>
    </row>
    <row r="1564" spans="1:1" x14ac:dyDescent="0.25">
      <c r="A1564">
        <v>27683</v>
      </c>
    </row>
    <row r="1565" spans="1:1" x14ac:dyDescent="0.25">
      <c r="A1565">
        <v>17688</v>
      </c>
    </row>
    <row r="1566" spans="1:1" x14ac:dyDescent="0.25">
      <c r="A1566">
        <v>78642</v>
      </c>
    </row>
    <row r="1567" spans="1:1" x14ac:dyDescent="0.25">
      <c r="A1567">
        <v>34529</v>
      </c>
    </row>
    <row r="1568" spans="1:1" x14ac:dyDescent="0.25">
      <c r="A1568">
        <v>60033</v>
      </c>
    </row>
    <row r="1569" spans="1:1" x14ac:dyDescent="0.25">
      <c r="A1569">
        <v>23529</v>
      </c>
    </row>
    <row r="1570" spans="1:1" x14ac:dyDescent="0.25">
      <c r="A1570">
        <v>71107</v>
      </c>
    </row>
    <row r="1571" spans="1:1" x14ac:dyDescent="0.25">
      <c r="A1571">
        <v>52569</v>
      </c>
    </row>
    <row r="1572" spans="1:1" x14ac:dyDescent="0.25">
      <c r="A1572">
        <v>18690</v>
      </c>
    </row>
    <row r="1573" spans="1:1" x14ac:dyDescent="0.25">
      <c r="A1573">
        <v>37244</v>
      </c>
    </row>
    <row r="1574" spans="1:1" x14ac:dyDescent="0.25">
      <c r="A1574">
        <v>82427</v>
      </c>
    </row>
    <row r="1575" spans="1:1" x14ac:dyDescent="0.25">
      <c r="A1575">
        <v>75342</v>
      </c>
    </row>
    <row r="1576" spans="1:1" x14ac:dyDescent="0.25">
      <c r="A1576">
        <v>70044</v>
      </c>
    </row>
    <row r="1577" spans="1:1" x14ac:dyDescent="0.25">
      <c r="A1577">
        <v>79146</v>
      </c>
    </row>
    <row r="1578" spans="1:1" x14ac:dyDescent="0.25">
      <c r="A1578">
        <v>77437</v>
      </c>
    </row>
    <row r="1579" spans="1:1" x14ac:dyDescent="0.25">
      <c r="A1579">
        <v>54984</v>
      </c>
    </row>
    <row r="1580" spans="1:1" x14ac:dyDescent="0.25">
      <c r="A1580">
        <v>55761</v>
      </c>
    </row>
    <row r="1581" spans="1:1" x14ac:dyDescent="0.25">
      <c r="A1581">
        <v>37292</v>
      </c>
    </row>
    <row r="1582" spans="1:1" x14ac:dyDescent="0.25">
      <c r="A1582">
        <v>41145</v>
      </c>
    </row>
    <row r="1583" spans="1:1" x14ac:dyDescent="0.25">
      <c r="A1583">
        <v>57642</v>
      </c>
    </row>
    <row r="1584" spans="1:1" x14ac:dyDescent="0.25">
      <c r="A1584">
        <v>81795</v>
      </c>
    </row>
    <row r="1585" spans="1:1" x14ac:dyDescent="0.25">
      <c r="A1585">
        <v>28389</v>
      </c>
    </row>
    <row r="1586" spans="1:1" x14ac:dyDescent="0.25">
      <c r="A1586">
        <v>69901</v>
      </c>
    </row>
    <row r="1587" spans="1:1" x14ac:dyDescent="0.25">
      <c r="A1587">
        <v>67911</v>
      </c>
    </row>
    <row r="1588" spans="1:1" x14ac:dyDescent="0.25">
      <c r="A1588">
        <v>46015</v>
      </c>
    </row>
    <row r="1589" spans="1:1" x14ac:dyDescent="0.25">
      <c r="A1589">
        <v>44989</v>
      </c>
    </row>
    <row r="1590" spans="1:1" x14ac:dyDescent="0.25">
      <c r="A1590">
        <v>31859</v>
      </c>
    </row>
    <row r="1591" spans="1:1" x14ac:dyDescent="0.25">
      <c r="A1591">
        <v>54693</v>
      </c>
    </row>
    <row r="1592" spans="1:1" x14ac:dyDescent="0.25">
      <c r="A1592">
        <v>30372</v>
      </c>
    </row>
    <row r="1593" spans="1:1" x14ac:dyDescent="0.25">
      <c r="A1593">
        <v>16014</v>
      </c>
    </row>
    <row r="1594" spans="1:1" x14ac:dyDescent="0.25">
      <c r="A1594">
        <v>41120</v>
      </c>
    </row>
    <row r="1595" spans="1:1" x14ac:dyDescent="0.25">
      <c r="A1595">
        <v>77981</v>
      </c>
    </row>
    <row r="1596" spans="1:1" x14ac:dyDescent="0.25">
      <c r="A1596">
        <v>62905</v>
      </c>
    </row>
    <row r="1597" spans="1:1" x14ac:dyDescent="0.25">
      <c r="A1597">
        <v>13533</v>
      </c>
    </row>
    <row r="1598" spans="1:1" x14ac:dyDescent="0.25">
      <c r="A1598">
        <v>59481</v>
      </c>
    </row>
    <row r="1599" spans="1:1" x14ac:dyDescent="0.25">
      <c r="A1599">
        <v>72117</v>
      </c>
    </row>
    <row r="1600" spans="1:1" x14ac:dyDescent="0.25">
      <c r="A1600">
        <v>21955</v>
      </c>
    </row>
    <row r="1601" spans="1:1" x14ac:dyDescent="0.25">
      <c r="A1601">
        <v>67131</v>
      </c>
    </row>
    <row r="1602" spans="1:1" x14ac:dyDescent="0.25">
      <c r="A1602">
        <v>50520</v>
      </c>
    </row>
    <row r="1603" spans="1:1" x14ac:dyDescent="0.25">
      <c r="A1603">
        <v>71853</v>
      </c>
    </row>
    <row r="1604" spans="1:1" x14ac:dyDescent="0.25">
      <c r="A1604">
        <v>28249</v>
      </c>
    </row>
    <row r="1605" spans="1:1" x14ac:dyDescent="0.25">
      <c r="A1605">
        <v>54432</v>
      </c>
    </row>
    <row r="1606" spans="1:1" x14ac:dyDescent="0.25">
      <c r="A1606">
        <v>82072</v>
      </c>
    </row>
    <row r="1607" spans="1:1" x14ac:dyDescent="0.25">
      <c r="A1607">
        <v>70596</v>
      </c>
    </row>
    <row r="1608" spans="1:1" x14ac:dyDescent="0.25">
      <c r="A1608">
        <v>52597</v>
      </c>
    </row>
    <row r="1609" spans="1:1" x14ac:dyDescent="0.25">
      <c r="A1609">
        <v>42664</v>
      </c>
    </row>
    <row r="1610" spans="1:1" x14ac:dyDescent="0.25">
      <c r="A1610">
        <v>29760</v>
      </c>
    </row>
    <row r="1611" spans="1:1" x14ac:dyDescent="0.25">
      <c r="A1611">
        <v>64857</v>
      </c>
    </row>
    <row r="1612" spans="1:1" x14ac:dyDescent="0.25">
      <c r="A1612">
        <v>65370</v>
      </c>
    </row>
    <row r="1613" spans="1:1" x14ac:dyDescent="0.25">
      <c r="A1613">
        <v>20194</v>
      </c>
    </row>
    <row r="1614" spans="1:1" x14ac:dyDescent="0.25">
      <c r="A1614">
        <v>64590</v>
      </c>
    </row>
    <row r="1615" spans="1:1" x14ac:dyDescent="0.25">
      <c r="A1615">
        <v>71232</v>
      </c>
    </row>
    <row r="1616" spans="1:1" x14ac:dyDescent="0.25">
      <c r="A1616">
        <v>46904</v>
      </c>
    </row>
    <row r="1617" spans="1:1" x14ac:dyDescent="0.25">
      <c r="A1617">
        <v>49094</v>
      </c>
    </row>
    <row r="1618" spans="1:1" x14ac:dyDescent="0.25">
      <c r="A1618">
        <v>36075</v>
      </c>
    </row>
    <row r="1619" spans="1:1" x14ac:dyDescent="0.25">
      <c r="A1619">
        <v>60839</v>
      </c>
    </row>
    <row r="1620" spans="1:1" x14ac:dyDescent="0.25">
      <c r="A1620">
        <v>77298</v>
      </c>
    </row>
    <row r="1621" spans="1:1" x14ac:dyDescent="0.25">
      <c r="A1621">
        <v>34026</v>
      </c>
    </row>
    <row r="1622" spans="1:1" x14ac:dyDescent="0.25">
      <c r="A1622">
        <v>67087</v>
      </c>
    </row>
    <row r="1623" spans="1:1" x14ac:dyDescent="0.25">
      <c r="A1623">
        <v>82122</v>
      </c>
    </row>
    <row r="1624" spans="1:1" x14ac:dyDescent="0.25">
      <c r="A1624">
        <v>37697</v>
      </c>
    </row>
    <row r="1625" spans="1:1" x14ac:dyDescent="0.25">
      <c r="A1625">
        <v>34074</v>
      </c>
    </row>
    <row r="1626" spans="1:1" x14ac:dyDescent="0.25">
      <c r="A1626">
        <v>62535</v>
      </c>
    </row>
    <row r="1627" spans="1:1" x14ac:dyDescent="0.25">
      <c r="A1627">
        <v>63404</v>
      </c>
    </row>
    <row r="1628" spans="1:1" x14ac:dyDescent="0.25">
      <c r="A1628">
        <v>75774</v>
      </c>
    </row>
    <row r="1629" spans="1:1" x14ac:dyDescent="0.25">
      <c r="A1629">
        <v>78416</v>
      </c>
    </row>
    <row r="1630" spans="1:1" x14ac:dyDescent="0.25">
      <c r="A1630">
        <v>75702</v>
      </c>
    </row>
    <row r="1631" spans="1:1" x14ac:dyDescent="0.25">
      <c r="A1631">
        <v>44689</v>
      </c>
    </row>
    <row r="1632" spans="1:1" x14ac:dyDescent="0.25">
      <c r="A1632">
        <v>53977</v>
      </c>
    </row>
    <row r="1633" spans="1:1" x14ac:dyDescent="0.25">
      <c r="A1633">
        <v>39791</v>
      </c>
    </row>
    <row r="1634" spans="1:1" x14ac:dyDescent="0.25">
      <c r="A1634">
        <v>18701</v>
      </c>
    </row>
    <row r="1635" spans="1:1" x14ac:dyDescent="0.25">
      <c r="A1635">
        <v>37758</v>
      </c>
    </row>
    <row r="1636" spans="1:1" x14ac:dyDescent="0.25">
      <c r="A1636">
        <v>52614</v>
      </c>
    </row>
    <row r="1637" spans="1:1" x14ac:dyDescent="0.25">
      <c r="A1637">
        <v>63207</v>
      </c>
    </row>
    <row r="1638" spans="1:1" x14ac:dyDescent="0.25">
      <c r="A1638">
        <v>72071</v>
      </c>
    </row>
    <row r="1639" spans="1:1" x14ac:dyDescent="0.25">
      <c r="A1639">
        <v>58582</v>
      </c>
    </row>
    <row r="1640" spans="1:1" x14ac:dyDescent="0.25">
      <c r="A1640">
        <v>50387</v>
      </c>
    </row>
    <row r="1641" spans="1:1" x14ac:dyDescent="0.25">
      <c r="A1641">
        <v>44377</v>
      </c>
    </row>
    <row r="1642" spans="1:1" x14ac:dyDescent="0.25">
      <c r="A1642">
        <v>62568</v>
      </c>
    </row>
    <row r="1643" spans="1:1" x14ac:dyDescent="0.25">
      <c r="A1643">
        <v>63967</v>
      </c>
    </row>
    <row r="1644" spans="1:1" x14ac:dyDescent="0.25">
      <c r="A1644">
        <v>52513</v>
      </c>
    </row>
    <row r="1645" spans="1:1" x14ac:dyDescent="0.25">
      <c r="A1645">
        <v>25293</v>
      </c>
    </row>
    <row r="1646" spans="1:1" x14ac:dyDescent="0.25">
      <c r="A1646">
        <v>62847</v>
      </c>
    </row>
    <row r="1647" spans="1:1" x14ac:dyDescent="0.25">
      <c r="A1647">
        <v>29236</v>
      </c>
    </row>
    <row r="1648" spans="1:1" x14ac:dyDescent="0.25">
      <c r="A1648">
        <v>44911</v>
      </c>
    </row>
    <row r="1649" spans="1:1" x14ac:dyDescent="0.25">
      <c r="A1649">
        <v>83151</v>
      </c>
    </row>
    <row r="1650" spans="1:1" x14ac:dyDescent="0.25">
      <c r="A1650">
        <v>48186</v>
      </c>
    </row>
    <row r="1651" spans="1:1" x14ac:dyDescent="0.25">
      <c r="A1651">
        <v>41580</v>
      </c>
    </row>
    <row r="1652" spans="1:1" x14ac:dyDescent="0.25">
      <c r="A1652">
        <v>37787</v>
      </c>
    </row>
    <row r="1653" spans="1:1" x14ac:dyDescent="0.25">
      <c r="A1653">
        <v>47743</v>
      </c>
    </row>
    <row r="1654" spans="1:1" x14ac:dyDescent="0.25">
      <c r="A1654">
        <v>62972</v>
      </c>
    </row>
    <row r="1655" spans="1:1" x14ac:dyDescent="0.25">
      <c r="A1655">
        <v>35544</v>
      </c>
    </row>
    <row r="1656" spans="1:1" x14ac:dyDescent="0.25">
      <c r="A1656">
        <v>63841</v>
      </c>
    </row>
    <row r="1657" spans="1:1" x14ac:dyDescent="0.25">
      <c r="A1657">
        <v>50014</v>
      </c>
    </row>
    <row r="1658" spans="1:1" x14ac:dyDescent="0.25">
      <c r="A1658">
        <v>42021</v>
      </c>
    </row>
    <row r="1659" spans="1:1" x14ac:dyDescent="0.25">
      <c r="A1659">
        <v>30093</v>
      </c>
    </row>
    <row r="1660" spans="1:1" x14ac:dyDescent="0.25">
      <c r="A1660">
        <v>83790</v>
      </c>
    </row>
    <row r="1661" spans="1:1" x14ac:dyDescent="0.25">
      <c r="A1661">
        <v>25008</v>
      </c>
    </row>
    <row r="1662" spans="1:1" x14ac:dyDescent="0.25">
      <c r="A1662">
        <v>22280</v>
      </c>
    </row>
    <row r="1663" spans="1:1" x14ac:dyDescent="0.25">
      <c r="A1663">
        <v>82571</v>
      </c>
    </row>
    <row r="1664" spans="1:1" x14ac:dyDescent="0.25">
      <c r="A1664">
        <v>37509</v>
      </c>
    </row>
    <row r="1665" spans="1:1" x14ac:dyDescent="0.25">
      <c r="A1665">
        <v>33316</v>
      </c>
    </row>
    <row r="1666" spans="1:1" x14ac:dyDescent="0.25">
      <c r="A1666">
        <v>54006</v>
      </c>
    </row>
    <row r="1667" spans="1:1" x14ac:dyDescent="0.25">
      <c r="A1667">
        <v>30732</v>
      </c>
    </row>
    <row r="1668" spans="1:1" x14ac:dyDescent="0.25">
      <c r="A1668">
        <v>11448</v>
      </c>
    </row>
    <row r="1669" spans="1:1" x14ac:dyDescent="0.25">
      <c r="A1669">
        <v>61825</v>
      </c>
    </row>
    <row r="1670" spans="1:1" x14ac:dyDescent="0.25">
      <c r="A1670">
        <v>70886</v>
      </c>
    </row>
    <row r="1671" spans="1:1" x14ac:dyDescent="0.25">
      <c r="A1671">
        <v>34738</v>
      </c>
    </row>
    <row r="1672" spans="1:1" x14ac:dyDescent="0.25">
      <c r="A1672">
        <v>70777</v>
      </c>
    </row>
    <row r="1673" spans="1:1" x14ac:dyDescent="0.25">
      <c r="A1673">
        <v>69932</v>
      </c>
    </row>
    <row r="1674" spans="1:1" x14ac:dyDescent="0.25">
      <c r="A1674">
        <v>44503</v>
      </c>
    </row>
    <row r="1675" spans="1:1" x14ac:dyDescent="0.25">
      <c r="A1675">
        <v>49638</v>
      </c>
    </row>
    <row r="1676" spans="1:1" x14ac:dyDescent="0.25">
      <c r="A1676">
        <v>23830</v>
      </c>
    </row>
    <row r="1677" spans="1:1" x14ac:dyDescent="0.25">
      <c r="A1677">
        <v>72905</v>
      </c>
    </row>
    <row r="1678" spans="1:1" x14ac:dyDescent="0.25">
      <c r="A1678">
        <v>70300</v>
      </c>
    </row>
    <row r="1679" spans="1:1" x14ac:dyDescent="0.25">
      <c r="A1679">
        <v>89120</v>
      </c>
    </row>
    <row r="1680" spans="1:1" x14ac:dyDescent="0.25">
      <c r="A1680">
        <v>19510</v>
      </c>
    </row>
    <row r="1681" spans="1:1" x14ac:dyDescent="0.25">
      <c r="A1681">
        <v>74290</v>
      </c>
    </row>
    <row r="1682" spans="1:1" x14ac:dyDescent="0.25">
      <c r="A1682">
        <v>52413</v>
      </c>
    </row>
    <row r="1683" spans="1:1" x14ac:dyDescent="0.25">
      <c r="A1683">
        <v>41014</v>
      </c>
    </row>
    <row r="1684" spans="1:1" x14ac:dyDescent="0.25">
      <c r="A1684">
        <v>52614</v>
      </c>
    </row>
    <row r="1685" spans="1:1" x14ac:dyDescent="0.25">
      <c r="A1685">
        <v>76532</v>
      </c>
    </row>
    <row r="1686" spans="1:1" x14ac:dyDescent="0.25">
      <c r="A1686">
        <v>42081</v>
      </c>
    </row>
    <row r="1687" spans="1:1" x14ac:dyDescent="0.25">
      <c r="A1687">
        <v>31158</v>
      </c>
    </row>
    <row r="1688" spans="1:1" x14ac:dyDescent="0.25">
      <c r="A1688">
        <v>61671</v>
      </c>
    </row>
    <row r="1689" spans="1:1" x14ac:dyDescent="0.25">
      <c r="A1689">
        <v>69719</v>
      </c>
    </row>
    <row r="1690" spans="1:1" x14ac:dyDescent="0.25">
      <c r="A1690">
        <v>49160</v>
      </c>
    </row>
    <row r="1691" spans="1:1" x14ac:dyDescent="0.25">
      <c r="A1691">
        <v>24882</v>
      </c>
    </row>
    <row r="1692" spans="1:1" x14ac:dyDescent="0.25">
      <c r="A1692">
        <v>49476</v>
      </c>
    </row>
    <row r="1693" spans="1:1" x14ac:dyDescent="0.25">
      <c r="A1693">
        <v>22701</v>
      </c>
    </row>
    <row r="1694" spans="1:1" x14ac:dyDescent="0.25">
      <c r="A1694">
        <v>76542</v>
      </c>
    </row>
    <row r="1695" spans="1:1" x14ac:dyDescent="0.25">
      <c r="A1695">
        <v>35860</v>
      </c>
    </row>
    <row r="1696" spans="1:1" x14ac:dyDescent="0.25">
      <c r="A1696">
        <v>22148</v>
      </c>
    </row>
    <row r="1697" spans="1:1" x14ac:dyDescent="0.25">
      <c r="A1697">
        <v>29819</v>
      </c>
    </row>
    <row r="1698" spans="1:1" x14ac:dyDescent="0.25">
      <c r="A1698">
        <v>45688</v>
      </c>
    </row>
    <row r="1699" spans="1:1" x14ac:dyDescent="0.25">
      <c r="A1699">
        <v>62820</v>
      </c>
    </row>
    <row r="1700" spans="1:1" x14ac:dyDescent="0.25">
      <c r="A1700">
        <v>54348</v>
      </c>
    </row>
    <row r="1701" spans="1:1" x14ac:dyDescent="0.25">
      <c r="A1701">
        <v>33235</v>
      </c>
    </row>
    <row r="1702" spans="1:1" x14ac:dyDescent="0.25">
      <c r="A1702">
        <v>35701</v>
      </c>
    </row>
    <row r="1703" spans="1:1" x14ac:dyDescent="0.25">
      <c r="A1703">
        <v>92556</v>
      </c>
    </row>
    <row r="1704" spans="1:1" x14ac:dyDescent="0.25">
      <c r="A1704">
        <v>67384</v>
      </c>
    </row>
    <row r="1705" spans="1:1" x14ac:dyDescent="0.25">
      <c r="A1705">
        <v>31788</v>
      </c>
    </row>
    <row r="1706" spans="1:1" x14ac:dyDescent="0.25">
      <c r="A1706">
        <v>18929</v>
      </c>
    </row>
    <row r="1707" spans="1:1" x14ac:dyDescent="0.25">
      <c r="A1707">
        <v>78931</v>
      </c>
    </row>
    <row r="1708" spans="1:1" x14ac:dyDescent="0.25">
      <c r="A1708">
        <v>20180</v>
      </c>
    </row>
    <row r="1709" spans="1:1" x14ac:dyDescent="0.25">
      <c r="A1709">
        <v>77598</v>
      </c>
    </row>
    <row r="1710" spans="1:1" x14ac:dyDescent="0.25">
      <c r="A1710">
        <v>31878</v>
      </c>
    </row>
    <row r="1711" spans="1:1" x14ac:dyDescent="0.25">
      <c r="A1711">
        <v>70932</v>
      </c>
    </row>
    <row r="1712" spans="1:1" x14ac:dyDescent="0.25">
      <c r="A1712">
        <v>80982</v>
      </c>
    </row>
    <row r="1713" spans="1:1" x14ac:dyDescent="0.25">
      <c r="A1713">
        <v>74250</v>
      </c>
    </row>
    <row r="1714" spans="1:1" x14ac:dyDescent="0.25">
      <c r="A1714">
        <v>70617</v>
      </c>
    </row>
    <row r="1715" spans="1:1" x14ac:dyDescent="0.25">
      <c r="A1715">
        <v>33564</v>
      </c>
    </row>
    <row r="1716" spans="1:1" x14ac:dyDescent="0.25">
      <c r="A1716">
        <v>75903</v>
      </c>
    </row>
    <row r="1717" spans="1:1" x14ac:dyDescent="0.25">
      <c r="A1717">
        <v>34984</v>
      </c>
    </row>
    <row r="1718" spans="1:1" x14ac:dyDescent="0.25">
      <c r="A1718">
        <v>81574</v>
      </c>
    </row>
    <row r="1719" spans="1:1" x14ac:dyDescent="0.25">
      <c r="A1719">
        <v>46681</v>
      </c>
    </row>
    <row r="1720" spans="1:1" x14ac:dyDescent="0.25">
      <c r="A1720">
        <v>25410</v>
      </c>
    </row>
    <row r="1721" spans="1:1" x14ac:dyDescent="0.25">
      <c r="A1721">
        <v>28320</v>
      </c>
    </row>
    <row r="1722" spans="1:1" x14ac:dyDescent="0.25">
      <c r="A1722">
        <v>23763</v>
      </c>
    </row>
    <row r="1723" spans="1:1" x14ac:dyDescent="0.25">
      <c r="A1723">
        <v>72570</v>
      </c>
    </row>
    <row r="1724" spans="1:1" x14ac:dyDescent="0.25">
      <c r="A1724">
        <v>70792</v>
      </c>
    </row>
    <row r="1725" spans="1:1" x14ac:dyDescent="0.25">
      <c r="A1725">
        <v>36065</v>
      </c>
    </row>
    <row r="1726" spans="1:1" x14ac:dyDescent="0.25">
      <c r="A1726">
        <v>39898</v>
      </c>
    </row>
    <row r="1727" spans="1:1" x14ac:dyDescent="0.25">
      <c r="A1727">
        <v>62513</v>
      </c>
    </row>
    <row r="1728" spans="1:1" x14ac:dyDescent="0.25">
      <c r="A1728">
        <v>56939</v>
      </c>
    </row>
    <row r="1729" spans="1:1" x14ac:dyDescent="0.25">
      <c r="A1729">
        <v>80872</v>
      </c>
    </row>
    <row r="1730" spans="1:1" x14ac:dyDescent="0.25">
      <c r="A1730">
        <v>46463</v>
      </c>
    </row>
    <row r="1731" spans="1:1" x14ac:dyDescent="0.25">
      <c r="A1731">
        <v>69098</v>
      </c>
    </row>
    <row r="1732" spans="1:1" x14ac:dyDescent="0.25">
      <c r="A1732">
        <v>31160</v>
      </c>
    </row>
    <row r="1733" spans="1:1" x14ac:dyDescent="0.25">
      <c r="A1733">
        <v>29478</v>
      </c>
    </row>
    <row r="1734" spans="1:1" x14ac:dyDescent="0.25">
      <c r="A1734">
        <v>46998</v>
      </c>
    </row>
    <row r="1735" spans="1:1" x14ac:dyDescent="0.25">
      <c r="A1735">
        <v>55412</v>
      </c>
    </row>
    <row r="1736" spans="1:1" x14ac:dyDescent="0.25">
      <c r="A1736">
        <v>30843</v>
      </c>
    </row>
    <row r="1737" spans="1:1" x14ac:dyDescent="0.25">
      <c r="A1737">
        <v>44359</v>
      </c>
    </row>
    <row r="1738" spans="1:1" x14ac:dyDescent="0.25">
      <c r="A1738">
        <v>48877</v>
      </c>
    </row>
    <row r="1739" spans="1:1" x14ac:dyDescent="0.25">
      <c r="A1739">
        <v>74485</v>
      </c>
    </row>
    <row r="1740" spans="1:1" x14ac:dyDescent="0.25">
      <c r="A1740">
        <v>64474</v>
      </c>
    </row>
    <row r="1741" spans="1:1" x14ac:dyDescent="0.25">
      <c r="A1741">
        <v>77226</v>
      </c>
    </row>
    <row r="1742" spans="1:1" x14ac:dyDescent="0.25">
      <c r="A1742">
        <v>55686</v>
      </c>
    </row>
    <row r="1743" spans="1:1" x14ac:dyDescent="0.25">
      <c r="A1743">
        <v>39062</v>
      </c>
    </row>
    <row r="1744" spans="1:1" x14ac:dyDescent="0.25">
      <c r="A1744">
        <v>40794</v>
      </c>
    </row>
    <row r="1745" spans="1:1" x14ac:dyDescent="0.25">
      <c r="A1745">
        <v>54690</v>
      </c>
    </row>
    <row r="1746" spans="1:1" x14ac:dyDescent="0.25">
      <c r="A1746">
        <v>4428</v>
      </c>
    </row>
    <row r="1747" spans="1:1" x14ac:dyDescent="0.25">
      <c r="A1747">
        <v>32632</v>
      </c>
    </row>
    <row r="1748" spans="1:1" x14ac:dyDescent="0.25">
      <c r="A1748">
        <v>81169</v>
      </c>
    </row>
    <row r="1749" spans="1:1" x14ac:dyDescent="0.25">
      <c r="A1749">
        <v>24570</v>
      </c>
    </row>
    <row r="1750" spans="1:1" x14ac:dyDescent="0.25">
      <c r="A1750">
        <v>55212</v>
      </c>
    </row>
    <row r="1751" spans="1:1" x14ac:dyDescent="0.25">
      <c r="A1751">
        <v>94642</v>
      </c>
    </row>
    <row r="1752" spans="1:1" x14ac:dyDescent="0.25">
      <c r="A1752">
        <v>53201</v>
      </c>
    </row>
    <row r="1753" spans="1:1" x14ac:dyDescent="0.25">
      <c r="A1753">
        <v>21994</v>
      </c>
    </row>
    <row r="1754" spans="1:1" x14ac:dyDescent="0.25">
      <c r="A1754">
        <v>57113</v>
      </c>
    </row>
    <row r="1755" spans="1:1" x14ac:dyDescent="0.25">
      <c r="A1755">
        <v>51373</v>
      </c>
    </row>
    <row r="1756" spans="1:1" x14ac:dyDescent="0.25">
      <c r="A1756">
        <v>23477</v>
      </c>
    </row>
    <row r="1757" spans="1:1" x14ac:dyDescent="0.25">
      <c r="A1757">
        <v>58116</v>
      </c>
    </row>
    <row r="1758" spans="1:1" x14ac:dyDescent="0.25">
      <c r="A1758">
        <v>81051</v>
      </c>
    </row>
    <row r="1759" spans="1:1" x14ac:dyDescent="0.25">
      <c r="A1759">
        <v>94472</v>
      </c>
    </row>
    <row r="1760" spans="1:1" x14ac:dyDescent="0.25">
      <c r="A1760">
        <v>13672</v>
      </c>
    </row>
    <row r="1761" spans="1:1" x14ac:dyDescent="0.25">
      <c r="A1761">
        <v>43018</v>
      </c>
    </row>
    <row r="1762" spans="1:1" x14ac:dyDescent="0.25">
      <c r="A1762">
        <v>47352</v>
      </c>
    </row>
    <row r="1763" spans="1:1" x14ac:dyDescent="0.25">
      <c r="A1763">
        <v>67506</v>
      </c>
    </row>
    <row r="1764" spans="1:1" x14ac:dyDescent="0.25">
      <c r="A1764">
        <v>24206</v>
      </c>
    </row>
    <row r="1765" spans="1:1" x14ac:dyDescent="0.25">
      <c r="A1765">
        <v>42670</v>
      </c>
    </row>
    <row r="1766" spans="1:1" x14ac:dyDescent="0.25">
      <c r="A1766">
        <v>33279</v>
      </c>
    </row>
    <row r="1767" spans="1:1" x14ac:dyDescent="0.25">
      <c r="A1767">
        <v>30368</v>
      </c>
    </row>
    <row r="1768" spans="1:1" x14ac:dyDescent="0.25">
      <c r="A1768">
        <v>63684</v>
      </c>
    </row>
    <row r="1769" spans="1:1" x14ac:dyDescent="0.25">
      <c r="A1769">
        <v>41638</v>
      </c>
    </row>
    <row r="1770" spans="1:1" x14ac:dyDescent="0.25">
      <c r="A1770">
        <v>37633</v>
      </c>
    </row>
    <row r="1771" spans="1:1" x14ac:dyDescent="0.25">
      <c r="A1771">
        <v>71964</v>
      </c>
    </row>
    <row r="1772" spans="1:1" x14ac:dyDescent="0.25">
      <c r="A1772">
        <v>39146</v>
      </c>
    </row>
    <row r="1773" spans="1:1" x14ac:dyDescent="0.25">
      <c r="A1773">
        <v>34445</v>
      </c>
    </row>
    <row r="1774" spans="1:1" x14ac:dyDescent="0.25">
      <c r="A1774">
        <v>37284</v>
      </c>
    </row>
    <row r="1775" spans="1:1" x14ac:dyDescent="0.25">
      <c r="A1775">
        <v>27943</v>
      </c>
    </row>
    <row r="1776" spans="1:1" x14ac:dyDescent="0.25">
      <c r="A1776">
        <v>22263</v>
      </c>
    </row>
    <row r="1777" spans="1:1" x14ac:dyDescent="0.25">
      <c r="A1777">
        <v>30261</v>
      </c>
    </row>
    <row r="1778" spans="1:1" x14ac:dyDescent="0.25">
      <c r="A1778">
        <v>28587</v>
      </c>
    </row>
    <row r="1779" spans="1:1" x14ac:dyDescent="0.25">
      <c r="A1779">
        <v>48195</v>
      </c>
    </row>
    <row r="1780" spans="1:1" x14ac:dyDescent="0.25">
      <c r="A1780">
        <v>42873</v>
      </c>
    </row>
    <row r="1781" spans="1:1" x14ac:dyDescent="0.25">
      <c r="A1781">
        <v>29672</v>
      </c>
    </row>
    <row r="1782" spans="1:1" x14ac:dyDescent="0.25">
      <c r="A1782">
        <v>23272</v>
      </c>
    </row>
    <row r="1783" spans="1:1" x14ac:dyDescent="0.25">
      <c r="A1783">
        <v>7500</v>
      </c>
    </row>
    <row r="1784" spans="1:1" x14ac:dyDescent="0.25">
      <c r="A1784">
        <v>54880</v>
      </c>
    </row>
    <row r="1785" spans="1:1" x14ac:dyDescent="0.25">
      <c r="A1785">
        <v>67225</v>
      </c>
    </row>
    <row r="1786" spans="1:1" x14ac:dyDescent="0.25">
      <c r="A1786">
        <v>17649</v>
      </c>
    </row>
    <row r="1787" spans="1:1" x14ac:dyDescent="0.25">
      <c r="A1787">
        <v>55914</v>
      </c>
    </row>
    <row r="1788" spans="1:1" x14ac:dyDescent="0.25">
      <c r="A1788">
        <v>40059</v>
      </c>
    </row>
    <row r="1789" spans="1:1" x14ac:dyDescent="0.25">
      <c r="A1789">
        <v>60905</v>
      </c>
    </row>
    <row r="1790" spans="1:1" x14ac:dyDescent="0.25">
      <c r="A1790">
        <v>75330</v>
      </c>
    </row>
    <row r="1791" spans="1:1" x14ac:dyDescent="0.25">
      <c r="A1791">
        <v>60689</v>
      </c>
    </row>
    <row r="1792" spans="1:1" x14ac:dyDescent="0.25">
      <c r="A1792">
        <v>38680</v>
      </c>
    </row>
    <row r="1793" spans="1:1" x14ac:dyDescent="0.25">
      <c r="A1793">
        <v>61416</v>
      </c>
    </row>
    <row r="1794" spans="1:1" x14ac:dyDescent="0.25">
      <c r="A1794">
        <v>49767</v>
      </c>
    </row>
    <row r="1795" spans="1:1" x14ac:dyDescent="0.25">
      <c r="A1795">
        <v>83273</v>
      </c>
    </row>
    <row r="1796" spans="1:1" x14ac:dyDescent="0.25">
      <c r="A1796">
        <v>29009</v>
      </c>
    </row>
    <row r="1797" spans="1:1" x14ac:dyDescent="0.25">
      <c r="A1797">
        <v>37150</v>
      </c>
    </row>
    <row r="1798" spans="1:1" x14ac:dyDescent="0.25">
      <c r="A1798">
        <v>43020</v>
      </c>
    </row>
    <row r="1799" spans="1:1" x14ac:dyDescent="0.25">
      <c r="A1799">
        <v>53154</v>
      </c>
    </row>
    <row r="1800" spans="1:1" x14ac:dyDescent="0.25">
      <c r="A1800">
        <v>65308</v>
      </c>
    </row>
    <row r="1801" spans="1:1" x14ac:dyDescent="0.25">
      <c r="A1801">
        <v>81044</v>
      </c>
    </row>
    <row r="1802" spans="1:1" x14ac:dyDescent="0.25">
      <c r="A1802">
        <v>32871</v>
      </c>
    </row>
    <row r="1803" spans="1:1" x14ac:dyDescent="0.25">
      <c r="A1803">
        <v>55801</v>
      </c>
    </row>
    <row r="1804" spans="1:1" x14ac:dyDescent="0.25">
      <c r="A1804">
        <v>76320</v>
      </c>
    </row>
    <row r="1805" spans="1:1" x14ac:dyDescent="0.25">
      <c r="A1805">
        <v>48794</v>
      </c>
    </row>
    <row r="1806" spans="1:1" x14ac:dyDescent="0.25">
      <c r="A1806">
        <v>23478</v>
      </c>
    </row>
    <row r="1807" spans="1:1" x14ac:dyDescent="0.25">
      <c r="A1807">
        <v>71128</v>
      </c>
    </row>
    <row r="1808" spans="1:1" x14ac:dyDescent="0.25">
      <c r="A1808">
        <v>32303</v>
      </c>
    </row>
    <row r="1809" spans="1:1" x14ac:dyDescent="0.25">
      <c r="A1809">
        <v>59462</v>
      </c>
    </row>
    <row r="1810" spans="1:1" x14ac:dyDescent="0.25">
      <c r="A1810">
        <v>38361</v>
      </c>
    </row>
    <row r="1811" spans="1:1" x14ac:dyDescent="0.25">
      <c r="A1811">
        <v>68352</v>
      </c>
    </row>
    <row r="1812" spans="1:1" x14ac:dyDescent="0.25">
      <c r="A1812">
        <v>42554</v>
      </c>
    </row>
    <row r="1813" spans="1:1" x14ac:dyDescent="0.25">
      <c r="A1813">
        <v>67445</v>
      </c>
    </row>
    <row r="1814" spans="1:1" x14ac:dyDescent="0.25">
      <c r="A1814">
        <v>67046</v>
      </c>
    </row>
    <row r="1815" spans="1:1" x14ac:dyDescent="0.25">
      <c r="A1815">
        <v>42192</v>
      </c>
    </row>
    <row r="1816" spans="1:1" x14ac:dyDescent="0.25">
      <c r="A1816">
        <v>72828</v>
      </c>
    </row>
    <row r="1817" spans="1:1" x14ac:dyDescent="0.25">
      <c r="A1817">
        <v>31761</v>
      </c>
    </row>
    <row r="1818" spans="1:1" x14ac:dyDescent="0.25">
      <c r="A1818">
        <v>34350</v>
      </c>
    </row>
    <row r="1819" spans="1:1" x14ac:dyDescent="0.25">
      <c r="A1819">
        <v>54591</v>
      </c>
    </row>
    <row r="1820" spans="1:1" x14ac:dyDescent="0.25">
      <c r="A1820">
        <v>71866</v>
      </c>
    </row>
    <row r="1821" spans="1:1" x14ac:dyDescent="0.25">
      <c r="A1821">
        <v>25293</v>
      </c>
    </row>
    <row r="1822" spans="1:1" x14ac:dyDescent="0.25">
      <c r="A1822">
        <v>44953</v>
      </c>
    </row>
    <row r="1823" spans="1:1" x14ac:dyDescent="0.25">
      <c r="A1823">
        <v>69520</v>
      </c>
    </row>
    <row r="1824" spans="1:1" x14ac:dyDescent="0.25">
      <c r="A1824">
        <v>22123</v>
      </c>
    </row>
    <row r="1825" spans="1:1" x14ac:dyDescent="0.25">
      <c r="A1825">
        <v>27803</v>
      </c>
    </row>
    <row r="1826" spans="1:1" x14ac:dyDescent="0.25">
      <c r="A1826">
        <v>51651</v>
      </c>
    </row>
    <row r="1827" spans="1:1" x14ac:dyDescent="0.25">
      <c r="A1827">
        <v>68487</v>
      </c>
    </row>
    <row r="1828" spans="1:1" x14ac:dyDescent="0.25">
      <c r="A1828">
        <v>56796</v>
      </c>
    </row>
    <row r="1829" spans="1:1" x14ac:dyDescent="0.25">
      <c r="A1829">
        <v>87000</v>
      </c>
    </row>
    <row r="1830" spans="1:1" x14ac:dyDescent="0.25">
      <c r="A1830">
        <v>79823</v>
      </c>
    </row>
    <row r="1831" spans="1:1" x14ac:dyDescent="0.25">
      <c r="A1831">
        <v>30828</v>
      </c>
    </row>
    <row r="1832" spans="1:1" x14ac:dyDescent="0.25">
      <c r="A1832">
        <v>22390</v>
      </c>
    </row>
    <row r="1833" spans="1:1" x14ac:dyDescent="0.25">
      <c r="A1833">
        <v>71322</v>
      </c>
    </row>
    <row r="1834" spans="1:1" x14ac:dyDescent="0.25">
      <c r="A1834">
        <v>19485</v>
      </c>
    </row>
    <row r="1835" spans="1:1" x14ac:dyDescent="0.25">
      <c r="A1835">
        <v>80144</v>
      </c>
    </row>
    <row r="1836" spans="1:1" x14ac:dyDescent="0.25">
      <c r="A1836">
        <v>54252</v>
      </c>
    </row>
    <row r="1837" spans="1:1" x14ac:dyDescent="0.25">
      <c r="A1837">
        <v>76068</v>
      </c>
    </row>
    <row r="1838" spans="1:1" x14ac:dyDescent="0.25">
      <c r="A1838">
        <v>34043</v>
      </c>
    </row>
    <row r="1839" spans="1:1" x14ac:dyDescent="0.25">
      <c r="A1839">
        <v>56551</v>
      </c>
    </row>
    <row r="1840" spans="1:1" x14ac:dyDescent="0.25">
      <c r="A1840">
        <v>14188</v>
      </c>
    </row>
    <row r="1841" spans="1:1" x14ac:dyDescent="0.25">
      <c r="A1841">
        <v>20425</v>
      </c>
    </row>
    <row r="1842" spans="1:1" x14ac:dyDescent="0.25">
      <c r="A1842">
        <v>58275</v>
      </c>
    </row>
    <row r="1843" spans="1:1" x14ac:dyDescent="0.25">
      <c r="A1843">
        <v>27450</v>
      </c>
    </row>
    <row r="1844" spans="1:1" x14ac:dyDescent="0.25">
      <c r="A1844">
        <v>34587</v>
      </c>
    </row>
    <row r="1845" spans="1:1" x14ac:dyDescent="0.25">
      <c r="A1845">
        <v>27733</v>
      </c>
    </row>
    <row r="1846" spans="1:1" x14ac:dyDescent="0.25">
      <c r="A1846">
        <v>17144</v>
      </c>
    </row>
    <row r="1847" spans="1:1" x14ac:dyDescent="0.25">
      <c r="A1847">
        <v>25818</v>
      </c>
    </row>
    <row r="1848" spans="1:1" x14ac:dyDescent="0.25">
      <c r="A1848">
        <v>25176</v>
      </c>
    </row>
    <row r="1849" spans="1:1" x14ac:dyDescent="0.25">
      <c r="A1849">
        <v>43586</v>
      </c>
    </row>
    <row r="1850" spans="1:1" x14ac:dyDescent="0.25">
      <c r="A1850">
        <v>53230</v>
      </c>
    </row>
    <row r="1851" spans="1:1" x14ac:dyDescent="0.25">
      <c r="A1851">
        <v>50116</v>
      </c>
    </row>
    <row r="1852" spans="1:1" x14ac:dyDescent="0.25">
      <c r="A1852">
        <v>84906</v>
      </c>
    </row>
    <row r="1853" spans="1:1" x14ac:dyDescent="0.25">
      <c r="A1853">
        <v>61286</v>
      </c>
    </row>
    <row r="1854" spans="1:1" x14ac:dyDescent="0.25">
      <c r="A1854">
        <v>69389</v>
      </c>
    </row>
    <row r="1855" spans="1:1" x14ac:dyDescent="0.25">
      <c r="A1855">
        <v>69702</v>
      </c>
    </row>
    <row r="1856" spans="1:1" x14ac:dyDescent="0.25">
      <c r="A1856">
        <v>33590</v>
      </c>
    </row>
    <row r="1857" spans="1:1" x14ac:dyDescent="0.25">
      <c r="A1857">
        <v>30992</v>
      </c>
    </row>
    <row r="1858" spans="1:1" x14ac:dyDescent="0.25">
      <c r="A1858">
        <v>16005</v>
      </c>
    </row>
    <row r="1859" spans="1:1" x14ac:dyDescent="0.25">
      <c r="A1859">
        <v>58692</v>
      </c>
    </row>
    <row r="1860" spans="1:1" x14ac:dyDescent="0.25">
      <c r="A1860">
        <v>40590</v>
      </c>
    </row>
    <row r="1861" spans="1:1" x14ac:dyDescent="0.25">
      <c r="A1861">
        <v>20587</v>
      </c>
    </row>
    <row r="1862" spans="1:1" x14ac:dyDescent="0.25">
      <c r="A1862">
        <v>19346</v>
      </c>
    </row>
    <row r="1863" spans="1:1" x14ac:dyDescent="0.25">
      <c r="A1863">
        <v>35788</v>
      </c>
    </row>
    <row r="1864" spans="1:1" x14ac:dyDescent="0.25">
      <c r="A1864">
        <v>36997</v>
      </c>
    </row>
    <row r="1865" spans="1:1" x14ac:dyDescent="0.25">
      <c r="A1865">
        <v>23539</v>
      </c>
    </row>
    <row r="1866" spans="1:1" x14ac:dyDescent="0.25">
      <c r="A1866">
        <v>65333</v>
      </c>
    </row>
    <row r="1867" spans="1:1" x14ac:dyDescent="0.25">
      <c r="A1867">
        <v>57912</v>
      </c>
    </row>
    <row r="1868" spans="1:1" x14ac:dyDescent="0.25">
      <c r="A1868">
        <v>36038</v>
      </c>
    </row>
    <row r="1869" spans="1:1" x14ac:dyDescent="0.25">
      <c r="A1869">
        <v>35340</v>
      </c>
    </row>
    <row r="1870" spans="1:1" x14ac:dyDescent="0.25">
      <c r="A1870">
        <v>69209</v>
      </c>
    </row>
    <row r="1871" spans="1:1" x14ac:dyDescent="0.25">
      <c r="A1871">
        <v>17148</v>
      </c>
    </row>
    <row r="1872" spans="1:1" x14ac:dyDescent="0.25">
      <c r="A1872">
        <v>40590</v>
      </c>
    </row>
    <row r="1873" spans="1:1" x14ac:dyDescent="0.25">
      <c r="A1873">
        <v>32146</v>
      </c>
    </row>
    <row r="1874" spans="1:1" x14ac:dyDescent="0.25">
      <c r="A1874">
        <v>41713</v>
      </c>
    </row>
    <row r="1875" spans="1:1" x14ac:dyDescent="0.25">
      <c r="A1875">
        <v>66375</v>
      </c>
    </row>
    <row r="1876" spans="1:1" x14ac:dyDescent="0.25">
      <c r="A1876">
        <v>59686</v>
      </c>
    </row>
    <row r="1877" spans="1:1" x14ac:dyDescent="0.25">
      <c r="A1877">
        <v>52973</v>
      </c>
    </row>
    <row r="1878" spans="1:1" x14ac:dyDescent="0.25">
      <c r="A1878">
        <v>62994</v>
      </c>
    </row>
    <row r="1879" spans="1:1" x14ac:dyDescent="0.25">
      <c r="A1879">
        <v>47320</v>
      </c>
    </row>
    <row r="1880" spans="1:1" x14ac:dyDescent="0.25">
      <c r="A1880">
        <v>74859</v>
      </c>
    </row>
    <row r="1881" spans="1:1" x14ac:dyDescent="0.25">
      <c r="A1881">
        <v>15253</v>
      </c>
    </row>
    <row r="1882" spans="1:1" x14ac:dyDescent="0.25">
      <c r="A1882">
        <v>70893</v>
      </c>
    </row>
    <row r="1883" spans="1:1" x14ac:dyDescent="0.25">
      <c r="A1883">
        <v>72071</v>
      </c>
    </row>
    <row r="1884" spans="1:1" x14ac:dyDescent="0.25">
      <c r="A1884">
        <v>90000</v>
      </c>
    </row>
    <row r="1885" spans="1:1" x14ac:dyDescent="0.25">
      <c r="A1885">
        <v>41967</v>
      </c>
    </row>
    <row r="1886" spans="1:1" x14ac:dyDescent="0.25">
      <c r="A1886">
        <v>69263</v>
      </c>
    </row>
    <row r="1887" spans="1:1" x14ac:dyDescent="0.25">
      <c r="A1887">
        <v>60934</v>
      </c>
    </row>
    <row r="1888" spans="1:1" x14ac:dyDescent="0.25">
      <c r="A1888">
        <v>71965</v>
      </c>
    </row>
    <row r="1889" spans="1:1" x14ac:dyDescent="0.25">
      <c r="A1889">
        <v>65210</v>
      </c>
    </row>
    <row r="1890" spans="1:1" x14ac:dyDescent="0.25">
      <c r="A1890">
        <v>32889</v>
      </c>
    </row>
    <row r="1891" spans="1:1" x14ac:dyDescent="0.25">
      <c r="A1891">
        <v>52914</v>
      </c>
    </row>
    <row r="1892" spans="1:1" x14ac:dyDescent="0.25">
      <c r="A1892">
        <v>38946</v>
      </c>
    </row>
    <row r="1893" spans="1:1" x14ac:dyDescent="0.25">
      <c r="A1893">
        <v>26067</v>
      </c>
    </row>
    <row r="1894" spans="1:1" x14ac:dyDescent="0.25">
      <c r="A1894">
        <v>30477</v>
      </c>
    </row>
    <row r="1895" spans="1:1" x14ac:dyDescent="0.25">
      <c r="A1895">
        <v>42523</v>
      </c>
    </row>
    <row r="1896" spans="1:1" x14ac:dyDescent="0.25">
      <c r="A1896">
        <v>26487</v>
      </c>
    </row>
    <row r="1897" spans="1:1" x14ac:dyDescent="0.25">
      <c r="A1897">
        <v>53233</v>
      </c>
    </row>
    <row r="1898" spans="1:1" x14ac:dyDescent="0.25">
      <c r="A1898">
        <v>67716</v>
      </c>
    </row>
    <row r="1899" spans="1:1" x14ac:dyDescent="0.25">
      <c r="A1899">
        <v>41003</v>
      </c>
    </row>
    <row r="1900" spans="1:1" x14ac:dyDescent="0.25">
      <c r="A1900">
        <v>25224</v>
      </c>
    </row>
    <row r="1901" spans="1:1" x14ac:dyDescent="0.25">
      <c r="A1901">
        <v>40851</v>
      </c>
    </row>
    <row r="1902" spans="1:1" x14ac:dyDescent="0.25">
      <c r="A1902">
        <v>27469</v>
      </c>
    </row>
    <row r="1903" spans="1:1" x14ac:dyDescent="0.25">
      <c r="A1903">
        <v>43322</v>
      </c>
    </row>
    <row r="1904" spans="1:1" x14ac:dyDescent="0.25">
      <c r="A1904">
        <v>55593</v>
      </c>
    </row>
    <row r="1905" spans="1:1" x14ac:dyDescent="0.25">
      <c r="A1905">
        <v>37085</v>
      </c>
    </row>
    <row r="1906" spans="1:1" x14ac:dyDescent="0.25">
      <c r="A1906">
        <v>16185</v>
      </c>
    </row>
    <row r="1907" spans="1:1" x14ac:dyDescent="0.25">
      <c r="A1907">
        <v>57731</v>
      </c>
    </row>
    <row r="1908" spans="1:1" x14ac:dyDescent="0.25">
      <c r="A1908">
        <v>73807</v>
      </c>
    </row>
    <row r="1909" spans="1:1" x14ac:dyDescent="0.25">
      <c r="A1909">
        <v>18929</v>
      </c>
    </row>
    <row r="1910" spans="1:1" x14ac:dyDescent="0.25">
      <c r="A1910">
        <v>35893</v>
      </c>
    </row>
    <row r="1911" spans="1:1" x14ac:dyDescent="0.25">
      <c r="A1911">
        <v>61014</v>
      </c>
    </row>
    <row r="1912" spans="1:1" x14ac:dyDescent="0.25">
      <c r="A1912">
        <v>32144</v>
      </c>
    </row>
    <row r="1913" spans="1:1" x14ac:dyDescent="0.25">
      <c r="A1913">
        <v>14918</v>
      </c>
    </row>
    <row r="1914" spans="1:1" x14ac:dyDescent="0.25">
      <c r="A1914">
        <v>45146</v>
      </c>
    </row>
    <row r="1915" spans="1:1" x14ac:dyDescent="0.25">
      <c r="A1915">
        <v>41769</v>
      </c>
    </row>
    <row r="1916" spans="1:1" x14ac:dyDescent="0.25">
      <c r="A1916">
        <v>88325</v>
      </c>
    </row>
    <row r="1917" spans="1:1" x14ac:dyDescent="0.25">
      <c r="A1917">
        <v>80617</v>
      </c>
    </row>
    <row r="1918" spans="1:1" x14ac:dyDescent="0.25">
      <c r="A1918">
        <v>5305</v>
      </c>
    </row>
    <row r="1919" spans="1:1" x14ac:dyDescent="0.25">
      <c r="A1919">
        <v>36807</v>
      </c>
    </row>
    <row r="1920" spans="1:1" x14ac:dyDescent="0.25">
      <c r="A1920">
        <v>28427</v>
      </c>
    </row>
    <row r="1921" spans="1:1" x14ac:dyDescent="0.25">
      <c r="A1921">
        <v>53253</v>
      </c>
    </row>
    <row r="1922" spans="1:1" x14ac:dyDescent="0.25">
      <c r="A1922">
        <v>22775</v>
      </c>
    </row>
    <row r="1923" spans="1:1" x14ac:dyDescent="0.25">
      <c r="A1923">
        <v>58025</v>
      </c>
    </row>
    <row r="1924" spans="1:1" x14ac:dyDescent="0.25">
      <c r="A1924">
        <v>7500</v>
      </c>
    </row>
    <row r="1925" spans="1:1" x14ac:dyDescent="0.25">
      <c r="A1925">
        <v>98777</v>
      </c>
    </row>
    <row r="1926" spans="1:1" x14ac:dyDescent="0.25">
      <c r="A1926">
        <v>58554</v>
      </c>
    </row>
    <row r="1927" spans="1:1" x14ac:dyDescent="0.25">
      <c r="A1927">
        <v>63777</v>
      </c>
    </row>
    <row r="1928" spans="1:1" x14ac:dyDescent="0.25">
      <c r="A1928">
        <v>57967</v>
      </c>
    </row>
    <row r="1929" spans="1:1" x14ac:dyDescent="0.25">
      <c r="A1929">
        <v>24434</v>
      </c>
    </row>
    <row r="1930" spans="1:1" x14ac:dyDescent="0.25">
      <c r="A1930">
        <v>11012</v>
      </c>
    </row>
    <row r="1931" spans="1:1" x14ac:dyDescent="0.25">
      <c r="A1931">
        <v>26816</v>
      </c>
    </row>
    <row r="1932" spans="1:1" x14ac:dyDescent="0.25">
      <c r="A1932">
        <v>34421</v>
      </c>
    </row>
    <row r="1933" spans="1:1" x14ac:dyDescent="0.25">
      <c r="A1933">
        <v>61223</v>
      </c>
    </row>
    <row r="1934" spans="1:1" x14ac:dyDescent="0.25">
      <c r="A1934">
        <v>59354</v>
      </c>
    </row>
    <row r="1935" spans="1:1" x14ac:dyDescent="0.25">
      <c r="A1935">
        <v>56981</v>
      </c>
    </row>
    <row r="1936" spans="1:1" x14ac:dyDescent="0.25">
      <c r="A1936">
        <v>76995</v>
      </c>
    </row>
    <row r="1939" spans="1:9" x14ac:dyDescent="0.25">
      <c r="A1939" s="1" t="s">
        <v>53</v>
      </c>
      <c r="B1939" s="1" t="s">
        <v>15</v>
      </c>
      <c r="C1939" s="1" t="s">
        <v>10</v>
      </c>
    </row>
    <row r="1940" spans="1:9" x14ac:dyDescent="0.25">
      <c r="A1940" t="b">
        <v>0</v>
      </c>
      <c r="B1940">
        <v>0</v>
      </c>
      <c r="C1940">
        <v>124</v>
      </c>
      <c r="F1940" s="2" t="s">
        <v>56</v>
      </c>
      <c r="G1940" s="2" t="s">
        <v>15</v>
      </c>
    </row>
    <row r="1941" spans="1:9" x14ac:dyDescent="0.25">
      <c r="A1941" t="b">
        <v>0</v>
      </c>
      <c r="B1941">
        <v>0</v>
      </c>
      <c r="C1941">
        <v>108</v>
      </c>
      <c r="F1941" s="2" t="s">
        <v>53</v>
      </c>
      <c r="G1941">
        <v>0</v>
      </c>
      <c r="H1941">
        <v>1</v>
      </c>
      <c r="I1941" t="s">
        <v>24</v>
      </c>
    </row>
    <row r="1942" spans="1:9" x14ac:dyDescent="0.25">
      <c r="A1942" t="b">
        <v>1</v>
      </c>
      <c r="B1942">
        <v>1</v>
      </c>
      <c r="C1942">
        <v>122</v>
      </c>
      <c r="F1942" s="3" t="s">
        <v>54</v>
      </c>
      <c r="G1942" s="6">
        <v>112.94630071599045</v>
      </c>
      <c r="H1942" s="6">
        <v>117.6875</v>
      </c>
      <c r="I1942" s="6">
        <v>113.359477124183</v>
      </c>
    </row>
    <row r="1943" spans="1:9" x14ac:dyDescent="0.25">
      <c r="A1943" t="b">
        <v>1</v>
      </c>
      <c r="B1943">
        <v>1</v>
      </c>
      <c r="C1943">
        <v>112</v>
      </c>
      <c r="F1943" s="3" t="s">
        <v>55</v>
      </c>
      <c r="G1943" s="6">
        <v>111.02590673575129</v>
      </c>
      <c r="H1943" s="6">
        <v>115.22485207100591</v>
      </c>
      <c r="I1943" s="6">
        <v>112.98618784530387</v>
      </c>
    </row>
    <row r="1944" spans="1:9" x14ac:dyDescent="0.25">
      <c r="A1944" t="b">
        <v>0</v>
      </c>
      <c r="B1944">
        <v>0</v>
      </c>
      <c r="C1944">
        <v>120</v>
      </c>
      <c r="F1944" s="3" t="s">
        <v>24</v>
      </c>
      <c r="G1944" s="6">
        <v>112.74799357945426</v>
      </c>
      <c r="H1944" s="6">
        <v>116.42249240121581</v>
      </c>
      <c r="I1944" s="6">
        <v>113.29799818016379</v>
      </c>
    </row>
    <row r="1945" spans="1:9" x14ac:dyDescent="0.25">
      <c r="A1945" t="b">
        <v>1</v>
      </c>
      <c r="B1945">
        <v>0</v>
      </c>
      <c r="C1945">
        <v>106</v>
      </c>
    </row>
    <row r="1946" spans="1:9" x14ac:dyDescent="0.25">
      <c r="A1946" t="b">
        <v>0</v>
      </c>
      <c r="B1946">
        <v>0</v>
      </c>
      <c r="C1946">
        <v>106</v>
      </c>
    </row>
    <row r="1947" spans="1:9" x14ac:dyDescent="0.25">
      <c r="A1947" t="b">
        <v>0</v>
      </c>
      <c r="B1947">
        <v>0</v>
      </c>
      <c r="C1947">
        <v>102</v>
      </c>
    </row>
    <row r="1948" spans="1:9" x14ac:dyDescent="0.25">
      <c r="A1948" t="b">
        <v>0</v>
      </c>
      <c r="B1948">
        <v>0</v>
      </c>
      <c r="C1948">
        <v>104</v>
      </c>
    </row>
    <row r="1949" spans="1:9" x14ac:dyDescent="0.25">
      <c r="A1949" t="b">
        <v>1</v>
      </c>
      <c r="B1949">
        <v>0</v>
      </c>
      <c r="C1949">
        <v>108</v>
      </c>
    </row>
    <row r="1950" spans="1:9" x14ac:dyDescent="0.25">
      <c r="A1950" t="b">
        <v>0</v>
      </c>
      <c r="B1950">
        <v>0</v>
      </c>
      <c r="C1950">
        <v>110</v>
      </c>
    </row>
    <row r="1951" spans="1:9" x14ac:dyDescent="0.25">
      <c r="A1951" t="b">
        <v>0</v>
      </c>
      <c r="B1951">
        <v>1</v>
      </c>
      <c r="C1951">
        <v>123</v>
      </c>
    </row>
    <row r="1952" spans="1:9" x14ac:dyDescent="0.25">
      <c r="A1952" t="b">
        <v>0</v>
      </c>
      <c r="B1952">
        <v>0</v>
      </c>
      <c r="C1952">
        <v>103</v>
      </c>
    </row>
    <row r="1953" spans="1:3" x14ac:dyDescent="0.25">
      <c r="A1953" t="b">
        <v>0</v>
      </c>
      <c r="B1953">
        <v>0</v>
      </c>
      <c r="C1953">
        <v>124</v>
      </c>
    </row>
    <row r="1954" spans="1:3" x14ac:dyDescent="0.25">
      <c r="A1954" t="b">
        <v>0</v>
      </c>
      <c r="B1954">
        <v>0</v>
      </c>
      <c r="C1954">
        <v>122</v>
      </c>
    </row>
    <row r="1955" spans="1:3" x14ac:dyDescent="0.25">
      <c r="A1955" t="b">
        <v>0</v>
      </c>
      <c r="B1955">
        <v>0</v>
      </c>
      <c r="C1955">
        <v>123</v>
      </c>
    </row>
    <row r="1956" spans="1:3" x14ac:dyDescent="0.25">
      <c r="A1956" t="b">
        <v>1</v>
      </c>
      <c r="B1956">
        <v>1</v>
      </c>
      <c r="C1956">
        <v>116</v>
      </c>
    </row>
    <row r="1957" spans="1:3" x14ac:dyDescent="0.25">
      <c r="A1957" t="b">
        <v>0</v>
      </c>
      <c r="B1957">
        <v>0</v>
      </c>
      <c r="C1957">
        <v>106</v>
      </c>
    </row>
    <row r="1958" spans="1:3" x14ac:dyDescent="0.25">
      <c r="A1958" t="b">
        <v>0</v>
      </c>
      <c r="B1958">
        <v>0</v>
      </c>
      <c r="C1958">
        <v>121</v>
      </c>
    </row>
    <row r="1959" spans="1:3" x14ac:dyDescent="0.25">
      <c r="A1959" t="b">
        <v>0</v>
      </c>
      <c r="B1959">
        <v>0</v>
      </c>
      <c r="C1959">
        <v>111</v>
      </c>
    </row>
    <row r="1960" spans="1:3" x14ac:dyDescent="0.25">
      <c r="A1960" t="b">
        <v>0</v>
      </c>
      <c r="B1960">
        <v>0</v>
      </c>
      <c r="C1960">
        <v>104</v>
      </c>
    </row>
    <row r="1961" spans="1:3" x14ac:dyDescent="0.25">
      <c r="A1961" t="b">
        <v>1</v>
      </c>
      <c r="B1961">
        <v>0</v>
      </c>
      <c r="C1961">
        <v>106</v>
      </c>
    </row>
    <row r="1962" spans="1:3" x14ac:dyDescent="0.25">
      <c r="A1962" t="b">
        <v>0</v>
      </c>
      <c r="B1962">
        <v>0</v>
      </c>
      <c r="C1962">
        <v>110</v>
      </c>
    </row>
    <row r="1963" spans="1:3" x14ac:dyDescent="0.25">
      <c r="A1963" t="b">
        <v>0</v>
      </c>
      <c r="B1963">
        <v>0</v>
      </c>
      <c r="C1963">
        <v>120</v>
      </c>
    </row>
    <row r="1964" spans="1:3" x14ac:dyDescent="0.25">
      <c r="A1964" t="b">
        <v>0</v>
      </c>
      <c r="B1964">
        <v>0</v>
      </c>
      <c r="C1964">
        <v>103</v>
      </c>
    </row>
    <row r="1965" spans="1:3" x14ac:dyDescent="0.25">
      <c r="A1965" t="b">
        <v>0</v>
      </c>
      <c r="B1965">
        <v>0</v>
      </c>
      <c r="C1965">
        <v>104</v>
      </c>
    </row>
    <row r="1966" spans="1:3" x14ac:dyDescent="0.25">
      <c r="A1966" t="b">
        <v>0</v>
      </c>
      <c r="B1966">
        <v>0</v>
      </c>
      <c r="C1966">
        <v>112</v>
      </c>
    </row>
    <row r="1967" spans="1:3" x14ac:dyDescent="0.25">
      <c r="A1967" t="b">
        <v>1</v>
      </c>
      <c r="B1967">
        <v>1</v>
      </c>
      <c r="C1967">
        <v>119</v>
      </c>
    </row>
    <row r="1968" spans="1:3" x14ac:dyDescent="0.25">
      <c r="A1968" t="b">
        <v>0</v>
      </c>
      <c r="B1968">
        <v>0</v>
      </c>
      <c r="C1968">
        <v>106</v>
      </c>
    </row>
    <row r="1969" spans="1:3" x14ac:dyDescent="0.25">
      <c r="A1969" t="b">
        <v>0</v>
      </c>
      <c r="B1969">
        <v>0</v>
      </c>
      <c r="C1969">
        <v>102</v>
      </c>
    </row>
    <row r="1970" spans="1:3" x14ac:dyDescent="0.25">
      <c r="A1970" t="b">
        <v>0</v>
      </c>
      <c r="B1970">
        <v>0</v>
      </c>
      <c r="C1970">
        <v>114</v>
      </c>
    </row>
    <row r="1971" spans="1:3" x14ac:dyDescent="0.25">
      <c r="A1971" t="b">
        <v>0</v>
      </c>
      <c r="B1971">
        <v>0</v>
      </c>
      <c r="C1971">
        <v>124</v>
      </c>
    </row>
    <row r="1972" spans="1:3" x14ac:dyDescent="0.25">
      <c r="A1972" t="b">
        <v>0</v>
      </c>
      <c r="B1972">
        <v>0</v>
      </c>
      <c r="C1972">
        <v>104</v>
      </c>
    </row>
    <row r="1973" spans="1:3" x14ac:dyDescent="0.25">
      <c r="A1973" t="b">
        <v>0</v>
      </c>
      <c r="B1973">
        <v>0</v>
      </c>
      <c r="C1973">
        <v>121</v>
      </c>
    </row>
    <row r="1974" spans="1:3" x14ac:dyDescent="0.25">
      <c r="A1974" t="b">
        <v>1</v>
      </c>
      <c r="B1974">
        <v>0</v>
      </c>
      <c r="C1974">
        <v>123</v>
      </c>
    </row>
    <row r="1975" spans="1:3" x14ac:dyDescent="0.25">
      <c r="A1975" t="b">
        <v>1</v>
      </c>
      <c r="B1975">
        <v>0</v>
      </c>
      <c r="C1975">
        <v>109</v>
      </c>
    </row>
    <row r="1976" spans="1:3" x14ac:dyDescent="0.25">
      <c r="A1976" t="b">
        <v>0</v>
      </c>
      <c r="B1976">
        <v>0</v>
      </c>
      <c r="C1976">
        <v>117</v>
      </c>
    </row>
    <row r="1977" spans="1:3" x14ac:dyDescent="0.25">
      <c r="A1977" t="b">
        <v>0</v>
      </c>
      <c r="B1977">
        <v>0</v>
      </c>
      <c r="C1977">
        <v>121</v>
      </c>
    </row>
    <row r="1978" spans="1:3" x14ac:dyDescent="0.25">
      <c r="A1978" t="b">
        <v>0</v>
      </c>
      <c r="B1978">
        <v>0</v>
      </c>
      <c r="C1978">
        <v>108</v>
      </c>
    </row>
    <row r="1979" spans="1:3" x14ac:dyDescent="0.25">
      <c r="A1979" t="b">
        <v>0</v>
      </c>
      <c r="B1979">
        <v>0</v>
      </c>
      <c r="C1979">
        <v>115</v>
      </c>
    </row>
    <row r="1980" spans="1:3" x14ac:dyDescent="0.25">
      <c r="A1980" t="b">
        <v>0</v>
      </c>
      <c r="B1980">
        <v>0</v>
      </c>
      <c r="C1980">
        <v>113</v>
      </c>
    </row>
    <row r="1981" spans="1:3" x14ac:dyDescent="0.25">
      <c r="A1981" t="b">
        <v>0</v>
      </c>
      <c r="B1981">
        <v>0</v>
      </c>
      <c r="C1981">
        <v>114</v>
      </c>
    </row>
    <row r="1982" spans="1:3" x14ac:dyDescent="0.25">
      <c r="A1982" t="b">
        <v>1</v>
      </c>
      <c r="B1982">
        <v>0</v>
      </c>
      <c r="C1982">
        <v>102</v>
      </c>
    </row>
    <row r="1983" spans="1:3" x14ac:dyDescent="0.25">
      <c r="A1983" t="b">
        <v>0</v>
      </c>
      <c r="B1983">
        <v>1</v>
      </c>
      <c r="C1983">
        <v>123</v>
      </c>
    </row>
    <row r="1984" spans="1:3" x14ac:dyDescent="0.25">
      <c r="A1984" t="b">
        <v>0</v>
      </c>
      <c r="B1984">
        <v>1</v>
      </c>
      <c r="C1984">
        <v>122</v>
      </c>
    </row>
    <row r="1985" spans="1:3" x14ac:dyDescent="0.25">
      <c r="A1985" t="b">
        <v>0</v>
      </c>
      <c r="B1985">
        <v>0</v>
      </c>
      <c r="C1985">
        <v>103</v>
      </c>
    </row>
    <row r="1986" spans="1:3" x14ac:dyDescent="0.25">
      <c r="A1986" t="b">
        <v>0</v>
      </c>
      <c r="B1986">
        <v>0</v>
      </c>
      <c r="C1986">
        <v>110</v>
      </c>
    </row>
    <row r="1987" spans="1:3" x14ac:dyDescent="0.25">
      <c r="A1987" t="b">
        <v>0</v>
      </c>
      <c r="B1987">
        <v>0</v>
      </c>
      <c r="C1987">
        <v>109</v>
      </c>
    </row>
    <row r="1988" spans="1:3" x14ac:dyDescent="0.25">
      <c r="A1988" t="b">
        <v>0</v>
      </c>
      <c r="B1988">
        <v>0</v>
      </c>
      <c r="C1988">
        <v>119</v>
      </c>
    </row>
    <row r="1989" spans="1:3" x14ac:dyDescent="0.25">
      <c r="A1989" t="b">
        <v>0</v>
      </c>
      <c r="B1989">
        <v>0</v>
      </c>
      <c r="C1989">
        <v>117</v>
      </c>
    </row>
    <row r="1990" spans="1:3" x14ac:dyDescent="0.25">
      <c r="A1990" t="b">
        <v>0</v>
      </c>
      <c r="B1990">
        <v>0</v>
      </c>
      <c r="C1990">
        <v>103</v>
      </c>
    </row>
    <row r="1991" spans="1:3" x14ac:dyDescent="0.25">
      <c r="A1991" t="b">
        <v>1</v>
      </c>
      <c r="B1991">
        <v>1</v>
      </c>
      <c r="C1991">
        <v>111</v>
      </c>
    </row>
    <row r="1992" spans="1:3" x14ac:dyDescent="0.25">
      <c r="A1992" t="b">
        <v>0</v>
      </c>
      <c r="B1992">
        <v>1</v>
      </c>
      <c r="C1992">
        <v>123</v>
      </c>
    </row>
    <row r="1993" spans="1:3" x14ac:dyDescent="0.25">
      <c r="A1993" t="b">
        <v>0</v>
      </c>
      <c r="B1993">
        <v>1</v>
      </c>
      <c r="C1993">
        <v>114</v>
      </c>
    </row>
    <row r="1994" spans="1:3" x14ac:dyDescent="0.25">
      <c r="A1994" t="b">
        <v>0</v>
      </c>
      <c r="B1994">
        <v>0</v>
      </c>
      <c r="C1994">
        <v>104</v>
      </c>
    </row>
    <row r="1995" spans="1:3" x14ac:dyDescent="0.25">
      <c r="A1995" t="b">
        <v>0</v>
      </c>
      <c r="B1995">
        <v>0</v>
      </c>
      <c r="C1995">
        <v>116</v>
      </c>
    </row>
    <row r="1996" spans="1:3" x14ac:dyDescent="0.25">
      <c r="A1996" t="b">
        <v>0</v>
      </c>
      <c r="B1996">
        <v>0</v>
      </c>
      <c r="C1996">
        <v>105</v>
      </c>
    </row>
    <row r="1997" spans="1:3" x14ac:dyDescent="0.25">
      <c r="A1997" t="b">
        <v>0</v>
      </c>
      <c r="B1997">
        <v>0</v>
      </c>
      <c r="C1997">
        <v>105</v>
      </c>
    </row>
    <row r="1998" spans="1:3" x14ac:dyDescent="0.25">
      <c r="A1998" t="b">
        <v>0</v>
      </c>
      <c r="B1998">
        <v>0</v>
      </c>
      <c r="C1998">
        <v>103</v>
      </c>
    </row>
    <row r="1999" spans="1:3" x14ac:dyDescent="0.25">
      <c r="A1999" t="b">
        <v>1</v>
      </c>
      <c r="B1999">
        <v>1</v>
      </c>
      <c r="C1999">
        <v>119</v>
      </c>
    </row>
    <row r="2000" spans="1:3" x14ac:dyDescent="0.25">
      <c r="A2000" t="b">
        <v>1</v>
      </c>
      <c r="B2000">
        <v>1</v>
      </c>
      <c r="C2000">
        <v>109</v>
      </c>
    </row>
    <row r="2001" spans="1:3" x14ac:dyDescent="0.25">
      <c r="A2001" t="b">
        <v>0</v>
      </c>
      <c r="B2001">
        <v>0</v>
      </c>
      <c r="C2001">
        <v>121</v>
      </c>
    </row>
    <row r="2002" spans="1:3" x14ac:dyDescent="0.25">
      <c r="A2002" t="b">
        <v>0</v>
      </c>
      <c r="B2002">
        <v>0</v>
      </c>
      <c r="C2002">
        <v>121</v>
      </c>
    </row>
    <row r="2003" spans="1:3" x14ac:dyDescent="0.25">
      <c r="A2003" t="b">
        <v>0</v>
      </c>
      <c r="B2003">
        <v>0</v>
      </c>
      <c r="C2003">
        <v>123</v>
      </c>
    </row>
    <row r="2004" spans="1:3" x14ac:dyDescent="0.25">
      <c r="A2004" t="b">
        <v>1</v>
      </c>
      <c r="B2004">
        <v>1</v>
      </c>
      <c r="C2004">
        <v>117</v>
      </c>
    </row>
    <row r="2005" spans="1:3" x14ac:dyDescent="0.25">
      <c r="A2005" t="b">
        <v>0</v>
      </c>
      <c r="B2005">
        <v>0</v>
      </c>
      <c r="C2005">
        <v>110</v>
      </c>
    </row>
    <row r="2006" spans="1:3" x14ac:dyDescent="0.25">
      <c r="A2006" t="b">
        <v>0</v>
      </c>
      <c r="B2006">
        <v>0</v>
      </c>
      <c r="C2006">
        <v>114</v>
      </c>
    </row>
    <row r="2007" spans="1:3" x14ac:dyDescent="0.25">
      <c r="A2007" t="b">
        <v>0</v>
      </c>
      <c r="B2007">
        <v>0</v>
      </c>
      <c r="C2007">
        <v>117</v>
      </c>
    </row>
    <row r="2008" spans="1:3" x14ac:dyDescent="0.25">
      <c r="A2008" t="b">
        <v>0</v>
      </c>
      <c r="B2008">
        <v>0</v>
      </c>
      <c r="C2008">
        <v>117</v>
      </c>
    </row>
    <row r="2009" spans="1:3" x14ac:dyDescent="0.25">
      <c r="A2009" t="b">
        <v>0</v>
      </c>
      <c r="B2009">
        <v>0</v>
      </c>
      <c r="C2009">
        <v>111</v>
      </c>
    </row>
    <row r="2010" spans="1:3" x14ac:dyDescent="0.25">
      <c r="A2010" t="b">
        <v>0</v>
      </c>
      <c r="B2010">
        <v>0</v>
      </c>
      <c r="C2010">
        <v>103</v>
      </c>
    </row>
    <row r="2011" spans="1:3" x14ac:dyDescent="0.25">
      <c r="A2011" t="b">
        <v>0</v>
      </c>
      <c r="B2011">
        <v>0</v>
      </c>
      <c r="C2011">
        <v>110</v>
      </c>
    </row>
    <row r="2012" spans="1:3" x14ac:dyDescent="0.25">
      <c r="A2012" t="b">
        <v>0</v>
      </c>
      <c r="B2012">
        <v>1</v>
      </c>
      <c r="C2012">
        <v>123</v>
      </c>
    </row>
    <row r="2013" spans="1:3" x14ac:dyDescent="0.25">
      <c r="A2013" t="b">
        <v>0</v>
      </c>
      <c r="B2013">
        <v>0</v>
      </c>
      <c r="C2013">
        <v>114</v>
      </c>
    </row>
    <row r="2014" spans="1:3" x14ac:dyDescent="0.25">
      <c r="A2014" t="b">
        <v>0</v>
      </c>
      <c r="B2014">
        <v>0</v>
      </c>
      <c r="C2014">
        <v>113</v>
      </c>
    </row>
    <row r="2015" spans="1:3" x14ac:dyDescent="0.25">
      <c r="A2015" t="b">
        <v>0</v>
      </c>
      <c r="B2015">
        <v>1</v>
      </c>
      <c r="C2015">
        <v>119</v>
      </c>
    </row>
    <row r="2016" spans="1:3" x14ac:dyDescent="0.25">
      <c r="A2016" t="b">
        <v>0</v>
      </c>
      <c r="B2016">
        <v>0</v>
      </c>
      <c r="C2016">
        <v>123</v>
      </c>
    </row>
    <row r="2017" spans="1:3" x14ac:dyDescent="0.25">
      <c r="A2017" t="b">
        <v>1</v>
      </c>
      <c r="B2017">
        <v>0</v>
      </c>
      <c r="C2017">
        <v>115</v>
      </c>
    </row>
    <row r="2018" spans="1:3" x14ac:dyDescent="0.25">
      <c r="A2018" t="b">
        <v>0</v>
      </c>
      <c r="B2018">
        <v>1</v>
      </c>
      <c r="C2018">
        <v>120</v>
      </c>
    </row>
    <row r="2019" spans="1:3" x14ac:dyDescent="0.25">
      <c r="A2019" t="b">
        <v>0</v>
      </c>
      <c r="B2019">
        <v>0</v>
      </c>
      <c r="C2019">
        <v>122</v>
      </c>
    </row>
    <row r="2020" spans="1:3" x14ac:dyDescent="0.25">
      <c r="A2020" t="b">
        <v>0</v>
      </c>
      <c r="B2020">
        <v>0</v>
      </c>
      <c r="C2020">
        <v>116</v>
      </c>
    </row>
    <row r="2021" spans="1:3" x14ac:dyDescent="0.25">
      <c r="A2021" t="b">
        <v>0</v>
      </c>
      <c r="B2021">
        <v>0</v>
      </c>
      <c r="C2021">
        <v>115</v>
      </c>
    </row>
    <row r="2022" spans="1:3" x14ac:dyDescent="0.25">
      <c r="A2022" t="b">
        <v>0</v>
      </c>
      <c r="B2022">
        <v>0</v>
      </c>
      <c r="C2022">
        <v>115</v>
      </c>
    </row>
    <row r="2023" spans="1:3" x14ac:dyDescent="0.25">
      <c r="A2023" t="b">
        <v>0</v>
      </c>
      <c r="B2023">
        <v>0</v>
      </c>
      <c r="C2023">
        <v>103</v>
      </c>
    </row>
    <row r="2024" spans="1:3" x14ac:dyDescent="0.25">
      <c r="A2024" t="b">
        <v>1</v>
      </c>
      <c r="B2024">
        <v>0</v>
      </c>
      <c r="C2024">
        <v>111</v>
      </c>
    </row>
    <row r="2025" spans="1:3" x14ac:dyDescent="0.25">
      <c r="A2025" t="b">
        <v>1</v>
      </c>
      <c r="B2025">
        <v>1</v>
      </c>
      <c r="C2025">
        <v>121</v>
      </c>
    </row>
    <row r="2026" spans="1:3" x14ac:dyDescent="0.25">
      <c r="A2026" t="b">
        <v>0</v>
      </c>
      <c r="B2026">
        <v>0</v>
      </c>
      <c r="C2026">
        <v>114</v>
      </c>
    </row>
    <row r="2027" spans="1:3" x14ac:dyDescent="0.25">
      <c r="A2027" t="b">
        <v>0</v>
      </c>
      <c r="B2027">
        <v>0</v>
      </c>
      <c r="C2027">
        <v>108</v>
      </c>
    </row>
    <row r="2028" spans="1:3" x14ac:dyDescent="0.25">
      <c r="A2028" t="b">
        <v>0</v>
      </c>
      <c r="B2028">
        <v>0</v>
      </c>
      <c r="C2028">
        <v>103</v>
      </c>
    </row>
    <row r="2029" spans="1:3" x14ac:dyDescent="0.25">
      <c r="A2029" t="b">
        <v>1</v>
      </c>
      <c r="B2029">
        <v>0</v>
      </c>
      <c r="C2029">
        <v>104</v>
      </c>
    </row>
    <row r="2030" spans="1:3" x14ac:dyDescent="0.25">
      <c r="A2030" t="b">
        <v>1</v>
      </c>
      <c r="B2030">
        <v>0</v>
      </c>
      <c r="C2030">
        <v>103</v>
      </c>
    </row>
    <row r="2031" spans="1:3" x14ac:dyDescent="0.25">
      <c r="A2031" t="b">
        <v>0</v>
      </c>
      <c r="B2031">
        <v>0</v>
      </c>
      <c r="C2031">
        <v>114</v>
      </c>
    </row>
    <row r="2032" spans="1:3" x14ac:dyDescent="0.25">
      <c r="A2032" t="b">
        <v>0</v>
      </c>
      <c r="B2032">
        <v>0</v>
      </c>
      <c r="C2032">
        <v>116</v>
      </c>
    </row>
    <row r="2033" spans="1:3" x14ac:dyDescent="0.25">
      <c r="A2033" t="b">
        <v>0</v>
      </c>
      <c r="B2033">
        <v>0</v>
      </c>
      <c r="C2033">
        <v>104</v>
      </c>
    </row>
    <row r="2034" spans="1:3" x14ac:dyDescent="0.25">
      <c r="A2034" t="b">
        <v>0</v>
      </c>
      <c r="B2034">
        <v>0</v>
      </c>
      <c r="C2034">
        <v>116</v>
      </c>
    </row>
    <row r="2035" spans="1:3" x14ac:dyDescent="0.25">
      <c r="A2035" t="b">
        <v>0</v>
      </c>
      <c r="B2035">
        <v>0</v>
      </c>
      <c r="C2035">
        <v>114</v>
      </c>
    </row>
    <row r="2036" spans="1:3" x14ac:dyDescent="0.25">
      <c r="A2036" t="b">
        <v>0</v>
      </c>
      <c r="B2036">
        <v>0</v>
      </c>
      <c r="C2036">
        <v>116</v>
      </c>
    </row>
    <row r="2037" spans="1:3" x14ac:dyDescent="0.25">
      <c r="A2037" t="b">
        <v>0</v>
      </c>
      <c r="B2037">
        <v>0</v>
      </c>
      <c r="C2037">
        <v>113</v>
      </c>
    </row>
    <row r="2038" spans="1:3" x14ac:dyDescent="0.25">
      <c r="A2038" t="b">
        <v>1</v>
      </c>
      <c r="B2038">
        <v>1</v>
      </c>
      <c r="C2038">
        <v>116</v>
      </c>
    </row>
    <row r="2039" spans="1:3" x14ac:dyDescent="0.25">
      <c r="A2039" t="b">
        <v>0</v>
      </c>
      <c r="B2039">
        <v>1</v>
      </c>
      <c r="C2039">
        <v>123</v>
      </c>
    </row>
    <row r="2040" spans="1:3" x14ac:dyDescent="0.25">
      <c r="A2040" t="b">
        <v>0</v>
      </c>
      <c r="B2040">
        <v>0</v>
      </c>
      <c r="C2040">
        <v>122</v>
      </c>
    </row>
    <row r="2041" spans="1:3" x14ac:dyDescent="0.25">
      <c r="A2041" t="b">
        <v>0</v>
      </c>
      <c r="B2041">
        <v>0</v>
      </c>
      <c r="C2041">
        <v>108</v>
      </c>
    </row>
    <row r="2042" spans="1:3" x14ac:dyDescent="0.25">
      <c r="A2042" t="b">
        <v>1</v>
      </c>
      <c r="B2042">
        <v>1</v>
      </c>
      <c r="C2042">
        <v>122</v>
      </c>
    </row>
    <row r="2043" spans="1:3" x14ac:dyDescent="0.25">
      <c r="A2043" t="b">
        <v>0</v>
      </c>
      <c r="B2043">
        <v>0</v>
      </c>
      <c r="C2043">
        <v>112</v>
      </c>
    </row>
    <row r="2044" spans="1:3" x14ac:dyDescent="0.25">
      <c r="A2044" t="b">
        <v>0</v>
      </c>
      <c r="B2044">
        <v>0</v>
      </c>
      <c r="C2044">
        <v>111</v>
      </c>
    </row>
    <row r="2045" spans="1:3" x14ac:dyDescent="0.25">
      <c r="A2045" t="b">
        <v>1</v>
      </c>
      <c r="B2045">
        <v>1</v>
      </c>
      <c r="C2045">
        <v>108</v>
      </c>
    </row>
    <row r="2046" spans="1:3" x14ac:dyDescent="0.25">
      <c r="A2046" t="b">
        <v>0</v>
      </c>
      <c r="B2046">
        <v>0</v>
      </c>
      <c r="C2046">
        <v>120</v>
      </c>
    </row>
    <row r="2047" spans="1:3" x14ac:dyDescent="0.25">
      <c r="A2047" t="b">
        <v>0</v>
      </c>
      <c r="B2047">
        <v>0</v>
      </c>
      <c r="C2047">
        <v>113</v>
      </c>
    </row>
    <row r="2048" spans="1:3" x14ac:dyDescent="0.25">
      <c r="A2048" t="b">
        <v>0</v>
      </c>
      <c r="B2048">
        <v>1</v>
      </c>
      <c r="C2048">
        <v>117</v>
      </c>
    </row>
    <row r="2049" spans="1:3" x14ac:dyDescent="0.25">
      <c r="A2049" t="b">
        <v>0</v>
      </c>
      <c r="B2049">
        <v>0</v>
      </c>
      <c r="C2049">
        <v>108</v>
      </c>
    </row>
    <row r="2050" spans="1:3" x14ac:dyDescent="0.25">
      <c r="A2050" t="b">
        <v>0</v>
      </c>
      <c r="B2050">
        <v>0</v>
      </c>
      <c r="C2050">
        <v>111</v>
      </c>
    </row>
    <row r="2051" spans="1:3" x14ac:dyDescent="0.25">
      <c r="A2051" t="b">
        <v>0</v>
      </c>
      <c r="B2051">
        <v>1</v>
      </c>
      <c r="C2051">
        <v>123</v>
      </c>
    </row>
    <row r="2052" spans="1:3" x14ac:dyDescent="0.25">
      <c r="A2052" t="b">
        <v>0</v>
      </c>
      <c r="B2052">
        <v>1</v>
      </c>
      <c r="C2052">
        <v>110</v>
      </c>
    </row>
    <row r="2053" spans="1:3" x14ac:dyDescent="0.25">
      <c r="A2053" t="b">
        <v>0</v>
      </c>
      <c r="B2053">
        <v>0</v>
      </c>
      <c r="C2053">
        <v>103</v>
      </c>
    </row>
    <row r="2054" spans="1:3" x14ac:dyDescent="0.25">
      <c r="A2054" t="b">
        <v>0</v>
      </c>
      <c r="B2054">
        <v>0</v>
      </c>
      <c r="C2054">
        <v>115</v>
      </c>
    </row>
    <row r="2055" spans="1:3" x14ac:dyDescent="0.25">
      <c r="A2055" t="b">
        <v>0</v>
      </c>
      <c r="B2055">
        <v>0</v>
      </c>
      <c r="C2055">
        <v>124</v>
      </c>
    </row>
    <row r="2056" spans="1:3" x14ac:dyDescent="0.25">
      <c r="A2056" t="b">
        <v>1</v>
      </c>
      <c r="B2056">
        <v>1</v>
      </c>
      <c r="C2056">
        <v>121</v>
      </c>
    </row>
    <row r="2057" spans="1:3" x14ac:dyDescent="0.25">
      <c r="A2057" t="b">
        <v>0</v>
      </c>
      <c r="B2057">
        <v>0</v>
      </c>
      <c r="C2057">
        <v>103</v>
      </c>
    </row>
    <row r="2058" spans="1:3" x14ac:dyDescent="0.25">
      <c r="A2058" t="b">
        <v>1</v>
      </c>
      <c r="B2058">
        <v>1</v>
      </c>
      <c r="C2058">
        <v>115</v>
      </c>
    </row>
    <row r="2059" spans="1:3" x14ac:dyDescent="0.25">
      <c r="A2059" t="b">
        <v>0</v>
      </c>
      <c r="B2059">
        <v>0</v>
      </c>
      <c r="C2059">
        <v>111</v>
      </c>
    </row>
    <row r="2060" spans="1:3" x14ac:dyDescent="0.25">
      <c r="A2060" t="b">
        <v>0</v>
      </c>
      <c r="B2060">
        <v>1</v>
      </c>
      <c r="C2060">
        <v>119</v>
      </c>
    </row>
    <row r="2061" spans="1:3" x14ac:dyDescent="0.25">
      <c r="A2061" t="b">
        <v>0</v>
      </c>
      <c r="B2061">
        <v>1</v>
      </c>
      <c r="C2061">
        <v>121</v>
      </c>
    </row>
    <row r="2062" spans="1:3" x14ac:dyDescent="0.25">
      <c r="A2062" t="b">
        <v>0</v>
      </c>
      <c r="B2062">
        <v>0</v>
      </c>
      <c r="C2062">
        <v>106</v>
      </c>
    </row>
    <row r="2063" spans="1:3" x14ac:dyDescent="0.25">
      <c r="A2063" t="b">
        <v>0</v>
      </c>
      <c r="B2063">
        <v>0</v>
      </c>
      <c r="C2063">
        <v>102</v>
      </c>
    </row>
    <row r="2064" spans="1:3" x14ac:dyDescent="0.25">
      <c r="A2064" t="b">
        <v>1</v>
      </c>
      <c r="B2064">
        <v>1</v>
      </c>
      <c r="C2064">
        <v>121</v>
      </c>
    </row>
    <row r="2065" spans="1:3" x14ac:dyDescent="0.25">
      <c r="A2065" t="b">
        <v>0</v>
      </c>
      <c r="B2065">
        <v>0</v>
      </c>
      <c r="C2065">
        <v>116</v>
      </c>
    </row>
    <row r="2066" spans="1:3" x14ac:dyDescent="0.25">
      <c r="A2066" t="b">
        <v>0</v>
      </c>
      <c r="B2066">
        <v>0</v>
      </c>
      <c r="C2066">
        <v>109</v>
      </c>
    </row>
    <row r="2067" spans="1:3" x14ac:dyDescent="0.25">
      <c r="A2067" t="b">
        <v>0</v>
      </c>
      <c r="B2067">
        <v>0</v>
      </c>
      <c r="C2067">
        <v>113</v>
      </c>
    </row>
    <row r="2068" spans="1:3" x14ac:dyDescent="0.25">
      <c r="A2068" t="b">
        <v>1</v>
      </c>
      <c r="B2068">
        <v>0</v>
      </c>
      <c r="C2068">
        <v>123</v>
      </c>
    </row>
    <row r="2069" spans="1:3" x14ac:dyDescent="0.25">
      <c r="A2069" t="b">
        <v>1</v>
      </c>
      <c r="B2069">
        <v>0</v>
      </c>
      <c r="C2069">
        <v>115</v>
      </c>
    </row>
    <row r="2070" spans="1:3" x14ac:dyDescent="0.25">
      <c r="A2070" t="b">
        <v>0</v>
      </c>
      <c r="B2070">
        <v>0</v>
      </c>
      <c r="C2070">
        <v>124</v>
      </c>
    </row>
    <row r="2071" spans="1:3" x14ac:dyDescent="0.25">
      <c r="A2071" t="b">
        <v>0</v>
      </c>
      <c r="B2071">
        <v>0</v>
      </c>
      <c r="C2071">
        <v>117</v>
      </c>
    </row>
    <row r="2072" spans="1:3" x14ac:dyDescent="0.25">
      <c r="A2072" t="b">
        <v>1</v>
      </c>
      <c r="B2072">
        <v>0</v>
      </c>
      <c r="C2072">
        <v>118</v>
      </c>
    </row>
    <row r="2073" spans="1:3" x14ac:dyDescent="0.25">
      <c r="A2073" t="b">
        <v>0</v>
      </c>
      <c r="B2073">
        <v>0</v>
      </c>
      <c r="C2073">
        <v>104</v>
      </c>
    </row>
    <row r="2074" spans="1:3" x14ac:dyDescent="0.25">
      <c r="A2074" t="b">
        <v>1</v>
      </c>
      <c r="B2074">
        <v>0</v>
      </c>
      <c r="C2074">
        <v>123</v>
      </c>
    </row>
    <row r="2075" spans="1:3" x14ac:dyDescent="0.25">
      <c r="A2075" t="b">
        <v>0</v>
      </c>
      <c r="B2075">
        <v>0</v>
      </c>
      <c r="C2075">
        <v>103</v>
      </c>
    </row>
    <row r="2076" spans="1:3" x14ac:dyDescent="0.25">
      <c r="A2076" t="b">
        <v>0</v>
      </c>
      <c r="B2076">
        <v>0</v>
      </c>
      <c r="C2076">
        <v>104</v>
      </c>
    </row>
    <row r="2077" spans="1:3" x14ac:dyDescent="0.25">
      <c r="A2077" t="b">
        <v>1</v>
      </c>
      <c r="B2077">
        <v>1</v>
      </c>
      <c r="C2077">
        <v>124</v>
      </c>
    </row>
    <row r="2078" spans="1:3" x14ac:dyDescent="0.25">
      <c r="A2078" t="b">
        <v>0</v>
      </c>
      <c r="B2078">
        <v>1</v>
      </c>
      <c r="C2078">
        <v>124</v>
      </c>
    </row>
    <row r="2079" spans="1:3" x14ac:dyDescent="0.25">
      <c r="A2079" t="b">
        <v>0</v>
      </c>
      <c r="B2079">
        <v>0</v>
      </c>
      <c r="C2079">
        <v>111</v>
      </c>
    </row>
    <row r="2080" spans="1:3" x14ac:dyDescent="0.25">
      <c r="A2080" t="b">
        <v>0</v>
      </c>
      <c r="B2080">
        <v>0</v>
      </c>
      <c r="C2080">
        <v>110</v>
      </c>
    </row>
    <row r="2081" spans="1:3" x14ac:dyDescent="0.25">
      <c r="A2081" t="b">
        <v>0</v>
      </c>
      <c r="B2081">
        <v>0</v>
      </c>
      <c r="C2081">
        <v>113</v>
      </c>
    </row>
    <row r="2082" spans="1:3" x14ac:dyDescent="0.25">
      <c r="A2082" t="b">
        <v>0</v>
      </c>
      <c r="B2082">
        <v>1</v>
      </c>
      <c r="C2082">
        <v>104</v>
      </c>
    </row>
    <row r="2083" spans="1:3" x14ac:dyDescent="0.25">
      <c r="A2083" t="b">
        <v>0</v>
      </c>
      <c r="B2083">
        <v>0</v>
      </c>
      <c r="C2083">
        <v>117</v>
      </c>
    </row>
    <row r="2084" spans="1:3" x14ac:dyDescent="0.25">
      <c r="A2084" t="b">
        <v>0</v>
      </c>
      <c r="B2084">
        <v>0</v>
      </c>
      <c r="C2084">
        <v>106</v>
      </c>
    </row>
    <row r="2085" spans="1:3" x14ac:dyDescent="0.25">
      <c r="A2085" t="b">
        <v>0</v>
      </c>
      <c r="B2085">
        <v>0</v>
      </c>
      <c r="C2085">
        <v>109</v>
      </c>
    </row>
    <row r="2086" spans="1:3" x14ac:dyDescent="0.25">
      <c r="A2086" t="b">
        <v>0</v>
      </c>
      <c r="B2086">
        <v>1</v>
      </c>
      <c r="C2086">
        <v>118</v>
      </c>
    </row>
    <row r="2087" spans="1:3" x14ac:dyDescent="0.25">
      <c r="A2087" t="b">
        <v>0</v>
      </c>
      <c r="B2087">
        <v>1</v>
      </c>
      <c r="C2087">
        <v>109</v>
      </c>
    </row>
    <row r="2088" spans="1:3" x14ac:dyDescent="0.25">
      <c r="A2088" t="b">
        <v>0</v>
      </c>
      <c r="B2088">
        <v>0</v>
      </c>
      <c r="C2088">
        <v>109</v>
      </c>
    </row>
    <row r="2089" spans="1:3" x14ac:dyDescent="0.25">
      <c r="A2089" t="b">
        <v>0</v>
      </c>
      <c r="B2089">
        <v>0</v>
      </c>
      <c r="C2089">
        <v>111</v>
      </c>
    </row>
    <row r="2090" spans="1:3" x14ac:dyDescent="0.25">
      <c r="A2090" t="b">
        <v>0</v>
      </c>
      <c r="B2090">
        <v>0</v>
      </c>
      <c r="C2090">
        <v>116</v>
      </c>
    </row>
    <row r="2091" spans="1:3" x14ac:dyDescent="0.25">
      <c r="A2091" t="b">
        <v>0</v>
      </c>
      <c r="B2091">
        <v>0</v>
      </c>
      <c r="C2091">
        <v>111</v>
      </c>
    </row>
    <row r="2092" spans="1:3" x14ac:dyDescent="0.25">
      <c r="A2092" t="b">
        <v>0</v>
      </c>
      <c r="B2092">
        <v>0</v>
      </c>
      <c r="C2092">
        <v>102</v>
      </c>
    </row>
    <row r="2093" spans="1:3" x14ac:dyDescent="0.25">
      <c r="A2093" t="b">
        <v>0</v>
      </c>
      <c r="B2093">
        <v>0</v>
      </c>
      <c r="C2093">
        <v>122</v>
      </c>
    </row>
    <row r="2094" spans="1:3" x14ac:dyDescent="0.25">
      <c r="A2094" t="b">
        <v>0</v>
      </c>
      <c r="B2094">
        <v>0</v>
      </c>
      <c r="C2094">
        <v>110</v>
      </c>
    </row>
    <row r="2095" spans="1:3" x14ac:dyDescent="0.25">
      <c r="A2095" t="b">
        <v>1</v>
      </c>
      <c r="B2095">
        <v>0</v>
      </c>
      <c r="C2095">
        <v>103</v>
      </c>
    </row>
    <row r="2096" spans="1:3" x14ac:dyDescent="0.25">
      <c r="A2096" t="b">
        <v>0</v>
      </c>
      <c r="B2096">
        <v>0</v>
      </c>
      <c r="C2096">
        <v>108</v>
      </c>
    </row>
    <row r="2097" spans="1:3" x14ac:dyDescent="0.25">
      <c r="A2097" t="b">
        <v>0</v>
      </c>
      <c r="B2097">
        <v>0</v>
      </c>
      <c r="C2097">
        <v>113</v>
      </c>
    </row>
    <row r="2098" spans="1:3" x14ac:dyDescent="0.25">
      <c r="A2098" t="b">
        <v>0</v>
      </c>
      <c r="B2098">
        <v>1</v>
      </c>
      <c r="C2098">
        <v>114</v>
      </c>
    </row>
    <row r="2099" spans="1:3" x14ac:dyDescent="0.25">
      <c r="A2099" t="b">
        <v>0</v>
      </c>
      <c r="B2099">
        <v>1</v>
      </c>
      <c r="C2099">
        <v>123</v>
      </c>
    </row>
    <row r="2100" spans="1:3" x14ac:dyDescent="0.25">
      <c r="A2100" t="b">
        <v>1</v>
      </c>
      <c r="B2100">
        <v>1</v>
      </c>
      <c r="C2100">
        <v>119</v>
      </c>
    </row>
    <row r="2101" spans="1:3" x14ac:dyDescent="0.25">
      <c r="A2101" t="b">
        <v>0</v>
      </c>
      <c r="B2101">
        <v>0</v>
      </c>
      <c r="C2101">
        <v>114</v>
      </c>
    </row>
    <row r="2102" spans="1:3" x14ac:dyDescent="0.25">
      <c r="A2102" t="b">
        <v>0</v>
      </c>
      <c r="B2102">
        <v>0</v>
      </c>
      <c r="C2102">
        <v>120</v>
      </c>
    </row>
    <row r="2103" spans="1:3" x14ac:dyDescent="0.25">
      <c r="A2103" t="b">
        <v>0</v>
      </c>
      <c r="B2103">
        <v>0</v>
      </c>
      <c r="C2103">
        <v>118</v>
      </c>
    </row>
    <row r="2104" spans="1:3" x14ac:dyDescent="0.25">
      <c r="A2104" t="b">
        <v>0</v>
      </c>
      <c r="B2104">
        <v>0</v>
      </c>
      <c r="C2104">
        <v>106</v>
      </c>
    </row>
    <row r="2105" spans="1:3" x14ac:dyDescent="0.25">
      <c r="A2105" t="b">
        <v>0</v>
      </c>
      <c r="B2105">
        <v>0</v>
      </c>
      <c r="C2105">
        <v>119</v>
      </c>
    </row>
    <row r="2106" spans="1:3" x14ac:dyDescent="0.25">
      <c r="A2106" t="b">
        <v>0</v>
      </c>
      <c r="B2106">
        <v>0</v>
      </c>
      <c r="C2106">
        <v>109</v>
      </c>
    </row>
    <row r="2107" spans="1:3" x14ac:dyDescent="0.25">
      <c r="A2107" t="b">
        <v>0</v>
      </c>
      <c r="B2107">
        <v>0</v>
      </c>
      <c r="C2107">
        <v>124</v>
      </c>
    </row>
    <row r="2108" spans="1:3" x14ac:dyDescent="0.25">
      <c r="A2108" t="b">
        <v>1</v>
      </c>
      <c r="B2108">
        <v>1</v>
      </c>
      <c r="C2108">
        <v>106</v>
      </c>
    </row>
    <row r="2109" spans="1:3" x14ac:dyDescent="0.25">
      <c r="A2109" t="b">
        <v>0</v>
      </c>
      <c r="B2109">
        <v>0</v>
      </c>
      <c r="C2109">
        <v>121</v>
      </c>
    </row>
    <row r="2110" spans="1:3" x14ac:dyDescent="0.25">
      <c r="A2110" t="b">
        <v>0</v>
      </c>
      <c r="B2110">
        <v>0</v>
      </c>
      <c r="C2110">
        <v>107</v>
      </c>
    </row>
    <row r="2111" spans="1:3" x14ac:dyDescent="0.25">
      <c r="A2111" t="b">
        <v>0</v>
      </c>
      <c r="B2111">
        <v>0</v>
      </c>
      <c r="C2111">
        <v>124</v>
      </c>
    </row>
    <row r="2112" spans="1:3" x14ac:dyDescent="0.25">
      <c r="A2112" t="b">
        <v>1</v>
      </c>
      <c r="B2112">
        <v>1</v>
      </c>
      <c r="C2112">
        <v>123</v>
      </c>
    </row>
    <row r="2113" spans="1:3" x14ac:dyDescent="0.25">
      <c r="A2113" t="b">
        <v>0</v>
      </c>
      <c r="B2113">
        <v>0</v>
      </c>
      <c r="C2113">
        <v>106</v>
      </c>
    </row>
    <row r="2114" spans="1:3" x14ac:dyDescent="0.25">
      <c r="A2114" t="b">
        <v>0</v>
      </c>
      <c r="B2114">
        <v>0</v>
      </c>
      <c r="C2114">
        <v>114</v>
      </c>
    </row>
    <row r="2115" spans="1:3" x14ac:dyDescent="0.25">
      <c r="A2115" t="b">
        <v>0</v>
      </c>
      <c r="B2115">
        <v>0</v>
      </c>
      <c r="C2115">
        <v>102</v>
      </c>
    </row>
    <row r="2116" spans="1:3" x14ac:dyDescent="0.25">
      <c r="A2116" t="b">
        <v>0</v>
      </c>
      <c r="B2116">
        <v>0</v>
      </c>
      <c r="C2116">
        <v>121</v>
      </c>
    </row>
    <row r="2117" spans="1:3" x14ac:dyDescent="0.25">
      <c r="A2117" t="b">
        <v>0</v>
      </c>
      <c r="B2117">
        <v>0</v>
      </c>
      <c r="C2117">
        <v>118</v>
      </c>
    </row>
    <row r="2118" spans="1:3" x14ac:dyDescent="0.25">
      <c r="A2118" t="b">
        <v>0</v>
      </c>
      <c r="B2118">
        <v>0</v>
      </c>
      <c r="C2118">
        <v>105</v>
      </c>
    </row>
    <row r="2119" spans="1:3" x14ac:dyDescent="0.25">
      <c r="A2119" t="b">
        <v>1</v>
      </c>
      <c r="B2119">
        <v>1</v>
      </c>
      <c r="C2119">
        <v>113</v>
      </c>
    </row>
    <row r="2120" spans="1:3" x14ac:dyDescent="0.25">
      <c r="A2120" t="b">
        <v>0</v>
      </c>
      <c r="B2120">
        <v>0</v>
      </c>
      <c r="C2120">
        <v>104</v>
      </c>
    </row>
    <row r="2121" spans="1:3" x14ac:dyDescent="0.25">
      <c r="A2121" t="b">
        <v>0</v>
      </c>
      <c r="B2121">
        <v>0</v>
      </c>
      <c r="C2121">
        <v>111</v>
      </c>
    </row>
    <row r="2122" spans="1:3" x14ac:dyDescent="0.25">
      <c r="A2122" t="b">
        <v>0</v>
      </c>
      <c r="B2122">
        <v>0</v>
      </c>
      <c r="C2122">
        <v>119</v>
      </c>
    </row>
    <row r="2123" spans="1:3" x14ac:dyDescent="0.25">
      <c r="A2123" t="b">
        <v>0</v>
      </c>
      <c r="B2123">
        <v>0</v>
      </c>
      <c r="C2123">
        <v>107</v>
      </c>
    </row>
    <row r="2124" spans="1:3" x14ac:dyDescent="0.25">
      <c r="A2124" t="b">
        <v>0</v>
      </c>
      <c r="B2124">
        <v>0</v>
      </c>
      <c r="C2124">
        <v>114</v>
      </c>
    </row>
    <row r="2125" spans="1:3" x14ac:dyDescent="0.25">
      <c r="A2125" t="b">
        <v>0</v>
      </c>
      <c r="B2125">
        <v>1</v>
      </c>
      <c r="C2125">
        <v>119</v>
      </c>
    </row>
    <row r="2126" spans="1:3" x14ac:dyDescent="0.25">
      <c r="A2126" t="b">
        <v>1</v>
      </c>
      <c r="B2126">
        <v>0</v>
      </c>
      <c r="C2126">
        <v>118</v>
      </c>
    </row>
    <row r="2127" spans="1:3" x14ac:dyDescent="0.25">
      <c r="A2127" t="b">
        <v>1</v>
      </c>
      <c r="B2127">
        <v>1</v>
      </c>
      <c r="C2127">
        <v>113</v>
      </c>
    </row>
    <row r="2128" spans="1:3" x14ac:dyDescent="0.25">
      <c r="A2128" t="b">
        <v>0</v>
      </c>
      <c r="B2128">
        <v>0</v>
      </c>
      <c r="C2128">
        <v>116</v>
      </c>
    </row>
    <row r="2129" spans="1:3" x14ac:dyDescent="0.25">
      <c r="A2129" t="b">
        <v>0</v>
      </c>
      <c r="B2129">
        <v>0</v>
      </c>
      <c r="C2129">
        <v>110</v>
      </c>
    </row>
    <row r="2130" spans="1:3" x14ac:dyDescent="0.25">
      <c r="A2130" t="b">
        <v>0</v>
      </c>
      <c r="B2130">
        <v>0</v>
      </c>
      <c r="C2130">
        <v>102</v>
      </c>
    </row>
    <row r="2131" spans="1:3" x14ac:dyDescent="0.25">
      <c r="A2131" t="b">
        <v>0</v>
      </c>
      <c r="B2131">
        <v>1</v>
      </c>
      <c r="C2131">
        <v>106</v>
      </c>
    </row>
    <row r="2132" spans="1:3" x14ac:dyDescent="0.25">
      <c r="A2132" t="b">
        <v>0</v>
      </c>
      <c r="B2132">
        <v>0</v>
      </c>
      <c r="C2132">
        <v>105</v>
      </c>
    </row>
    <row r="2133" spans="1:3" x14ac:dyDescent="0.25">
      <c r="A2133" t="b">
        <v>1</v>
      </c>
      <c r="B2133">
        <v>0</v>
      </c>
      <c r="C2133">
        <v>106</v>
      </c>
    </row>
    <row r="2134" spans="1:3" x14ac:dyDescent="0.25">
      <c r="A2134" t="b">
        <v>0</v>
      </c>
      <c r="B2134">
        <v>0</v>
      </c>
      <c r="C2134">
        <v>107</v>
      </c>
    </row>
    <row r="2135" spans="1:3" x14ac:dyDescent="0.25">
      <c r="A2135" t="b">
        <v>1</v>
      </c>
      <c r="B2135">
        <v>1</v>
      </c>
      <c r="C2135">
        <v>112</v>
      </c>
    </row>
    <row r="2136" spans="1:3" x14ac:dyDescent="0.25">
      <c r="A2136" t="b">
        <v>1</v>
      </c>
      <c r="B2136">
        <v>1</v>
      </c>
      <c r="C2136">
        <v>124</v>
      </c>
    </row>
    <row r="2137" spans="1:3" x14ac:dyDescent="0.25">
      <c r="A2137" t="b">
        <v>0</v>
      </c>
      <c r="B2137">
        <v>0</v>
      </c>
      <c r="C2137">
        <v>114</v>
      </c>
    </row>
    <row r="2138" spans="1:3" x14ac:dyDescent="0.25">
      <c r="A2138" t="b">
        <v>0</v>
      </c>
      <c r="B2138">
        <v>0</v>
      </c>
      <c r="C2138">
        <v>117</v>
      </c>
    </row>
    <row r="2139" spans="1:3" x14ac:dyDescent="0.25">
      <c r="A2139" t="b">
        <v>1</v>
      </c>
      <c r="B2139">
        <v>0</v>
      </c>
      <c r="C2139">
        <v>109</v>
      </c>
    </row>
    <row r="2140" spans="1:3" x14ac:dyDescent="0.25">
      <c r="A2140" t="b">
        <v>0</v>
      </c>
      <c r="B2140">
        <v>0</v>
      </c>
      <c r="C2140">
        <v>112</v>
      </c>
    </row>
    <row r="2141" spans="1:3" x14ac:dyDescent="0.25">
      <c r="A2141" t="b">
        <v>0</v>
      </c>
      <c r="B2141">
        <v>1</v>
      </c>
      <c r="C2141">
        <v>124</v>
      </c>
    </row>
    <row r="2142" spans="1:3" x14ac:dyDescent="0.25">
      <c r="A2142" t="b">
        <v>0</v>
      </c>
      <c r="B2142">
        <v>0</v>
      </c>
      <c r="C2142">
        <v>120</v>
      </c>
    </row>
    <row r="2143" spans="1:3" x14ac:dyDescent="0.25">
      <c r="A2143" t="b">
        <v>0</v>
      </c>
      <c r="B2143">
        <v>0</v>
      </c>
      <c r="C2143">
        <v>114</v>
      </c>
    </row>
    <row r="2144" spans="1:3" x14ac:dyDescent="0.25">
      <c r="A2144" t="b">
        <v>1</v>
      </c>
      <c r="B2144">
        <v>1</v>
      </c>
      <c r="C2144">
        <v>115</v>
      </c>
    </row>
    <row r="2145" spans="1:3" x14ac:dyDescent="0.25">
      <c r="A2145" t="b">
        <v>0</v>
      </c>
      <c r="B2145">
        <v>1</v>
      </c>
      <c r="C2145">
        <v>112</v>
      </c>
    </row>
    <row r="2146" spans="1:3" x14ac:dyDescent="0.25">
      <c r="A2146" t="b">
        <v>0</v>
      </c>
      <c r="B2146">
        <v>0</v>
      </c>
      <c r="C2146">
        <v>104</v>
      </c>
    </row>
    <row r="2147" spans="1:3" x14ac:dyDescent="0.25">
      <c r="A2147" t="b">
        <v>0</v>
      </c>
      <c r="B2147">
        <v>0</v>
      </c>
      <c r="C2147">
        <v>116</v>
      </c>
    </row>
    <row r="2148" spans="1:3" x14ac:dyDescent="0.25">
      <c r="A2148" t="b">
        <v>0</v>
      </c>
      <c r="B2148">
        <v>0</v>
      </c>
      <c r="C2148">
        <v>102</v>
      </c>
    </row>
    <row r="2149" spans="1:3" x14ac:dyDescent="0.25">
      <c r="A2149" t="b">
        <v>0</v>
      </c>
      <c r="B2149">
        <v>0</v>
      </c>
      <c r="C2149">
        <v>124</v>
      </c>
    </row>
    <row r="2150" spans="1:3" x14ac:dyDescent="0.25">
      <c r="A2150" t="b">
        <v>0</v>
      </c>
      <c r="B2150">
        <v>0</v>
      </c>
      <c r="C2150">
        <v>112</v>
      </c>
    </row>
    <row r="2151" spans="1:3" x14ac:dyDescent="0.25">
      <c r="A2151" t="b">
        <v>0</v>
      </c>
      <c r="B2151">
        <v>0</v>
      </c>
      <c r="C2151">
        <v>110</v>
      </c>
    </row>
    <row r="2152" spans="1:3" x14ac:dyDescent="0.25">
      <c r="A2152" t="b">
        <v>0</v>
      </c>
      <c r="B2152">
        <v>0</v>
      </c>
      <c r="C2152">
        <v>111</v>
      </c>
    </row>
    <row r="2153" spans="1:3" x14ac:dyDescent="0.25">
      <c r="A2153" t="b">
        <v>0</v>
      </c>
      <c r="B2153">
        <v>0</v>
      </c>
      <c r="C2153">
        <v>123</v>
      </c>
    </row>
    <row r="2154" spans="1:3" x14ac:dyDescent="0.25">
      <c r="A2154" t="b">
        <v>0</v>
      </c>
      <c r="B2154">
        <v>0</v>
      </c>
      <c r="C2154">
        <v>122</v>
      </c>
    </row>
    <row r="2155" spans="1:3" x14ac:dyDescent="0.25">
      <c r="A2155" t="b">
        <v>0</v>
      </c>
      <c r="B2155">
        <v>0</v>
      </c>
      <c r="C2155">
        <v>107</v>
      </c>
    </row>
    <row r="2156" spans="1:3" x14ac:dyDescent="0.25">
      <c r="A2156" t="b">
        <v>0</v>
      </c>
      <c r="B2156">
        <v>0</v>
      </c>
      <c r="C2156">
        <v>117</v>
      </c>
    </row>
    <row r="2157" spans="1:3" x14ac:dyDescent="0.25">
      <c r="A2157" t="b">
        <v>0</v>
      </c>
      <c r="B2157">
        <v>0</v>
      </c>
      <c r="C2157">
        <v>107</v>
      </c>
    </row>
    <row r="2158" spans="1:3" x14ac:dyDescent="0.25">
      <c r="A2158" t="b">
        <v>0</v>
      </c>
      <c r="B2158">
        <v>1</v>
      </c>
      <c r="C2158">
        <v>124</v>
      </c>
    </row>
    <row r="2159" spans="1:3" x14ac:dyDescent="0.25">
      <c r="A2159" t="b">
        <v>0</v>
      </c>
      <c r="B2159">
        <v>0</v>
      </c>
      <c r="C2159">
        <v>102</v>
      </c>
    </row>
    <row r="2160" spans="1:3" x14ac:dyDescent="0.25">
      <c r="A2160" t="b">
        <v>0</v>
      </c>
      <c r="B2160">
        <v>0</v>
      </c>
      <c r="C2160">
        <v>112</v>
      </c>
    </row>
    <row r="2161" spans="1:3" x14ac:dyDescent="0.25">
      <c r="A2161" t="b">
        <v>0</v>
      </c>
      <c r="B2161">
        <v>0</v>
      </c>
      <c r="C2161">
        <v>107</v>
      </c>
    </row>
    <row r="2162" spans="1:3" x14ac:dyDescent="0.25">
      <c r="A2162" t="b">
        <v>0</v>
      </c>
      <c r="B2162">
        <v>0</v>
      </c>
      <c r="C2162">
        <v>122</v>
      </c>
    </row>
    <row r="2163" spans="1:3" x14ac:dyDescent="0.25">
      <c r="A2163" t="b">
        <v>0</v>
      </c>
      <c r="B2163">
        <v>0</v>
      </c>
      <c r="C2163">
        <v>124</v>
      </c>
    </row>
    <row r="2164" spans="1:3" x14ac:dyDescent="0.25">
      <c r="A2164" t="b">
        <v>0</v>
      </c>
      <c r="B2164">
        <v>0</v>
      </c>
      <c r="C2164">
        <v>109</v>
      </c>
    </row>
    <row r="2165" spans="1:3" x14ac:dyDescent="0.25">
      <c r="A2165" t="b">
        <v>1</v>
      </c>
      <c r="B2165">
        <v>1</v>
      </c>
      <c r="C2165">
        <v>115</v>
      </c>
    </row>
    <row r="2166" spans="1:3" x14ac:dyDescent="0.25">
      <c r="A2166" t="b">
        <v>1</v>
      </c>
      <c r="B2166">
        <v>1</v>
      </c>
      <c r="C2166">
        <v>119</v>
      </c>
    </row>
    <row r="2167" spans="1:3" x14ac:dyDescent="0.25">
      <c r="A2167" t="b">
        <v>0</v>
      </c>
      <c r="B2167">
        <v>0</v>
      </c>
      <c r="C2167">
        <v>107</v>
      </c>
    </row>
    <row r="2168" spans="1:3" x14ac:dyDescent="0.25">
      <c r="A2168" t="b">
        <v>1</v>
      </c>
      <c r="B2168">
        <v>0</v>
      </c>
      <c r="C2168">
        <v>110</v>
      </c>
    </row>
    <row r="2169" spans="1:3" x14ac:dyDescent="0.25">
      <c r="A2169" t="b">
        <v>0</v>
      </c>
      <c r="B2169">
        <v>1</v>
      </c>
      <c r="C2169">
        <v>122</v>
      </c>
    </row>
    <row r="2170" spans="1:3" x14ac:dyDescent="0.25">
      <c r="A2170" t="b">
        <v>0</v>
      </c>
      <c r="B2170">
        <v>0</v>
      </c>
      <c r="C2170">
        <v>118</v>
      </c>
    </row>
    <row r="2171" spans="1:3" x14ac:dyDescent="0.25">
      <c r="A2171" t="b">
        <v>0</v>
      </c>
      <c r="B2171">
        <v>0</v>
      </c>
      <c r="C2171">
        <v>120</v>
      </c>
    </row>
    <row r="2172" spans="1:3" x14ac:dyDescent="0.25">
      <c r="A2172" t="b">
        <v>0</v>
      </c>
      <c r="B2172">
        <v>0</v>
      </c>
      <c r="C2172">
        <v>106</v>
      </c>
    </row>
    <row r="2173" spans="1:3" x14ac:dyDescent="0.25">
      <c r="A2173" t="b">
        <v>0</v>
      </c>
      <c r="B2173">
        <v>0</v>
      </c>
      <c r="C2173">
        <v>122</v>
      </c>
    </row>
    <row r="2174" spans="1:3" x14ac:dyDescent="0.25">
      <c r="A2174" t="b">
        <v>0</v>
      </c>
      <c r="B2174">
        <v>0</v>
      </c>
      <c r="C2174">
        <v>105</v>
      </c>
    </row>
    <row r="2175" spans="1:3" x14ac:dyDescent="0.25">
      <c r="A2175" t="b">
        <v>0</v>
      </c>
      <c r="B2175">
        <v>0</v>
      </c>
      <c r="C2175">
        <v>116</v>
      </c>
    </row>
    <row r="2176" spans="1:3" x14ac:dyDescent="0.25">
      <c r="A2176" t="b">
        <v>0</v>
      </c>
      <c r="B2176">
        <v>0</v>
      </c>
      <c r="C2176">
        <v>109</v>
      </c>
    </row>
    <row r="2177" spans="1:3" x14ac:dyDescent="0.25">
      <c r="A2177" t="b">
        <v>0</v>
      </c>
      <c r="B2177">
        <v>0</v>
      </c>
      <c r="C2177">
        <v>113</v>
      </c>
    </row>
    <row r="2178" spans="1:3" x14ac:dyDescent="0.25">
      <c r="A2178" t="b">
        <v>1</v>
      </c>
      <c r="B2178">
        <v>1</v>
      </c>
      <c r="C2178">
        <v>119</v>
      </c>
    </row>
    <row r="2179" spans="1:3" x14ac:dyDescent="0.25">
      <c r="A2179" t="b">
        <v>0</v>
      </c>
      <c r="B2179">
        <v>0</v>
      </c>
      <c r="C2179">
        <v>104</v>
      </c>
    </row>
    <row r="2180" spans="1:3" x14ac:dyDescent="0.25">
      <c r="A2180" t="b">
        <v>0</v>
      </c>
      <c r="B2180">
        <v>0</v>
      </c>
      <c r="C2180">
        <v>120</v>
      </c>
    </row>
    <row r="2181" spans="1:3" x14ac:dyDescent="0.25">
      <c r="A2181" t="b">
        <v>0</v>
      </c>
      <c r="B2181">
        <v>0</v>
      </c>
      <c r="C2181">
        <v>117</v>
      </c>
    </row>
    <row r="2182" spans="1:3" x14ac:dyDescent="0.25">
      <c r="A2182" t="b">
        <v>1</v>
      </c>
      <c r="B2182">
        <v>1</v>
      </c>
      <c r="C2182">
        <v>110</v>
      </c>
    </row>
    <row r="2183" spans="1:3" x14ac:dyDescent="0.25">
      <c r="A2183" t="b">
        <v>0</v>
      </c>
      <c r="B2183">
        <v>0</v>
      </c>
      <c r="C2183">
        <v>109</v>
      </c>
    </row>
    <row r="2184" spans="1:3" x14ac:dyDescent="0.25">
      <c r="A2184" t="b">
        <v>0</v>
      </c>
      <c r="B2184">
        <v>0</v>
      </c>
      <c r="C2184">
        <v>109</v>
      </c>
    </row>
    <row r="2185" spans="1:3" x14ac:dyDescent="0.25">
      <c r="A2185" t="b">
        <v>0</v>
      </c>
      <c r="B2185">
        <v>1</v>
      </c>
      <c r="C2185">
        <v>117</v>
      </c>
    </row>
    <row r="2186" spans="1:3" x14ac:dyDescent="0.25">
      <c r="A2186" t="b">
        <v>0</v>
      </c>
      <c r="B2186">
        <v>0</v>
      </c>
      <c r="C2186">
        <v>112</v>
      </c>
    </row>
    <row r="2187" spans="1:3" x14ac:dyDescent="0.25">
      <c r="A2187" t="b">
        <v>0</v>
      </c>
      <c r="B2187">
        <v>0</v>
      </c>
      <c r="C2187">
        <v>108</v>
      </c>
    </row>
    <row r="2188" spans="1:3" x14ac:dyDescent="0.25">
      <c r="A2188" t="b">
        <v>0</v>
      </c>
      <c r="B2188">
        <v>1</v>
      </c>
      <c r="C2188">
        <v>112</v>
      </c>
    </row>
    <row r="2189" spans="1:3" x14ac:dyDescent="0.25">
      <c r="A2189" t="b">
        <v>0</v>
      </c>
      <c r="B2189">
        <v>0</v>
      </c>
      <c r="C2189">
        <v>110</v>
      </c>
    </row>
    <row r="2190" spans="1:3" x14ac:dyDescent="0.25">
      <c r="A2190" t="b">
        <v>1</v>
      </c>
      <c r="B2190">
        <v>1</v>
      </c>
      <c r="C2190">
        <v>117</v>
      </c>
    </row>
    <row r="2191" spans="1:3" x14ac:dyDescent="0.25">
      <c r="A2191" t="b">
        <v>0</v>
      </c>
      <c r="B2191">
        <v>0</v>
      </c>
      <c r="C2191">
        <v>117</v>
      </c>
    </row>
    <row r="2192" spans="1:3" x14ac:dyDescent="0.25">
      <c r="A2192" t="b">
        <v>0</v>
      </c>
      <c r="B2192">
        <v>0</v>
      </c>
      <c r="C2192">
        <v>104</v>
      </c>
    </row>
    <row r="2193" spans="1:3" x14ac:dyDescent="0.25">
      <c r="A2193" t="b">
        <v>0</v>
      </c>
      <c r="B2193">
        <v>0</v>
      </c>
      <c r="C2193">
        <v>104</v>
      </c>
    </row>
    <row r="2194" spans="1:3" x14ac:dyDescent="0.25">
      <c r="A2194" t="b">
        <v>0</v>
      </c>
      <c r="B2194">
        <v>0</v>
      </c>
      <c r="C2194">
        <v>108</v>
      </c>
    </row>
    <row r="2195" spans="1:3" x14ac:dyDescent="0.25">
      <c r="A2195" t="b">
        <v>1</v>
      </c>
      <c r="B2195">
        <v>0</v>
      </c>
      <c r="C2195">
        <v>107</v>
      </c>
    </row>
    <row r="2196" spans="1:3" x14ac:dyDescent="0.25">
      <c r="A2196" t="b">
        <v>0</v>
      </c>
      <c r="B2196">
        <v>0</v>
      </c>
      <c r="C2196">
        <v>105</v>
      </c>
    </row>
    <row r="2197" spans="1:3" x14ac:dyDescent="0.25">
      <c r="A2197" t="b">
        <v>0</v>
      </c>
      <c r="B2197">
        <v>1</v>
      </c>
      <c r="C2197">
        <v>119</v>
      </c>
    </row>
    <row r="2198" spans="1:3" x14ac:dyDescent="0.25">
      <c r="A2198" t="b">
        <v>0</v>
      </c>
      <c r="B2198">
        <v>0</v>
      </c>
      <c r="C2198">
        <v>111</v>
      </c>
    </row>
    <row r="2199" spans="1:3" x14ac:dyDescent="0.25">
      <c r="A2199" t="b">
        <v>0</v>
      </c>
      <c r="B2199">
        <v>0</v>
      </c>
      <c r="C2199">
        <v>104</v>
      </c>
    </row>
    <row r="2200" spans="1:3" x14ac:dyDescent="0.25">
      <c r="A2200" t="b">
        <v>1</v>
      </c>
      <c r="B2200">
        <v>1</v>
      </c>
      <c r="C2200">
        <v>103</v>
      </c>
    </row>
    <row r="2201" spans="1:3" x14ac:dyDescent="0.25">
      <c r="A2201" t="b">
        <v>0</v>
      </c>
      <c r="B2201">
        <v>0</v>
      </c>
      <c r="C2201">
        <v>116</v>
      </c>
    </row>
    <row r="2202" spans="1:3" x14ac:dyDescent="0.25">
      <c r="A2202" t="b">
        <v>0</v>
      </c>
      <c r="B2202">
        <v>0</v>
      </c>
      <c r="C2202">
        <v>119</v>
      </c>
    </row>
    <row r="2203" spans="1:3" x14ac:dyDescent="0.25">
      <c r="A2203" t="b">
        <v>0</v>
      </c>
      <c r="B2203">
        <v>0</v>
      </c>
      <c r="C2203">
        <v>121</v>
      </c>
    </row>
    <row r="2204" spans="1:3" x14ac:dyDescent="0.25">
      <c r="A2204" t="b">
        <v>0</v>
      </c>
      <c r="B2204">
        <v>1</v>
      </c>
      <c r="C2204">
        <v>123</v>
      </c>
    </row>
    <row r="2205" spans="1:3" x14ac:dyDescent="0.25">
      <c r="A2205" t="b">
        <v>0</v>
      </c>
      <c r="B2205">
        <v>0</v>
      </c>
      <c r="C2205">
        <v>109</v>
      </c>
    </row>
    <row r="2206" spans="1:3" x14ac:dyDescent="0.25">
      <c r="A2206" t="b">
        <v>0</v>
      </c>
      <c r="B2206">
        <v>0</v>
      </c>
      <c r="C2206">
        <v>105</v>
      </c>
    </row>
    <row r="2207" spans="1:3" x14ac:dyDescent="0.25">
      <c r="A2207" t="b">
        <v>1</v>
      </c>
      <c r="B2207">
        <v>0</v>
      </c>
      <c r="C2207">
        <v>116</v>
      </c>
    </row>
    <row r="2208" spans="1:3" x14ac:dyDescent="0.25">
      <c r="A2208" t="b">
        <v>0</v>
      </c>
      <c r="B2208">
        <v>0</v>
      </c>
      <c r="C2208">
        <v>121</v>
      </c>
    </row>
    <row r="2209" spans="1:3" x14ac:dyDescent="0.25">
      <c r="A2209" t="b">
        <v>0</v>
      </c>
      <c r="B2209">
        <v>0</v>
      </c>
      <c r="C2209">
        <v>110</v>
      </c>
    </row>
    <row r="2210" spans="1:3" x14ac:dyDescent="0.25">
      <c r="A2210" t="b">
        <v>0</v>
      </c>
      <c r="B2210">
        <v>0</v>
      </c>
      <c r="C2210">
        <v>123</v>
      </c>
    </row>
    <row r="2211" spans="1:3" x14ac:dyDescent="0.25">
      <c r="A2211" t="b">
        <v>0</v>
      </c>
      <c r="B2211">
        <v>0</v>
      </c>
      <c r="C2211">
        <v>122</v>
      </c>
    </row>
    <row r="2212" spans="1:3" x14ac:dyDescent="0.25">
      <c r="A2212" t="b">
        <v>0</v>
      </c>
      <c r="B2212">
        <v>0</v>
      </c>
      <c r="C2212">
        <v>114</v>
      </c>
    </row>
    <row r="2213" spans="1:3" x14ac:dyDescent="0.25">
      <c r="A2213" t="b">
        <v>0</v>
      </c>
      <c r="B2213">
        <v>0</v>
      </c>
      <c r="C2213">
        <v>124</v>
      </c>
    </row>
    <row r="2214" spans="1:3" x14ac:dyDescent="0.25">
      <c r="A2214" t="b">
        <v>0</v>
      </c>
      <c r="B2214">
        <v>0</v>
      </c>
      <c r="C2214">
        <v>111</v>
      </c>
    </row>
    <row r="2215" spans="1:3" x14ac:dyDescent="0.25">
      <c r="A2215" t="b">
        <v>0</v>
      </c>
      <c r="B2215">
        <v>0</v>
      </c>
      <c r="C2215">
        <v>103</v>
      </c>
    </row>
    <row r="2216" spans="1:3" x14ac:dyDescent="0.25">
      <c r="A2216" t="b">
        <v>0</v>
      </c>
      <c r="B2216">
        <v>0</v>
      </c>
      <c r="C2216">
        <v>120</v>
      </c>
    </row>
    <row r="2217" spans="1:3" x14ac:dyDescent="0.25">
      <c r="A2217" t="b">
        <v>0</v>
      </c>
      <c r="B2217">
        <v>0</v>
      </c>
      <c r="C2217">
        <v>105</v>
      </c>
    </row>
    <row r="2218" spans="1:3" x14ac:dyDescent="0.25">
      <c r="A2218" t="b">
        <v>0</v>
      </c>
      <c r="B2218">
        <v>0</v>
      </c>
      <c r="C2218">
        <v>114</v>
      </c>
    </row>
    <row r="2219" spans="1:3" x14ac:dyDescent="0.25">
      <c r="A2219" t="b">
        <v>0</v>
      </c>
      <c r="B2219">
        <v>0</v>
      </c>
      <c r="C2219">
        <v>105</v>
      </c>
    </row>
    <row r="2220" spans="1:3" x14ac:dyDescent="0.25">
      <c r="A2220" t="b">
        <v>0</v>
      </c>
      <c r="B2220">
        <v>0</v>
      </c>
      <c r="C2220">
        <v>108</v>
      </c>
    </row>
    <row r="2221" spans="1:3" x14ac:dyDescent="0.25">
      <c r="A2221" t="b">
        <v>0</v>
      </c>
      <c r="B2221">
        <v>0</v>
      </c>
      <c r="C2221">
        <v>111</v>
      </c>
    </row>
    <row r="2222" spans="1:3" x14ac:dyDescent="0.25">
      <c r="A2222" t="b">
        <v>0</v>
      </c>
      <c r="B2222">
        <v>0</v>
      </c>
      <c r="C2222">
        <v>119</v>
      </c>
    </row>
    <row r="2223" spans="1:3" x14ac:dyDescent="0.25">
      <c r="A2223" t="b">
        <v>0</v>
      </c>
      <c r="B2223">
        <v>0</v>
      </c>
      <c r="C2223">
        <v>107</v>
      </c>
    </row>
    <row r="2224" spans="1:3" x14ac:dyDescent="0.25">
      <c r="A2224" t="b">
        <v>0</v>
      </c>
      <c r="B2224">
        <v>0</v>
      </c>
      <c r="C2224">
        <v>121</v>
      </c>
    </row>
    <row r="2225" spans="1:3" x14ac:dyDescent="0.25">
      <c r="A2225" t="b">
        <v>0</v>
      </c>
      <c r="B2225">
        <v>0</v>
      </c>
      <c r="C2225">
        <v>117</v>
      </c>
    </row>
    <row r="2226" spans="1:3" x14ac:dyDescent="0.25">
      <c r="A2226" t="b">
        <v>0</v>
      </c>
      <c r="B2226">
        <v>1</v>
      </c>
      <c r="C2226">
        <v>117</v>
      </c>
    </row>
    <row r="2227" spans="1:3" x14ac:dyDescent="0.25">
      <c r="A2227" t="b">
        <v>0</v>
      </c>
      <c r="B2227">
        <v>0</v>
      </c>
      <c r="C2227">
        <v>109</v>
      </c>
    </row>
    <row r="2228" spans="1:3" x14ac:dyDescent="0.25">
      <c r="A2228" t="b">
        <v>0</v>
      </c>
      <c r="B2228">
        <v>0</v>
      </c>
      <c r="C2228">
        <v>107</v>
      </c>
    </row>
    <row r="2229" spans="1:3" x14ac:dyDescent="0.25">
      <c r="A2229" t="b">
        <v>0</v>
      </c>
      <c r="B2229">
        <v>0</v>
      </c>
      <c r="C2229">
        <v>105</v>
      </c>
    </row>
    <row r="2230" spans="1:3" x14ac:dyDescent="0.25">
      <c r="A2230" t="b">
        <v>0</v>
      </c>
      <c r="B2230">
        <v>0</v>
      </c>
      <c r="C2230">
        <v>102</v>
      </c>
    </row>
    <row r="2231" spans="1:3" x14ac:dyDescent="0.25">
      <c r="A2231" t="b">
        <v>0</v>
      </c>
      <c r="B2231">
        <v>0</v>
      </c>
      <c r="C2231">
        <v>112</v>
      </c>
    </row>
    <row r="2232" spans="1:3" x14ac:dyDescent="0.25">
      <c r="A2232" t="b">
        <v>0</v>
      </c>
      <c r="B2232">
        <v>0</v>
      </c>
      <c r="C2232">
        <v>106</v>
      </c>
    </row>
    <row r="2233" spans="1:3" x14ac:dyDescent="0.25">
      <c r="A2233" t="b">
        <v>0</v>
      </c>
      <c r="B2233">
        <v>0</v>
      </c>
      <c r="C2233">
        <v>103</v>
      </c>
    </row>
    <row r="2234" spans="1:3" x14ac:dyDescent="0.25">
      <c r="A2234" t="b">
        <v>0</v>
      </c>
      <c r="B2234">
        <v>0</v>
      </c>
      <c r="C2234">
        <v>103</v>
      </c>
    </row>
    <row r="2235" spans="1:3" x14ac:dyDescent="0.25">
      <c r="A2235" t="b">
        <v>1</v>
      </c>
      <c r="B2235">
        <v>1</v>
      </c>
      <c r="C2235">
        <v>118</v>
      </c>
    </row>
    <row r="2236" spans="1:3" x14ac:dyDescent="0.25">
      <c r="A2236" t="b">
        <v>0</v>
      </c>
      <c r="B2236">
        <v>0</v>
      </c>
      <c r="C2236">
        <v>114</v>
      </c>
    </row>
    <row r="2237" spans="1:3" x14ac:dyDescent="0.25">
      <c r="A2237" t="b">
        <v>0</v>
      </c>
      <c r="B2237">
        <v>0</v>
      </c>
      <c r="C2237">
        <v>102</v>
      </c>
    </row>
    <row r="2238" spans="1:3" x14ac:dyDescent="0.25">
      <c r="A2238" t="b">
        <v>0</v>
      </c>
      <c r="B2238">
        <v>0</v>
      </c>
      <c r="C2238">
        <v>119</v>
      </c>
    </row>
    <row r="2239" spans="1:3" x14ac:dyDescent="0.25">
      <c r="A2239" t="b">
        <v>0</v>
      </c>
      <c r="B2239">
        <v>0</v>
      </c>
      <c r="C2239">
        <v>122</v>
      </c>
    </row>
    <row r="2240" spans="1:3" x14ac:dyDescent="0.25">
      <c r="A2240" t="b">
        <v>0</v>
      </c>
      <c r="B2240">
        <v>0</v>
      </c>
      <c r="C2240">
        <v>111</v>
      </c>
    </row>
    <row r="2241" spans="1:3" x14ac:dyDescent="0.25">
      <c r="A2241" t="b">
        <v>0</v>
      </c>
      <c r="B2241">
        <v>0</v>
      </c>
      <c r="C2241">
        <v>123</v>
      </c>
    </row>
    <row r="2242" spans="1:3" x14ac:dyDescent="0.25">
      <c r="A2242" t="b">
        <v>0</v>
      </c>
      <c r="B2242">
        <v>0</v>
      </c>
      <c r="C2242">
        <v>107</v>
      </c>
    </row>
    <row r="2243" spans="1:3" x14ac:dyDescent="0.25">
      <c r="A2243" t="b">
        <v>0</v>
      </c>
      <c r="B2243">
        <v>0</v>
      </c>
      <c r="C2243">
        <v>113</v>
      </c>
    </row>
    <row r="2244" spans="1:3" x14ac:dyDescent="0.25">
      <c r="A2244" t="b">
        <v>1</v>
      </c>
      <c r="B2244">
        <v>0</v>
      </c>
      <c r="C2244">
        <v>105</v>
      </c>
    </row>
    <row r="2245" spans="1:3" x14ac:dyDescent="0.25">
      <c r="A2245" t="b">
        <v>0</v>
      </c>
      <c r="B2245">
        <v>0</v>
      </c>
      <c r="C2245">
        <v>122</v>
      </c>
    </row>
    <row r="2246" spans="1:3" x14ac:dyDescent="0.25">
      <c r="A2246" t="b">
        <v>0</v>
      </c>
      <c r="B2246">
        <v>0</v>
      </c>
      <c r="C2246">
        <v>102</v>
      </c>
    </row>
    <row r="2247" spans="1:3" x14ac:dyDescent="0.25">
      <c r="A2247" t="b">
        <v>0</v>
      </c>
      <c r="B2247">
        <v>0</v>
      </c>
      <c r="C2247">
        <v>108</v>
      </c>
    </row>
    <row r="2248" spans="1:3" x14ac:dyDescent="0.25">
      <c r="A2248" t="b">
        <v>0</v>
      </c>
      <c r="B2248">
        <v>0</v>
      </c>
      <c r="C2248">
        <v>122</v>
      </c>
    </row>
    <row r="2249" spans="1:3" x14ac:dyDescent="0.25">
      <c r="A2249" t="b">
        <v>0</v>
      </c>
      <c r="B2249">
        <v>0</v>
      </c>
      <c r="C2249">
        <v>110</v>
      </c>
    </row>
    <row r="2250" spans="1:3" x14ac:dyDescent="0.25">
      <c r="A2250" t="b">
        <v>0</v>
      </c>
      <c r="B2250">
        <v>0</v>
      </c>
      <c r="C2250">
        <v>110</v>
      </c>
    </row>
    <row r="2251" spans="1:3" x14ac:dyDescent="0.25">
      <c r="A2251" t="b">
        <v>0</v>
      </c>
      <c r="B2251">
        <v>0</v>
      </c>
      <c r="C2251">
        <v>111</v>
      </c>
    </row>
    <row r="2252" spans="1:3" x14ac:dyDescent="0.25">
      <c r="A2252" t="b">
        <v>0</v>
      </c>
      <c r="B2252">
        <v>0</v>
      </c>
      <c r="C2252">
        <v>121</v>
      </c>
    </row>
    <row r="2253" spans="1:3" x14ac:dyDescent="0.25">
      <c r="A2253" t="b">
        <v>0</v>
      </c>
      <c r="B2253">
        <v>0</v>
      </c>
      <c r="C2253">
        <v>110</v>
      </c>
    </row>
    <row r="2254" spans="1:3" x14ac:dyDescent="0.25">
      <c r="A2254" t="b">
        <v>0</v>
      </c>
      <c r="B2254">
        <v>0</v>
      </c>
      <c r="C2254">
        <v>112</v>
      </c>
    </row>
    <row r="2255" spans="1:3" x14ac:dyDescent="0.25">
      <c r="A2255" t="b">
        <v>0</v>
      </c>
      <c r="B2255">
        <v>0</v>
      </c>
      <c r="C2255">
        <v>117</v>
      </c>
    </row>
    <row r="2256" spans="1:3" x14ac:dyDescent="0.25">
      <c r="A2256" t="b">
        <v>1</v>
      </c>
      <c r="B2256">
        <v>1</v>
      </c>
      <c r="C2256">
        <v>118</v>
      </c>
    </row>
    <row r="2257" spans="1:3" x14ac:dyDescent="0.25">
      <c r="A2257" t="b">
        <v>0</v>
      </c>
      <c r="B2257">
        <v>0</v>
      </c>
      <c r="C2257">
        <v>109</v>
      </c>
    </row>
    <row r="2258" spans="1:3" x14ac:dyDescent="0.25">
      <c r="A2258" t="b">
        <v>0</v>
      </c>
      <c r="B2258">
        <v>0</v>
      </c>
      <c r="C2258">
        <v>116</v>
      </c>
    </row>
    <row r="2259" spans="1:3" x14ac:dyDescent="0.25">
      <c r="A2259" t="b">
        <v>1</v>
      </c>
      <c r="B2259">
        <v>1</v>
      </c>
      <c r="C2259">
        <v>103</v>
      </c>
    </row>
    <row r="2260" spans="1:3" x14ac:dyDescent="0.25">
      <c r="A2260" t="b">
        <v>0</v>
      </c>
      <c r="B2260">
        <v>0</v>
      </c>
      <c r="C2260">
        <v>116</v>
      </c>
    </row>
    <row r="2261" spans="1:3" x14ac:dyDescent="0.25">
      <c r="A2261" t="b">
        <v>0</v>
      </c>
      <c r="B2261">
        <v>0</v>
      </c>
      <c r="C2261">
        <v>122</v>
      </c>
    </row>
    <row r="2262" spans="1:3" x14ac:dyDescent="0.25">
      <c r="A2262" t="b">
        <v>1</v>
      </c>
      <c r="B2262">
        <v>1</v>
      </c>
      <c r="C2262">
        <v>104</v>
      </c>
    </row>
    <row r="2263" spans="1:3" x14ac:dyDescent="0.25">
      <c r="A2263" t="b">
        <v>0</v>
      </c>
      <c r="B2263">
        <v>1</v>
      </c>
      <c r="C2263">
        <v>114</v>
      </c>
    </row>
    <row r="2264" spans="1:3" x14ac:dyDescent="0.25">
      <c r="A2264" t="b">
        <v>0</v>
      </c>
      <c r="B2264">
        <v>0</v>
      </c>
      <c r="C2264">
        <v>111</v>
      </c>
    </row>
    <row r="2265" spans="1:3" x14ac:dyDescent="0.25">
      <c r="A2265" t="b">
        <v>0</v>
      </c>
      <c r="B2265">
        <v>0</v>
      </c>
      <c r="C2265">
        <v>113</v>
      </c>
    </row>
    <row r="2266" spans="1:3" x14ac:dyDescent="0.25">
      <c r="A2266" t="b">
        <v>1</v>
      </c>
      <c r="B2266">
        <v>1</v>
      </c>
      <c r="C2266">
        <v>123</v>
      </c>
    </row>
    <row r="2267" spans="1:3" x14ac:dyDescent="0.25">
      <c r="A2267" t="b">
        <v>0</v>
      </c>
      <c r="B2267">
        <v>0</v>
      </c>
      <c r="C2267">
        <v>112</v>
      </c>
    </row>
    <row r="2268" spans="1:3" x14ac:dyDescent="0.25">
      <c r="A2268" t="b">
        <v>0</v>
      </c>
      <c r="B2268">
        <v>0</v>
      </c>
      <c r="C2268">
        <v>109</v>
      </c>
    </row>
    <row r="2269" spans="1:3" x14ac:dyDescent="0.25">
      <c r="A2269" t="b">
        <v>0</v>
      </c>
      <c r="B2269">
        <v>0</v>
      </c>
      <c r="C2269">
        <v>112</v>
      </c>
    </row>
    <row r="2270" spans="1:3" x14ac:dyDescent="0.25">
      <c r="A2270" t="b">
        <v>0</v>
      </c>
      <c r="B2270">
        <v>0</v>
      </c>
      <c r="C2270">
        <v>122</v>
      </c>
    </row>
    <row r="2271" spans="1:3" x14ac:dyDescent="0.25">
      <c r="A2271" t="b">
        <v>0</v>
      </c>
      <c r="B2271">
        <v>0</v>
      </c>
      <c r="C2271">
        <v>114</v>
      </c>
    </row>
    <row r="2272" spans="1:3" x14ac:dyDescent="0.25">
      <c r="A2272" t="b">
        <v>0</v>
      </c>
      <c r="B2272">
        <v>0</v>
      </c>
      <c r="C2272">
        <v>118</v>
      </c>
    </row>
    <row r="2273" spans="1:3" x14ac:dyDescent="0.25">
      <c r="A2273" t="b">
        <v>0</v>
      </c>
      <c r="B2273">
        <v>1</v>
      </c>
      <c r="C2273">
        <v>124</v>
      </c>
    </row>
    <row r="2274" spans="1:3" x14ac:dyDescent="0.25">
      <c r="A2274" t="b">
        <v>0</v>
      </c>
      <c r="B2274">
        <v>0</v>
      </c>
      <c r="C2274">
        <v>104</v>
      </c>
    </row>
    <row r="2275" spans="1:3" x14ac:dyDescent="0.25">
      <c r="A2275" t="b">
        <v>0</v>
      </c>
      <c r="B2275">
        <v>0</v>
      </c>
      <c r="C2275">
        <v>107</v>
      </c>
    </row>
    <row r="2276" spans="1:3" x14ac:dyDescent="0.25">
      <c r="A2276" t="b">
        <v>0</v>
      </c>
      <c r="B2276">
        <v>0</v>
      </c>
      <c r="C2276">
        <v>111</v>
      </c>
    </row>
    <row r="2277" spans="1:3" x14ac:dyDescent="0.25">
      <c r="A2277" t="b">
        <v>0</v>
      </c>
      <c r="B2277">
        <v>0</v>
      </c>
      <c r="C2277">
        <v>114</v>
      </c>
    </row>
    <row r="2278" spans="1:3" x14ac:dyDescent="0.25">
      <c r="A2278" t="b">
        <v>0</v>
      </c>
      <c r="B2278">
        <v>0</v>
      </c>
      <c r="C2278">
        <v>108</v>
      </c>
    </row>
    <row r="2279" spans="1:3" x14ac:dyDescent="0.25">
      <c r="A2279" t="b">
        <v>0</v>
      </c>
      <c r="B2279">
        <v>0</v>
      </c>
      <c r="C2279">
        <v>104</v>
      </c>
    </row>
    <row r="2280" spans="1:3" x14ac:dyDescent="0.25">
      <c r="A2280" t="b">
        <v>0</v>
      </c>
      <c r="B2280">
        <v>0</v>
      </c>
      <c r="C2280">
        <v>121</v>
      </c>
    </row>
    <row r="2281" spans="1:3" x14ac:dyDescent="0.25">
      <c r="A2281" t="b">
        <v>0</v>
      </c>
      <c r="B2281">
        <v>0</v>
      </c>
      <c r="C2281">
        <v>114</v>
      </c>
    </row>
    <row r="2282" spans="1:3" x14ac:dyDescent="0.25">
      <c r="A2282" t="b">
        <v>0</v>
      </c>
      <c r="B2282">
        <v>0</v>
      </c>
      <c r="C2282">
        <v>113</v>
      </c>
    </row>
    <row r="2283" spans="1:3" x14ac:dyDescent="0.25">
      <c r="A2283" t="b">
        <v>0</v>
      </c>
      <c r="B2283">
        <v>0</v>
      </c>
      <c r="C2283">
        <v>102</v>
      </c>
    </row>
    <row r="2284" spans="1:3" x14ac:dyDescent="0.25">
      <c r="A2284" t="b">
        <v>0</v>
      </c>
      <c r="B2284">
        <v>0</v>
      </c>
      <c r="C2284">
        <v>119</v>
      </c>
    </row>
    <row r="2285" spans="1:3" x14ac:dyDescent="0.25">
      <c r="A2285" t="b">
        <v>0</v>
      </c>
      <c r="B2285">
        <v>0</v>
      </c>
      <c r="C2285">
        <v>102</v>
      </c>
    </row>
    <row r="2286" spans="1:3" x14ac:dyDescent="0.25">
      <c r="A2286" t="b">
        <v>1</v>
      </c>
      <c r="B2286">
        <v>1</v>
      </c>
      <c r="C2286">
        <v>117</v>
      </c>
    </row>
    <row r="2287" spans="1:3" x14ac:dyDescent="0.25">
      <c r="A2287" t="b">
        <v>0</v>
      </c>
      <c r="B2287">
        <v>0</v>
      </c>
      <c r="C2287">
        <v>113</v>
      </c>
    </row>
    <row r="2288" spans="1:3" x14ac:dyDescent="0.25">
      <c r="A2288" t="b">
        <v>0</v>
      </c>
      <c r="B2288">
        <v>0</v>
      </c>
      <c r="C2288">
        <v>111</v>
      </c>
    </row>
    <row r="2289" spans="1:3" x14ac:dyDescent="0.25">
      <c r="A2289" t="b">
        <v>0</v>
      </c>
      <c r="B2289">
        <v>0</v>
      </c>
      <c r="C2289">
        <v>113</v>
      </c>
    </row>
    <row r="2290" spans="1:3" x14ac:dyDescent="0.25">
      <c r="A2290" t="b">
        <v>1</v>
      </c>
      <c r="B2290">
        <v>1</v>
      </c>
      <c r="C2290">
        <v>120</v>
      </c>
    </row>
    <row r="2291" spans="1:3" x14ac:dyDescent="0.25">
      <c r="A2291" t="b">
        <v>0</v>
      </c>
      <c r="B2291">
        <v>0</v>
      </c>
      <c r="C2291">
        <v>111</v>
      </c>
    </row>
    <row r="2292" spans="1:3" x14ac:dyDescent="0.25">
      <c r="A2292" t="b">
        <v>0</v>
      </c>
      <c r="B2292">
        <v>0</v>
      </c>
      <c r="C2292">
        <v>111</v>
      </c>
    </row>
    <row r="2293" spans="1:3" x14ac:dyDescent="0.25">
      <c r="A2293" t="b">
        <v>0</v>
      </c>
      <c r="B2293">
        <v>0</v>
      </c>
      <c r="C2293">
        <v>106</v>
      </c>
    </row>
    <row r="2294" spans="1:3" x14ac:dyDescent="0.25">
      <c r="A2294" t="b">
        <v>0</v>
      </c>
      <c r="B2294">
        <v>0</v>
      </c>
      <c r="C2294">
        <v>104</v>
      </c>
    </row>
    <row r="2295" spans="1:3" x14ac:dyDescent="0.25">
      <c r="A2295" t="b">
        <v>0</v>
      </c>
      <c r="B2295">
        <v>0</v>
      </c>
      <c r="C2295">
        <v>109</v>
      </c>
    </row>
    <row r="2296" spans="1:3" x14ac:dyDescent="0.25">
      <c r="A2296" t="b">
        <v>0</v>
      </c>
      <c r="B2296">
        <v>0</v>
      </c>
      <c r="C2296">
        <v>103</v>
      </c>
    </row>
    <row r="2297" spans="1:3" x14ac:dyDescent="0.25">
      <c r="A2297" t="b">
        <v>1</v>
      </c>
      <c r="B2297">
        <v>0</v>
      </c>
      <c r="C2297">
        <v>103</v>
      </c>
    </row>
    <row r="2298" spans="1:3" x14ac:dyDescent="0.25">
      <c r="A2298" t="b">
        <v>0</v>
      </c>
      <c r="B2298">
        <v>0</v>
      </c>
      <c r="C2298">
        <v>104</v>
      </c>
    </row>
    <row r="2299" spans="1:3" x14ac:dyDescent="0.25">
      <c r="A2299" t="b">
        <v>0</v>
      </c>
      <c r="B2299">
        <v>0</v>
      </c>
      <c r="C2299">
        <v>107</v>
      </c>
    </row>
    <row r="2300" spans="1:3" x14ac:dyDescent="0.25">
      <c r="A2300" t="b">
        <v>0</v>
      </c>
      <c r="B2300">
        <v>0</v>
      </c>
      <c r="C2300">
        <v>108</v>
      </c>
    </row>
    <row r="2301" spans="1:3" x14ac:dyDescent="0.25">
      <c r="A2301" t="b">
        <v>0</v>
      </c>
      <c r="B2301">
        <v>1</v>
      </c>
      <c r="C2301">
        <v>123</v>
      </c>
    </row>
    <row r="2302" spans="1:3" x14ac:dyDescent="0.25">
      <c r="A2302" t="b">
        <v>0</v>
      </c>
      <c r="B2302">
        <v>0</v>
      </c>
      <c r="C2302">
        <v>105</v>
      </c>
    </row>
    <row r="2303" spans="1:3" x14ac:dyDescent="0.25">
      <c r="A2303" t="b">
        <v>0</v>
      </c>
      <c r="B2303">
        <v>0</v>
      </c>
      <c r="C2303">
        <v>112</v>
      </c>
    </row>
    <row r="2304" spans="1:3" x14ac:dyDescent="0.25">
      <c r="A2304" t="b">
        <v>0</v>
      </c>
      <c r="B2304">
        <v>0</v>
      </c>
      <c r="C2304">
        <v>106</v>
      </c>
    </row>
    <row r="2305" spans="1:3" x14ac:dyDescent="0.25">
      <c r="A2305" t="b">
        <v>0</v>
      </c>
      <c r="B2305">
        <v>0</v>
      </c>
      <c r="C2305">
        <v>111</v>
      </c>
    </row>
    <row r="2306" spans="1:3" x14ac:dyDescent="0.25">
      <c r="A2306" t="b">
        <v>0</v>
      </c>
      <c r="B2306">
        <v>0</v>
      </c>
      <c r="C2306">
        <v>121</v>
      </c>
    </row>
    <row r="2307" spans="1:3" x14ac:dyDescent="0.25">
      <c r="A2307" t="b">
        <v>0</v>
      </c>
      <c r="B2307">
        <v>0</v>
      </c>
      <c r="C2307">
        <v>104</v>
      </c>
    </row>
    <row r="2308" spans="1:3" x14ac:dyDescent="0.25">
      <c r="A2308" t="b">
        <v>0</v>
      </c>
      <c r="B2308">
        <v>1</v>
      </c>
      <c r="C2308">
        <v>125</v>
      </c>
    </row>
    <row r="2309" spans="1:3" x14ac:dyDescent="0.25">
      <c r="A2309" t="b">
        <v>0</v>
      </c>
      <c r="B2309">
        <v>0</v>
      </c>
      <c r="C2309">
        <v>103</v>
      </c>
    </row>
    <row r="2310" spans="1:3" x14ac:dyDescent="0.25">
      <c r="A2310" t="b">
        <v>0</v>
      </c>
      <c r="B2310">
        <v>0</v>
      </c>
      <c r="C2310">
        <v>121</v>
      </c>
    </row>
    <row r="2311" spans="1:3" x14ac:dyDescent="0.25">
      <c r="A2311" t="b">
        <v>0</v>
      </c>
      <c r="B2311">
        <v>0</v>
      </c>
      <c r="C2311">
        <v>109</v>
      </c>
    </row>
    <row r="2312" spans="1:3" x14ac:dyDescent="0.25">
      <c r="A2312" t="b">
        <v>0</v>
      </c>
      <c r="B2312">
        <v>0</v>
      </c>
      <c r="C2312">
        <v>122</v>
      </c>
    </row>
    <row r="2313" spans="1:3" x14ac:dyDescent="0.25">
      <c r="A2313" t="b">
        <v>1</v>
      </c>
      <c r="B2313">
        <v>0</v>
      </c>
      <c r="C2313">
        <v>107</v>
      </c>
    </row>
    <row r="2314" spans="1:3" x14ac:dyDescent="0.25">
      <c r="A2314" t="b">
        <v>0</v>
      </c>
      <c r="B2314">
        <v>0</v>
      </c>
      <c r="C2314">
        <v>120</v>
      </c>
    </row>
    <row r="2315" spans="1:3" x14ac:dyDescent="0.25">
      <c r="A2315" t="b">
        <v>0</v>
      </c>
      <c r="B2315">
        <v>0</v>
      </c>
      <c r="C2315">
        <v>124</v>
      </c>
    </row>
    <row r="2316" spans="1:3" x14ac:dyDescent="0.25">
      <c r="A2316" t="b">
        <v>0</v>
      </c>
      <c r="B2316">
        <v>0</v>
      </c>
      <c r="C2316">
        <v>122</v>
      </c>
    </row>
    <row r="2317" spans="1:3" x14ac:dyDescent="0.25">
      <c r="A2317" t="b">
        <v>0</v>
      </c>
      <c r="B2317">
        <v>0</v>
      </c>
      <c r="C2317">
        <v>124</v>
      </c>
    </row>
    <row r="2318" spans="1:3" x14ac:dyDescent="0.25">
      <c r="A2318" t="b">
        <v>0</v>
      </c>
      <c r="B2318">
        <v>0</v>
      </c>
      <c r="C2318">
        <v>119</v>
      </c>
    </row>
    <row r="2319" spans="1:3" x14ac:dyDescent="0.25">
      <c r="A2319" t="b">
        <v>0</v>
      </c>
      <c r="B2319">
        <v>0</v>
      </c>
      <c r="C2319">
        <v>122</v>
      </c>
    </row>
    <row r="2320" spans="1:3" x14ac:dyDescent="0.25">
      <c r="A2320" t="b">
        <v>0</v>
      </c>
      <c r="B2320">
        <v>0</v>
      </c>
      <c r="C2320">
        <v>103</v>
      </c>
    </row>
    <row r="2321" spans="1:3" x14ac:dyDescent="0.25">
      <c r="A2321" t="b">
        <v>0</v>
      </c>
      <c r="B2321">
        <v>0</v>
      </c>
      <c r="C2321">
        <v>117</v>
      </c>
    </row>
    <row r="2322" spans="1:3" x14ac:dyDescent="0.25">
      <c r="A2322" t="b">
        <v>0</v>
      </c>
      <c r="B2322">
        <v>0</v>
      </c>
      <c r="C2322">
        <v>120</v>
      </c>
    </row>
    <row r="2323" spans="1:3" x14ac:dyDescent="0.25">
      <c r="A2323" t="b">
        <v>0</v>
      </c>
      <c r="B2323">
        <v>0</v>
      </c>
      <c r="C2323">
        <v>115</v>
      </c>
    </row>
    <row r="2324" spans="1:3" x14ac:dyDescent="0.25">
      <c r="A2324" t="b">
        <v>0</v>
      </c>
      <c r="B2324">
        <v>0</v>
      </c>
      <c r="C2324">
        <v>115</v>
      </c>
    </row>
    <row r="2325" spans="1:3" x14ac:dyDescent="0.25">
      <c r="A2325" t="b">
        <v>0</v>
      </c>
      <c r="B2325">
        <v>1</v>
      </c>
      <c r="C2325">
        <v>124</v>
      </c>
    </row>
    <row r="2326" spans="1:3" x14ac:dyDescent="0.25">
      <c r="A2326" t="b">
        <v>0</v>
      </c>
      <c r="B2326">
        <v>0</v>
      </c>
      <c r="C2326">
        <v>122</v>
      </c>
    </row>
    <row r="2327" spans="1:3" x14ac:dyDescent="0.25">
      <c r="A2327" t="b">
        <v>0</v>
      </c>
      <c r="B2327">
        <v>0</v>
      </c>
      <c r="C2327">
        <v>102</v>
      </c>
    </row>
    <row r="2328" spans="1:3" x14ac:dyDescent="0.25">
      <c r="A2328" t="b">
        <v>0</v>
      </c>
      <c r="B2328">
        <v>0</v>
      </c>
      <c r="C2328">
        <v>115</v>
      </c>
    </row>
    <row r="2329" spans="1:3" x14ac:dyDescent="0.25">
      <c r="A2329" t="b">
        <v>0</v>
      </c>
      <c r="B2329">
        <v>0</v>
      </c>
      <c r="C2329">
        <v>112</v>
      </c>
    </row>
    <row r="2330" spans="1:3" x14ac:dyDescent="0.25">
      <c r="A2330" t="b">
        <v>0</v>
      </c>
      <c r="B2330">
        <v>0</v>
      </c>
      <c r="C2330">
        <v>106</v>
      </c>
    </row>
    <row r="2331" spans="1:3" x14ac:dyDescent="0.25">
      <c r="A2331" t="b">
        <v>1</v>
      </c>
      <c r="B2331">
        <v>1</v>
      </c>
      <c r="C2331">
        <v>117</v>
      </c>
    </row>
    <row r="2332" spans="1:3" x14ac:dyDescent="0.25">
      <c r="A2332" t="b">
        <v>0</v>
      </c>
      <c r="B2332">
        <v>0</v>
      </c>
      <c r="C2332">
        <v>116</v>
      </c>
    </row>
    <row r="2333" spans="1:3" x14ac:dyDescent="0.25">
      <c r="A2333" t="b">
        <v>0</v>
      </c>
      <c r="B2333">
        <v>0</v>
      </c>
      <c r="C2333">
        <v>120</v>
      </c>
    </row>
    <row r="2334" spans="1:3" x14ac:dyDescent="0.25">
      <c r="A2334" t="b">
        <v>0</v>
      </c>
      <c r="B2334">
        <v>0</v>
      </c>
      <c r="C2334">
        <v>102</v>
      </c>
    </row>
    <row r="2335" spans="1:3" x14ac:dyDescent="0.25">
      <c r="A2335" t="b">
        <v>0</v>
      </c>
      <c r="B2335">
        <v>1</v>
      </c>
      <c r="C2335">
        <v>121</v>
      </c>
    </row>
    <row r="2336" spans="1:3" x14ac:dyDescent="0.25">
      <c r="A2336" t="b">
        <v>0</v>
      </c>
      <c r="B2336">
        <v>0</v>
      </c>
      <c r="C2336">
        <v>115</v>
      </c>
    </row>
    <row r="2337" spans="1:3" x14ac:dyDescent="0.25">
      <c r="A2337" t="b">
        <v>0</v>
      </c>
      <c r="B2337">
        <v>0</v>
      </c>
      <c r="C2337">
        <v>107</v>
      </c>
    </row>
    <row r="2338" spans="1:3" x14ac:dyDescent="0.25">
      <c r="A2338" t="b">
        <v>0</v>
      </c>
      <c r="B2338">
        <v>0</v>
      </c>
      <c r="C2338">
        <v>103</v>
      </c>
    </row>
    <row r="2339" spans="1:3" x14ac:dyDescent="0.25">
      <c r="A2339" t="b">
        <v>0</v>
      </c>
      <c r="B2339">
        <v>0</v>
      </c>
      <c r="C2339">
        <v>120</v>
      </c>
    </row>
    <row r="2340" spans="1:3" x14ac:dyDescent="0.25">
      <c r="A2340" t="b">
        <v>1</v>
      </c>
      <c r="B2340">
        <v>1</v>
      </c>
      <c r="C2340">
        <v>102</v>
      </c>
    </row>
    <row r="2341" spans="1:3" x14ac:dyDescent="0.25">
      <c r="A2341" t="b">
        <v>0</v>
      </c>
      <c r="B2341">
        <v>0</v>
      </c>
      <c r="C2341">
        <v>114</v>
      </c>
    </row>
    <row r="2342" spans="1:3" x14ac:dyDescent="0.25">
      <c r="A2342" t="b">
        <v>0</v>
      </c>
      <c r="B2342">
        <v>1</v>
      </c>
      <c r="C2342">
        <v>117</v>
      </c>
    </row>
    <row r="2343" spans="1:3" x14ac:dyDescent="0.25">
      <c r="A2343" t="b">
        <v>0</v>
      </c>
      <c r="B2343">
        <v>0</v>
      </c>
      <c r="C2343">
        <v>104</v>
      </c>
    </row>
    <row r="2344" spans="1:3" x14ac:dyDescent="0.25">
      <c r="A2344" t="b">
        <v>0</v>
      </c>
      <c r="B2344">
        <v>0</v>
      </c>
      <c r="C2344">
        <v>116</v>
      </c>
    </row>
    <row r="2345" spans="1:3" x14ac:dyDescent="0.25">
      <c r="A2345" t="b">
        <v>0</v>
      </c>
      <c r="B2345">
        <v>0</v>
      </c>
      <c r="C2345">
        <v>123</v>
      </c>
    </row>
    <row r="2346" spans="1:3" x14ac:dyDescent="0.25">
      <c r="A2346" t="b">
        <v>0</v>
      </c>
      <c r="B2346">
        <v>0</v>
      </c>
      <c r="C2346">
        <v>118</v>
      </c>
    </row>
    <row r="2347" spans="1:3" x14ac:dyDescent="0.25">
      <c r="A2347" t="b">
        <v>0</v>
      </c>
      <c r="B2347">
        <v>0</v>
      </c>
      <c r="C2347">
        <v>115</v>
      </c>
    </row>
    <row r="2348" spans="1:3" x14ac:dyDescent="0.25">
      <c r="A2348" t="b">
        <v>0</v>
      </c>
      <c r="B2348">
        <v>0</v>
      </c>
      <c r="C2348">
        <v>108</v>
      </c>
    </row>
    <row r="2349" spans="1:3" x14ac:dyDescent="0.25">
      <c r="A2349" t="b">
        <v>0</v>
      </c>
      <c r="B2349">
        <v>1</v>
      </c>
      <c r="C2349">
        <v>115</v>
      </c>
    </row>
    <row r="2350" spans="1:3" x14ac:dyDescent="0.25">
      <c r="A2350" t="b">
        <v>0</v>
      </c>
      <c r="B2350">
        <v>0</v>
      </c>
      <c r="C2350">
        <v>103</v>
      </c>
    </row>
    <row r="2351" spans="1:3" x14ac:dyDescent="0.25">
      <c r="A2351" t="b">
        <v>1</v>
      </c>
      <c r="B2351">
        <v>1</v>
      </c>
      <c r="C2351">
        <v>105</v>
      </c>
    </row>
    <row r="2352" spans="1:3" x14ac:dyDescent="0.25">
      <c r="A2352" t="b">
        <v>0</v>
      </c>
      <c r="B2352">
        <v>0</v>
      </c>
      <c r="C2352">
        <v>111</v>
      </c>
    </row>
    <row r="2353" spans="1:3" x14ac:dyDescent="0.25">
      <c r="A2353" t="b">
        <v>0</v>
      </c>
      <c r="B2353">
        <v>0</v>
      </c>
      <c r="C2353">
        <v>116</v>
      </c>
    </row>
    <row r="2354" spans="1:3" x14ac:dyDescent="0.25">
      <c r="A2354" t="b">
        <v>0</v>
      </c>
      <c r="B2354">
        <v>0</v>
      </c>
      <c r="C2354">
        <v>117</v>
      </c>
    </row>
    <row r="2355" spans="1:3" x14ac:dyDescent="0.25">
      <c r="A2355" t="b">
        <v>1</v>
      </c>
      <c r="B2355">
        <v>1</v>
      </c>
      <c r="C2355">
        <v>113</v>
      </c>
    </row>
    <row r="2356" spans="1:3" x14ac:dyDescent="0.25">
      <c r="A2356" t="b">
        <v>0</v>
      </c>
      <c r="B2356">
        <v>0</v>
      </c>
      <c r="C2356">
        <v>104</v>
      </c>
    </row>
    <row r="2357" spans="1:3" x14ac:dyDescent="0.25">
      <c r="A2357" t="b">
        <v>0</v>
      </c>
      <c r="B2357">
        <v>0</v>
      </c>
      <c r="C2357">
        <v>120</v>
      </c>
    </row>
    <row r="2358" spans="1:3" x14ac:dyDescent="0.25">
      <c r="A2358" t="b">
        <v>1</v>
      </c>
      <c r="B2358">
        <v>1</v>
      </c>
      <c r="C2358">
        <v>122</v>
      </c>
    </row>
    <row r="2359" spans="1:3" x14ac:dyDescent="0.25">
      <c r="A2359" t="b">
        <v>0</v>
      </c>
      <c r="B2359">
        <v>0</v>
      </c>
      <c r="C2359">
        <v>111</v>
      </c>
    </row>
    <row r="2360" spans="1:3" x14ac:dyDescent="0.25">
      <c r="A2360" t="b">
        <v>1</v>
      </c>
      <c r="B2360">
        <v>1</v>
      </c>
      <c r="C2360">
        <v>120</v>
      </c>
    </row>
    <row r="2361" spans="1:3" x14ac:dyDescent="0.25">
      <c r="A2361" t="b">
        <v>0</v>
      </c>
      <c r="B2361">
        <v>0</v>
      </c>
      <c r="C2361">
        <v>124</v>
      </c>
    </row>
    <row r="2362" spans="1:3" x14ac:dyDescent="0.25">
      <c r="A2362" t="b">
        <v>0</v>
      </c>
      <c r="B2362">
        <v>0</v>
      </c>
      <c r="C2362">
        <v>114</v>
      </c>
    </row>
    <row r="2363" spans="1:3" x14ac:dyDescent="0.25">
      <c r="A2363" t="b">
        <v>0</v>
      </c>
      <c r="B2363">
        <v>0</v>
      </c>
      <c r="C2363">
        <v>114</v>
      </c>
    </row>
    <row r="2364" spans="1:3" x14ac:dyDescent="0.25">
      <c r="A2364" t="b">
        <v>0</v>
      </c>
      <c r="B2364">
        <v>0</v>
      </c>
      <c r="C2364">
        <v>106</v>
      </c>
    </row>
    <row r="2365" spans="1:3" x14ac:dyDescent="0.25">
      <c r="A2365" t="b">
        <v>0</v>
      </c>
      <c r="B2365">
        <v>0</v>
      </c>
      <c r="C2365">
        <v>112</v>
      </c>
    </row>
    <row r="2366" spans="1:3" x14ac:dyDescent="0.25">
      <c r="A2366" t="b">
        <v>1</v>
      </c>
      <c r="B2366">
        <v>1</v>
      </c>
      <c r="C2366">
        <v>103</v>
      </c>
    </row>
    <row r="2367" spans="1:3" x14ac:dyDescent="0.25">
      <c r="A2367" t="b">
        <v>1</v>
      </c>
      <c r="B2367">
        <v>0</v>
      </c>
      <c r="C2367">
        <v>103</v>
      </c>
    </row>
    <row r="2368" spans="1:3" x14ac:dyDescent="0.25">
      <c r="A2368" t="b">
        <v>0</v>
      </c>
      <c r="B2368">
        <v>0</v>
      </c>
      <c r="C2368">
        <v>107</v>
      </c>
    </row>
    <row r="2369" spans="1:3" x14ac:dyDescent="0.25">
      <c r="A2369" t="b">
        <v>0</v>
      </c>
      <c r="B2369">
        <v>0</v>
      </c>
      <c r="C2369">
        <v>112</v>
      </c>
    </row>
    <row r="2370" spans="1:3" x14ac:dyDescent="0.25">
      <c r="A2370" t="b">
        <v>0</v>
      </c>
      <c r="B2370">
        <v>0</v>
      </c>
      <c r="C2370">
        <v>103</v>
      </c>
    </row>
    <row r="2371" spans="1:3" x14ac:dyDescent="0.25">
      <c r="A2371" t="b">
        <v>0</v>
      </c>
      <c r="B2371">
        <v>0</v>
      </c>
      <c r="C2371">
        <v>121</v>
      </c>
    </row>
    <row r="2372" spans="1:3" x14ac:dyDescent="0.25">
      <c r="A2372" t="b">
        <v>0</v>
      </c>
      <c r="B2372">
        <v>0</v>
      </c>
      <c r="C2372">
        <v>116</v>
      </c>
    </row>
    <row r="2373" spans="1:3" x14ac:dyDescent="0.25">
      <c r="A2373" t="b">
        <v>1</v>
      </c>
      <c r="B2373">
        <v>0</v>
      </c>
      <c r="C2373">
        <v>109</v>
      </c>
    </row>
    <row r="2374" spans="1:3" x14ac:dyDescent="0.25">
      <c r="A2374" t="b">
        <v>0</v>
      </c>
      <c r="B2374">
        <v>0</v>
      </c>
      <c r="C2374">
        <v>123</v>
      </c>
    </row>
    <row r="2375" spans="1:3" x14ac:dyDescent="0.25">
      <c r="A2375" t="b">
        <v>0</v>
      </c>
      <c r="B2375">
        <v>0</v>
      </c>
      <c r="C2375">
        <v>113</v>
      </c>
    </row>
    <row r="2376" spans="1:3" x14ac:dyDescent="0.25">
      <c r="A2376" t="b">
        <v>0</v>
      </c>
      <c r="B2376">
        <v>0</v>
      </c>
      <c r="C2376">
        <v>124</v>
      </c>
    </row>
    <row r="2377" spans="1:3" x14ac:dyDescent="0.25">
      <c r="A2377" t="b">
        <v>0</v>
      </c>
      <c r="B2377">
        <v>0</v>
      </c>
      <c r="C2377">
        <v>116</v>
      </c>
    </row>
    <row r="2378" spans="1:3" x14ac:dyDescent="0.25">
      <c r="A2378" t="b">
        <v>1</v>
      </c>
      <c r="B2378">
        <v>1</v>
      </c>
      <c r="C2378">
        <v>121</v>
      </c>
    </row>
    <row r="2379" spans="1:3" x14ac:dyDescent="0.25">
      <c r="A2379" t="b">
        <v>0</v>
      </c>
      <c r="B2379">
        <v>1</v>
      </c>
      <c r="C2379">
        <v>103</v>
      </c>
    </row>
    <row r="2380" spans="1:3" x14ac:dyDescent="0.25">
      <c r="A2380" t="b">
        <v>0</v>
      </c>
      <c r="B2380">
        <v>0</v>
      </c>
      <c r="C2380">
        <v>108</v>
      </c>
    </row>
    <row r="2381" spans="1:3" x14ac:dyDescent="0.25">
      <c r="A2381" t="b">
        <v>0</v>
      </c>
      <c r="B2381">
        <v>0</v>
      </c>
      <c r="C2381">
        <v>111</v>
      </c>
    </row>
    <row r="2382" spans="1:3" x14ac:dyDescent="0.25">
      <c r="A2382" t="b">
        <v>0</v>
      </c>
      <c r="B2382">
        <v>0</v>
      </c>
      <c r="C2382">
        <v>119</v>
      </c>
    </row>
    <row r="2383" spans="1:3" x14ac:dyDescent="0.25">
      <c r="A2383" t="b">
        <v>0</v>
      </c>
      <c r="B2383">
        <v>0</v>
      </c>
      <c r="C2383">
        <v>120</v>
      </c>
    </row>
    <row r="2384" spans="1:3" x14ac:dyDescent="0.25">
      <c r="A2384" t="b">
        <v>0</v>
      </c>
      <c r="B2384">
        <v>0</v>
      </c>
      <c r="C2384">
        <v>110</v>
      </c>
    </row>
    <row r="2385" spans="1:3" x14ac:dyDescent="0.25">
      <c r="A2385" t="b">
        <v>0</v>
      </c>
      <c r="B2385">
        <v>0</v>
      </c>
      <c r="C2385">
        <v>114</v>
      </c>
    </row>
    <row r="2386" spans="1:3" x14ac:dyDescent="0.25">
      <c r="A2386" t="b">
        <v>1</v>
      </c>
      <c r="B2386">
        <v>1</v>
      </c>
      <c r="C2386">
        <v>120</v>
      </c>
    </row>
    <row r="2387" spans="1:3" x14ac:dyDescent="0.25">
      <c r="A2387" t="b">
        <v>0</v>
      </c>
      <c r="B2387">
        <v>0</v>
      </c>
      <c r="C2387">
        <v>105</v>
      </c>
    </row>
    <row r="2388" spans="1:3" x14ac:dyDescent="0.25">
      <c r="A2388" t="b">
        <v>0</v>
      </c>
      <c r="B2388">
        <v>0</v>
      </c>
      <c r="C2388">
        <v>111</v>
      </c>
    </row>
    <row r="2389" spans="1:3" x14ac:dyDescent="0.25">
      <c r="A2389" t="b">
        <v>1</v>
      </c>
      <c r="B2389">
        <v>0</v>
      </c>
      <c r="C2389">
        <v>107</v>
      </c>
    </row>
    <row r="2390" spans="1:3" x14ac:dyDescent="0.25">
      <c r="A2390" t="b">
        <v>0</v>
      </c>
      <c r="B2390">
        <v>0</v>
      </c>
      <c r="C2390">
        <v>118</v>
      </c>
    </row>
    <row r="2391" spans="1:3" x14ac:dyDescent="0.25">
      <c r="A2391" t="b">
        <v>0</v>
      </c>
      <c r="B2391">
        <v>0</v>
      </c>
      <c r="C2391">
        <v>113</v>
      </c>
    </row>
    <row r="2392" spans="1:3" x14ac:dyDescent="0.25">
      <c r="A2392" t="b">
        <v>0</v>
      </c>
      <c r="B2392">
        <v>0</v>
      </c>
      <c r="C2392">
        <v>109</v>
      </c>
    </row>
    <row r="2393" spans="1:3" x14ac:dyDescent="0.25">
      <c r="A2393" t="b">
        <v>0</v>
      </c>
      <c r="B2393">
        <v>0</v>
      </c>
      <c r="C2393">
        <v>116</v>
      </c>
    </row>
    <row r="2394" spans="1:3" x14ac:dyDescent="0.25">
      <c r="A2394" t="b">
        <v>1</v>
      </c>
      <c r="B2394">
        <v>1</v>
      </c>
      <c r="C2394">
        <v>117</v>
      </c>
    </row>
    <row r="2395" spans="1:3" x14ac:dyDescent="0.25">
      <c r="A2395" t="b">
        <v>0</v>
      </c>
      <c r="B2395">
        <v>0</v>
      </c>
      <c r="C2395">
        <v>118</v>
      </c>
    </row>
    <row r="2396" spans="1:3" x14ac:dyDescent="0.25">
      <c r="A2396" t="b">
        <v>0</v>
      </c>
      <c r="B2396">
        <v>1</v>
      </c>
      <c r="C2396">
        <v>116</v>
      </c>
    </row>
    <row r="2397" spans="1:3" x14ac:dyDescent="0.25">
      <c r="A2397" t="b">
        <v>0</v>
      </c>
      <c r="B2397">
        <v>0</v>
      </c>
      <c r="C2397">
        <v>115</v>
      </c>
    </row>
    <row r="2398" spans="1:3" x14ac:dyDescent="0.25">
      <c r="A2398" t="b">
        <v>0</v>
      </c>
      <c r="B2398">
        <v>0</v>
      </c>
      <c r="C2398">
        <v>111</v>
      </c>
    </row>
    <row r="2399" spans="1:3" x14ac:dyDescent="0.25">
      <c r="A2399" t="b">
        <v>0</v>
      </c>
      <c r="B2399">
        <v>0</v>
      </c>
      <c r="C2399">
        <v>106</v>
      </c>
    </row>
    <row r="2400" spans="1:3" x14ac:dyDescent="0.25">
      <c r="A2400" t="b">
        <v>0</v>
      </c>
      <c r="B2400">
        <v>0</v>
      </c>
      <c r="C2400">
        <v>118</v>
      </c>
    </row>
    <row r="2401" spans="1:3" x14ac:dyDescent="0.25">
      <c r="A2401" t="b">
        <v>0</v>
      </c>
      <c r="B2401">
        <v>1</v>
      </c>
      <c r="C2401">
        <v>110</v>
      </c>
    </row>
    <row r="2402" spans="1:3" x14ac:dyDescent="0.25">
      <c r="A2402" t="b">
        <v>0</v>
      </c>
      <c r="B2402">
        <v>0</v>
      </c>
      <c r="C2402">
        <v>124</v>
      </c>
    </row>
    <row r="2403" spans="1:3" x14ac:dyDescent="0.25">
      <c r="A2403" t="b">
        <v>0</v>
      </c>
      <c r="B2403">
        <v>0</v>
      </c>
      <c r="C2403">
        <v>110</v>
      </c>
    </row>
    <row r="2404" spans="1:3" x14ac:dyDescent="0.25">
      <c r="A2404" t="b">
        <v>0</v>
      </c>
      <c r="B2404">
        <v>0</v>
      </c>
      <c r="C2404">
        <v>103</v>
      </c>
    </row>
    <row r="2405" spans="1:3" x14ac:dyDescent="0.25">
      <c r="A2405" t="b">
        <v>0</v>
      </c>
      <c r="B2405">
        <v>0</v>
      </c>
      <c r="C2405">
        <v>120</v>
      </c>
    </row>
    <row r="2406" spans="1:3" x14ac:dyDescent="0.25">
      <c r="A2406" t="b">
        <v>0</v>
      </c>
      <c r="B2406">
        <v>0</v>
      </c>
      <c r="C2406">
        <v>116</v>
      </c>
    </row>
    <row r="2407" spans="1:3" x14ac:dyDescent="0.25">
      <c r="A2407" t="b">
        <v>1</v>
      </c>
      <c r="B2407">
        <v>0</v>
      </c>
      <c r="C2407">
        <v>108</v>
      </c>
    </row>
    <row r="2408" spans="1:3" x14ac:dyDescent="0.25">
      <c r="A2408" t="b">
        <v>0</v>
      </c>
      <c r="B2408">
        <v>0</v>
      </c>
      <c r="C2408">
        <v>117</v>
      </c>
    </row>
    <row r="2409" spans="1:3" x14ac:dyDescent="0.25">
      <c r="A2409" t="b">
        <v>0</v>
      </c>
      <c r="B2409">
        <v>0</v>
      </c>
      <c r="C2409">
        <v>122</v>
      </c>
    </row>
    <row r="2410" spans="1:3" x14ac:dyDescent="0.25">
      <c r="A2410" t="b">
        <v>0</v>
      </c>
      <c r="B2410">
        <v>1</v>
      </c>
      <c r="C2410">
        <v>122</v>
      </c>
    </row>
    <row r="2411" spans="1:3" x14ac:dyDescent="0.25">
      <c r="A2411" t="b">
        <v>0</v>
      </c>
      <c r="B2411">
        <v>0</v>
      </c>
      <c r="C2411">
        <v>112</v>
      </c>
    </row>
    <row r="2412" spans="1:3" x14ac:dyDescent="0.25">
      <c r="A2412" t="b">
        <v>0</v>
      </c>
      <c r="B2412">
        <v>0</v>
      </c>
      <c r="C2412">
        <v>124</v>
      </c>
    </row>
    <row r="2413" spans="1:3" x14ac:dyDescent="0.25">
      <c r="A2413" t="b">
        <v>0</v>
      </c>
      <c r="B2413">
        <v>0</v>
      </c>
      <c r="C2413">
        <v>105</v>
      </c>
    </row>
    <row r="2414" spans="1:3" x14ac:dyDescent="0.25">
      <c r="A2414" t="b">
        <v>0</v>
      </c>
      <c r="B2414">
        <v>0</v>
      </c>
      <c r="C2414">
        <v>120</v>
      </c>
    </row>
    <row r="2415" spans="1:3" x14ac:dyDescent="0.25">
      <c r="A2415" t="b">
        <v>0</v>
      </c>
      <c r="B2415">
        <v>0</v>
      </c>
      <c r="C2415">
        <v>103</v>
      </c>
    </row>
    <row r="2416" spans="1:3" x14ac:dyDescent="0.25">
      <c r="A2416" t="b">
        <v>0</v>
      </c>
      <c r="B2416">
        <v>0</v>
      </c>
      <c r="C2416">
        <v>103</v>
      </c>
    </row>
    <row r="2417" spans="1:3" x14ac:dyDescent="0.25">
      <c r="A2417" t="b">
        <v>1</v>
      </c>
      <c r="B2417">
        <v>1</v>
      </c>
      <c r="C2417">
        <v>118</v>
      </c>
    </row>
    <row r="2418" spans="1:3" x14ac:dyDescent="0.25">
      <c r="A2418" t="b">
        <v>0</v>
      </c>
      <c r="B2418">
        <v>0</v>
      </c>
      <c r="C2418">
        <v>113</v>
      </c>
    </row>
    <row r="2419" spans="1:3" x14ac:dyDescent="0.25">
      <c r="A2419" t="b">
        <v>0</v>
      </c>
      <c r="B2419">
        <v>0</v>
      </c>
      <c r="C2419">
        <v>111</v>
      </c>
    </row>
    <row r="2420" spans="1:3" x14ac:dyDescent="0.25">
      <c r="A2420" t="b">
        <v>0</v>
      </c>
      <c r="B2420">
        <v>0</v>
      </c>
      <c r="C2420">
        <v>110</v>
      </c>
    </row>
    <row r="2421" spans="1:3" x14ac:dyDescent="0.25">
      <c r="A2421" t="b">
        <v>0</v>
      </c>
      <c r="B2421">
        <v>0</v>
      </c>
      <c r="C2421">
        <v>112</v>
      </c>
    </row>
    <row r="2422" spans="1:3" x14ac:dyDescent="0.25">
      <c r="A2422" t="b">
        <v>0</v>
      </c>
      <c r="B2422">
        <v>0</v>
      </c>
      <c r="C2422">
        <v>107</v>
      </c>
    </row>
    <row r="2423" spans="1:3" x14ac:dyDescent="0.25">
      <c r="A2423" t="b">
        <v>0</v>
      </c>
      <c r="B2423">
        <v>0</v>
      </c>
      <c r="C2423">
        <v>107</v>
      </c>
    </row>
    <row r="2424" spans="1:3" x14ac:dyDescent="0.25">
      <c r="A2424" t="b">
        <v>0</v>
      </c>
      <c r="B2424">
        <v>0</v>
      </c>
      <c r="C2424">
        <v>108</v>
      </c>
    </row>
    <row r="2425" spans="1:3" x14ac:dyDescent="0.25">
      <c r="A2425" t="b">
        <v>0</v>
      </c>
      <c r="B2425">
        <v>0</v>
      </c>
      <c r="C2425">
        <v>109</v>
      </c>
    </row>
    <row r="2426" spans="1:3" x14ac:dyDescent="0.25">
      <c r="A2426" t="b">
        <v>1</v>
      </c>
      <c r="B2426">
        <v>0</v>
      </c>
      <c r="C2426">
        <v>109</v>
      </c>
    </row>
    <row r="2427" spans="1:3" x14ac:dyDescent="0.25">
      <c r="A2427" t="b">
        <v>0</v>
      </c>
      <c r="B2427">
        <v>0</v>
      </c>
      <c r="C2427">
        <v>112</v>
      </c>
    </row>
    <row r="2428" spans="1:3" x14ac:dyDescent="0.25">
      <c r="A2428" t="b">
        <v>0</v>
      </c>
      <c r="B2428">
        <v>0</v>
      </c>
      <c r="C2428">
        <v>110</v>
      </c>
    </row>
    <row r="2429" spans="1:3" x14ac:dyDescent="0.25">
      <c r="A2429" t="b">
        <v>0</v>
      </c>
      <c r="B2429">
        <v>0</v>
      </c>
      <c r="C2429">
        <v>106</v>
      </c>
    </row>
    <row r="2430" spans="1:3" x14ac:dyDescent="0.25">
      <c r="A2430" t="b">
        <v>0</v>
      </c>
      <c r="B2430">
        <v>0</v>
      </c>
      <c r="C2430">
        <v>104</v>
      </c>
    </row>
    <row r="2431" spans="1:3" x14ac:dyDescent="0.25">
      <c r="A2431" t="b">
        <v>0</v>
      </c>
      <c r="B2431">
        <v>0</v>
      </c>
      <c r="C2431">
        <v>113</v>
      </c>
    </row>
    <row r="2432" spans="1:3" x14ac:dyDescent="0.25">
      <c r="A2432" t="b">
        <v>0</v>
      </c>
      <c r="B2432">
        <v>0</v>
      </c>
      <c r="C2432">
        <v>104</v>
      </c>
    </row>
    <row r="2433" spans="1:3" x14ac:dyDescent="0.25">
      <c r="A2433" t="b">
        <v>0</v>
      </c>
      <c r="B2433">
        <v>0</v>
      </c>
      <c r="C2433">
        <v>114</v>
      </c>
    </row>
    <row r="2434" spans="1:3" x14ac:dyDescent="0.25">
      <c r="A2434" t="b">
        <v>1</v>
      </c>
      <c r="B2434">
        <v>0</v>
      </c>
      <c r="C2434">
        <v>104</v>
      </c>
    </row>
    <row r="2435" spans="1:3" x14ac:dyDescent="0.25">
      <c r="A2435" t="b">
        <v>1</v>
      </c>
      <c r="B2435">
        <v>1</v>
      </c>
      <c r="C2435">
        <v>111</v>
      </c>
    </row>
    <row r="2436" spans="1:3" x14ac:dyDescent="0.25">
      <c r="A2436" t="b">
        <v>1</v>
      </c>
      <c r="B2436">
        <v>1</v>
      </c>
      <c r="C2436">
        <v>121</v>
      </c>
    </row>
    <row r="2437" spans="1:3" x14ac:dyDescent="0.25">
      <c r="A2437" t="b">
        <v>0</v>
      </c>
      <c r="B2437">
        <v>0</v>
      </c>
      <c r="C2437">
        <v>103</v>
      </c>
    </row>
    <row r="2438" spans="1:3" x14ac:dyDescent="0.25">
      <c r="A2438" t="b">
        <v>0</v>
      </c>
      <c r="B2438">
        <v>0</v>
      </c>
      <c r="C2438">
        <v>102</v>
      </c>
    </row>
    <row r="2439" spans="1:3" x14ac:dyDescent="0.25">
      <c r="A2439" t="b">
        <v>1</v>
      </c>
      <c r="B2439">
        <v>0</v>
      </c>
      <c r="C2439">
        <v>109</v>
      </c>
    </row>
    <row r="2440" spans="1:3" x14ac:dyDescent="0.25">
      <c r="A2440" t="b">
        <v>0</v>
      </c>
      <c r="B2440">
        <v>1</v>
      </c>
      <c r="C2440">
        <v>124</v>
      </c>
    </row>
    <row r="2441" spans="1:3" x14ac:dyDescent="0.25">
      <c r="A2441" t="b">
        <v>0</v>
      </c>
      <c r="B2441">
        <v>0</v>
      </c>
      <c r="C2441">
        <v>103</v>
      </c>
    </row>
    <row r="2442" spans="1:3" x14ac:dyDescent="0.25">
      <c r="A2442" t="b">
        <v>0</v>
      </c>
      <c r="B2442">
        <v>0</v>
      </c>
      <c r="C2442">
        <v>102</v>
      </c>
    </row>
    <row r="2443" spans="1:3" x14ac:dyDescent="0.25">
      <c r="A2443" t="b">
        <v>0</v>
      </c>
      <c r="B2443">
        <v>0</v>
      </c>
      <c r="C2443">
        <v>120</v>
      </c>
    </row>
    <row r="2444" spans="1:3" x14ac:dyDescent="0.25">
      <c r="A2444" t="b">
        <v>0</v>
      </c>
      <c r="B2444">
        <v>0</v>
      </c>
      <c r="C2444">
        <v>111</v>
      </c>
    </row>
    <row r="2445" spans="1:3" x14ac:dyDescent="0.25">
      <c r="A2445" t="b">
        <v>0</v>
      </c>
      <c r="B2445">
        <v>0</v>
      </c>
      <c r="C2445">
        <v>113</v>
      </c>
    </row>
    <row r="2446" spans="1:3" x14ac:dyDescent="0.25">
      <c r="A2446" t="b">
        <v>0</v>
      </c>
      <c r="B2446">
        <v>0</v>
      </c>
      <c r="C2446">
        <v>117</v>
      </c>
    </row>
    <row r="2447" spans="1:3" x14ac:dyDescent="0.25">
      <c r="A2447" t="b">
        <v>0</v>
      </c>
      <c r="B2447">
        <v>0</v>
      </c>
      <c r="C2447">
        <v>106</v>
      </c>
    </row>
    <row r="2448" spans="1:3" x14ac:dyDescent="0.25">
      <c r="A2448" t="b">
        <v>1</v>
      </c>
      <c r="B2448">
        <v>0</v>
      </c>
      <c r="C2448">
        <v>123</v>
      </c>
    </row>
    <row r="2449" spans="1:3" x14ac:dyDescent="0.25">
      <c r="A2449" t="b">
        <v>0</v>
      </c>
      <c r="B2449">
        <v>0</v>
      </c>
      <c r="C2449">
        <v>120</v>
      </c>
    </row>
    <row r="2450" spans="1:3" x14ac:dyDescent="0.25">
      <c r="A2450" t="b">
        <v>0</v>
      </c>
      <c r="B2450">
        <v>0</v>
      </c>
      <c r="C2450">
        <v>115</v>
      </c>
    </row>
    <row r="2451" spans="1:3" x14ac:dyDescent="0.25">
      <c r="A2451" t="b">
        <v>0</v>
      </c>
      <c r="B2451">
        <v>0</v>
      </c>
      <c r="C2451">
        <v>118</v>
      </c>
    </row>
    <row r="2452" spans="1:3" x14ac:dyDescent="0.25">
      <c r="A2452" t="b">
        <v>0</v>
      </c>
      <c r="B2452">
        <v>0</v>
      </c>
      <c r="C2452">
        <v>108</v>
      </c>
    </row>
    <row r="2453" spans="1:3" x14ac:dyDescent="0.25">
      <c r="A2453" t="b">
        <v>1</v>
      </c>
      <c r="B2453">
        <v>0</v>
      </c>
      <c r="C2453">
        <v>111</v>
      </c>
    </row>
    <row r="2454" spans="1:3" x14ac:dyDescent="0.25">
      <c r="A2454" t="b">
        <v>0</v>
      </c>
      <c r="B2454">
        <v>0</v>
      </c>
      <c r="C2454">
        <v>119</v>
      </c>
    </row>
    <row r="2455" spans="1:3" x14ac:dyDescent="0.25">
      <c r="A2455" t="b">
        <v>1</v>
      </c>
      <c r="B2455">
        <v>0</v>
      </c>
      <c r="C2455">
        <v>102</v>
      </c>
    </row>
    <row r="2456" spans="1:3" x14ac:dyDescent="0.25">
      <c r="A2456" t="b">
        <v>0</v>
      </c>
      <c r="B2456">
        <v>0</v>
      </c>
      <c r="C2456">
        <v>102</v>
      </c>
    </row>
    <row r="2457" spans="1:3" x14ac:dyDescent="0.25">
      <c r="A2457" t="b">
        <v>0</v>
      </c>
      <c r="B2457">
        <v>0</v>
      </c>
      <c r="C2457">
        <v>108</v>
      </c>
    </row>
    <row r="2458" spans="1:3" x14ac:dyDescent="0.25">
      <c r="A2458" t="b">
        <v>0</v>
      </c>
      <c r="B2458">
        <v>0</v>
      </c>
      <c r="C2458">
        <v>110</v>
      </c>
    </row>
    <row r="2459" spans="1:3" x14ac:dyDescent="0.25">
      <c r="A2459" t="b">
        <v>0</v>
      </c>
      <c r="B2459">
        <v>0</v>
      </c>
      <c r="C2459">
        <v>110</v>
      </c>
    </row>
    <row r="2460" spans="1:3" x14ac:dyDescent="0.25">
      <c r="A2460" t="b">
        <v>0</v>
      </c>
      <c r="B2460">
        <v>0</v>
      </c>
      <c r="C2460">
        <v>120</v>
      </c>
    </row>
    <row r="2461" spans="1:3" x14ac:dyDescent="0.25">
      <c r="A2461" t="b">
        <v>1</v>
      </c>
      <c r="B2461">
        <v>0</v>
      </c>
      <c r="C2461">
        <v>108</v>
      </c>
    </row>
    <row r="2462" spans="1:3" x14ac:dyDescent="0.25">
      <c r="A2462" t="b">
        <v>0</v>
      </c>
      <c r="B2462">
        <v>0</v>
      </c>
      <c r="C2462">
        <v>102</v>
      </c>
    </row>
    <row r="2463" spans="1:3" x14ac:dyDescent="0.25">
      <c r="A2463" t="b">
        <v>1</v>
      </c>
      <c r="B2463">
        <v>1</v>
      </c>
      <c r="C2463">
        <v>123</v>
      </c>
    </row>
    <row r="2464" spans="1:3" x14ac:dyDescent="0.25">
      <c r="A2464" t="b">
        <v>0</v>
      </c>
      <c r="B2464">
        <v>0</v>
      </c>
      <c r="C2464">
        <v>117</v>
      </c>
    </row>
    <row r="2465" spans="1:3" x14ac:dyDescent="0.25">
      <c r="A2465" t="b">
        <v>0</v>
      </c>
      <c r="B2465">
        <v>0</v>
      </c>
      <c r="C2465">
        <v>105</v>
      </c>
    </row>
    <row r="2466" spans="1:3" x14ac:dyDescent="0.25">
      <c r="A2466" t="b">
        <v>0</v>
      </c>
      <c r="B2466">
        <v>0</v>
      </c>
      <c r="C2466">
        <v>116</v>
      </c>
    </row>
    <row r="2467" spans="1:3" x14ac:dyDescent="0.25">
      <c r="A2467" t="b">
        <v>0</v>
      </c>
      <c r="B2467">
        <v>0</v>
      </c>
      <c r="C2467">
        <v>115</v>
      </c>
    </row>
    <row r="2468" spans="1:3" x14ac:dyDescent="0.25">
      <c r="A2468" t="b">
        <v>0</v>
      </c>
      <c r="B2468">
        <v>0</v>
      </c>
      <c r="C2468">
        <v>105</v>
      </c>
    </row>
    <row r="2469" spans="1:3" x14ac:dyDescent="0.25">
      <c r="A2469" t="b">
        <v>0</v>
      </c>
      <c r="B2469">
        <v>0</v>
      </c>
      <c r="C2469">
        <v>103</v>
      </c>
    </row>
    <row r="2470" spans="1:3" x14ac:dyDescent="0.25">
      <c r="A2470" t="b">
        <v>0</v>
      </c>
      <c r="B2470">
        <v>0</v>
      </c>
      <c r="C2470">
        <v>121</v>
      </c>
    </row>
    <row r="2471" spans="1:3" x14ac:dyDescent="0.25">
      <c r="A2471" t="b">
        <v>0</v>
      </c>
      <c r="B2471">
        <v>0</v>
      </c>
      <c r="C2471">
        <v>104</v>
      </c>
    </row>
    <row r="2472" spans="1:3" x14ac:dyDescent="0.25">
      <c r="A2472" t="b">
        <v>0</v>
      </c>
      <c r="B2472">
        <v>0</v>
      </c>
      <c r="C2472">
        <v>109</v>
      </c>
    </row>
    <row r="2473" spans="1:3" x14ac:dyDescent="0.25">
      <c r="A2473" t="b">
        <v>0</v>
      </c>
      <c r="B2473">
        <v>0</v>
      </c>
      <c r="C2473">
        <v>104</v>
      </c>
    </row>
    <row r="2474" spans="1:3" x14ac:dyDescent="0.25">
      <c r="A2474" t="b">
        <v>0</v>
      </c>
      <c r="B2474">
        <v>0</v>
      </c>
      <c r="C2474">
        <v>120</v>
      </c>
    </row>
    <row r="2475" spans="1:3" x14ac:dyDescent="0.25">
      <c r="A2475" t="b">
        <v>0</v>
      </c>
      <c r="B2475">
        <v>0</v>
      </c>
      <c r="C2475">
        <v>123</v>
      </c>
    </row>
    <row r="2476" spans="1:3" x14ac:dyDescent="0.25">
      <c r="A2476" t="b">
        <v>0</v>
      </c>
      <c r="B2476">
        <v>0</v>
      </c>
      <c r="C2476">
        <v>117</v>
      </c>
    </row>
    <row r="2477" spans="1:3" x14ac:dyDescent="0.25">
      <c r="A2477" t="b">
        <v>0</v>
      </c>
      <c r="B2477">
        <v>0</v>
      </c>
      <c r="C2477">
        <v>122</v>
      </c>
    </row>
    <row r="2478" spans="1:3" x14ac:dyDescent="0.25">
      <c r="A2478" t="b">
        <v>0</v>
      </c>
      <c r="B2478">
        <v>0</v>
      </c>
      <c r="C2478">
        <v>120</v>
      </c>
    </row>
    <row r="2479" spans="1:3" x14ac:dyDescent="0.25">
      <c r="A2479" t="b">
        <v>0</v>
      </c>
      <c r="B2479">
        <v>0</v>
      </c>
      <c r="C2479">
        <v>123</v>
      </c>
    </row>
    <row r="2480" spans="1:3" x14ac:dyDescent="0.25">
      <c r="A2480" t="b">
        <v>0</v>
      </c>
      <c r="B2480">
        <v>0</v>
      </c>
      <c r="C2480">
        <v>104</v>
      </c>
    </row>
    <row r="2481" spans="1:3" x14ac:dyDescent="0.25">
      <c r="A2481" t="b">
        <v>0</v>
      </c>
      <c r="B2481">
        <v>1</v>
      </c>
      <c r="C2481">
        <v>117</v>
      </c>
    </row>
    <row r="2482" spans="1:3" x14ac:dyDescent="0.25">
      <c r="A2482" t="b">
        <v>1</v>
      </c>
      <c r="B2482">
        <v>0</v>
      </c>
      <c r="C2482">
        <v>119</v>
      </c>
    </row>
    <row r="2483" spans="1:3" x14ac:dyDescent="0.25">
      <c r="A2483" t="b">
        <v>0</v>
      </c>
      <c r="B2483">
        <v>0</v>
      </c>
      <c r="C2483">
        <v>115</v>
      </c>
    </row>
    <row r="2484" spans="1:3" x14ac:dyDescent="0.25">
      <c r="A2484" t="b">
        <v>0</v>
      </c>
      <c r="B2484">
        <v>0</v>
      </c>
      <c r="C2484">
        <v>104</v>
      </c>
    </row>
    <row r="2485" spans="1:3" x14ac:dyDescent="0.25">
      <c r="A2485" t="b">
        <v>1</v>
      </c>
      <c r="B2485">
        <v>0</v>
      </c>
      <c r="C2485">
        <v>119</v>
      </c>
    </row>
    <row r="2486" spans="1:3" x14ac:dyDescent="0.25">
      <c r="A2486" t="b">
        <v>0</v>
      </c>
      <c r="B2486">
        <v>0</v>
      </c>
      <c r="C2486">
        <v>108</v>
      </c>
    </row>
    <row r="2487" spans="1:3" x14ac:dyDescent="0.25">
      <c r="A2487" t="b">
        <v>0</v>
      </c>
      <c r="B2487">
        <v>0</v>
      </c>
      <c r="C2487">
        <v>115</v>
      </c>
    </row>
    <row r="2488" spans="1:3" x14ac:dyDescent="0.25">
      <c r="A2488" t="b">
        <v>0</v>
      </c>
      <c r="B2488">
        <v>0</v>
      </c>
      <c r="C2488">
        <v>108</v>
      </c>
    </row>
    <row r="2489" spans="1:3" x14ac:dyDescent="0.25">
      <c r="A2489" t="b">
        <v>0</v>
      </c>
      <c r="B2489">
        <v>0</v>
      </c>
      <c r="C2489">
        <v>110</v>
      </c>
    </row>
    <row r="2490" spans="1:3" x14ac:dyDescent="0.25">
      <c r="A2490" t="b">
        <v>0</v>
      </c>
      <c r="B2490">
        <v>0</v>
      </c>
      <c r="C2490">
        <v>120</v>
      </c>
    </row>
    <row r="2491" spans="1:3" x14ac:dyDescent="0.25">
      <c r="A2491" t="b">
        <v>0</v>
      </c>
      <c r="B2491">
        <v>0</v>
      </c>
      <c r="C2491">
        <v>113</v>
      </c>
    </row>
    <row r="2492" spans="1:3" x14ac:dyDescent="0.25">
      <c r="A2492" t="b">
        <v>1</v>
      </c>
      <c r="B2492">
        <v>1</v>
      </c>
      <c r="C2492">
        <v>109</v>
      </c>
    </row>
    <row r="2493" spans="1:3" x14ac:dyDescent="0.25">
      <c r="A2493" t="b">
        <v>0</v>
      </c>
      <c r="B2493">
        <v>0</v>
      </c>
      <c r="C2493">
        <v>124</v>
      </c>
    </row>
    <row r="2494" spans="1:3" x14ac:dyDescent="0.25">
      <c r="A2494" t="b">
        <v>0</v>
      </c>
      <c r="B2494">
        <v>0</v>
      </c>
      <c r="C2494">
        <v>110</v>
      </c>
    </row>
    <row r="2495" spans="1:3" x14ac:dyDescent="0.25">
      <c r="A2495" t="b">
        <v>1</v>
      </c>
      <c r="B2495">
        <v>1</v>
      </c>
      <c r="C2495">
        <v>115</v>
      </c>
    </row>
    <row r="2496" spans="1:3" x14ac:dyDescent="0.25">
      <c r="A2496" t="b">
        <v>0</v>
      </c>
      <c r="B2496">
        <v>0</v>
      </c>
      <c r="C2496">
        <v>119</v>
      </c>
    </row>
    <row r="2497" spans="1:3" x14ac:dyDescent="0.25">
      <c r="A2497" t="b">
        <v>0</v>
      </c>
      <c r="B2497">
        <v>0</v>
      </c>
      <c r="C2497">
        <v>118</v>
      </c>
    </row>
    <row r="2498" spans="1:3" x14ac:dyDescent="0.25">
      <c r="A2498" t="b">
        <v>0</v>
      </c>
      <c r="B2498">
        <v>0</v>
      </c>
      <c r="C2498">
        <v>110</v>
      </c>
    </row>
    <row r="2499" spans="1:3" x14ac:dyDescent="0.25">
      <c r="A2499" t="b">
        <v>1</v>
      </c>
      <c r="B2499">
        <v>1</v>
      </c>
      <c r="C2499">
        <v>116</v>
      </c>
    </row>
    <row r="2500" spans="1:3" x14ac:dyDescent="0.25">
      <c r="A2500" t="b">
        <v>0</v>
      </c>
      <c r="B2500">
        <v>0</v>
      </c>
      <c r="C2500">
        <v>123</v>
      </c>
    </row>
    <row r="2501" spans="1:3" x14ac:dyDescent="0.25">
      <c r="A2501" t="b">
        <v>0</v>
      </c>
      <c r="B2501">
        <v>0</v>
      </c>
      <c r="C2501">
        <v>124</v>
      </c>
    </row>
    <row r="2502" spans="1:3" x14ac:dyDescent="0.25">
      <c r="A2502" t="b">
        <v>1</v>
      </c>
      <c r="B2502">
        <v>1</v>
      </c>
      <c r="C2502">
        <v>115</v>
      </c>
    </row>
    <row r="2503" spans="1:3" x14ac:dyDescent="0.25">
      <c r="A2503" t="b">
        <v>0</v>
      </c>
      <c r="B2503">
        <v>0</v>
      </c>
      <c r="C2503">
        <v>116</v>
      </c>
    </row>
    <row r="2504" spans="1:3" x14ac:dyDescent="0.25">
      <c r="A2504" t="b">
        <v>0</v>
      </c>
      <c r="B2504">
        <v>0</v>
      </c>
      <c r="C2504">
        <v>122</v>
      </c>
    </row>
    <row r="2505" spans="1:3" x14ac:dyDescent="0.25">
      <c r="A2505" t="b">
        <v>0</v>
      </c>
      <c r="B2505">
        <v>0</v>
      </c>
      <c r="C2505">
        <v>114</v>
      </c>
    </row>
    <row r="2506" spans="1:3" x14ac:dyDescent="0.25">
      <c r="A2506" t="b">
        <v>0</v>
      </c>
      <c r="B2506">
        <v>0</v>
      </c>
      <c r="C2506">
        <v>113</v>
      </c>
    </row>
    <row r="2507" spans="1:3" x14ac:dyDescent="0.25">
      <c r="A2507" t="b">
        <v>1</v>
      </c>
      <c r="B2507">
        <v>1</v>
      </c>
      <c r="C2507">
        <v>122</v>
      </c>
    </row>
    <row r="2508" spans="1:3" x14ac:dyDescent="0.25">
      <c r="A2508" t="b">
        <v>0</v>
      </c>
      <c r="B2508">
        <v>0</v>
      </c>
      <c r="C2508">
        <v>114</v>
      </c>
    </row>
    <row r="2509" spans="1:3" x14ac:dyDescent="0.25">
      <c r="A2509" t="b">
        <v>0</v>
      </c>
      <c r="B2509">
        <v>0</v>
      </c>
      <c r="C2509">
        <v>114</v>
      </c>
    </row>
    <row r="2510" spans="1:3" x14ac:dyDescent="0.25">
      <c r="A2510" t="b">
        <v>1</v>
      </c>
      <c r="B2510">
        <v>0</v>
      </c>
      <c r="C2510">
        <v>102</v>
      </c>
    </row>
    <row r="2511" spans="1:3" x14ac:dyDescent="0.25">
      <c r="A2511" t="b">
        <v>0</v>
      </c>
      <c r="B2511">
        <v>0</v>
      </c>
      <c r="C2511">
        <v>108</v>
      </c>
    </row>
    <row r="2512" spans="1:3" x14ac:dyDescent="0.25">
      <c r="A2512" t="b">
        <v>0</v>
      </c>
      <c r="B2512">
        <v>0</v>
      </c>
      <c r="C2512">
        <v>114</v>
      </c>
    </row>
    <row r="2513" spans="1:3" x14ac:dyDescent="0.25">
      <c r="A2513" t="b">
        <v>0</v>
      </c>
      <c r="B2513">
        <v>0</v>
      </c>
      <c r="C2513">
        <v>110</v>
      </c>
    </row>
    <row r="2514" spans="1:3" x14ac:dyDescent="0.25">
      <c r="A2514" t="b">
        <v>0</v>
      </c>
      <c r="B2514">
        <v>1</v>
      </c>
      <c r="C2514">
        <v>123</v>
      </c>
    </row>
    <row r="2515" spans="1:3" x14ac:dyDescent="0.25">
      <c r="A2515" t="b">
        <v>0</v>
      </c>
      <c r="B2515">
        <v>0</v>
      </c>
      <c r="C2515">
        <v>116</v>
      </c>
    </row>
    <row r="2516" spans="1:3" x14ac:dyDescent="0.25">
      <c r="A2516" t="b">
        <v>0</v>
      </c>
      <c r="B2516">
        <v>0</v>
      </c>
      <c r="C2516">
        <v>104</v>
      </c>
    </row>
    <row r="2517" spans="1:3" x14ac:dyDescent="0.25">
      <c r="A2517" t="b">
        <v>0</v>
      </c>
      <c r="B2517">
        <v>0</v>
      </c>
      <c r="C2517">
        <v>118</v>
      </c>
    </row>
    <row r="2518" spans="1:3" x14ac:dyDescent="0.25">
      <c r="A2518" t="b">
        <v>0</v>
      </c>
      <c r="B2518">
        <v>0</v>
      </c>
      <c r="C2518">
        <v>119</v>
      </c>
    </row>
    <row r="2519" spans="1:3" x14ac:dyDescent="0.25">
      <c r="A2519" t="b">
        <v>0</v>
      </c>
      <c r="B2519">
        <v>1</v>
      </c>
      <c r="C2519">
        <v>119</v>
      </c>
    </row>
    <row r="2520" spans="1:3" x14ac:dyDescent="0.25">
      <c r="A2520" t="b">
        <v>0</v>
      </c>
      <c r="B2520">
        <v>0</v>
      </c>
      <c r="C2520">
        <v>108</v>
      </c>
    </row>
    <row r="2521" spans="1:3" x14ac:dyDescent="0.25">
      <c r="A2521" t="b">
        <v>0</v>
      </c>
      <c r="B2521">
        <v>0</v>
      </c>
      <c r="C2521">
        <v>118</v>
      </c>
    </row>
    <row r="2522" spans="1:3" x14ac:dyDescent="0.25">
      <c r="A2522" t="b">
        <v>0</v>
      </c>
      <c r="B2522">
        <v>0</v>
      </c>
      <c r="C2522">
        <v>122</v>
      </c>
    </row>
    <row r="2523" spans="1:3" x14ac:dyDescent="0.25">
      <c r="A2523" t="b">
        <v>0</v>
      </c>
      <c r="B2523">
        <v>0</v>
      </c>
      <c r="C2523">
        <v>124</v>
      </c>
    </row>
    <row r="2524" spans="1:3" x14ac:dyDescent="0.25">
      <c r="A2524" t="b">
        <v>0</v>
      </c>
      <c r="B2524">
        <v>0</v>
      </c>
      <c r="C2524">
        <v>109</v>
      </c>
    </row>
    <row r="2525" spans="1:3" x14ac:dyDescent="0.25">
      <c r="A2525" t="b">
        <v>0</v>
      </c>
      <c r="B2525">
        <v>0</v>
      </c>
      <c r="C2525">
        <v>113</v>
      </c>
    </row>
    <row r="2526" spans="1:3" x14ac:dyDescent="0.25">
      <c r="A2526" t="b">
        <v>0</v>
      </c>
      <c r="B2526">
        <v>0</v>
      </c>
      <c r="C2526">
        <v>119</v>
      </c>
    </row>
    <row r="2527" spans="1:3" x14ac:dyDescent="0.25">
      <c r="A2527" t="b">
        <v>0</v>
      </c>
      <c r="B2527">
        <v>0</v>
      </c>
      <c r="C2527">
        <v>103</v>
      </c>
    </row>
    <row r="2528" spans="1:3" x14ac:dyDescent="0.25">
      <c r="A2528" t="b">
        <v>1</v>
      </c>
      <c r="B2528">
        <v>0</v>
      </c>
      <c r="C2528">
        <v>113</v>
      </c>
    </row>
    <row r="2529" spans="1:3" x14ac:dyDescent="0.25">
      <c r="A2529" t="b">
        <v>0</v>
      </c>
      <c r="B2529">
        <v>0</v>
      </c>
      <c r="C2529">
        <v>108</v>
      </c>
    </row>
    <row r="2530" spans="1:3" x14ac:dyDescent="0.25">
      <c r="A2530" t="b">
        <v>1</v>
      </c>
      <c r="B2530">
        <v>0</v>
      </c>
      <c r="C2530">
        <v>122</v>
      </c>
    </row>
    <row r="2531" spans="1:3" x14ac:dyDescent="0.25">
      <c r="A2531" t="b">
        <v>0</v>
      </c>
      <c r="B2531">
        <v>0</v>
      </c>
      <c r="C2531">
        <v>107</v>
      </c>
    </row>
    <row r="2532" spans="1:3" x14ac:dyDescent="0.25">
      <c r="A2532" t="b">
        <v>0</v>
      </c>
      <c r="B2532">
        <v>0</v>
      </c>
      <c r="C2532">
        <v>117</v>
      </c>
    </row>
    <row r="2533" spans="1:3" x14ac:dyDescent="0.25">
      <c r="A2533" t="b">
        <v>0</v>
      </c>
      <c r="B2533">
        <v>0</v>
      </c>
      <c r="C2533">
        <v>117</v>
      </c>
    </row>
    <row r="2534" spans="1:3" x14ac:dyDescent="0.25">
      <c r="A2534" t="b">
        <v>0</v>
      </c>
      <c r="B2534">
        <v>0</v>
      </c>
      <c r="C2534">
        <v>119</v>
      </c>
    </row>
    <row r="2535" spans="1:3" x14ac:dyDescent="0.25">
      <c r="A2535" t="b">
        <v>0</v>
      </c>
      <c r="B2535">
        <v>0</v>
      </c>
      <c r="C2535">
        <v>121</v>
      </c>
    </row>
    <row r="2536" spans="1:3" x14ac:dyDescent="0.25">
      <c r="A2536" t="b">
        <v>0</v>
      </c>
      <c r="B2536">
        <v>0</v>
      </c>
      <c r="C2536">
        <v>104</v>
      </c>
    </row>
    <row r="2537" spans="1:3" x14ac:dyDescent="0.25">
      <c r="A2537" t="b">
        <v>0</v>
      </c>
      <c r="B2537">
        <v>0</v>
      </c>
      <c r="C2537">
        <v>110</v>
      </c>
    </row>
    <row r="2538" spans="1:3" x14ac:dyDescent="0.25">
      <c r="A2538" t="b">
        <v>0</v>
      </c>
      <c r="B2538">
        <v>0</v>
      </c>
      <c r="C2538">
        <v>110</v>
      </c>
    </row>
    <row r="2539" spans="1:3" x14ac:dyDescent="0.25">
      <c r="A2539" t="b">
        <v>0</v>
      </c>
      <c r="B2539">
        <v>0</v>
      </c>
      <c r="C2539">
        <v>104</v>
      </c>
    </row>
    <row r="2540" spans="1:3" x14ac:dyDescent="0.25">
      <c r="A2540" t="b">
        <v>0</v>
      </c>
      <c r="B2540">
        <v>0</v>
      </c>
      <c r="C2540">
        <v>108</v>
      </c>
    </row>
    <row r="2541" spans="1:3" x14ac:dyDescent="0.25">
      <c r="A2541" t="b">
        <v>0</v>
      </c>
      <c r="B2541">
        <v>1</v>
      </c>
      <c r="C2541">
        <v>123</v>
      </c>
    </row>
    <row r="2542" spans="1:3" x14ac:dyDescent="0.25">
      <c r="A2542" t="b">
        <v>1</v>
      </c>
      <c r="B2542">
        <v>0</v>
      </c>
      <c r="C2542">
        <v>105</v>
      </c>
    </row>
    <row r="2543" spans="1:3" x14ac:dyDescent="0.25">
      <c r="A2543" t="b">
        <v>0</v>
      </c>
      <c r="B2543">
        <v>0</v>
      </c>
      <c r="C2543">
        <v>107</v>
      </c>
    </row>
    <row r="2544" spans="1:3" x14ac:dyDescent="0.25">
      <c r="A2544" t="b">
        <v>0</v>
      </c>
      <c r="B2544">
        <v>0</v>
      </c>
      <c r="C2544">
        <v>110</v>
      </c>
    </row>
    <row r="2545" spans="1:3" x14ac:dyDescent="0.25">
      <c r="A2545" t="b">
        <v>0</v>
      </c>
      <c r="B2545">
        <v>0</v>
      </c>
      <c r="C2545">
        <v>108</v>
      </c>
    </row>
    <row r="2546" spans="1:3" x14ac:dyDescent="0.25">
      <c r="A2546" t="b">
        <v>0</v>
      </c>
      <c r="B2546">
        <v>0</v>
      </c>
      <c r="C2546">
        <v>113</v>
      </c>
    </row>
    <row r="2547" spans="1:3" x14ac:dyDescent="0.25">
      <c r="A2547" t="b">
        <v>0</v>
      </c>
      <c r="B2547">
        <v>0</v>
      </c>
      <c r="C2547">
        <v>124</v>
      </c>
    </row>
    <row r="2548" spans="1:3" x14ac:dyDescent="0.25">
      <c r="A2548" t="b">
        <v>0</v>
      </c>
      <c r="B2548">
        <v>0</v>
      </c>
      <c r="C2548">
        <v>113</v>
      </c>
    </row>
    <row r="2549" spans="1:3" x14ac:dyDescent="0.25">
      <c r="A2549" t="b">
        <v>0</v>
      </c>
      <c r="B2549">
        <v>0</v>
      </c>
      <c r="C2549">
        <v>119</v>
      </c>
    </row>
    <row r="2550" spans="1:3" x14ac:dyDescent="0.25">
      <c r="A2550" t="b">
        <v>0</v>
      </c>
      <c r="B2550">
        <v>0</v>
      </c>
      <c r="C2550">
        <v>114</v>
      </c>
    </row>
    <row r="2551" spans="1:3" x14ac:dyDescent="0.25">
      <c r="A2551" t="b">
        <v>1</v>
      </c>
      <c r="B2551">
        <v>1</v>
      </c>
      <c r="C2551">
        <v>117</v>
      </c>
    </row>
    <row r="2552" spans="1:3" x14ac:dyDescent="0.25">
      <c r="A2552" t="b">
        <v>1</v>
      </c>
      <c r="B2552">
        <v>0</v>
      </c>
      <c r="C2552">
        <v>108</v>
      </c>
    </row>
    <row r="2553" spans="1:3" x14ac:dyDescent="0.25">
      <c r="A2553" t="b">
        <v>0</v>
      </c>
      <c r="B2553">
        <v>0</v>
      </c>
      <c r="C2553">
        <v>119</v>
      </c>
    </row>
    <row r="2554" spans="1:3" x14ac:dyDescent="0.25">
      <c r="A2554" t="b">
        <v>0</v>
      </c>
      <c r="B2554">
        <v>0</v>
      </c>
      <c r="C2554">
        <v>113</v>
      </c>
    </row>
    <row r="2555" spans="1:3" x14ac:dyDescent="0.25">
      <c r="A2555" t="b">
        <v>0</v>
      </c>
      <c r="B2555">
        <v>0</v>
      </c>
      <c r="C2555">
        <v>103</v>
      </c>
    </row>
    <row r="2556" spans="1:3" x14ac:dyDescent="0.25">
      <c r="A2556" t="b">
        <v>0</v>
      </c>
      <c r="B2556">
        <v>0</v>
      </c>
      <c r="C2556">
        <v>109</v>
      </c>
    </row>
    <row r="2557" spans="1:3" x14ac:dyDescent="0.25">
      <c r="A2557" t="b">
        <v>0</v>
      </c>
      <c r="B2557">
        <v>1</v>
      </c>
      <c r="C2557">
        <v>115</v>
      </c>
    </row>
    <row r="2558" spans="1:3" x14ac:dyDescent="0.25">
      <c r="A2558" t="b">
        <v>0</v>
      </c>
      <c r="B2558">
        <v>0</v>
      </c>
      <c r="C2558">
        <v>116</v>
      </c>
    </row>
    <row r="2559" spans="1:3" x14ac:dyDescent="0.25">
      <c r="A2559" t="b">
        <v>0</v>
      </c>
      <c r="B2559">
        <v>0</v>
      </c>
      <c r="C2559">
        <v>116</v>
      </c>
    </row>
    <row r="2560" spans="1:3" x14ac:dyDescent="0.25">
      <c r="A2560" t="b">
        <v>0</v>
      </c>
      <c r="B2560">
        <v>0</v>
      </c>
      <c r="C2560">
        <v>112</v>
      </c>
    </row>
    <row r="2561" spans="1:3" x14ac:dyDescent="0.25">
      <c r="A2561" t="b">
        <v>0</v>
      </c>
      <c r="B2561">
        <v>0</v>
      </c>
      <c r="C2561">
        <v>111</v>
      </c>
    </row>
    <row r="2562" spans="1:3" x14ac:dyDescent="0.25">
      <c r="A2562" t="b">
        <v>0</v>
      </c>
      <c r="B2562">
        <v>0</v>
      </c>
      <c r="C2562">
        <v>114</v>
      </c>
    </row>
    <row r="2563" spans="1:3" x14ac:dyDescent="0.25">
      <c r="A2563" t="b">
        <v>0</v>
      </c>
      <c r="B2563">
        <v>0</v>
      </c>
      <c r="C2563">
        <v>123</v>
      </c>
    </row>
    <row r="2564" spans="1:3" x14ac:dyDescent="0.25">
      <c r="A2564" t="b">
        <v>1</v>
      </c>
      <c r="B2564">
        <v>1</v>
      </c>
      <c r="C2564">
        <v>120</v>
      </c>
    </row>
    <row r="2565" spans="1:3" x14ac:dyDescent="0.25">
      <c r="A2565" t="b">
        <v>0</v>
      </c>
      <c r="B2565">
        <v>0</v>
      </c>
      <c r="C2565">
        <v>121</v>
      </c>
    </row>
    <row r="2566" spans="1:3" x14ac:dyDescent="0.25">
      <c r="A2566" t="b">
        <v>1</v>
      </c>
      <c r="B2566">
        <v>1</v>
      </c>
      <c r="C2566">
        <v>118</v>
      </c>
    </row>
    <row r="2567" spans="1:3" x14ac:dyDescent="0.25">
      <c r="A2567" t="b">
        <v>0</v>
      </c>
      <c r="B2567">
        <v>0</v>
      </c>
      <c r="C2567">
        <v>124</v>
      </c>
    </row>
    <row r="2568" spans="1:3" x14ac:dyDescent="0.25">
      <c r="A2568" t="b">
        <v>0</v>
      </c>
      <c r="B2568">
        <v>0</v>
      </c>
      <c r="C2568">
        <v>108</v>
      </c>
    </row>
    <row r="2569" spans="1:3" x14ac:dyDescent="0.25">
      <c r="A2569" t="b">
        <v>0</v>
      </c>
      <c r="B2569">
        <v>0</v>
      </c>
      <c r="C2569">
        <v>117</v>
      </c>
    </row>
    <row r="2570" spans="1:3" x14ac:dyDescent="0.25">
      <c r="A2570" t="b">
        <v>0</v>
      </c>
      <c r="B2570">
        <v>0</v>
      </c>
      <c r="C2570">
        <v>121</v>
      </c>
    </row>
    <row r="2571" spans="1:3" x14ac:dyDescent="0.25">
      <c r="A2571" t="b">
        <v>1</v>
      </c>
      <c r="B2571">
        <v>1</v>
      </c>
      <c r="C2571">
        <v>112</v>
      </c>
    </row>
    <row r="2572" spans="1:3" x14ac:dyDescent="0.25">
      <c r="A2572" t="b">
        <v>0</v>
      </c>
      <c r="B2572">
        <v>0</v>
      </c>
      <c r="C2572">
        <v>109</v>
      </c>
    </row>
    <row r="2573" spans="1:3" x14ac:dyDescent="0.25">
      <c r="A2573" t="b">
        <v>0</v>
      </c>
      <c r="B2573">
        <v>0</v>
      </c>
      <c r="C2573">
        <v>114</v>
      </c>
    </row>
    <row r="2574" spans="1:3" x14ac:dyDescent="0.25">
      <c r="A2574" t="b">
        <v>0</v>
      </c>
      <c r="B2574">
        <v>1</v>
      </c>
      <c r="C2574">
        <v>102</v>
      </c>
    </row>
    <row r="2575" spans="1:3" x14ac:dyDescent="0.25">
      <c r="A2575" t="b">
        <v>0</v>
      </c>
      <c r="B2575">
        <v>0</v>
      </c>
      <c r="C2575">
        <v>120</v>
      </c>
    </row>
    <row r="2576" spans="1:3" x14ac:dyDescent="0.25">
      <c r="A2576" t="b">
        <v>0</v>
      </c>
      <c r="B2576">
        <v>0</v>
      </c>
      <c r="C2576">
        <v>108</v>
      </c>
    </row>
    <row r="2577" spans="1:3" x14ac:dyDescent="0.25">
      <c r="A2577" t="b">
        <v>1</v>
      </c>
      <c r="B2577">
        <v>0</v>
      </c>
      <c r="C2577">
        <v>119</v>
      </c>
    </row>
    <row r="2578" spans="1:3" x14ac:dyDescent="0.25">
      <c r="A2578" t="b">
        <v>0</v>
      </c>
      <c r="B2578">
        <v>0</v>
      </c>
      <c r="C2578">
        <v>110</v>
      </c>
    </row>
    <row r="2579" spans="1:3" x14ac:dyDescent="0.25">
      <c r="A2579" t="b">
        <v>0</v>
      </c>
      <c r="B2579">
        <v>0</v>
      </c>
      <c r="C2579">
        <v>122</v>
      </c>
    </row>
    <row r="2580" spans="1:3" x14ac:dyDescent="0.25">
      <c r="A2580" t="b">
        <v>0</v>
      </c>
      <c r="B2580">
        <v>0</v>
      </c>
      <c r="C2580">
        <v>108</v>
      </c>
    </row>
    <row r="2581" spans="1:3" x14ac:dyDescent="0.25">
      <c r="A2581" t="b">
        <v>0</v>
      </c>
      <c r="B2581">
        <v>0</v>
      </c>
      <c r="C2581">
        <v>109</v>
      </c>
    </row>
    <row r="2582" spans="1:3" x14ac:dyDescent="0.25">
      <c r="A2582" t="b">
        <v>0</v>
      </c>
      <c r="B2582">
        <v>0</v>
      </c>
      <c r="C2582">
        <v>115</v>
      </c>
    </row>
    <row r="2583" spans="1:3" x14ac:dyDescent="0.25">
      <c r="A2583" t="b">
        <v>0</v>
      </c>
      <c r="B2583">
        <v>0</v>
      </c>
      <c r="C2583">
        <v>114</v>
      </c>
    </row>
    <row r="2584" spans="1:3" x14ac:dyDescent="0.25">
      <c r="A2584" t="b">
        <v>0</v>
      </c>
      <c r="B2584">
        <v>0</v>
      </c>
      <c r="C2584">
        <v>115</v>
      </c>
    </row>
    <row r="2585" spans="1:3" x14ac:dyDescent="0.25">
      <c r="A2585" t="b">
        <v>0</v>
      </c>
      <c r="B2585">
        <v>0</v>
      </c>
      <c r="C2585">
        <v>123</v>
      </c>
    </row>
    <row r="2586" spans="1:3" x14ac:dyDescent="0.25">
      <c r="A2586" t="b">
        <v>0</v>
      </c>
      <c r="B2586">
        <v>0</v>
      </c>
      <c r="C2586">
        <v>106</v>
      </c>
    </row>
    <row r="2587" spans="1:3" x14ac:dyDescent="0.25">
      <c r="A2587" t="b">
        <v>0</v>
      </c>
      <c r="B2587">
        <v>0</v>
      </c>
      <c r="C2587">
        <v>106</v>
      </c>
    </row>
    <row r="2588" spans="1:3" x14ac:dyDescent="0.25">
      <c r="A2588" t="b">
        <v>0</v>
      </c>
      <c r="B2588">
        <v>0</v>
      </c>
      <c r="C2588">
        <v>111</v>
      </c>
    </row>
    <row r="2589" spans="1:3" x14ac:dyDescent="0.25">
      <c r="A2589" t="b">
        <v>0</v>
      </c>
      <c r="B2589">
        <v>0</v>
      </c>
      <c r="C2589">
        <v>120</v>
      </c>
    </row>
    <row r="2590" spans="1:3" x14ac:dyDescent="0.25">
      <c r="A2590" t="b">
        <v>0</v>
      </c>
      <c r="B2590">
        <v>0</v>
      </c>
      <c r="C2590">
        <v>124</v>
      </c>
    </row>
    <row r="2591" spans="1:3" x14ac:dyDescent="0.25">
      <c r="A2591" t="b">
        <v>0</v>
      </c>
      <c r="B2591">
        <v>0</v>
      </c>
      <c r="C2591">
        <v>115</v>
      </c>
    </row>
    <row r="2592" spans="1:3" x14ac:dyDescent="0.25">
      <c r="A2592" t="b">
        <v>0</v>
      </c>
      <c r="B2592">
        <v>0</v>
      </c>
      <c r="C2592">
        <v>117</v>
      </c>
    </row>
    <row r="2593" spans="1:3" x14ac:dyDescent="0.25">
      <c r="A2593" t="b">
        <v>0</v>
      </c>
      <c r="B2593">
        <v>0</v>
      </c>
      <c r="C2593">
        <v>121</v>
      </c>
    </row>
    <row r="2594" spans="1:3" x14ac:dyDescent="0.25">
      <c r="A2594" t="b">
        <v>1</v>
      </c>
      <c r="B2594">
        <v>0</v>
      </c>
      <c r="C2594">
        <v>117</v>
      </c>
    </row>
    <row r="2595" spans="1:3" x14ac:dyDescent="0.25">
      <c r="A2595" t="b">
        <v>0</v>
      </c>
      <c r="B2595">
        <v>0</v>
      </c>
      <c r="C2595">
        <v>104</v>
      </c>
    </row>
    <row r="2596" spans="1:3" x14ac:dyDescent="0.25">
      <c r="A2596" t="b">
        <v>0</v>
      </c>
      <c r="B2596">
        <v>0</v>
      </c>
      <c r="C2596">
        <v>122</v>
      </c>
    </row>
    <row r="2597" spans="1:3" x14ac:dyDescent="0.25">
      <c r="A2597" t="b">
        <v>0</v>
      </c>
      <c r="B2597">
        <v>0</v>
      </c>
      <c r="C2597">
        <v>121</v>
      </c>
    </row>
    <row r="2598" spans="1:3" x14ac:dyDescent="0.25">
      <c r="A2598" t="b">
        <v>0</v>
      </c>
      <c r="B2598">
        <v>1</v>
      </c>
      <c r="C2598">
        <v>123</v>
      </c>
    </row>
    <row r="2599" spans="1:3" x14ac:dyDescent="0.25">
      <c r="A2599" t="b">
        <v>1</v>
      </c>
      <c r="B2599">
        <v>1</v>
      </c>
      <c r="C2599">
        <v>117</v>
      </c>
    </row>
    <row r="2600" spans="1:3" x14ac:dyDescent="0.25">
      <c r="A2600" t="b">
        <v>0</v>
      </c>
      <c r="B2600">
        <v>0</v>
      </c>
      <c r="C2600">
        <v>120</v>
      </c>
    </row>
    <row r="2601" spans="1:3" x14ac:dyDescent="0.25">
      <c r="A2601" t="b">
        <v>0</v>
      </c>
      <c r="B2601">
        <v>0</v>
      </c>
      <c r="C2601">
        <v>111</v>
      </c>
    </row>
    <row r="2602" spans="1:3" x14ac:dyDescent="0.25">
      <c r="A2602" t="b">
        <v>0</v>
      </c>
      <c r="B2602">
        <v>0</v>
      </c>
      <c r="C2602">
        <v>114</v>
      </c>
    </row>
    <row r="2603" spans="1:3" x14ac:dyDescent="0.25">
      <c r="A2603" t="b">
        <v>0</v>
      </c>
      <c r="B2603">
        <v>0</v>
      </c>
      <c r="C2603">
        <v>112</v>
      </c>
    </row>
    <row r="2604" spans="1:3" x14ac:dyDescent="0.25">
      <c r="A2604" t="b">
        <v>0</v>
      </c>
      <c r="B2604">
        <v>0</v>
      </c>
      <c r="C2604">
        <v>109</v>
      </c>
    </row>
    <row r="2605" spans="1:3" x14ac:dyDescent="0.25">
      <c r="A2605" t="b">
        <v>0</v>
      </c>
      <c r="B2605">
        <v>0</v>
      </c>
      <c r="C2605">
        <v>120</v>
      </c>
    </row>
    <row r="2606" spans="1:3" x14ac:dyDescent="0.25">
      <c r="A2606" t="b">
        <v>0</v>
      </c>
      <c r="B2606">
        <v>0</v>
      </c>
      <c r="C2606">
        <v>124</v>
      </c>
    </row>
    <row r="2607" spans="1:3" x14ac:dyDescent="0.25">
      <c r="A2607" t="b">
        <v>0</v>
      </c>
      <c r="B2607">
        <v>0</v>
      </c>
      <c r="C2607">
        <v>115</v>
      </c>
    </row>
    <row r="2608" spans="1:3" x14ac:dyDescent="0.25">
      <c r="A2608" t="b">
        <v>0</v>
      </c>
      <c r="B2608">
        <v>0</v>
      </c>
      <c r="C2608">
        <v>122</v>
      </c>
    </row>
    <row r="2609" spans="1:3" x14ac:dyDescent="0.25">
      <c r="A2609" t="b">
        <v>0</v>
      </c>
      <c r="B2609">
        <v>0</v>
      </c>
      <c r="C2609">
        <v>124</v>
      </c>
    </row>
    <row r="2610" spans="1:3" x14ac:dyDescent="0.25">
      <c r="A2610" t="b">
        <v>0</v>
      </c>
      <c r="B2610">
        <v>0</v>
      </c>
      <c r="C2610">
        <v>106</v>
      </c>
    </row>
    <row r="2611" spans="1:3" x14ac:dyDescent="0.25">
      <c r="A2611" t="b">
        <v>1</v>
      </c>
      <c r="B2611">
        <v>0</v>
      </c>
      <c r="C2611">
        <v>108</v>
      </c>
    </row>
    <row r="2612" spans="1:3" x14ac:dyDescent="0.25">
      <c r="A2612" t="b">
        <v>0</v>
      </c>
      <c r="B2612">
        <v>0</v>
      </c>
      <c r="C2612">
        <v>103</v>
      </c>
    </row>
    <row r="2613" spans="1:3" x14ac:dyDescent="0.25">
      <c r="A2613" t="b">
        <v>0</v>
      </c>
      <c r="B2613">
        <v>0</v>
      </c>
      <c r="C2613">
        <v>111</v>
      </c>
    </row>
    <row r="2614" spans="1:3" x14ac:dyDescent="0.25">
      <c r="A2614" t="b">
        <v>0</v>
      </c>
      <c r="B2614">
        <v>0</v>
      </c>
      <c r="C2614">
        <v>102</v>
      </c>
    </row>
    <row r="2615" spans="1:3" x14ac:dyDescent="0.25">
      <c r="A2615" t="b">
        <v>0</v>
      </c>
      <c r="B2615">
        <v>0</v>
      </c>
      <c r="C2615">
        <v>123</v>
      </c>
    </row>
    <row r="2616" spans="1:3" x14ac:dyDescent="0.25">
      <c r="A2616" t="b">
        <v>0</v>
      </c>
      <c r="B2616">
        <v>1</v>
      </c>
      <c r="C2616">
        <v>124</v>
      </c>
    </row>
    <row r="2617" spans="1:3" x14ac:dyDescent="0.25">
      <c r="A2617" t="b">
        <v>0</v>
      </c>
      <c r="B2617">
        <v>0</v>
      </c>
      <c r="C2617">
        <v>120</v>
      </c>
    </row>
    <row r="2618" spans="1:3" x14ac:dyDescent="0.25">
      <c r="A2618" t="b">
        <v>0</v>
      </c>
      <c r="B2618">
        <v>1</v>
      </c>
      <c r="C2618">
        <v>121</v>
      </c>
    </row>
    <row r="2619" spans="1:3" x14ac:dyDescent="0.25">
      <c r="A2619" t="b">
        <v>0</v>
      </c>
      <c r="B2619">
        <v>0</v>
      </c>
      <c r="C2619">
        <v>117</v>
      </c>
    </row>
    <row r="2620" spans="1:3" x14ac:dyDescent="0.25">
      <c r="A2620" t="b">
        <v>0</v>
      </c>
      <c r="B2620">
        <v>0</v>
      </c>
      <c r="C2620">
        <v>123</v>
      </c>
    </row>
    <row r="2621" spans="1:3" x14ac:dyDescent="0.25">
      <c r="A2621" t="b">
        <v>0</v>
      </c>
      <c r="B2621">
        <v>0</v>
      </c>
      <c r="C2621">
        <v>112</v>
      </c>
    </row>
    <row r="2622" spans="1:3" x14ac:dyDescent="0.25">
      <c r="A2622" t="b">
        <v>0</v>
      </c>
      <c r="B2622">
        <v>0</v>
      </c>
      <c r="C2622">
        <v>117</v>
      </c>
    </row>
    <row r="2623" spans="1:3" x14ac:dyDescent="0.25">
      <c r="A2623" t="b">
        <v>1</v>
      </c>
      <c r="B2623">
        <v>0</v>
      </c>
      <c r="C2623">
        <v>109</v>
      </c>
    </row>
    <row r="2624" spans="1:3" x14ac:dyDescent="0.25">
      <c r="A2624" t="b">
        <v>0</v>
      </c>
      <c r="B2624">
        <v>0</v>
      </c>
      <c r="C2624">
        <v>102</v>
      </c>
    </row>
    <row r="2625" spans="1:3" x14ac:dyDescent="0.25">
      <c r="A2625" t="b">
        <v>0</v>
      </c>
      <c r="B2625">
        <v>0</v>
      </c>
      <c r="C2625">
        <v>115</v>
      </c>
    </row>
    <row r="2626" spans="1:3" x14ac:dyDescent="0.25">
      <c r="A2626" t="b">
        <v>1</v>
      </c>
      <c r="B2626">
        <v>1</v>
      </c>
      <c r="C2626">
        <v>120</v>
      </c>
    </row>
    <row r="2627" spans="1:3" x14ac:dyDescent="0.25">
      <c r="A2627" t="b">
        <v>0</v>
      </c>
      <c r="B2627">
        <v>0</v>
      </c>
      <c r="C2627">
        <v>108</v>
      </c>
    </row>
    <row r="2628" spans="1:3" x14ac:dyDescent="0.25">
      <c r="A2628" t="b">
        <v>0</v>
      </c>
      <c r="B2628">
        <v>0</v>
      </c>
      <c r="C2628">
        <v>122</v>
      </c>
    </row>
    <row r="2629" spans="1:3" x14ac:dyDescent="0.25">
      <c r="A2629" t="b">
        <v>0</v>
      </c>
      <c r="B2629">
        <v>1</v>
      </c>
      <c r="C2629">
        <v>121</v>
      </c>
    </row>
    <row r="2630" spans="1:3" x14ac:dyDescent="0.25">
      <c r="A2630" t="b">
        <v>0</v>
      </c>
      <c r="B2630">
        <v>0</v>
      </c>
      <c r="C2630">
        <v>121</v>
      </c>
    </row>
    <row r="2631" spans="1:3" x14ac:dyDescent="0.25">
      <c r="A2631" t="b">
        <v>0</v>
      </c>
      <c r="B2631">
        <v>0</v>
      </c>
      <c r="C2631">
        <v>111</v>
      </c>
    </row>
    <row r="2632" spans="1:3" x14ac:dyDescent="0.25">
      <c r="A2632" t="b">
        <v>0</v>
      </c>
      <c r="B2632">
        <v>0</v>
      </c>
      <c r="C2632">
        <v>124</v>
      </c>
    </row>
    <row r="2633" spans="1:3" x14ac:dyDescent="0.25">
      <c r="A2633" t="b">
        <v>0</v>
      </c>
      <c r="B2633">
        <v>0</v>
      </c>
      <c r="C2633">
        <v>119</v>
      </c>
    </row>
    <row r="2634" spans="1:3" x14ac:dyDescent="0.25">
      <c r="A2634" t="b">
        <v>0</v>
      </c>
      <c r="B2634">
        <v>0</v>
      </c>
      <c r="C2634">
        <v>124</v>
      </c>
    </row>
    <row r="2635" spans="1:3" x14ac:dyDescent="0.25">
      <c r="A2635" t="b">
        <v>1</v>
      </c>
      <c r="B2635">
        <v>0</v>
      </c>
      <c r="C2635">
        <v>109</v>
      </c>
    </row>
    <row r="2636" spans="1:3" x14ac:dyDescent="0.25">
      <c r="A2636" t="b">
        <v>1</v>
      </c>
      <c r="B2636">
        <v>0</v>
      </c>
      <c r="C2636">
        <v>106</v>
      </c>
    </row>
    <row r="2637" spans="1:3" x14ac:dyDescent="0.25">
      <c r="A2637" t="b">
        <v>1</v>
      </c>
      <c r="B2637">
        <v>1</v>
      </c>
      <c r="C2637">
        <v>118</v>
      </c>
    </row>
    <row r="2638" spans="1:3" x14ac:dyDescent="0.25">
      <c r="A2638" t="b">
        <v>0</v>
      </c>
      <c r="B2638">
        <v>0</v>
      </c>
      <c r="C2638">
        <v>114</v>
      </c>
    </row>
    <row r="2639" spans="1:3" x14ac:dyDescent="0.25">
      <c r="A2639" t="b">
        <v>0</v>
      </c>
      <c r="B2639">
        <v>0</v>
      </c>
      <c r="C2639">
        <v>103</v>
      </c>
    </row>
    <row r="2640" spans="1:3" x14ac:dyDescent="0.25">
      <c r="A2640" t="b">
        <v>0</v>
      </c>
      <c r="B2640">
        <v>0</v>
      </c>
      <c r="C2640">
        <v>113</v>
      </c>
    </row>
    <row r="2641" spans="1:3" x14ac:dyDescent="0.25">
      <c r="A2641" t="b">
        <v>0</v>
      </c>
      <c r="B2641">
        <v>0</v>
      </c>
      <c r="C2641">
        <v>108</v>
      </c>
    </row>
    <row r="2642" spans="1:3" x14ac:dyDescent="0.25">
      <c r="A2642" t="b">
        <v>1</v>
      </c>
      <c r="B2642">
        <v>0</v>
      </c>
      <c r="C2642">
        <v>104</v>
      </c>
    </row>
    <row r="2643" spans="1:3" x14ac:dyDescent="0.25">
      <c r="A2643" t="b">
        <v>1</v>
      </c>
      <c r="B2643">
        <v>0</v>
      </c>
      <c r="C2643">
        <v>104</v>
      </c>
    </row>
    <row r="2644" spans="1:3" x14ac:dyDescent="0.25">
      <c r="A2644" t="b">
        <v>0</v>
      </c>
      <c r="B2644">
        <v>0</v>
      </c>
      <c r="C2644">
        <v>103</v>
      </c>
    </row>
    <row r="2645" spans="1:3" x14ac:dyDescent="0.25">
      <c r="A2645" t="b">
        <v>0</v>
      </c>
      <c r="B2645">
        <v>0</v>
      </c>
      <c r="C2645">
        <v>116</v>
      </c>
    </row>
    <row r="2646" spans="1:3" x14ac:dyDescent="0.25">
      <c r="A2646" t="b">
        <v>0</v>
      </c>
      <c r="B2646">
        <v>0</v>
      </c>
      <c r="C2646">
        <v>115</v>
      </c>
    </row>
    <row r="2647" spans="1:3" x14ac:dyDescent="0.25">
      <c r="A2647" t="b">
        <v>0</v>
      </c>
      <c r="B2647">
        <v>0</v>
      </c>
      <c r="C2647">
        <v>122</v>
      </c>
    </row>
    <row r="2648" spans="1:3" x14ac:dyDescent="0.25">
      <c r="A2648" t="b">
        <v>0</v>
      </c>
      <c r="B2648">
        <v>0</v>
      </c>
      <c r="C2648">
        <v>119</v>
      </c>
    </row>
    <row r="2649" spans="1:3" x14ac:dyDescent="0.25">
      <c r="A2649" t="b">
        <v>0</v>
      </c>
      <c r="B2649">
        <v>0</v>
      </c>
      <c r="C2649">
        <v>109</v>
      </c>
    </row>
    <row r="2650" spans="1:3" x14ac:dyDescent="0.25">
      <c r="A2650" t="b">
        <v>0</v>
      </c>
      <c r="B2650">
        <v>0</v>
      </c>
      <c r="C2650">
        <v>107</v>
      </c>
    </row>
    <row r="2651" spans="1:3" x14ac:dyDescent="0.25">
      <c r="A2651" t="b">
        <v>0</v>
      </c>
      <c r="B2651">
        <v>0</v>
      </c>
      <c r="C2651">
        <v>108</v>
      </c>
    </row>
    <row r="2652" spans="1:3" x14ac:dyDescent="0.25">
      <c r="A2652" t="b">
        <v>0</v>
      </c>
      <c r="B2652">
        <v>0</v>
      </c>
      <c r="C2652">
        <v>114</v>
      </c>
    </row>
    <row r="2653" spans="1:3" x14ac:dyDescent="0.25">
      <c r="A2653" t="b">
        <v>0</v>
      </c>
      <c r="B2653">
        <v>0</v>
      </c>
      <c r="C2653">
        <v>118</v>
      </c>
    </row>
    <row r="2654" spans="1:3" x14ac:dyDescent="0.25">
      <c r="A2654" t="b">
        <v>0</v>
      </c>
      <c r="B2654">
        <v>0</v>
      </c>
      <c r="C2654">
        <v>113</v>
      </c>
    </row>
    <row r="2655" spans="1:3" x14ac:dyDescent="0.25">
      <c r="A2655" t="b">
        <v>1</v>
      </c>
      <c r="B2655">
        <v>1</v>
      </c>
      <c r="C2655">
        <v>124</v>
      </c>
    </row>
    <row r="2656" spans="1:3" x14ac:dyDescent="0.25">
      <c r="A2656" t="b">
        <v>0</v>
      </c>
      <c r="B2656">
        <v>0</v>
      </c>
      <c r="C2656">
        <v>112</v>
      </c>
    </row>
    <row r="2657" spans="1:3" x14ac:dyDescent="0.25">
      <c r="A2657" t="b">
        <v>0</v>
      </c>
      <c r="B2657">
        <v>0</v>
      </c>
      <c r="C2657">
        <v>120</v>
      </c>
    </row>
    <row r="2658" spans="1:3" x14ac:dyDescent="0.25">
      <c r="A2658" t="b">
        <v>0</v>
      </c>
      <c r="B2658">
        <v>0</v>
      </c>
      <c r="C2658">
        <v>105</v>
      </c>
    </row>
    <row r="2659" spans="1:3" x14ac:dyDescent="0.25">
      <c r="A2659" t="b">
        <v>0</v>
      </c>
      <c r="B2659">
        <v>0</v>
      </c>
      <c r="C2659">
        <v>113</v>
      </c>
    </row>
    <row r="2660" spans="1:3" x14ac:dyDescent="0.25">
      <c r="A2660" t="b">
        <v>1</v>
      </c>
      <c r="B2660">
        <v>0</v>
      </c>
      <c r="C2660">
        <v>108</v>
      </c>
    </row>
    <row r="2661" spans="1:3" x14ac:dyDescent="0.25">
      <c r="A2661" t="b">
        <v>0</v>
      </c>
      <c r="B2661">
        <v>0</v>
      </c>
      <c r="C2661">
        <v>114</v>
      </c>
    </row>
    <row r="2662" spans="1:3" x14ac:dyDescent="0.25">
      <c r="A2662" t="b">
        <v>0</v>
      </c>
      <c r="B2662">
        <v>1</v>
      </c>
      <c r="C2662">
        <v>124</v>
      </c>
    </row>
    <row r="2663" spans="1:3" x14ac:dyDescent="0.25">
      <c r="A2663" t="b">
        <v>0</v>
      </c>
      <c r="B2663">
        <v>0</v>
      </c>
      <c r="C2663">
        <v>116</v>
      </c>
    </row>
    <row r="2664" spans="1:3" x14ac:dyDescent="0.25">
      <c r="A2664" t="b">
        <v>0</v>
      </c>
      <c r="B2664">
        <v>0</v>
      </c>
      <c r="C2664">
        <v>118</v>
      </c>
    </row>
    <row r="2665" spans="1:3" x14ac:dyDescent="0.25">
      <c r="A2665" t="b">
        <v>0</v>
      </c>
      <c r="B2665">
        <v>0</v>
      </c>
      <c r="C2665">
        <v>109</v>
      </c>
    </row>
    <row r="2666" spans="1:3" x14ac:dyDescent="0.25">
      <c r="A2666" t="b">
        <v>0</v>
      </c>
      <c r="B2666">
        <v>0</v>
      </c>
      <c r="C2666">
        <v>123</v>
      </c>
    </row>
    <row r="2667" spans="1:3" x14ac:dyDescent="0.25">
      <c r="A2667" t="b">
        <v>0</v>
      </c>
      <c r="B2667">
        <v>0</v>
      </c>
      <c r="C2667">
        <v>124</v>
      </c>
    </row>
    <row r="2668" spans="1:3" x14ac:dyDescent="0.25">
      <c r="A2668" t="b">
        <v>1</v>
      </c>
      <c r="B2668">
        <v>1</v>
      </c>
      <c r="C2668">
        <v>123</v>
      </c>
    </row>
    <row r="2669" spans="1:3" x14ac:dyDescent="0.25">
      <c r="A2669" t="b">
        <v>0</v>
      </c>
      <c r="B2669">
        <v>0</v>
      </c>
      <c r="C2669">
        <v>103</v>
      </c>
    </row>
    <row r="2670" spans="1:3" x14ac:dyDescent="0.25">
      <c r="A2670" t="b">
        <v>0</v>
      </c>
      <c r="B2670">
        <v>0</v>
      </c>
      <c r="C2670">
        <v>123</v>
      </c>
    </row>
    <row r="2671" spans="1:3" x14ac:dyDescent="0.25">
      <c r="A2671" t="b">
        <v>1</v>
      </c>
      <c r="B2671">
        <v>1</v>
      </c>
      <c r="C2671">
        <v>108</v>
      </c>
    </row>
    <row r="2672" spans="1:3" x14ac:dyDescent="0.25">
      <c r="A2672" t="b">
        <v>0</v>
      </c>
      <c r="B2672">
        <v>0</v>
      </c>
      <c r="C2672">
        <v>111</v>
      </c>
    </row>
    <row r="2673" spans="1:3" x14ac:dyDescent="0.25">
      <c r="A2673" t="b">
        <v>1</v>
      </c>
      <c r="B2673">
        <v>0</v>
      </c>
      <c r="C2673">
        <v>115</v>
      </c>
    </row>
    <row r="2674" spans="1:3" x14ac:dyDescent="0.25">
      <c r="A2674" t="b">
        <v>1</v>
      </c>
      <c r="B2674">
        <v>0</v>
      </c>
      <c r="C2674">
        <v>102</v>
      </c>
    </row>
    <row r="2675" spans="1:3" x14ac:dyDescent="0.25">
      <c r="A2675" t="b">
        <v>0</v>
      </c>
      <c r="B2675">
        <v>0</v>
      </c>
      <c r="C2675">
        <v>106</v>
      </c>
    </row>
    <row r="2676" spans="1:3" x14ac:dyDescent="0.25">
      <c r="A2676" t="b">
        <v>0</v>
      </c>
      <c r="B2676">
        <v>1</v>
      </c>
      <c r="C2676">
        <v>122</v>
      </c>
    </row>
    <row r="2677" spans="1:3" x14ac:dyDescent="0.25">
      <c r="A2677" t="b">
        <v>0</v>
      </c>
      <c r="B2677">
        <v>1</v>
      </c>
      <c r="C2677">
        <v>119</v>
      </c>
    </row>
    <row r="2678" spans="1:3" x14ac:dyDescent="0.25">
      <c r="A2678" t="b">
        <v>0</v>
      </c>
      <c r="B2678">
        <v>0</v>
      </c>
      <c r="C2678">
        <v>122</v>
      </c>
    </row>
    <row r="2679" spans="1:3" x14ac:dyDescent="0.25">
      <c r="A2679" t="b">
        <v>0</v>
      </c>
      <c r="B2679">
        <v>0</v>
      </c>
      <c r="C2679">
        <v>105</v>
      </c>
    </row>
    <row r="2680" spans="1:3" x14ac:dyDescent="0.25">
      <c r="A2680" t="b">
        <v>0</v>
      </c>
      <c r="B2680">
        <v>0</v>
      </c>
      <c r="C2680">
        <v>108</v>
      </c>
    </row>
    <row r="2681" spans="1:3" x14ac:dyDescent="0.25">
      <c r="A2681" t="b">
        <v>0</v>
      </c>
      <c r="B2681">
        <v>0</v>
      </c>
      <c r="C2681">
        <v>117</v>
      </c>
    </row>
    <row r="2682" spans="1:3" x14ac:dyDescent="0.25">
      <c r="A2682" t="b">
        <v>0</v>
      </c>
      <c r="B2682">
        <v>1</v>
      </c>
      <c r="C2682">
        <v>110</v>
      </c>
    </row>
    <row r="2683" spans="1:3" x14ac:dyDescent="0.25">
      <c r="A2683" t="b">
        <v>0</v>
      </c>
      <c r="B2683">
        <v>0</v>
      </c>
      <c r="C2683">
        <v>120</v>
      </c>
    </row>
    <row r="2684" spans="1:3" x14ac:dyDescent="0.25">
      <c r="A2684" t="b">
        <v>0</v>
      </c>
      <c r="B2684">
        <v>0</v>
      </c>
      <c r="C2684">
        <v>120</v>
      </c>
    </row>
    <row r="2685" spans="1:3" x14ac:dyDescent="0.25">
      <c r="A2685" t="b">
        <v>0</v>
      </c>
      <c r="B2685">
        <v>0</v>
      </c>
      <c r="C2685">
        <v>103</v>
      </c>
    </row>
    <row r="2686" spans="1:3" x14ac:dyDescent="0.25">
      <c r="A2686" t="b">
        <v>0</v>
      </c>
      <c r="B2686">
        <v>0</v>
      </c>
      <c r="C2686">
        <v>118</v>
      </c>
    </row>
    <row r="2687" spans="1:3" x14ac:dyDescent="0.25">
      <c r="A2687" t="b">
        <v>0</v>
      </c>
      <c r="B2687">
        <v>0</v>
      </c>
      <c r="C2687">
        <v>121</v>
      </c>
    </row>
    <row r="2688" spans="1:3" x14ac:dyDescent="0.25">
      <c r="A2688" t="b">
        <v>0</v>
      </c>
      <c r="B2688">
        <v>0</v>
      </c>
      <c r="C2688">
        <v>108</v>
      </c>
    </row>
    <row r="2689" spans="1:3" x14ac:dyDescent="0.25">
      <c r="A2689" t="b">
        <v>0</v>
      </c>
      <c r="B2689">
        <v>0</v>
      </c>
      <c r="C2689">
        <v>122</v>
      </c>
    </row>
    <row r="2690" spans="1:3" x14ac:dyDescent="0.25">
      <c r="A2690" t="b">
        <v>1</v>
      </c>
      <c r="B2690">
        <v>1</v>
      </c>
      <c r="C2690">
        <v>124</v>
      </c>
    </row>
    <row r="2691" spans="1:3" x14ac:dyDescent="0.25">
      <c r="A2691" t="b">
        <v>0</v>
      </c>
      <c r="B2691">
        <v>0</v>
      </c>
      <c r="C2691">
        <v>110</v>
      </c>
    </row>
    <row r="2692" spans="1:3" x14ac:dyDescent="0.25">
      <c r="A2692" t="b">
        <v>0</v>
      </c>
      <c r="B2692">
        <v>1</v>
      </c>
      <c r="C2692">
        <v>124</v>
      </c>
    </row>
    <row r="2693" spans="1:3" x14ac:dyDescent="0.25">
      <c r="A2693" t="b">
        <v>0</v>
      </c>
      <c r="B2693">
        <v>0</v>
      </c>
      <c r="C2693">
        <v>114</v>
      </c>
    </row>
    <row r="2694" spans="1:3" x14ac:dyDescent="0.25">
      <c r="A2694" t="b">
        <v>0</v>
      </c>
      <c r="B2694">
        <v>0</v>
      </c>
      <c r="C2694">
        <v>107</v>
      </c>
    </row>
    <row r="2695" spans="1:3" x14ac:dyDescent="0.25">
      <c r="A2695" t="b">
        <v>0</v>
      </c>
      <c r="B2695">
        <v>0</v>
      </c>
      <c r="C2695">
        <v>122</v>
      </c>
    </row>
    <row r="2696" spans="1:3" x14ac:dyDescent="0.25">
      <c r="A2696" t="b">
        <v>0</v>
      </c>
      <c r="B2696">
        <v>0</v>
      </c>
      <c r="C2696">
        <v>120</v>
      </c>
    </row>
    <row r="2697" spans="1:3" x14ac:dyDescent="0.25">
      <c r="A2697" t="b">
        <v>0</v>
      </c>
      <c r="B2697">
        <v>0</v>
      </c>
      <c r="C2697">
        <v>121</v>
      </c>
    </row>
    <row r="2698" spans="1:3" x14ac:dyDescent="0.25">
      <c r="A2698" t="b">
        <v>1</v>
      </c>
      <c r="B2698">
        <v>0</v>
      </c>
      <c r="C2698">
        <v>118</v>
      </c>
    </row>
    <row r="2699" spans="1:3" x14ac:dyDescent="0.25">
      <c r="A2699" t="b">
        <v>0</v>
      </c>
      <c r="B2699">
        <v>0</v>
      </c>
      <c r="C2699">
        <v>106</v>
      </c>
    </row>
    <row r="2700" spans="1:3" x14ac:dyDescent="0.25">
      <c r="A2700" t="b">
        <v>0</v>
      </c>
      <c r="B2700">
        <v>0</v>
      </c>
      <c r="C2700">
        <v>104</v>
      </c>
    </row>
    <row r="2701" spans="1:3" x14ac:dyDescent="0.25">
      <c r="A2701" t="b">
        <v>0</v>
      </c>
      <c r="B2701">
        <v>1</v>
      </c>
      <c r="C2701">
        <v>113</v>
      </c>
    </row>
    <row r="2702" spans="1:3" x14ac:dyDescent="0.25">
      <c r="A2702" t="b">
        <v>0</v>
      </c>
      <c r="B2702">
        <v>0</v>
      </c>
      <c r="C2702">
        <v>102</v>
      </c>
    </row>
    <row r="2703" spans="1:3" x14ac:dyDescent="0.25">
      <c r="A2703" t="b">
        <v>0</v>
      </c>
      <c r="B2703">
        <v>0</v>
      </c>
      <c r="C2703">
        <v>117</v>
      </c>
    </row>
    <row r="2704" spans="1:3" x14ac:dyDescent="0.25">
      <c r="A2704" t="b">
        <v>0</v>
      </c>
      <c r="B2704">
        <v>0</v>
      </c>
      <c r="C2704">
        <v>124</v>
      </c>
    </row>
    <row r="2705" spans="1:3" x14ac:dyDescent="0.25">
      <c r="A2705" t="b">
        <v>0</v>
      </c>
      <c r="B2705">
        <v>0</v>
      </c>
      <c r="C2705">
        <v>120</v>
      </c>
    </row>
    <row r="2706" spans="1:3" x14ac:dyDescent="0.25">
      <c r="A2706" t="b">
        <v>0</v>
      </c>
      <c r="B2706">
        <v>0</v>
      </c>
      <c r="C2706">
        <v>104</v>
      </c>
    </row>
    <row r="2707" spans="1:3" x14ac:dyDescent="0.25">
      <c r="A2707" t="b">
        <v>0</v>
      </c>
      <c r="B2707">
        <v>0</v>
      </c>
      <c r="C2707">
        <v>121</v>
      </c>
    </row>
    <row r="2708" spans="1:3" x14ac:dyDescent="0.25">
      <c r="A2708" t="b">
        <v>0</v>
      </c>
      <c r="B2708">
        <v>0</v>
      </c>
      <c r="C2708">
        <v>109</v>
      </c>
    </row>
    <row r="2709" spans="1:3" x14ac:dyDescent="0.25">
      <c r="A2709" t="b">
        <v>0</v>
      </c>
      <c r="B2709">
        <v>0</v>
      </c>
      <c r="C2709">
        <v>113</v>
      </c>
    </row>
    <row r="2710" spans="1:3" x14ac:dyDescent="0.25">
      <c r="A2710" t="b">
        <v>0</v>
      </c>
      <c r="B2710">
        <v>0</v>
      </c>
      <c r="C2710">
        <v>114</v>
      </c>
    </row>
    <row r="2711" spans="1:3" x14ac:dyDescent="0.25">
      <c r="A2711" t="b">
        <v>0</v>
      </c>
      <c r="B2711">
        <v>0</v>
      </c>
      <c r="C2711">
        <v>120</v>
      </c>
    </row>
    <row r="2712" spans="1:3" x14ac:dyDescent="0.25">
      <c r="A2712" t="b">
        <v>0</v>
      </c>
      <c r="B2712">
        <v>0</v>
      </c>
      <c r="C2712">
        <v>112</v>
      </c>
    </row>
    <row r="2713" spans="1:3" x14ac:dyDescent="0.25">
      <c r="A2713" t="b">
        <v>0</v>
      </c>
      <c r="B2713">
        <v>0</v>
      </c>
      <c r="C2713">
        <v>117</v>
      </c>
    </row>
    <row r="2714" spans="1:3" x14ac:dyDescent="0.25">
      <c r="A2714" t="b">
        <v>0</v>
      </c>
      <c r="B2714">
        <v>0</v>
      </c>
      <c r="C2714">
        <v>110</v>
      </c>
    </row>
    <row r="2715" spans="1:3" x14ac:dyDescent="0.25">
      <c r="A2715" t="b">
        <v>0</v>
      </c>
      <c r="B2715">
        <v>0</v>
      </c>
      <c r="C2715">
        <v>117</v>
      </c>
    </row>
    <row r="2716" spans="1:3" x14ac:dyDescent="0.25">
      <c r="A2716" t="b">
        <v>0</v>
      </c>
      <c r="B2716">
        <v>0</v>
      </c>
      <c r="C2716">
        <v>119</v>
      </c>
    </row>
    <row r="2717" spans="1:3" x14ac:dyDescent="0.25">
      <c r="A2717" t="b">
        <v>0</v>
      </c>
      <c r="B2717">
        <v>0</v>
      </c>
      <c r="C2717">
        <v>114</v>
      </c>
    </row>
    <row r="2718" spans="1:3" x14ac:dyDescent="0.25">
      <c r="A2718" t="b">
        <v>0</v>
      </c>
      <c r="B2718">
        <v>0</v>
      </c>
      <c r="C2718">
        <v>112</v>
      </c>
    </row>
    <row r="2719" spans="1:3" x14ac:dyDescent="0.25">
      <c r="A2719" t="b">
        <v>0</v>
      </c>
      <c r="B2719">
        <v>0</v>
      </c>
      <c r="C2719">
        <v>107</v>
      </c>
    </row>
    <row r="2720" spans="1:3" x14ac:dyDescent="0.25">
      <c r="A2720" t="b">
        <v>0</v>
      </c>
      <c r="B2720">
        <v>0</v>
      </c>
      <c r="C2720">
        <v>112</v>
      </c>
    </row>
    <row r="2721" spans="1:3" x14ac:dyDescent="0.25">
      <c r="A2721" t="b">
        <v>1</v>
      </c>
      <c r="B2721">
        <v>0</v>
      </c>
      <c r="C2721">
        <v>123</v>
      </c>
    </row>
    <row r="2722" spans="1:3" x14ac:dyDescent="0.25">
      <c r="A2722" t="b">
        <v>0</v>
      </c>
      <c r="B2722">
        <v>1</v>
      </c>
      <c r="C2722">
        <v>123</v>
      </c>
    </row>
    <row r="2723" spans="1:3" x14ac:dyDescent="0.25">
      <c r="A2723" t="b">
        <v>0</v>
      </c>
      <c r="B2723">
        <v>0</v>
      </c>
      <c r="C2723">
        <v>120</v>
      </c>
    </row>
    <row r="2724" spans="1:3" x14ac:dyDescent="0.25">
      <c r="A2724" t="b">
        <v>0</v>
      </c>
      <c r="B2724">
        <v>0</v>
      </c>
      <c r="C2724">
        <v>106</v>
      </c>
    </row>
    <row r="2725" spans="1:3" x14ac:dyDescent="0.25">
      <c r="A2725" t="b">
        <v>0</v>
      </c>
      <c r="B2725">
        <v>0</v>
      </c>
      <c r="C2725">
        <v>124</v>
      </c>
    </row>
    <row r="2726" spans="1:3" x14ac:dyDescent="0.25">
      <c r="A2726" t="b">
        <v>0</v>
      </c>
      <c r="B2726">
        <v>0</v>
      </c>
      <c r="C2726">
        <v>113</v>
      </c>
    </row>
    <row r="2727" spans="1:3" x14ac:dyDescent="0.25">
      <c r="A2727" t="b">
        <v>0</v>
      </c>
      <c r="B2727">
        <v>0</v>
      </c>
      <c r="C2727">
        <v>118</v>
      </c>
    </row>
    <row r="2728" spans="1:3" x14ac:dyDescent="0.25">
      <c r="A2728" t="b">
        <v>0</v>
      </c>
      <c r="B2728">
        <v>0</v>
      </c>
      <c r="C2728">
        <v>111</v>
      </c>
    </row>
    <row r="2729" spans="1:3" x14ac:dyDescent="0.25">
      <c r="A2729" t="b">
        <v>0</v>
      </c>
      <c r="B2729">
        <v>0</v>
      </c>
      <c r="C2729">
        <v>116</v>
      </c>
    </row>
    <row r="2730" spans="1:3" x14ac:dyDescent="0.25">
      <c r="A2730" t="b">
        <v>0</v>
      </c>
      <c r="B2730">
        <v>0</v>
      </c>
      <c r="C2730">
        <v>114</v>
      </c>
    </row>
    <row r="2731" spans="1:3" x14ac:dyDescent="0.25">
      <c r="A2731" t="b">
        <v>0</v>
      </c>
      <c r="B2731">
        <v>0</v>
      </c>
      <c r="C2731">
        <v>107</v>
      </c>
    </row>
    <row r="2732" spans="1:3" x14ac:dyDescent="0.25">
      <c r="A2732" t="b">
        <v>1</v>
      </c>
      <c r="B2732">
        <v>1</v>
      </c>
      <c r="C2732">
        <v>106</v>
      </c>
    </row>
    <row r="2733" spans="1:3" x14ac:dyDescent="0.25">
      <c r="A2733" t="b">
        <v>0</v>
      </c>
      <c r="B2733">
        <v>0</v>
      </c>
      <c r="C2733">
        <v>112</v>
      </c>
    </row>
    <row r="2734" spans="1:3" x14ac:dyDescent="0.25">
      <c r="A2734" t="b">
        <v>0</v>
      </c>
      <c r="B2734">
        <v>0</v>
      </c>
      <c r="C2734">
        <v>109</v>
      </c>
    </row>
    <row r="2735" spans="1:3" x14ac:dyDescent="0.25">
      <c r="A2735" t="b">
        <v>0</v>
      </c>
      <c r="B2735">
        <v>0</v>
      </c>
      <c r="C2735">
        <v>124</v>
      </c>
    </row>
    <row r="2736" spans="1:3" x14ac:dyDescent="0.25">
      <c r="A2736" t="b">
        <v>0</v>
      </c>
      <c r="B2736">
        <v>0</v>
      </c>
      <c r="C2736">
        <v>111</v>
      </c>
    </row>
    <row r="2737" spans="1:3" x14ac:dyDescent="0.25">
      <c r="A2737" t="b">
        <v>0</v>
      </c>
      <c r="B2737">
        <v>0</v>
      </c>
      <c r="C2737">
        <v>113</v>
      </c>
    </row>
    <row r="2738" spans="1:3" x14ac:dyDescent="0.25">
      <c r="A2738" t="b">
        <v>0</v>
      </c>
      <c r="B2738">
        <v>0</v>
      </c>
      <c r="C2738">
        <v>114</v>
      </c>
    </row>
    <row r="2739" spans="1:3" x14ac:dyDescent="0.25">
      <c r="A2739" t="b">
        <v>0</v>
      </c>
      <c r="B2739">
        <v>0</v>
      </c>
      <c r="C2739">
        <v>105</v>
      </c>
    </row>
    <row r="2740" spans="1:3" x14ac:dyDescent="0.25">
      <c r="A2740" t="b">
        <v>0</v>
      </c>
      <c r="B2740">
        <v>1</v>
      </c>
      <c r="C2740">
        <v>107</v>
      </c>
    </row>
    <row r="2741" spans="1:3" x14ac:dyDescent="0.25">
      <c r="A2741" t="b">
        <v>0</v>
      </c>
      <c r="B2741">
        <v>0</v>
      </c>
      <c r="C2741">
        <v>109</v>
      </c>
    </row>
    <row r="2742" spans="1:3" x14ac:dyDescent="0.25">
      <c r="A2742" t="b">
        <v>1</v>
      </c>
      <c r="B2742">
        <v>1</v>
      </c>
      <c r="C2742">
        <v>107</v>
      </c>
    </row>
    <row r="2743" spans="1:3" x14ac:dyDescent="0.25">
      <c r="A2743" t="b">
        <v>0</v>
      </c>
      <c r="B2743">
        <v>0</v>
      </c>
      <c r="C2743">
        <v>105</v>
      </c>
    </row>
    <row r="2744" spans="1:3" x14ac:dyDescent="0.25">
      <c r="A2744" t="b">
        <v>1</v>
      </c>
      <c r="B2744">
        <v>1</v>
      </c>
      <c r="C2744">
        <v>104</v>
      </c>
    </row>
    <row r="2745" spans="1:3" x14ac:dyDescent="0.25">
      <c r="A2745" t="b">
        <v>0</v>
      </c>
      <c r="B2745">
        <v>0</v>
      </c>
      <c r="C2745">
        <v>110</v>
      </c>
    </row>
    <row r="2746" spans="1:3" x14ac:dyDescent="0.25">
      <c r="A2746" t="b">
        <v>0</v>
      </c>
      <c r="B2746">
        <v>0</v>
      </c>
      <c r="C2746">
        <v>116</v>
      </c>
    </row>
    <row r="2747" spans="1:3" x14ac:dyDescent="0.25">
      <c r="A2747" t="b">
        <v>0</v>
      </c>
      <c r="B2747">
        <v>0</v>
      </c>
      <c r="C2747">
        <v>123</v>
      </c>
    </row>
    <row r="2748" spans="1:3" x14ac:dyDescent="0.25">
      <c r="A2748" t="b">
        <v>0</v>
      </c>
      <c r="B2748">
        <v>0</v>
      </c>
      <c r="C2748">
        <v>116</v>
      </c>
    </row>
    <row r="2749" spans="1:3" x14ac:dyDescent="0.25">
      <c r="A2749" t="b">
        <v>1</v>
      </c>
      <c r="B2749">
        <v>0</v>
      </c>
      <c r="C2749">
        <v>116</v>
      </c>
    </row>
    <row r="2750" spans="1:3" x14ac:dyDescent="0.25">
      <c r="A2750" t="b">
        <v>0</v>
      </c>
      <c r="B2750">
        <v>0</v>
      </c>
      <c r="C2750">
        <v>113</v>
      </c>
    </row>
    <row r="2751" spans="1:3" x14ac:dyDescent="0.25">
      <c r="A2751" t="b">
        <v>1</v>
      </c>
      <c r="B2751">
        <v>1</v>
      </c>
      <c r="C2751">
        <v>115</v>
      </c>
    </row>
    <row r="2752" spans="1:3" x14ac:dyDescent="0.25">
      <c r="A2752" t="b">
        <v>0</v>
      </c>
      <c r="B2752">
        <v>0</v>
      </c>
      <c r="C2752">
        <v>111</v>
      </c>
    </row>
    <row r="2753" spans="1:3" x14ac:dyDescent="0.25">
      <c r="A2753" t="b">
        <v>0</v>
      </c>
      <c r="B2753">
        <v>0</v>
      </c>
      <c r="C2753">
        <v>114</v>
      </c>
    </row>
    <row r="2754" spans="1:3" x14ac:dyDescent="0.25">
      <c r="A2754" t="b">
        <v>0</v>
      </c>
      <c r="B2754">
        <v>0</v>
      </c>
      <c r="C2754">
        <v>107</v>
      </c>
    </row>
    <row r="2755" spans="1:3" x14ac:dyDescent="0.25">
      <c r="A2755" t="b">
        <v>0</v>
      </c>
      <c r="B2755">
        <v>0</v>
      </c>
      <c r="C2755">
        <v>105</v>
      </c>
    </row>
    <row r="2756" spans="1:3" x14ac:dyDescent="0.25">
      <c r="A2756" t="b">
        <v>0</v>
      </c>
      <c r="B2756">
        <v>0</v>
      </c>
      <c r="C2756">
        <v>117</v>
      </c>
    </row>
    <row r="2757" spans="1:3" x14ac:dyDescent="0.25">
      <c r="A2757" t="b">
        <v>0</v>
      </c>
      <c r="B2757">
        <v>0</v>
      </c>
      <c r="C2757">
        <v>120</v>
      </c>
    </row>
    <row r="2758" spans="1:3" x14ac:dyDescent="0.25">
      <c r="A2758" t="b">
        <v>0</v>
      </c>
      <c r="B2758">
        <v>0</v>
      </c>
      <c r="C2758">
        <v>113</v>
      </c>
    </row>
    <row r="2759" spans="1:3" x14ac:dyDescent="0.25">
      <c r="A2759" t="b">
        <v>0</v>
      </c>
      <c r="B2759">
        <v>0</v>
      </c>
      <c r="C2759">
        <v>120</v>
      </c>
    </row>
    <row r="2760" spans="1:3" x14ac:dyDescent="0.25">
      <c r="A2760" t="b">
        <v>0</v>
      </c>
      <c r="B2760">
        <v>0</v>
      </c>
      <c r="C2760">
        <v>123</v>
      </c>
    </row>
    <row r="2761" spans="1:3" x14ac:dyDescent="0.25">
      <c r="A2761" t="b">
        <v>1</v>
      </c>
      <c r="B2761">
        <v>1</v>
      </c>
      <c r="C2761">
        <v>121</v>
      </c>
    </row>
    <row r="2762" spans="1:3" x14ac:dyDescent="0.25">
      <c r="A2762" t="b">
        <v>0</v>
      </c>
      <c r="B2762">
        <v>0</v>
      </c>
      <c r="C2762">
        <v>111</v>
      </c>
    </row>
    <row r="2763" spans="1:3" x14ac:dyDescent="0.25">
      <c r="A2763" t="b">
        <v>0</v>
      </c>
      <c r="B2763">
        <v>0</v>
      </c>
      <c r="C2763">
        <v>115</v>
      </c>
    </row>
    <row r="2764" spans="1:3" x14ac:dyDescent="0.25">
      <c r="A2764" t="b">
        <v>0</v>
      </c>
      <c r="B2764">
        <v>0</v>
      </c>
      <c r="C2764">
        <v>119</v>
      </c>
    </row>
    <row r="2765" spans="1:3" x14ac:dyDescent="0.25">
      <c r="A2765" t="b">
        <v>0</v>
      </c>
      <c r="B2765">
        <v>0</v>
      </c>
      <c r="C2765">
        <v>105</v>
      </c>
    </row>
    <row r="2766" spans="1:3" x14ac:dyDescent="0.25">
      <c r="A2766" t="b">
        <v>0</v>
      </c>
      <c r="B2766">
        <v>0</v>
      </c>
      <c r="C2766">
        <v>112</v>
      </c>
    </row>
    <row r="2767" spans="1:3" x14ac:dyDescent="0.25">
      <c r="A2767" t="b">
        <v>0</v>
      </c>
      <c r="B2767">
        <v>0</v>
      </c>
      <c r="C2767">
        <v>117</v>
      </c>
    </row>
    <row r="2768" spans="1:3" x14ac:dyDescent="0.25">
      <c r="A2768" t="b">
        <v>1</v>
      </c>
      <c r="B2768">
        <v>1</v>
      </c>
      <c r="C2768">
        <v>105</v>
      </c>
    </row>
    <row r="2769" spans="1:3" x14ac:dyDescent="0.25">
      <c r="A2769" t="b">
        <v>0</v>
      </c>
      <c r="B2769">
        <v>0</v>
      </c>
      <c r="C2769">
        <v>117</v>
      </c>
    </row>
    <row r="2770" spans="1:3" x14ac:dyDescent="0.25">
      <c r="A2770" t="b">
        <v>0</v>
      </c>
      <c r="B2770">
        <v>0</v>
      </c>
      <c r="C2770">
        <v>110</v>
      </c>
    </row>
    <row r="2771" spans="1:3" x14ac:dyDescent="0.25">
      <c r="A2771" t="b">
        <v>0</v>
      </c>
      <c r="B2771">
        <v>0</v>
      </c>
      <c r="C2771">
        <v>105</v>
      </c>
    </row>
    <row r="2772" spans="1:3" x14ac:dyDescent="0.25">
      <c r="A2772" t="b">
        <v>0</v>
      </c>
      <c r="B2772">
        <v>0</v>
      </c>
      <c r="C2772">
        <v>104</v>
      </c>
    </row>
    <row r="2773" spans="1:3" x14ac:dyDescent="0.25">
      <c r="A2773" t="b">
        <v>1</v>
      </c>
      <c r="B2773">
        <v>1</v>
      </c>
      <c r="C2773">
        <v>123</v>
      </c>
    </row>
    <row r="2774" spans="1:3" x14ac:dyDescent="0.25">
      <c r="A2774" t="b">
        <v>0</v>
      </c>
      <c r="B2774">
        <v>0</v>
      </c>
      <c r="C2774">
        <v>103</v>
      </c>
    </row>
    <row r="2775" spans="1:3" x14ac:dyDescent="0.25">
      <c r="A2775" t="b">
        <v>0</v>
      </c>
      <c r="B2775">
        <v>0</v>
      </c>
      <c r="C2775">
        <v>112</v>
      </c>
    </row>
    <row r="2776" spans="1:3" x14ac:dyDescent="0.25">
      <c r="A2776" t="b">
        <v>0</v>
      </c>
      <c r="B2776">
        <v>0</v>
      </c>
      <c r="C2776">
        <v>113</v>
      </c>
    </row>
    <row r="2777" spans="1:3" x14ac:dyDescent="0.25">
      <c r="A2777" t="b">
        <v>0</v>
      </c>
      <c r="B2777">
        <v>0</v>
      </c>
      <c r="C2777">
        <v>107</v>
      </c>
    </row>
    <row r="2778" spans="1:3" x14ac:dyDescent="0.25">
      <c r="A2778" t="b">
        <v>0</v>
      </c>
      <c r="B2778">
        <v>0</v>
      </c>
      <c r="C2778">
        <v>119</v>
      </c>
    </row>
    <row r="2779" spans="1:3" x14ac:dyDescent="0.25">
      <c r="A2779" t="b">
        <v>0</v>
      </c>
      <c r="B2779">
        <v>0</v>
      </c>
      <c r="C2779">
        <v>122</v>
      </c>
    </row>
    <row r="2780" spans="1:3" x14ac:dyDescent="0.25">
      <c r="A2780" t="b">
        <v>0</v>
      </c>
      <c r="B2780">
        <v>0</v>
      </c>
      <c r="C2780">
        <v>114</v>
      </c>
    </row>
    <row r="2781" spans="1:3" x14ac:dyDescent="0.25">
      <c r="A2781" t="b">
        <v>0</v>
      </c>
      <c r="B2781">
        <v>0</v>
      </c>
      <c r="C2781">
        <v>124</v>
      </c>
    </row>
    <row r="2782" spans="1:3" x14ac:dyDescent="0.25">
      <c r="A2782" t="b">
        <v>0</v>
      </c>
      <c r="B2782">
        <v>0</v>
      </c>
      <c r="C2782">
        <v>118</v>
      </c>
    </row>
    <row r="2783" spans="1:3" x14ac:dyDescent="0.25">
      <c r="A2783" t="b">
        <v>0</v>
      </c>
      <c r="B2783">
        <v>0</v>
      </c>
      <c r="C2783">
        <v>124</v>
      </c>
    </row>
    <row r="2784" spans="1:3" x14ac:dyDescent="0.25">
      <c r="A2784" t="b">
        <v>0</v>
      </c>
      <c r="B2784">
        <v>0</v>
      </c>
      <c r="C2784">
        <v>111</v>
      </c>
    </row>
    <row r="2785" spans="1:3" x14ac:dyDescent="0.25">
      <c r="A2785" t="b">
        <v>0</v>
      </c>
      <c r="B2785">
        <v>0</v>
      </c>
      <c r="C2785">
        <v>113</v>
      </c>
    </row>
    <row r="2786" spans="1:3" x14ac:dyDescent="0.25">
      <c r="A2786" t="b">
        <v>0</v>
      </c>
      <c r="B2786">
        <v>0</v>
      </c>
      <c r="C2786">
        <v>106</v>
      </c>
    </row>
    <row r="2787" spans="1:3" x14ac:dyDescent="0.25">
      <c r="A2787" t="b">
        <v>0</v>
      </c>
      <c r="B2787">
        <v>0</v>
      </c>
      <c r="C2787">
        <v>117</v>
      </c>
    </row>
    <row r="2788" spans="1:3" x14ac:dyDescent="0.25">
      <c r="A2788" t="b">
        <v>0</v>
      </c>
      <c r="B2788">
        <v>0</v>
      </c>
      <c r="C2788">
        <v>122</v>
      </c>
    </row>
    <row r="2789" spans="1:3" x14ac:dyDescent="0.25">
      <c r="A2789" t="b">
        <v>1</v>
      </c>
      <c r="B2789">
        <v>0</v>
      </c>
      <c r="C2789">
        <v>103</v>
      </c>
    </row>
    <row r="2790" spans="1:3" x14ac:dyDescent="0.25">
      <c r="A2790" t="b">
        <v>0</v>
      </c>
      <c r="B2790">
        <v>0</v>
      </c>
      <c r="C2790">
        <v>120</v>
      </c>
    </row>
    <row r="2791" spans="1:3" x14ac:dyDescent="0.25">
      <c r="A2791" t="b">
        <v>0</v>
      </c>
      <c r="B2791">
        <v>0</v>
      </c>
      <c r="C2791">
        <v>110</v>
      </c>
    </row>
    <row r="2792" spans="1:3" x14ac:dyDescent="0.25">
      <c r="A2792" t="b">
        <v>0</v>
      </c>
      <c r="B2792">
        <v>0</v>
      </c>
      <c r="C2792">
        <v>112</v>
      </c>
    </row>
    <row r="2793" spans="1:3" x14ac:dyDescent="0.25">
      <c r="A2793" t="b">
        <v>0</v>
      </c>
      <c r="B2793">
        <v>0</v>
      </c>
      <c r="C2793">
        <v>113</v>
      </c>
    </row>
    <row r="2794" spans="1:3" x14ac:dyDescent="0.25">
      <c r="A2794" t="b">
        <v>0</v>
      </c>
      <c r="B2794">
        <v>0</v>
      </c>
      <c r="C2794">
        <v>117</v>
      </c>
    </row>
    <row r="2795" spans="1:3" x14ac:dyDescent="0.25">
      <c r="A2795" t="b">
        <v>0</v>
      </c>
      <c r="B2795">
        <v>0</v>
      </c>
      <c r="C2795">
        <v>112</v>
      </c>
    </row>
    <row r="2796" spans="1:3" x14ac:dyDescent="0.25">
      <c r="A2796" t="b">
        <v>0</v>
      </c>
      <c r="B2796">
        <v>0</v>
      </c>
      <c r="C2796">
        <v>113</v>
      </c>
    </row>
    <row r="2797" spans="1:3" x14ac:dyDescent="0.25">
      <c r="A2797" t="b">
        <v>1</v>
      </c>
      <c r="B2797">
        <v>0</v>
      </c>
      <c r="C2797">
        <v>105</v>
      </c>
    </row>
    <row r="2798" spans="1:3" x14ac:dyDescent="0.25">
      <c r="A2798" t="b">
        <v>0</v>
      </c>
      <c r="B2798">
        <v>0</v>
      </c>
      <c r="C2798">
        <v>108</v>
      </c>
    </row>
    <row r="2799" spans="1:3" x14ac:dyDescent="0.25">
      <c r="A2799" t="b">
        <v>1</v>
      </c>
      <c r="B2799">
        <v>0</v>
      </c>
      <c r="C2799">
        <v>115</v>
      </c>
    </row>
    <row r="2800" spans="1:3" x14ac:dyDescent="0.25">
      <c r="A2800" t="b">
        <v>0</v>
      </c>
      <c r="B2800">
        <v>0</v>
      </c>
      <c r="C2800">
        <v>119</v>
      </c>
    </row>
    <row r="2801" spans="1:3" x14ac:dyDescent="0.25">
      <c r="A2801" t="b">
        <v>0</v>
      </c>
      <c r="B2801">
        <v>0</v>
      </c>
      <c r="C2801">
        <v>115</v>
      </c>
    </row>
    <row r="2802" spans="1:3" x14ac:dyDescent="0.25">
      <c r="A2802" t="b">
        <v>0</v>
      </c>
      <c r="B2802">
        <v>1</v>
      </c>
      <c r="C2802">
        <v>123</v>
      </c>
    </row>
    <row r="2803" spans="1:3" x14ac:dyDescent="0.25">
      <c r="A2803" t="b">
        <v>0</v>
      </c>
      <c r="B2803">
        <v>0</v>
      </c>
      <c r="C2803">
        <v>114</v>
      </c>
    </row>
    <row r="2804" spans="1:3" x14ac:dyDescent="0.25">
      <c r="A2804" t="b">
        <v>0</v>
      </c>
      <c r="B2804">
        <v>0</v>
      </c>
      <c r="C2804">
        <v>120</v>
      </c>
    </row>
    <row r="2805" spans="1:3" x14ac:dyDescent="0.25">
      <c r="A2805" t="b">
        <v>0</v>
      </c>
      <c r="B2805">
        <v>0</v>
      </c>
      <c r="C2805">
        <v>109</v>
      </c>
    </row>
    <row r="2806" spans="1:3" x14ac:dyDescent="0.25">
      <c r="A2806" t="b">
        <v>0</v>
      </c>
      <c r="B2806">
        <v>0</v>
      </c>
      <c r="C2806">
        <v>122</v>
      </c>
    </row>
    <row r="2807" spans="1:3" x14ac:dyDescent="0.25">
      <c r="A2807" t="b">
        <v>0</v>
      </c>
      <c r="B2807">
        <v>0</v>
      </c>
      <c r="C2807">
        <v>107</v>
      </c>
    </row>
    <row r="2808" spans="1:3" x14ac:dyDescent="0.25">
      <c r="A2808" t="b">
        <v>1</v>
      </c>
      <c r="B2808">
        <v>1</v>
      </c>
      <c r="C2808">
        <v>106</v>
      </c>
    </row>
    <row r="2809" spans="1:3" x14ac:dyDescent="0.25">
      <c r="A2809" t="b">
        <v>0</v>
      </c>
      <c r="B2809">
        <v>1</v>
      </c>
      <c r="C2809">
        <v>116</v>
      </c>
    </row>
    <row r="2810" spans="1:3" x14ac:dyDescent="0.25">
      <c r="A2810" t="b">
        <v>0</v>
      </c>
      <c r="B2810">
        <v>0</v>
      </c>
      <c r="C2810">
        <v>105</v>
      </c>
    </row>
    <row r="2811" spans="1:3" x14ac:dyDescent="0.25">
      <c r="A2811" t="b">
        <v>0</v>
      </c>
      <c r="B2811">
        <v>0</v>
      </c>
      <c r="C2811">
        <v>114</v>
      </c>
    </row>
    <row r="2812" spans="1:3" x14ac:dyDescent="0.25">
      <c r="A2812" t="b">
        <v>0</v>
      </c>
      <c r="B2812">
        <v>0</v>
      </c>
      <c r="C2812">
        <v>119</v>
      </c>
    </row>
    <row r="2813" spans="1:3" x14ac:dyDescent="0.25">
      <c r="A2813" t="b">
        <v>1</v>
      </c>
      <c r="B2813">
        <v>0</v>
      </c>
      <c r="C2813">
        <v>109</v>
      </c>
    </row>
    <row r="2814" spans="1:3" x14ac:dyDescent="0.25">
      <c r="A2814" t="b">
        <v>0</v>
      </c>
      <c r="B2814">
        <v>0</v>
      </c>
      <c r="C2814">
        <v>122</v>
      </c>
    </row>
    <row r="2815" spans="1:3" x14ac:dyDescent="0.25">
      <c r="A2815" t="b">
        <v>0</v>
      </c>
      <c r="B2815">
        <v>0</v>
      </c>
      <c r="C2815">
        <v>124</v>
      </c>
    </row>
    <row r="2816" spans="1:3" x14ac:dyDescent="0.25">
      <c r="A2816" t="b">
        <v>0</v>
      </c>
      <c r="B2816">
        <v>0</v>
      </c>
      <c r="C2816">
        <v>116</v>
      </c>
    </row>
    <row r="2817" spans="1:3" x14ac:dyDescent="0.25">
      <c r="A2817" t="b">
        <v>1</v>
      </c>
      <c r="B2817">
        <v>0</v>
      </c>
      <c r="C2817">
        <v>115</v>
      </c>
    </row>
    <row r="2818" spans="1:3" x14ac:dyDescent="0.25">
      <c r="A2818" t="b">
        <v>0</v>
      </c>
      <c r="B2818">
        <v>0</v>
      </c>
      <c r="C2818">
        <v>119</v>
      </c>
    </row>
    <row r="2819" spans="1:3" x14ac:dyDescent="0.25">
      <c r="A2819" t="b">
        <v>1</v>
      </c>
      <c r="B2819">
        <v>1</v>
      </c>
      <c r="C2819">
        <v>119</v>
      </c>
    </row>
    <row r="2820" spans="1:3" x14ac:dyDescent="0.25">
      <c r="A2820" t="b">
        <v>0</v>
      </c>
      <c r="B2820">
        <v>0</v>
      </c>
      <c r="C2820">
        <v>111</v>
      </c>
    </row>
    <row r="2821" spans="1:3" x14ac:dyDescent="0.25">
      <c r="A2821" t="b">
        <v>0</v>
      </c>
      <c r="B2821">
        <v>0</v>
      </c>
      <c r="C2821">
        <v>124</v>
      </c>
    </row>
    <row r="2822" spans="1:3" x14ac:dyDescent="0.25">
      <c r="A2822" t="b">
        <v>0</v>
      </c>
      <c r="B2822">
        <v>0</v>
      </c>
      <c r="C2822">
        <v>124</v>
      </c>
    </row>
    <row r="2823" spans="1:3" x14ac:dyDescent="0.25">
      <c r="A2823" t="b">
        <v>0</v>
      </c>
      <c r="B2823">
        <v>0</v>
      </c>
      <c r="C2823">
        <v>121</v>
      </c>
    </row>
    <row r="2824" spans="1:3" x14ac:dyDescent="0.25">
      <c r="A2824" t="b">
        <v>0</v>
      </c>
      <c r="B2824">
        <v>0</v>
      </c>
      <c r="C2824">
        <v>125</v>
      </c>
    </row>
    <row r="2825" spans="1:3" x14ac:dyDescent="0.25">
      <c r="A2825" t="b">
        <v>0</v>
      </c>
      <c r="B2825">
        <v>0</v>
      </c>
      <c r="C2825">
        <v>107</v>
      </c>
    </row>
    <row r="2826" spans="1:3" x14ac:dyDescent="0.25">
      <c r="A2826" t="b">
        <v>0</v>
      </c>
      <c r="B2826">
        <v>0</v>
      </c>
      <c r="C2826">
        <v>123</v>
      </c>
    </row>
    <row r="2827" spans="1:3" x14ac:dyDescent="0.25">
      <c r="A2827" t="b">
        <v>0</v>
      </c>
      <c r="B2827">
        <v>0</v>
      </c>
      <c r="C2827">
        <v>108</v>
      </c>
    </row>
    <row r="2828" spans="1:3" x14ac:dyDescent="0.25">
      <c r="A2828" t="b">
        <v>0</v>
      </c>
      <c r="B2828">
        <v>0</v>
      </c>
      <c r="C2828">
        <v>114</v>
      </c>
    </row>
    <row r="2829" spans="1:3" x14ac:dyDescent="0.25">
      <c r="A2829" t="b">
        <v>0</v>
      </c>
      <c r="B2829">
        <v>0</v>
      </c>
      <c r="C2829">
        <v>120</v>
      </c>
    </row>
    <row r="2830" spans="1:3" x14ac:dyDescent="0.25">
      <c r="A2830" t="b">
        <v>0</v>
      </c>
      <c r="B2830">
        <v>0</v>
      </c>
      <c r="C2830">
        <v>109</v>
      </c>
    </row>
    <row r="2831" spans="1:3" x14ac:dyDescent="0.25">
      <c r="A2831" t="b">
        <v>0</v>
      </c>
      <c r="B2831">
        <v>0</v>
      </c>
      <c r="C2831">
        <v>108</v>
      </c>
    </row>
    <row r="2832" spans="1:3" x14ac:dyDescent="0.25">
      <c r="A2832" t="b">
        <v>0</v>
      </c>
      <c r="B2832">
        <v>0</v>
      </c>
      <c r="C2832">
        <v>123</v>
      </c>
    </row>
    <row r="2833" spans="1:3" x14ac:dyDescent="0.25">
      <c r="A2833" t="b">
        <v>0</v>
      </c>
      <c r="B2833">
        <v>0</v>
      </c>
      <c r="C2833">
        <v>120</v>
      </c>
    </row>
    <row r="2834" spans="1:3" x14ac:dyDescent="0.25">
      <c r="A2834" t="b">
        <v>0</v>
      </c>
      <c r="B2834">
        <v>0</v>
      </c>
      <c r="C2834">
        <v>112</v>
      </c>
    </row>
    <row r="2835" spans="1:3" x14ac:dyDescent="0.25">
      <c r="A2835" t="b">
        <v>0</v>
      </c>
      <c r="B2835">
        <v>0</v>
      </c>
      <c r="C2835">
        <v>111</v>
      </c>
    </row>
    <row r="2836" spans="1:3" x14ac:dyDescent="0.25">
      <c r="A2836" t="b">
        <v>0</v>
      </c>
      <c r="B2836">
        <v>0</v>
      </c>
      <c r="C2836">
        <v>120</v>
      </c>
    </row>
    <row r="2837" spans="1:3" x14ac:dyDescent="0.25">
      <c r="A2837" t="b">
        <v>0</v>
      </c>
      <c r="B2837">
        <v>0</v>
      </c>
      <c r="C2837">
        <v>109</v>
      </c>
    </row>
    <row r="2838" spans="1:3" x14ac:dyDescent="0.25">
      <c r="A2838" t="b">
        <v>0</v>
      </c>
      <c r="B2838">
        <v>0</v>
      </c>
      <c r="C2838">
        <v>104</v>
      </c>
    </row>
    <row r="2839" spans="1:3" x14ac:dyDescent="0.25">
      <c r="A2839" t="b">
        <v>0</v>
      </c>
      <c r="B2839">
        <v>0</v>
      </c>
      <c r="C2839">
        <v>123</v>
      </c>
    </row>
    <row r="2840" spans="1:3" x14ac:dyDescent="0.25">
      <c r="A2840" t="b">
        <v>0</v>
      </c>
      <c r="B2840">
        <v>0</v>
      </c>
      <c r="C2840">
        <v>108</v>
      </c>
    </row>
    <row r="2841" spans="1:3" x14ac:dyDescent="0.25">
      <c r="A2841" t="b">
        <v>0</v>
      </c>
      <c r="B2841">
        <v>0</v>
      </c>
      <c r="C2841">
        <v>112</v>
      </c>
    </row>
    <row r="2842" spans="1:3" x14ac:dyDescent="0.25">
      <c r="A2842" t="b">
        <v>0</v>
      </c>
      <c r="B2842">
        <v>0</v>
      </c>
      <c r="C2842">
        <v>103</v>
      </c>
    </row>
    <row r="2843" spans="1:3" x14ac:dyDescent="0.25">
      <c r="A2843" t="b">
        <v>0</v>
      </c>
      <c r="B2843">
        <v>0</v>
      </c>
      <c r="C2843">
        <v>119</v>
      </c>
    </row>
    <row r="2844" spans="1:3" x14ac:dyDescent="0.25">
      <c r="A2844" t="b">
        <v>0</v>
      </c>
      <c r="B2844">
        <v>0</v>
      </c>
      <c r="C2844">
        <v>108</v>
      </c>
    </row>
    <row r="2845" spans="1:3" x14ac:dyDescent="0.25">
      <c r="A2845" t="b">
        <v>1</v>
      </c>
      <c r="B2845">
        <v>1</v>
      </c>
      <c r="C2845">
        <v>114</v>
      </c>
    </row>
    <row r="2846" spans="1:3" x14ac:dyDescent="0.25">
      <c r="A2846" t="b">
        <v>0</v>
      </c>
      <c r="B2846">
        <v>0</v>
      </c>
      <c r="C2846">
        <v>105</v>
      </c>
    </row>
    <row r="2847" spans="1:3" x14ac:dyDescent="0.25">
      <c r="A2847" t="b">
        <v>0</v>
      </c>
      <c r="B2847">
        <v>0</v>
      </c>
      <c r="C2847">
        <v>110</v>
      </c>
    </row>
    <row r="2848" spans="1:3" x14ac:dyDescent="0.25">
      <c r="A2848" t="b">
        <v>0</v>
      </c>
      <c r="B2848">
        <v>0</v>
      </c>
      <c r="C2848">
        <v>124</v>
      </c>
    </row>
    <row r="2849" spans="1:3" x14ac:dyDescent="0.25">
      <c r="A2849" t="b">
        <v>0</v>
      </c>
      <c r="B2849">
        <v>0</v>
      </c>
      <c r="C2849">
        <v>113</v>
      </c>
    </row>
    <row r="2850" spans="1:3" x14ac:dyDescent="0.25">
      <c r="A2850" t="b">
        <v>0</v>
      </c>
      <c r="B2850">
        <v>0</v>
      </c>
      <c r="C2850">
        <v>110</v>
      </c>
    </row>
    <row r="2851" spans="1:3" x14ac:dyDescent="0.25">
      <c r="A2851" t="b">
        <v>0</v>
      </c>
      <c r="B2851">
        <v>0</v>
      </c>
      <c r="C2851">
        <v>108</v>
      </c>
    </row>
    <row r="2852" spans="1:3" x14ac:dyDescent="0.25">
      <c r="A2852" t="b">
        <v>0</v>
      </c>
      <c r="B2852">
        <v>0</v>
      </c>
      <c r="C2852">
        <v>114</v>
      </c>
    </row>
    <row r="2853" spans="1:3" x14ac:dyDescent="0.25">
      <c r="A2853" t="b">
        <v>0</v>
      </c>
      <c r="B2853">
        <v>0</v>
      </c>
      <c r="C2853">
        <v>106</v>
      </c>
    </row>
    <row r="2854" spans="1:3" x14ac:dyDescent="0.25">
      <c r="A2854" t="b">
        <v>1</v>
      </c>
      <c r="B2854">
        <v>0</v>
      </c>
      <c r="C2854">
        <v>102</v>
      </c>
    </row>
    <row r="2855" spans="1:3" x14ac:dyDescent="0.25">
      <c r="A2855" t="b">
        <v>1</v>
      </c>
      <c r="B2855">
        <v>1</v>
      </c>
      <c r="C2855">
        <v>110</v>
      </c>
    </row>
    <row r="2856" spans="1:3" x14ac:dyDescent="0.25">
      <c r="A2856" t="b">
        <v>1</v>
      </c>
      <c r="B2856">
        <v>0</v>
      </c>
      <c r="C2856">
        <v>103</v>
      </c>
    </row>
    <row r="2857" spans="1:3" x14ac:dyDescent="0.25">
      <c r="A2857" t="b">
        <v>0</v>
      </c>
      <c r="B2857">
        <v>0</v>
      </c>
      <c r="C2857">
        <v>112</v>
      </c>
    </row>
    <row r="2858" spans="1:3" x14ac:dyDescent="0.25">
      <c r="A2858" t="b">
        <v>0</v>
      </c>
      <c r="B2858">
        <v>0</v>
      </c>
      <c r="C2858">
        <v>110</v>
      </c>
    </row>
    <row r="2859" spans="1:3" x14ac:dyDescent="0.25">
      <c r="A2859" t="b">
        <v>0</v>
      </c>
      <c r="B2859">
        <v>0</v>
      </c>
      <c r="C2859">
        <v>105</v>
      </c>
    </row>
    <row r="2860" spans="1:3" x14ac:dyDescent="0.25">
      <c r="A2860" t="b">
        <v>0</v>
      </c>
      <c r="B2860">
        <v>0</v>
      </c>
      <c r="C2860">
        <v>109</v>
      </c>
    </row>
    <row r="2861" spans="1:3" x14ac:dyDescent="0.25">
      <c r="A2861" t="b">
        <v>0</v>
      </c>
      <c r="B2861">
        <v>0</v>
      </c>
      <c r="C2861">
        <v>110</v>
      </c>
    </row>
    <row r="2862" spans="1:3" x14ac:dyDescent="0.25">
      <c r="A2862" t="b">
        <v>1</v>
      </c>
      <c r="B2862">
        <v>0</v>
      </c>
      <c r="C2862">
        <v>104</v>
      </c>
    </row>
    <row r="2863" spans="1:3" x14ac:dyDescent="0.25">
      <c r="A2863" t="b">
        <v>0</v>
      </c>
      <c r="B2863">
        <v>0</v>
      </c>
      <c r="C2863">
        <v>111</v>
      </c>
    </row>
    <row r="2864" spans="1:3" x14ac:dyDescent="0.25">
      <c r="A2864" t="b">
        <v>0</v>
      </c>
      <c r="B2864">
        <v>0</v>
      </c>
      <c r="C2864">
        <v>105</v>
      </c>
    </row>
    <row r="2865" spans="1:3" x14ac:dyDescent="0.25">
      <c r="A2865" t="b">
        <v>1</v>
      </c>
      <c r="B2865">
        <v>0</v>
      </c>
      <c r="C2865">
        <v>106</v>
      </c>
    </row>
    <row r="2866" spans="1:3" x14ac:dyDescent="0.25">
      <c r="A2866" t="b">
        <v>1</v>
      </c>
      <c r="B2866">
        <v>0</v>
      </c>
      <c r="C2866">
        <v>119</v>
      </c>
    </row>
    <row r="2867" spans="1:3" x14ac:dyDescent="0.25">
      <c r="A2867" t="b">
        <v>0</v>
      </c>
      <c r="B2867">
        <v>1</v>
      </c>
      <c r="C2867">
        <v>111</v>
      </c>
    </row>
    <row r="2868" spans="1:3" x14ac:dyDescent="0.25">
      <c r="A2868" t="b">
        <v>0</v>
      </c>
      <c r="B2868">
        <v>0</v>
      </c>
      <c r="C2868">
        <v>116</v>
      </c>
    </row>
    <row r="2869" spans="1:3" x14ac:dyDescent="0.25">
      <c r="A2869" t="b">
        <v>0</v>
      </c>
      <c r="B2869">
        <v>0</v>
      </c>
      <c r="C2869">
        <v>106</v>
      </c>
    </row>
    <row r="2870" spans="1:3" x14ac:dyDescent="0.25">
      <c r="A2870" t="b">
        <v>0</v>
      </c>
      <c r="B2870">
        <v>0</v>
      </c>
      <c r="C2870">
        <v>113</v>
      </c>
    </row>
    <row r="2871" spans="1:3" x14ac:dyDescent="0.25">
      <c r="A2871" t="b">
        <v>0</v>
      </c>
      <c r="B2871">
        <v>0</v>
      </c>
      <c r="C2871">
        <v>118</v>
      </c>
    </row>
    <row r="2872" spans="1:3" x14ac:dyDescent="0.25">
      <c r="A2872" t="b">
        <v>0</v>
      </c>
      <c r="B2872">
        <v>0</v>
      </c>
      <c r="C2872">
        <v>115</v>
      </c>
    </row>
    <row r="2873" spans="1:3" x14ac:dyDescent="0.25">
      <c r="A2873" t="b">
        <v>0</v>
      </c>
      <c r="B2873">
        <v>0</v>
      </c>
      <c r="C2873">
        <v>112</v>
      </c>
    </row>
    <row r="2874" spans="1:3" x14ac:dyDescent="0.25">
      <c r="A2874" t="b">
        <v>0</v>
      </c>
      <c r="B2874">
        <v>0</v>
      </c>
      <c r="C2874">
        <v>112</v>
      </c>
    </row>
    <row r="2875" spans="1:3" x14ac:dyDescent="0.25">
      <c r="A2875" t="b">
        <v>1</v>
      </c>
      <c r="B2875">
        <v>1</v>
      </c>
      <c r="C2875">
        <v>123</v>
      </c>
    </row>
    <row r="2876" spans="1:3" x14ac:dyDescent="0.25">
      <c r="A2876" t="b">
        <v>0</v>
      </c>
      <c r="B2876">
        <v>0</v>
      </c>
      <c r="C2876">
        <v>118</v>
      </c>
    </row>
    <row r="2877" spans="1:3" x14ac:dyDescent="0.25">
      <c r="A2877" t="b">
        <v>0</v>
      </c>
      <c r="B2877">
        <v>0</v>
      </c>
      <c r="C2877">
        <v>117</v>
      </c>
    </row>
    <row r="2878" spans="1:3" x14ac:dyDescent="0.25">
      <c r="A2878" t="b">
        <v>0</v>
      </c>
      <c r="B2878">
        <v>0</v>
      </c>
      <c r="C2878">
        <v>105</v>
      </c>
    </row>
    <row r="2879" spans="1:3" x14ac:dyDescent="0.25">
      <c r="A2879" t="b">
        <v>0</v>
      </c>
      <c r="B2879">
        <v>0</v>
      </c>
      <c r="C2879">
        <v>116</v>
      </c>
    </row>
    <row r="2880" spans="1:3" x14ac:dyDescent="0.25">
      <c r="A2880" t="b">
        <v>1</v>
      </c>
      <c r="B2880">
        <v>0</v>
      </c>
      <c r="C2880">
        <v>117</v>
      </c>
    </row>
    <row r="2881" spans="1:3" x14ac:dyDescent="0.25">
      <c r="A2881" t="b">
        <v>0</v>
      </c>
      <c r="B2881">
        <v>0</v>
      </c>
      <c r="C2881">
        <v>118</v>
      </c>
    </row>
    <row r="2882" spans="1:3" x14ac:dyDescent="0.25">
      <c r="A2882" t="b">
        <v>1</v>
      </c>
      <c r="B2882">
        <v>1</v>
      </c>
      <c r="C2882">
        <v>125</v>
      </c>
    </row>
    <row r="2883" spans="1:3" x14ac:dyDescent="0.25">
      <c r="A2883" t="b">
        <v>0</v>
      </c>
      <c r="B2883">
        <v>0</v>
      </c>
      <c r="C2883">
        <v>102</v>
      </c>
    </row>
    <row r="2884" spans="1:3" x14ac:dyDescent="0.25">
      <c r="A2884" t="b">
        <v>1</v>
      </c>
      <c r="B2884">
        <v>0</v>
      </c>
      <c r="C2884">
        <v>109</v>
      </c>
    </row>
    <row r="2885" spans="1:3" x14ac:dyDescent="0.25">
      <c r="A2885" t="b">
        <v>1</v>
      </c>
      <c r="B2885">
        <v>0</v>
      </c>
      <c r="C2885">
        <v>116</v>
      </c>
    </row>
    <row r="2886" spans="1:3" x14ac:dyDescent="0.25">
      <c r="A2886" t="b">
        <v>0</v>
      </c>
      <c r="B2886">
        <v>0</v>
      </c>
      <c r="C2886">
        <v>108</v>
      </c>
    </row>
    <row r="2887" spans="1:3" x14ac:dyDescent="0.25">
      <c r="A2887" t="b">
        <v>0</v>
      </c>
      <c r="B2887">
        <v>0</v>
      </c>
      <c r="C2887">
        <v>122</v>
      </c>
    </row>
    <row r="2888" spans="1:3" x14ac:dyDescent="0.25">
      <c r="A2888" t="b">
        <v>0</v>
      </c>
      <c r="B2888">
        <v>0</v>
      </c>
      <c r="C2888">
        <v>114</v>
      </c>
    </row>
    <row r="2889" spans="1:3" x14ac:dyDescent="0.25">
      <c r="A2889" t="b">
        <v>0</v>
      </c>
      <c r="B2889">
        <v>0</v>
      </c>
      <c r="C2889">
        <v>118</v>
      </c>
    </row>
    <row r="2890" spans="1:3" x14ac:dyDescent="0.25">
      <c r="A2890" t="b">
        <v>1</v>
      </c>
      <c r="B2890">
        <v>0</v>
      </c>
      <c r="C2890">
        <v>110</v>
      </c>
    </row>
    <row r="2891" spans="1:3" x14ac:dyDescent="0.25">
      <c r="A2891" t="b">
        <v>1</v>
      </c>
      <c r="B2891">
        <v>1</v>
      </c>
      <c r="C2891">
        <v>104</v>
      </c>
    </row>
    <row r="2892" spans="1:3" x14ac:dyDescent="0.25">
      <c r="A2892" t="b">
        <v>0</v>
      </c>
      <c r="B2892">
        <v>0</v>
      </c>
      <c r="C2892">
        <v>117</v>
      </c>
    </row>
    <row r="2893" spans="1:3" x14ac:dyDescent="0.25">
      <c r="A2893" t="b">
        <v>0</v>
      </c>
      <c r="B2893">
        <v>0</v>
      </c>
      <c r="C2893">
        <v>117</v>
      </c>
    </row>
    <row r="2894" spans="1:3" x14ac:dyDescent="0.25">
      <c r="A2894" t="b">
        <v>0</v>
      </c>
      <c r="B2894">
        <v>0</v>
      </c>
      <c r="C2894">
        <v>124</v>
      </c>
    </row>
    <row r="2895" spans="1:3" x14ac:dyDescent="0.25">
      <c r="A2895" t="b">
        <v>1</v>
      </c>
      <c r="B2895">
        <v>1</v>
      </c>
      <c r="C2895">
        <v>112</v>
      </c>
    </row>
    <row r="2896" spans="1:3" x14ac:dyDescent="0.25">
      <c r="A2896" t="b">
        <v>0</v>
      </c>
      <c r="B2896">
        <v>0</v>
      </c>
      <c r="C2896">
        <v>120</v>
      </c>
    </row>
    <row r="2897" spans="1:3" x14ac:dyDescent="0.25">
      <c r="A2897" t="b">
        <v>0</v>
      </c>
      <c r="B2897">
        <v>0</v>
      </c>
      <c r="C2897">
        <v>113</v>
      </c>
    </row>
    <row r="2898" spans="1:3" x14ac:dyDescent="0.25">
      <c r="A2898" t="b">
        <v>1</v>
      </c>
      <c r="B2898">
        <v>0</v>
      </c>
      <c r="C2898">
        <v>107</v>
      </c>
    </row>
    <row r="2899" spans="1:3" x14ac:dyDescent="0.25">
      <c r="A2899" t="b">
        <v>1</v>
      </c>
      <c r="B2899">
        <v>0</v>
      </c>
      <c r="C2899">
        <v>115</v>
      </c>
    </row>
    <row r="2900" spans="1:3" x14ac:dyDescent="0.25">
      <c r="A2900" t="b">
        <v>0</v>
      </c>
      <c r="B2900">
        <v>0</v>
      </c>
      <c r="C2900">
        <v>108</v>
      </c>
    </row>
    <row r="2901" spans="1:3" x14ac:dyDescent="0.25">
      <c r="A2901" t="b">
        <v>0</v>
      </c>
      <c r="B2901">
        <v>0</v>
      </c>
      <c r="C2901">
        <v>105</v>
      </c>
    </row>
    <row r="2902" spans="1:3" x14ac:dyDescent="0.25">
      <c r="A2902" t="b">
        <v>1</v>
      </c>
      <c r="B2902">
        <v>0</v>
      </c>
      <c r="C2902">
        <v>111</v>
      </c>
    </row>
    <row r="2903" spans="1:3" x14ac:dyDescent="0.25">
      <c r="A2903" t="b">
        <v>1</v>
      </c>
      <c r="B2903">
        <v>1</v>
      </c>
      <c r="C2903">
        <v>107</v>
      </c>
    </row>
    <row r="2904" spans="1:3" x14ac:dyDescent="0.25">
      <c r="A2904" t="b">
        <v>0</v>
      </c>
      <c r="B2904">
        <v>0</v>
      </c>
      <c r="C2904">
        <v>109</v>
      </c>
    </row>
    <row r="2905" spans="1:3" x14ac:dyDescent="0.25">
      <c r="A2905" t="b">
        <v>1</v>
      </c>
      <c r="B2905">
        <v>0</v>
      </c>
      <c r="C2905">
        <v>102</v>
      </c>
    </row>
    <row r="2906" spans="1:3" x14ac:dyDescent="0.25">
      <c r="A2906" t="b">
        <v>0</v>
      </c>
      <c r="B2906">
        <v>0</v>
      </c>
      <c r="C2906">
        <v>108</v>
      </c>
    </row>
    <row r="2907" spans="1:3" x14ac:dyDescent="0.25">
      <c r="A2907" t="b">
        <v>1</v>
      </c>
      <c r="B2907">
        <v>1</v>
      </c>
      <c r="C2907">
        <v>118</v>
      </c>
    </row>
    <row r="2908" spans="1:3" x14ac:dyDescent="0.25">
      <c r="A2908" t="b">
        <v>0</v>
      </c>
      <c r="B2908">
        <v>0</v>
      </c>
      <c r="C2908">
        <v>104</v>
      </c>
    </row>
    <row r="2909" spans="1:3" x14ac:dyDescent="0.25">
      <c r="A2909" t="b">
        <v>0</v>
      </c>
      <c r="B2909">
        <v>0</v>
      </c>
      <c r="C2909">
        <v>118</v>
      </c>
    </row>
    <row r="2910" spans="1:3" x14ac:dyDescent="0.25">
      <c r="A2910" t="b">
        <v>0</v>
      </c>
      <c r="B2910">
        <v>0</v>
      </c>
      <c r="C2910">
        <v>115</v>
      </c>
    </row>
    <row r="2911" spans="1:3" x14ac:dyDescent="0.25">
      <c r="A2911" t="b">
        <v>0</v>
      </c>
      <c r="B2911">
        <v>0</v>
      </c>
      <c r="C2911">
        <v>111</v>
      </c>
    </row>
    <row r="2912" spans="1:3" x14ac:dyDescent="0.25">
      <c r="A2912" t="b">
        <v>0</v>
      </c>
      <c r="B2912">
        <v>0</v>
      </c>
      <c r="C2912">
        <v>115</v>
      </c>
    </row>
    <row r="2913" spans="1:3" x14ac:dyDescent="0.25">
      <c r="A2913" t="b">
        <v>0</v>
      </c>
      <c r="B2913">
        <v>0</v>
      </c>
      <c r="C2913">
        <v>111</v>
      </c>
    </row>
    <row r="2914" spans="1:3" x14ac:dyDescent="0.25">
      <c r="A2914" t="b">
        <v>0</v>
      </c>
      <c r="B2914">
        <v>0</v>
      </c>
      <c r="C2914">
        <v>104</v>
      </c>
    </row>
    <row r="2915" spans="1:3" x14ac:dyDescent="0.25">
      <c r="A2915" t="b">
        <v>1</v>
      </c>
      <c r="B2915">
        <v>1</v>
      </c>
      <c r="C2915">
        <v>113</v>
      </c>
    </row>
    <row r="2916" spans="1:3" x14ac:dyDescent="0.25">
      <c r="A2916" t="b">
        <v>0</v>
      </c>
      <c r="B2916">
        <v>0</v>
      </c>
      <c r="C2916">
        <v>103</v>
      </c>
    </row>
    <row r="2917" spans="1:3" x14ac:dyDescent="0.25">
      <c r="A2917" t="b">
        <v>0</v>
      </c>
      <c r="B2917">
        <v>0</v>
      </c>
      <c r="C2917">
        <v>116</v>
      </c>
    </row>
    <row r="2918" spans="1:3" x14ac:dyDescent="0.25">
      <c r="A2918" t="b">
        <v>0</v>
      </c>
      <c r="B2918">
        <v>0</v>
      </c>
      <c r="C2918">
        <v>123</v>
      </c>
    </row>
    <row r="2919" spans="1:3" x14ac:dyDescent="0.25">
      <c r="A2919" t="b">
        <v>0</v>
      </c>
      <c r="B2919">
        <v>0</v>
      </c>
      <c r="C2919">
        <v>123</v>
      </c>
    </row>
    <row r="2920" spans="1:3" x14ac:dyDescent="0.25">
      <c r="A2920" t="b">
        <v>0</v>
      </c>
      <c r="B2920">
        <v>0</v>
      </c>
      <c r="C2920">
        <v>112</v>
      </c>
    </row>
    <row r="2921" spans="1:3" x14ac:dyDescent="0.25">
      <c r="A2921" t="b">
        <v>0</v>
      </c>
      <c r="B2921">
        <v>0</v>
      </c>
      <c r="C2921">
        <v>114</v>
      </c>
    </row>
    <row r="2922" spans="1:3" x14ac:dyDescent="0.25">
      <c r="A2922" t="b">
        <v>0</v>
      </c>
      <c r="B2922">
        <v>1</v>
      </c>
      <c r="C2922">
        <v>107</v>
      </c>
    </row>
    <row r="2923" spans="1:3" x14ac:dyDescent="0.25">
      <c r="A2923" t="b">
        <v>0</v>
      </c>
      <c r="B2923">
        <v>1</v>
      </c>
      <c r="C2923">
        <v>116</v>
      </c>
    </row>
    <row r="2924" spans="1:3" x14ac:dyDescent="0.25">
      <c r="A2924" t="b">
        <v>0</v>
      </c>
      <c r="B2924">
        <v>0</v>
      </c>
      <c r="C2924">
        <v>116</v>
      </c>
    </row>
    <row r="2925" spans="1:3" x14ac:dyDescent="0.25">
      <c r="A2925" t="b">
        <v>0</v>
      </c>
      <c r="B2925">
        <v>0</v>
      </c>
      <c r="C2925">
        <v>120</v>
      </c>
    </row>
    <row r="2926" spans="1:3" x14ac:dyDescent="0.25">
      <c r="A2926" t="b">
        <v>0</v>
      </c>
      <c r="B2926">
        <v>0</v>
      </c>
      <c r="C2926">
        <v>117</v>
      </c>
    </row>
    <row r="2927" spans="1:3" x14ac:dyDescent="0.25">
      <c r="A2927" t="b">
        <v>0</v>
      </c>
      <c r="B2927">
        <v>1</v>
      </c>
      <c r="C2927">
        <v>122</v>
      </c>
    </row>
    <row r="2928" spans="1:3" x14ac:dyDescent="0.25">
      <c r="A2928" t="b">
        <v>0</v>
      </c>
      <c r="B2928">
        <v>0</v>
      </c>
      <c r="C2928">
        <v>103</v>
      </c>
    </row>
    <row r="2929" spans="1:3" x14ac:dyDescent="0.25">
      <c r="A2929" t="b">
        <v>0</v>
      </c>
      <c r="B2929">
        <v>0</v>
      </c>
      <c r="C2929">
        <v>111</v>
      </c>
    </row>
    <row r="2930" spans="1:3" x14ac:dyDescent="0.25">
      <c r="A2930" t="b">
        <v>0</v>
      </c>
      <c r="B2930">
        <v>0</v>
      </c>
      <c r="C2930">
        <v>106</v>
      </c>
    </row>
    <row r="2931" spans="1:3" x14ac:dyDescent="0.25">
      <c r="A2931" t="b">
        <v>0</v>
      </c>
      <c r="B2931">
        <v>0</v>
      </c>
      <c r="C2931">
        <v>104</v>
      </c>
    </row>
    <row r="2932" spans="1:3" x14ac:dyDescent="0.25">
      <c r="A2932" t="b">
        <v>0</v>
      </c>
      <c r="B2932">
        <v>0</v>
      </c>
      <c r="C2932">
        <v>103</v>
      </c>
    </row>
    <row r="2933" spans="1:3" x14ac:dyDescent="0.25">
      <c r="A2933" t="b">
        <v>0</v>
      </c>
      <c r="B2933">
        <v>0</v>
      </c>
      <c r="C2933">
        <v>105</v>
      </c>
    </row>
    <row r="2934" spans="1:3" x14ac:dyDescent="0.25">
      <c r="A2934" t="b">
        <v>0</v>
      </c>
      <c r="B2934">
        <v>0</v>
      </c>
      <c r="C2934">
        <v>114</v>
      </c>
    </row>
    <row r="2935" spans="1:3" x14ac:dyDescent="0.25">
      <c r="A2935" t="b">
        <v>0</v>
      </c>
      <c r="B2935">
        <v>0</v>
      </c>
      <c r="C2935">
        <v>122</v>
      </c>
    </row>
    <row r="2936" spans="1:3" x14ac:dyDescent="0.25">
      <c r="A2936" t="b">
        <v>0</v>
      </c>
      <c r="B2936">
        <v>0</v>
      </c>
      <c r="C2936">
        <v>113</v>
      </c>
    </row>
    <row r="2937" spans="1:3" x14ac:dyDescent="0.25">
      <c r="A2937" t="b">
        <v>0</v>
      </c>
      <c r="B2937">
        <v>0</v>
      </c>
      <c r="C2937">
        <v>123</v>
      </c>
    </row>
    <row r="2938" spans="1:3" x14ac:dyDescent="0.25">
      <c r="A2938" t="b">
        <v>0</v>
      </c>
      <c r="B2938">
        <v>0</v>
      </c>
      <c r="C2938">
        <v>112</v>
      </c>
    </row>
    <row r="2939" spans="1:3" x14ac:dyDescent="0.25">
      <c r="A2939" t="b">
        <v>1</v>
      </c>
      <c r="B2939">
        <v>0</v>
      </c>
      <c r="C2939">
        <v>113</v>
      </c>
    </row>
    <row r="2940" spans="1:3" x14ac:dyDescent="0.25">
      <c r="A2940" t="b">
        <v>0</v>
      </c>
      <c r="B2940">
        <v>0</v>
      </c>
      <c r="C2940">
        <v>110</v>
      </c>
    </row>
    <row r="2941" spans="1:3" x14ac:dyDescent="0.25">
      <c r="A2941" t="b">
        <v>0</v>
      </c>
      <c r="B2941">
        <v>0</v>
      </c>
      <c r="C2941">
        <v>116</v>
      </c>
    </row>
    <row r="2942" spans="1:3" x14ac:dyDescent="0.25">
      <c r="A2942" t="b">
        <v>0</v>
      </c>
      <c r="B2942">
        <v>0</v>
      </c>
      <c r="C2942">
        <v>102</v>
      </c>
    </row>
    <row r="2943" spans="1:3" x14ac:dyDescent="0.25">
      <c r="A2943" t="b">
        <v>0</v>
      </c>
      <c r="B2943">
        <v>0</v>
      </c>
      <c r="C2943">
        <v>122</v>
      </c>
    </row>
    <row r="2944" spans="1:3" x14ac:dyDescent="0.25">
      <c r="A2944" t="b">
        <v>0</v>
      </c>
      <c r="B2944">
        <v>0</v>
      </c>
      <c r="C2944">
        <v>118</v>
      </c>
    </row>
    <row r="2945" spans="1:3" x14ac:dyDescent="0.25">
      <c r="A2945" t="b">
        <v>0</v>
      </c>
      <c r="B2945">
        <v>0</v>
      </c>
      <c r="C2945">
        <v>108</v>
      </c>
    </row>
    <row r="2946" spans="1:3" x14ac:dyDescent="0.25">
      <c r="A2946" t="b">
        <v>0</v>
      </c>
      <c r="B2946">
        <v>0</v>
      </c>
      <c r="C2946">
        <v>117</v>
      </c>
    </row>
    <row r="2947" spans="1:3" x14ac:dyDescent="0.25">
      <c r="A2947" t="b">
        <v>0</v>
      </c>
      <c r="B2947">
        <v>0</v>
      </c>
      <c r="C2947">
        <v>119</v>
      </c>
    </row>
    <row r="2948" spans="1:3" x14ac:dyDescent="0.25">
      <c r="A2948" t="b">
        <v>1</v>
      </c>
      <c r="B2948">
        <v>0</v>
      </c>
      <c r="C2948">
        <v>112</v>
      </c>
    </row>
    <row r="2949" spans="1:3" x14ac:dyDescent="0.25">
      <c r="A2949" t="b">
        <v>1</v>
      </c>
      <c r="B2949">
        <v>1</v>
      </c>
      <c r="C2949">
        <v>116</v>
      </c>
    </row>
    <row r="2950" spans="1:3" x14ac:dyDescent="0.25">
      <c r="A2950" t="b">
        <v>0</v>
      </c>
      <c r="B2950">
        <v>0</v>
      </c>
      <c r="C2950">
        <v>110</v>
      </c>
    </row>
    <row r="2951" spans="1:3" x14ac:dyDescent="0.25">
      <c r="A2951" t="b">
        <v>0</v>
      </c>
      <c r="B2951">
        <v>0</v>
      </c>
      <c r="C2951">
        <v>117</v>
      </c>
    </row>
    <row r="2952" spans="1:3" x14ac:dyDescent="0.25">
      <c r="A2952" t="b">
        <v>0</v>
      </c>
      <c r="B2952">
        <v>0</v>
      </c>
      <c r="C2952">
        <v>116</v>
      </c>
    </row>
    <row r="2953" spans="1:3" x14ac:dyDescent="0.25">
      <c r="A2953" t="b">
        <v>0</v>
      </c>
      <c r="B2953">
        <v>0</v>
      </c>
      <c r="C2953">
        <v>110</v>
      </c>
    </row>
    <row r="2954" spans="1:3" x14ac:dyDescent="0.25">
      <c r="A2954" t="b">
        <v>0</v>
      </c>
      <c r="B2954">
        <v>1</v>
      </c>
      <c r="C2954">
        <v>116</v>
      </c>
    </row>
    <row r="2955" spans="1:3" x14ac:dyDescent="0.25">
      <c r="A2955" t="b">
        <v>0</v>
      </c>
      <c r="B2955">
        <v>0</v>
      </c>
      <c r="C2955">
        <v>103</v>
      </c>
    </row>
    <row r="2956" spans="1:3" x14ac:dyDescent="0.25">
      <c r="A2956" t="b">
        <v>1</v>
      </c>
      <c r="B2956">
        <v>0</v>
      </c>
      <c r="C2956">
        <v>105</v>
      </c>
    </row>
    <row r="2957" spans="1:3" x14ac:dyDescent="0.25">
      <c r="A2957" t="b">
        <v>0</v>
      </c>
      <c r="B2957">
        <v>0</v>
      </c>
      <c r="C2957">
        <v>103</v>
      </c>
    </row>
    <row r="2958" spans="1:3" x14ac:dyDescent="0.25">
      <c r="A2958" t="b">
        <v>0</v>
      </c>
      <c r="B2958">
        <v>0</v>
      </c>
      <c r="C2958">
        <v>105</v>
      </c>
    </row>
    <row r="2959" spans="1:3" x14ac:dyDescent="0.25">
      <c r="A2959" t="b">
        <v>0</v>
      </c>
      <c r="B2959">
        <v>0</v>
      </c>
      <c r="C2959">
        <v>121</v>
      </c>
    </row>
    <row r="2960" spans="1:3" x14ac:dyDescent="0.25">
      <c r="A2960" t="b">
        <v>0</v>
      </c>
      <c r="B2960">
        <v>0</v>
      </c>
      <c r="C2960">
        <v>105</v>
      </c>
    </row>
    <row r="2961" spans="1:3" x14ac:dyDescent="0.25">
      <c r="A2961" t="b">
        <v>0</v>
      </c>
      <c r="B2961">
        <v>0</v>
      </c>
      <c r="C2961">
        <v>112</v>
      </c>
    </row>
    <row r="2962" spans="1:3" x14ac:dyDescent="0.25">
      <c r="A2962" t="b">
        <v>0</v>
      </c>
      <c r="B2962">
        <v>0</v>
      </c>
      <c r="C2962">
        <v>107</v>
      </c>
    </row>
    <row r="2963" spans="1:3" x14ac:dyDescent="0.25">
      <c r="A2963" t="b">
        <v>0</v>
      </c>
      <c r="B2963">
        <v>0</v>
      </c>
      <c r="C2963">
        <v>112</v>
      </c>
    </row>
    <row r="2964" spans="1:3" x14ac:dyDescent="0.25">
      <c r="A2964" t="b">
        <v>0</v>
      </c>
      <c r="B2964">
        <v>1</v>
      </c>
      <c r="C2964">
        <v>102</v>
      </c>
    </row>
    <row r="2965" spans="1:3" x14ac:dyDescent="0.25">
      <c r="A2965" t="b">
        <v>0</v>
      </c>
      <c r="B2965">
        <v>0</v>
      </c>
      <c r="C2965">
        <v>116</v>
      </c>
    </row>
    <row r="2966" spans="1:3" x14ac:dyDescent="0.25">
      <c r="A2966" t="b">
        <v>1</v>
      </c>
      <c r="B2966">
        <v>1</v>
      </c>
      <c r="C2966">
        <v>115</v>
      </c>
    </row>
    <row r="2967" spans="1:3" x14ac:dyDescent="0.25">
      <c r="A2967" t="b">
        <v>0</v>
      </c>
      <c r="B2967">
        <v>0</v>
      </c>
      <c r="C2967">
        <v>116</v>
      </c>
    </row>
    <row r="2968" spans="1:3" x14ac:dyDescent="0.25">
      <c r="A2968" t="b">
        <v>1</v>
      </c>
      <c r="B2968">
        <v>0</v>
      </c>
      <c r="C2968">
        <v>115</v>
      </c>
    </row>
    <row r="2969" spans="1:3" x14ac:dyDescent="0.25">
      <c r="A2969" t="b">
        <v>0</v>
      </c>
      <c r="B2969">
        <v>0</v>
      </c>
      <c r="C2969">
        <v>119</v>
      </c>
    </row>
    <row r="2970" spans="1:3" x14ac:dyDescent="0.25">
      <c r="A2970" t="b">
        <v>1</v>
      </c>
      <c r="B2970">
        <v>0</v>
      </c>
      <c r="C2970">
        <v>104</v>
      </c>
    </row>
    <row r="2971" spans="1:3" x14ac:dyDescent="0.25">
      <c r="A2971" t="b">
        <v>0</v>
      </c>
      <c r="B2971">
        <v>0</v>
      </c>
      <c r="C2971">
        <v>106</v>
      </c>
    </row>
    <row r="2972" spans="1:3" x14ac:dyDescent="0.25">
      <c r="A2972" t="b">
        <v>0</v>
      </c>
      <c r="B2972">
        <v>0</v>
      </c>
      <c r="C2972">
        <v>115</v>
      </c>
    </row>
    <row r="2973" spans="1:3" x14ac:dyDescent="0.25">
      <c r="A2973" t="b">
        <v>0</v>
      </c>
      <c r="B2973">
        <v>0</v>
      </c>
      <c r="C2973">
        <v>123</v>
      </c>
    </row>
    <row r="2974" spans="1:3" x14ac:dyDescent="0.25">
      <c r="A2974" t="b">
        <v>1</v>
      </c>
      <c r="B2974">
        <v>1</v>
      </c>
      <c r="C2974">
        <v>123</v>
      </c>
    </row>
    <row r="2975" spans="1:3" x14ac:dyDescent="0.25">
      <c r="A2975" t="b">
        <v>0</v>
      </c>
      <c r="B2975">
        <v>0</v>
      </c>
      <c r="C2975">
        <v>111</v>
      </c>
    </row>
    <row r="2976" spans="1:3" x14ac:dyDescent="0.25">
      <c r="A2976" t="b">
        <v>0</v>
      </c>
      <c r="B2976">
        <v>0</v>
      </c>
      <c r="C2976">
        <v>118</v>
      </c>
    </row>
    <row r="2977" spans="1:3" x14ac:dyDescent="0.25">
      <c r="A2977" t="b">
        <v>0</v>
      </c>
      <c r="B2977">
        <v>0</v>
      </c>
      <c r="C2977">
        <v>117</v>
      </c>
    </row>
    <row r="2978" spans="1:3" x14ac:dyDescent="0.25">
      <c r="A2978" t="b">
        <v>0</v>
      </c>
      <c r="B2978">
        <v>0</v>
      </c>
      <c r="C2978">
        <v>123</v>
      </c>
    </row>
    <row r="2979" spans="1:3" x14ac:dyDescent="0.25">
      <c r="A2979" t="b">
        <v>0</v>
      </c>
      <c r="B2979">
        <v>0</v>
      </c>
      <c r="C2979">
        <v>114</v>
      </c>
    </row>
    <row r="2980" spans="1:3" x14ac:dyDescent="0.25">
      <c r="A2980" t="b">
        <v>1</v>
      </c>
      <c r="B2980">
        <v>0</v>
      </c>
      <c r="C2980">
        <v>105</v>
      </c>
    </row>
    <row r="2981" spans="1:3" x14ac:dyDescent="0.25">
      <c r="A2981" t="b">
        <v>0</v>
      </c>
      <c r="B2981">
        <v>0</v>
      </c>
      <c r="C2981">
        <v>112</v>
      </c>
    </row>
    <row r="2982" spans="1:3" x14ac:dyDescent="0.25">
      <c r="A2982" t="b">
        <v>0</v>
      </c>
      <c r="B2982">
        <v>0</v>
      </c>
      <c r="C2982">
        <v>121</v>
      </c>
    </row>
    <row r="2983" spans="1:3" x14ac:dyDescent="0.25">
      <c r="A2983" t="b">
        <v>0</v>
      </c>
      <c r="B2983">
        <v>0</v>
      </c>
      <c r="C2983">
        <v>103</v>
      </c>
    </row>
    <row r="2984" spans="1:3" x14ac:dyDescent="0.25">
      <c r="A2984" t="b">
        <v>0</v>
      </c>
      <c r="B2984">
        <v>0</v>
      </c>
      <c r="C2984">
        <v>121</v>
      </c>
    </row>
    <row r="2985" spans="1:3" x14ac:dyDescent="0.25">
      <c r="A2985" t="b">
        <v>0</v>
      </c>
      <c r="B2985">
        <v>0</v>
      </c>
      <c r="C2985">
        <v>113</v>
      </c>
    </row>
    <row r="2986" spans="1:3" x14ac:dyDescent="0.25">
      <c r="A2986" t="b">
        <v>1</v>
      </c>
      <c r="B2986">
        <v>1</v>
      </c>
      <c r="C2986">
        <v>107</v>
      </c>
    </row>
    <row r="2987" spans="1:3" x14ac:dyDescent="0.25">
      <c r="A2987" t="b">
        <v>0</v>
      </c>
      <c r="B2987">
        <v>0</v>
      </c>
      <c r="C2987">
        <v>123</v>
      </c>
    </row>
    <row r="2988" spans="1:3" x14ac:dyDescent="0.25">
      <c r="A2988" t="b">
        <v>0</v>
      </c>
      <c r="B2988">
        <v>0</v>
      </c>
      <c r="C2988">
        <v>110</v>
      </c>
    </row>
    <row r="2989" spans="1:3" x14ac:dyDescent="0.25">
      <c r="A2989" t="b">
        <v>0</v>
      </c>
      <c r="B2989">
        <v>0</v>
      </c>
      <c r="C2989">
        <v>115</v>
      </c>
    </row>
    <row r="2990" spans="1:3" x14ac:dyDescent="0.25">
      <c r="A2990" t="b">
        <v>0</v>
      </c>
      <c r="B2990">
        <v>0</v>
      </c>
      <c r="C2990">
        <v>114</v>
      </c>
    </row>
    <row r="2991" spans="1:3" x14ac:dyDescent="0.25">
      <c r="A2991" t="b">
        <v>0</v>
      </c>
      <c r="B2991">
        <v>0</v>
      </c>
      <c r="C2991">
        <v>115</v>
      </c>
    </row>
    <row r="2992" spans="1:3" x14ac:dyDescent="0.25">
      <c r="A2992" t="b">
        <v>1</v>
      </c>
      <c r="B2992">
        <v>0</v>
      </c>
      <c r="C2992">
        <v>121</v>
      </c>
    </row>
    <row r="2993" spans="1:3" x14ac:dyDescent="0.25">
      <c r="A2993" t="b">
        <v>0</v>
      </c>
      <c r="B2993">
        <v>0</v>
      </c>
      <c r="C2993">
        <v>122</v>
      </c>
    </row>
    <row r="2994" spans="1:3" x14ac:dyDescent="0.25">
      <c r="A2994" t="b">
        <v>0</v>
      </c>
      <c r="B2994">
        <v>1</v>
      </c>
      <c r="C2994">
        <v>121</v>
      </c>
    </row>
    <row r="2995" spans="1:3" x14ac:dyDescent="0.25">
      <c r="A2995" t="b">
        <v>0</v>
      </c>
      <c r="B2995">
        <v>0</v>
      </c>
      <c r="C2995">
        <v>117</v>
      </c>
    </row>
    <row r="2996" spans="1:3" x14ac:dyDescent="0.25">
      <c r="A2996" t="b">
        <v>0</v>
      </c>
      <c r="B2996">
        <v>0</v>
      </c>
      <c r="C2996">
        <v>118</v>
      </c>
    </row>
    <row r="2997" spans="1:3" x14ac:dyDescent="0.25">
      <c r="A2997" t="b">
        <v>0</v>
      </c>
      <c r="B2997">
        <v>0</v>
      </c>
      <c r="C2997">
        <v>122</v>
      </c>
    </row>
    <row r="2998" spans="1:3" x14ac:dyDescent="0.25">
      <c r="A2998" t="b">
        <v>1</v>
      </c>
      <c r="B2998">
        <v>0</v>
      </c>
      <c r="C2998">
        <v>115</v>
      </c>
    </row>
    <row r="2999" spans="1:3" x14ac:dyDescent="0.25">
      <c r="A2999" t="b">
        <v>0</v>
      </c>
      <c r="B2999">
        <v>0</v>
      </c>
      <c r="C2999">
        <v>107</v>
      </c>
    </row>
    <row r="3000" spans="1:3" x14ac:dyDescent="0.25">
      <c r="A3000" t="b">
        <v>0</v>
      </c>
      <c r="B3000">
        <v>0</v>
      </c>
      <c r="C3000">
        <v>119</v>
      </c>
    </row>
    <row r="3001" spans="1:3" x14ac:dyDescent="0.25">
      <c r="A3001" t="b">
        <v>0</v>
      </c>
      <c r="B3001">
        <v>0</v>
      </c>
      <c r="C3001">
        <v>122</v>
      </c>
    </row>
    <row r="3002" spans="1:3" x14ac:dyDescent="0.25">
      <c r="A3002" t="b">
        <v>0</v>
      </c>
      <c r="B3002">
        <v>0</v>
      </c>
      <c r="C3002">
        <v>108</v>
      </c>
    </row>
    <row r="3003" spans="1:3" x14ac:dyDescent="0.25">
      <c r="A3003" t="b">
        <v>0</v>
      </c>
      <c r="B3003">
        <v>0</v>
      </c>
      <c r="C3003">
        <v>122</v>
      </c>
    </row>
    <row r="3004" spans="1:3" x14ac:dyDescent="0.25">
      <c r="A3004" t="b">
        <v>0</v>
      </c>
      <c r="B3004">
        <v>0</v>
      </c>
      <c r="C3004">
        <v>115</v>
      </c>
    </row>
    <row r="3005" spans="1:3" x14ac:dyDescent="0.25">
      <c r="A3005" t="b">
        <v>0</v>
      </c>
      <c r="B3005">
        <v>0</v>
      </c>
      <c r="C3005">
        <v>122</v>
      </c>
    </row>
    <row r="3006" spans="1:3" x14ac:dyDescent="0.25">
      <c r="A3006" t="b">
        <v>0</v>
      </c>
      <c r="B3006">
        <v>0</v>
      </c>
      <c r="C3006">
        <v>123</v>
      </c>
    </row>
    <row r="3007" spans="1:3" x14ac:dyDescent="0.25">
      <c r="A3007" t="b">
        <v>0</v>
      </c>
      <c r="B3007">
        <v>0</v>
      </c>
      <c r="C3007">
        <v>107</v>
      </c>
    </row>
    <row r="3008" spans="1:3" x14ac:dyDescent="0.25">
      <c r="A3008" t="b">
        <v>0</v>
      </c>
      <c r="B3008">
        <v>0</v>
      </c>
      <c r="C3008">
        <v>102</v>
      </c>
    </row>
    <row r="3009" spans="1:3" x14ac:dyDescent="0.25">
      <c r="A3009" t="b">
        <v>0</v>
      </c>
      <c r="B3009">
        <v>0</v>
      </c>
      <c r="C3009">
        <v>104</v>
      </c>
    </row>
    <row r="3010" spans="1:3" x14ac:dyDescent="0.25">
      <c r="A3010" t="b">
        <v>1</v>
      </c>
      <c r="B3010">
        <v>0</v>
      </c>
      <c r="C3010">
        <v>111</v>
      </c>
    </row>
    <row r="3011" spans="1:3" x14ac:dyDescent="0.25">
      <c r="A3011" t="b">
        <v>0</v>
      </c>
      <c r="B3011">
        <v>0</v>
      </c>
      <c r="C3011">
        <v>118</v>
      </c>
    </row>
    <row r="3012" spans="1:3" x14ac:dyDescent="0.25">
      <c r="A3012" t="b">
        <v>0</v>
      </c>
      <c r="B3012">
        <v>0</v>
      </c>
      <c r="C3012">
        <v>119</v>
      </c>
    </row>
    <row r="3013" spans="1:3" x14ac:dyDescent="0.25">
      <c r="A3013" t="b">
        <v>1</v>
      </c>
      <c r="B3013">
        <v>1</v>
      </c>
      <c r="C3013">
        <v>106</v>
      </c>
    </row>
    <row r="3014" spans="1:3" x14ac:dyDescent="0.25">
      <c r="A3014" t="b">
        <v>0</v>
      </c>
      <c r="B3014">
        <v>0</v>
      </c>
      <c r="C3014">
        <v>122</v>
      </c>
    </row>
    <row r="3015" spans="1:3" x14ac:dyDescent="0.25">
      <c r="A3015" t="b">
        <v>0</v>
      </c>
      <c r="B3015">
        <v>0</v>
      </c>
      <c r="C3015">
        <v>113</v>
      </c>
    </row>
    <row r="3016" spans="1:3" x14ac:dyDescent="0.25">
      <c r="A3016" t="b">
        <v>0</v>
      </c>
      <c r="B3016">
        <v>0</v>
      </c>
      <c r="C3016">
        <v>102</v>
      </c>
    </row>
    <row r="3017" spans="1:3" x14ac:dyDescent="0.25">
      <c r="A3017" t="b">
        <v>0</v>
      </c>
      <c r="B3017">
        <v>0</v>
      </c>
      <c r="C3017">
        <v>105</v>
      </c>
    </row>
    <row r="3018" spans="1:3" x14ac:dyDescent="0.25">
      <c r="A3018" t="b">
        <v>0</v>
      </c>
      <c r="B3018">
        <v>0</v>
      </c>
      <c r="C3018">
        <v>108</v>
      </c>
    </row>
    <row r="3019" spans="1:3" x14ac:dyDescent="0.25">
      <c r="A3019" t="b">
        <v>0</v>
      </c>
      <c r="B3019">
        <v>0</v>
      </c>
      <c r="C3019">
        <v>104</v>
      </c>
    </row>
    <row r="3020" spans="1:3" x14ac:dyDescent="0.25">
      <c r="A3020" t="b">
        <v>0</v>
      </c>
      <c r="B3020">
        <v>0</v>
      </c>
      <c r="C3020">
        <v>108</v>
      </c>
    </row>
    <row r="3021" spans="1:3" x14ac:dyDescent="0.25">
      <c r="A3021" t="b">
        <v>0</v>
      </c>
      <c r="B3021">
        <v>0</v>
      </c>
      <c r="C3021">
        <v>117</v>
      </c>
    </row>
    <row r="3022" spans="1:3" x14ac:dyDescent="0.25">
      <c r="A3022" t="b">
        <v>1</v>
      </c>
      <c r="B3022">
        <v>0</v>
      </c>
      <c r="C3022">
        <v>118</v>
      </c>
    </row>
    <row r="3023" spans="1:3" x14ac:dyDescent="0.25">
      <c r="A3023" t="b">
        <v>0</v>
      </c>
      <c r="B3023">
        <v>0</v>
      </c>
      <c r="C3023">
        <v>107</v>
      </c>
    </row>
    <row r="3024" spans="1:3" x14ac:dyDescent="0.25">
      <c r="A3024" t="b">
        <v>0</v>
      </c>
      <c r="B3024">
        <v>0</v>
      </c>
      <c r="C3024">
        <v>104</v>
      </c>
    </row>
    <row r="3025" spans="1:3" x14ac:dyDescent="0.25">
      <c r="A3025" t="b">
        <v>0</v>
      </c>
      <c r="B3025">
        <v>0</v>
      </c>
      <c r="C3025">
        <v>119</v>
      </c>
    </row>
    <row r="3026" spans="1:3" x14ac:dyDescent="0.25">
      <c r="A3026" t="b">
        <v>0</v>
      </c>
      <c r="B3026">
        <v>0</v>
      </c>
      <c r="C3026">
        <v>104</v>
      </c>
    </row>
    <row r="3027" spans="1:3" x14ac:dyDescent="0.25">
      <c r="A3027" t="b">
        <v>0</v>
      </c>
      <c r="B3027">
        <v>1</v>
      </c>
      <c r="C3027">
        <v>112</v>
      </c>
    </row>
    <row r="3028" spans="1:3" x14ac:dyDescent="0.25">
      <c r="A3028" t="b">
        <v>0</v>
      </c>
      <c r="B3028">
        <v>0</v>
      </c>
      <c r="C3028">
        <v>107</v>
      </c>
    </row>
    <row r="3029" spans="1:3" x14ac:dyDescent="0.25">
      <c r="A3029" t="b">
        <v>0</v>
      </c>
      <c r="B3029">
        <v>0</v>
      </c>
      <c r="C3029">
        <v>116</v>
      </c>
    </row>
    <row r="3030" spans="1:3" x14ac:dyDescent="0.25">
      <c r="A3030" t="b">
        <v>0</v>
      </c>
      <c r="B3030">
        <v>0</v>
      </c>
      <c r="C3030">
        <v>110</v>
      </c>
    </row>
    <row r="3031" spans="1:3" x14ac:dyDescent="0.25">
      <c r="A3031" t="b">
        <v>0</v>
      </c>
      <c r="B3031">
        <v>0</v>
      </c>
      <c r="C3031">
        <v>118</v>
      </c>
    </row>
    <row r="3032" spans="1:3" x14ac:dyDescent="0.25">
      <c r="A3032" t="b">
        <v>0</v>
      </c>
      <c r="B3032">
        <v>0</v>
      </c>
      <c r="C3032">
        <v>112</v>
      </c>
    </row>
    <row r="3033" spans="1:3" x14ac:dyDescent="0.25">
      <c r="A3033" t="b">
        <v>0</v>
      </c>
      <c r="B3033">
        <v>0</v>
      </c>
      <c r="C3033">
        <v>113</v>
      </c>
    </row>
    <row r="3034" spans="1:3" x14ac:dyDescent="0.25">
      <c r="A3034" t="b">
        <v>0</v>
      </c>
      <c r="B3034">
        <v>0</v>
      </c>
      <c r="C3034">
        <v>108</v>
      </c>
    </row>
    <row r="3035" spans="1:3" x14ac:dyDescent="0.25">
      <c r="A3035" t="b">
        <v>0</v>
      </c>
      <c r="B3035">
        <v>0</v>
      </c>
      <c r="C3035">
        <v>117</v>
      </c>
    </row>
    <row r="3036" spans="1:3" x14ac:dyDescent="0.25">
      <c r="A3036" t="b">
        <v>0</v>
      </c>
      <c r="B3036">
        <v>0</v>
      </c>
      <c r="C3036">
        <v>104</v>
      </c>
    </row>
    <row r="3037" spans="1:3" x14ac:dyDescent="0.25">
      <c r="A3037" t="b">
        <v>1</v>
      </c>
      <c r="B3037">
        <v>1</v>
      </c>
      <c r="C3037">
        <v>109</v>
      </c>
    </row>
    <row r="3038" spans="1:3" x14ac:dyDescent="0.25">
      <c r="A3038" t="b">
        <v>0</v>
      </c>
      <c r="B3038">
        <v>0</v>
      </c>
      <c r="C3038">
        <v>109</v>
      </c>
    </row>
    <row r="3039" spans="1:3" x14ac:dyDescent="0.25">
      <c r="A3039" t="b">
        <v>0</v>
      </c>
      <c r="B3039">
        <v>0</v>
      </c>
      <c r="C3039">
        <v>107</v>
      </c>
    </row>
    <row r="3040" spans="1:3" x14ac:dyDescent="0.25">
      <c r="A3040" t="b">
        <v>1</v>
      </c>
      <c r="B3040">
        <v>0</v>
      </c>
      <c r="C3040">
        <v>103</v>
      </c>
    </row>
    <row r="3041" spans="1:3" x14ac:dyDescent="0.25">
      <c r="A3041" t="b">
        <v>0</v>
      </c>
      <c r="B3041">
        <v>0</v>
      </c>
      <c r="C3041">
        <v>105</v>
      </c>
    </row>
    <row r="3042" spans="1:3" x14ac:dyDescent="0.25">
      <c r="A3042" t="b">
        <v>0</v>
      </c>
      <c r="B3042">
        <v>0</v>
      </c>
      <c r="C3042">
        <v>109</v>
      </c>
    </row>
    <row r="3043" spans="1:3" x14ac:dyDescent="0.25">
      <c r="A3043" t="b">
        <v>0</v>
      </c>
      <c r="B3043">
        <v>0</v>
      </c>
      <c r="C3043">
        <v>106</v>
      </c>
    </row>
    <row r="3044" spans="1:3" x14ac:dyDescent="0.25">
      <c r="A3044" t="b">
        <v>1</v>
      </c>
      <c r="B3044">
        <v>1</v>
      </c>
      <c r="C3044">
        <v>121</v>
      </c>
    </row>
    <row r="3045" spans="1:3" x14ac:dyDescent="0.25">
      <c r="A3045" t="b">
        <v>0</v>
      </c>
      <c r="B3045">
        <v>0</v>
      </c>
      <c r="C3045">
        <v>115</v>
      </c>
    </row>
    <row r="3046" spans="1:3" x14ac:dyDescent="0.25">
      <c r="A3046" t="b">
        <v>0</v>
      </c>
      <c r="B3046">
        <v>0</v>
      </c>
      <c r="C3046">
        <v>112</v>
      </c>
    </row>
    <row r="3047" spans="1:3" x14ac:dyDescent="0.25">
      <c r="A3047" t="b">
        <v>0</v>
      </c>
      <c r="B3047">
        <v>0</v>
      </c>
      <c r="C3047">
        <v>109</v>
      </c>
    </row>
    <row r="3048" spans="1:3" x14ac:dyDescent="0.25">
      <c r="A3048" t="b">
        <v>0</v>
      </c>
      <c r="B3048">
        <v>0</v>
      </c>
      <c r="C3048">
        <v>112</v>
      </c>
    </row>
    <row r="3049" spans="1:3" x14ac:dyDescent="0.25">
      <c r="A3049" t="b">
        <v>0</v>
      </c>
      <c r="B3049">
        <v>0</v>
      </c>
      <c r="C3049">
        <v>105</v>
      </c>
    </row>
    <row r="3050" spans="1:3" x14ac:dyDescent="0.25">
      <c r="A3050" t="b">
        <v>0</v>
      </c>
      <c r="B3050">
        <v>0</v>
      </c>
      <c r="C3050">
        <v>116</v>
      </c>
    </row>
    <row r="3051" spans="1:3" x14ac:dyDescent="0.25">
      <c r="A3051" t="b">
        <v>0</v>
      </c>
      <c r="B3051">
        <v>0</v>
      </c>
      <c r="C3051">
        <v>113</v>
      </c>
    </row>
    <row r="3052" spans="1:3" x14ac:dyDescent="0.25">
      <c r="A3052" t="b">
        <v>1</v>
      </c>
      <c r="B3052">
        <v>0</v>
      </c>
      <c r="C3052">
        <v>103</v>
      </c>
    </row>
    <row r="3053" spans="1:3" x14ac:dyDescent="0.25">
      <c r="A3053" t="b">
        <v>1</v>
      </c>
      <c r="B3053">
        <v>0</v>
      </c>
      <c r="C3053">
        <v>106</v>
      </c>
    </row>
    <row r="3054" spans="1:3" x14ac:dyDescent="0.25">
      <c r="A3054" t="b">
        <v>0</v>
      </c>
      <c r="B3054">
        <v>0</v>
      </c>
      <c r="C3054">
        <v>108</v>
      </c>
    </row>
    <row r="3055" spans="1:3" x14ac:dyDescent="0.25">
      <c r="A3055" t="b">
        <v>0</v>
      </c>
      <c r="B3055">
        <v>0</v>
      </c>
      <c r="C3055">
        <v>103</v>
      </c>
    </row>
    <row r="3056" spans="1:3" x14ac:dyDescent="0.25">
      <c r="A3056" t="b">
        <v>0</v>
      </c>
      <c r="B3056">
        <v>0</v>
      </c>
      <c r="C3056">
        <v>108</v>
      </c>
    </row>
    <row r="3057" spans="1:3" x14ac:dyDescent="0.25">
      <c r="A3057" t="b">
        <v>0</v>
      </c>
      <c r="B3057">
        <v>0</v>
      </c>
      <c r="C3057">
        <v>117</v>
      </c>
    </row>
    <row r="3058" spans="1:3" x14ac:dyDescent="0.25">
      <c r="A3058" t="b">
        <v>0</v>
      </c>
      <c r="B3058">
        <v>0</v>
      </c>
      <c r="C3058">
        <v>106</v>
      </c>
    </row>
    <row r="3059" spans="1:3" x14ac:dyDescent="0.25">
      <c r="A3059" t="b">
        <v>0</v>
      </c>
      <c r="B3059">
        <v>0</v>
      </c>
      <c r="C3059">
        <v>115</v>
      </c>
    </row>
    <row r="3060" spans="1:3" x14ac:dyDescent="0.25">
      <c r="A3060" t="b">
        <v>0</v>
      </c>
      <c r="B3060">
        <v>0</v>
      </c>
      <c r="C3060">
        <v>120</v>
      </c>
    </row>
    <row r="3061" spans="1:3" x14ac:dyDescent="0.25">
      <c r="A3061" t="b">
        <v>0</v>
      </c>
      <c r="B3061">
        <v>0</v>
      </c>
      <c r="C3061">
        <v>103</v>
      </c>
    </row>
    <row r="3062" spans="1:3" x14ac:dyDescent="0.25">
      <c r="A3062" t="b">
        <v>1</v>
      </c>
      <c r="B3062">
        <v>1</v>
      </c>
      <c r="C3062">
        <v>110</v>
      </c>
    </row>
    <row r="3063" spans="1:3" x14ac:dyDescent="0.25">
      <c r="A3063" t="b">
        <v>0</v>
      </c>
      <c r="B3063">
        <v>0</v>
      </c>
      <c r="C3063">
        <v>110</v>
      </c>
    </row>
    <row r="3064" spans="1:3" x14ac:dyDescent="0.25">
      <c r="A3064" t="b">
        <v>0</v>
      </c>
      <c r="B3064">
        <v>0</v>
      </c>
      <c r="C3064">
        <v>120</v>
      </c>
    </row>
    <row r="3065" spans="1:3" x14ac:dyDescent="0.25">
      <c r="A3065" t="b">
        <v>0</v>
      </c>
      <c r="B3065">
        <v>0</v>
      </c>
      <c r="C3065">
        <v>113</v>
      </c>
    </row>
    <row r="3066" spans="1:3" x14ac:dyDescent="0.25">
      <c r="A3066" t="b">
        <v>0</v>
      </c>
      <c r="B3066">
        <v>0</v>
      </c>
      <c r="C3066">
        <v>103</v>
      </c>
    </row>
    <row r="3067" spans="1:3" x14ac:dyDescent="0.25">
      <c r="A3067" t="b">
        <v>0</v>
      </c>
      <c r="B3067">
        <v>0</v>
      </c>
      <c r="C3067">
        <v>114</v>
      </c>
    </row>
    <row r="3068" spans="1:3" x14ac:dyDescent="0.25">
      <c r="A3068" t="b">
        <v>0</v>
      </c>
      <c r="B3068">
        <v>0</v>
      </c>
      <c r="C3068">
        <v>104</v>
      </c>
    </row>
    <row r="3069" spans="1:3" x14ac:dyDescent="0.25">
      <c r="A3069" t="b">
        <v>1</v>
      </c>
      <c r="B3069">
        <v>1</v>
      </c>
      <c r="C3069">
        <v>115</v>
      </c>
    </row>
    <row r="3070" spans="1:3" x14ac:dyDescent="0.25">
      <c r="A3070" t="b">
        <v>1</v>
      </c>
      <c r="B3070">
        <v>1</v>
      </c>
      <c r="C3070">
        <v>117</v>
      </c>
    </row>
    <row r="3071" spans="1:3" x14ac:dyDescent="0.25">
      <c r="A3071" t="b">
        <v>0</v>
      </c>
      <c r="B3071">
        <v>0</v>
      </c>
      <c r="C3071">
        <v>120</v>
      </c>
    </row>
    <row r="3072" spans="1:3" x14ac:dyDescent="0.25">
      <c r="A3072" t="b">
        <v>0</v>
      </c>
      <c r="B3072">
        <v>0</v>
      </c>
      <c r="C3072">
        <v>122</v>
      </c>
    </row>
    <row r="3073" spans="1:3" x14ac:dyDescent="0.25">
      <c r="A3073" t="b">
        <v>0</v>
      </c>
      <c r="B3073">
        <v>0</v>
      </c>
      <c r="C3073">
        <v>106</v>
      </c>
    </row>
    <row r="3074" spans="1:3" x14ac:dyDescent="0.25">
      <c r="A3074" t="b">
        <v>0</v>
      </c>
      <c r="B3074">
        <v>0</v>
      </c>
      <c r="C3074">
        <v>111</v>
      </c>
    </row>
    <row r="3075" spans="1:3" x14ac:dyDescent="0.25">
      <c r="A3075" t="b">
        <v>0</v>
      </c>
      <c r="B3075">
        <v>0</v>
      </c>
      <c r="C3075">
        <v>108</v>
      </c>
    </row>
    <row r="3076" spans="1:3" x14ac:dyDescent="0.25">
      <c r="A3076" t="b">
        <v>0</v>
      </c>
      <c r="B3076">
        <v>0</v>
      </c>
      <c r="C3076">
        <v>123</v>
      </c>
    </row>
    <row r="3077" spans="1:3" x14ac:dyDescent="0.25">
      <c r="A3077" t="b">
        <v>0</v>
      </c>
      <c r="B3077">
        <v>0</v>
      </c>
      <c r="C3077">
        <v>113</v>
      </c>
    </row>
    <row r="3078" spans="1:3" x14ac:dyDescent="0.25">
      <c r="A3078" t="b">
        <v>0</v>
      </c>
      <c r="B3078">
        <v>0</v>
      </c>
      <c r="C3078">
        <v>105</v>
      </c>
    </row>
    <row r="3079" spans="1:3" x14ac:dyDescent="0.25">
      <c r="A3079" t="b">
        <v>0</v>
      </c>
      <c r="B3079">
        <v>0</v>
      </c>
      <c r="C3079">
        <v>104</v>
      </c>
    </row>
    <row r="3080" spans="1:3" x14ac:dyDescent="0.25">
      <c r="A3080" t="b">
        <v>0</v>
      </c>
      <c r="B3080">
        <v>0</v>
      </c>
      <c r="C3080">
        <v>108</v>
      </c>
    </row>
    <row r="3081" spans="1:3" x14ac:dyDescent="0.25">
      <c r="A3081" t="b">
        <v>0</v>
      </c>
      <c r="B3081">
        <v>1</v>
      </c>
      <c r="C3081">
        <v>121</v>
      </c>
    </row>
    <row r="3082" spans="1:3" x14ac:dyDescent="0.25">
      <c r="A3082" t="b">
        <v>0</v>
      </c>
      <c r="B3082">
        <v>0</v>
      </c>
      <c r="C3082">
        <v>124</v>
      </c>
    </row>
    <row r="3083" spans="1:3" x14ac:dyDescent="0.25">
      <c r="A3083" t="b">
        <v>0</v>
      </c>
      <c r="B3083">
        <v>0</v>
      </c>
      <c r="C3083">
        <v>103</v>
      </c>
    </row>
    <row r="3084" spans="1:3" x14ac:dyDescent="0.25">
      <c r="A3084" t="b">
        <v>0</v>
      </c>
      <c r="B3084">
        <v>0</v>
      </c>
      <c r="C3084">
        <v>105</v>
      </c>
    </row>
    <row r="3085" spans="1:3" x14ac:dyDescent="0.25">
      <c r="A3085" t="b">
        <v>0</v>
      </c>
      <c r="B3085">
        <v>0</v>
      </c>
      <c r="C3085">
        <v>123</v>
      </c>
    </row>
    <row r="3086" spans="1:3" x14ac:dyDescent="0.25">
      <c r="A3086" t="b">
        <v>0</v>
      </c>
      <c r="B3086">
        <v>0</v>
      </c>
      <c r="C3086">
        <v>115</v>
      </c>
    </row>
    <row r="3087" spans="1:3" x14ac:dyDescent="0.25">
      <c r="A3087" t="b">
        <v>0</v>
      </c>
      <c r="B3087">
        <v>0</v>
      </c>
      <c r="C3087">
        <v>115</v>
      </c>
    </row>
    <row r="3088" spans="1:3" x14ac:dyDescent="0.25">
      <c r="A3088" t="b">
        <v>0</v>
      </c>
      <c r="B3088">
        <v>0</v>
      </c>
      <c r="C3088">
        <v>102</v>
      </c>
    </row>
    <row r="3089" spans="1:3" x14ac:dyDescent="0.25">
      <c r="A3089" t="b">
        <v>0</v>
      </c>
      <c r="B3089">
        <v>0</v>
      </c>
      <c r="C3089">
        <v>111</v>
      </c>
    </row>
    <row r="3090" spans="1:3" x14ac:dyDescent="0.25">
      <c r="A3090" t="b">
        <v>1</v>
      </c>
      <c r="B3090">
        <v>1</v>
      </c>
      <c r="C3090">
        <v>112</v>
      </c>
    </row>
    <row r="3091" spans="1:3" x14ac:dyDescent="0.25">
      <c r="A3091" t="b">
        <v>0</v>
      </c>
      <c r="B3091">
        <v>0</v>
      </c>
      <c r="C3091">
        <v>122</v>
      </c>
    </row>
    <row r="3092" spans="1:3" x14ac:dyDescent="0.25">
      <c r="A3092" t="b">
        <v>0</v>
      </c>
      <c r="B3092">
        <v>1</v>
      </c>
      <c r="C3092">
        <v>115</v>
      </c>
    </row>
    <row r="3093" spans="1:3" x14ac:dyDescent="0.25">
      <c r="A3093" t="b">
        <v>0</v>
      </c>
      <c r="B3093">
        <v>0</v>
      </c>
      <c r="C3093">
        <v>122</v>
      </c>
    </row>
    <row r="3094" spans="1:3" x14ac:dyDescent="0.25">
      <c r="A3094" t="b">
        <v>0</v>
      </c>
      <c r="B3094">
        <v>0</v>
      </c>
      <c r="C3094">
        <v>107</v>
      </c>
    </row>
    <row r="3095" spans="1:3" x14ac:dyDescent="0.25">
      <c r="A3095" t="b">
        <v>0</v>
      </c>
      <c r="B3095">
        <v>0</v>
      </c>
      <c r="C3095">
        <v>124</v>
      </c>
    </row>
    <row r="3096" spans="1:3" x14ac:dyDescent="0.25">
      <c r="A3096" t="b">
        <v>0</v>
      </c>
      <c r="B3096">
        <v>0</v>
      </c>
      <c r="C3096">
        <v>121</v>
      </c>
    </row>
    <row r="3097" spans="1:3" x14ac:dyDescent="0.25">
      <c r="A3097" t="b">
        <v>0</v>
      </c>
      <c r="B3097">
        <v>0</v>
      </c>
      <c r="C3097">
        <v>109</v>
      </c>
    </row>
    <row r="3098" spans="1:3" x14ac:dyDescent="0.25">
      <c r="A3098" t="b">
        <v>0</v>
      </c>
      <c r="B3098">
        <v>0</v>
      </c>
      <c r="C3098">
        <v>107</v>
      </c>
    </row>
    <row r="3099" spans="1:3" x14ac:dyDescent="0.25">
      <c r="A3099" t="b">
        <v>0</v>
      </c>
      <c r="B3099">
        <v>0</v>
      </c>
      <c r="C3099">
        <v>108</v>
      </c>
    </row>
    <row r="3100" spans="1:3" x14ac:dyDescent="0.25">
      <c r="A3100" t="b">
        <v>1</v>
      </c>
      <c r="B3100">
        <v>0</v>
      </c>
      <c r="C3100">
        <v>111</v>
      </c>
    </row>
    <row r="3101" spans="1:3" x14ac:dyDescent="0.25">
      <c r="A3101" t="b">
        <v>0</v>
      </c>
      <c r="B3101">
        <v>0</v>
      </c>
      <c r="C3101">
        <v>113</v>
      </c>
    </row>
    <row r="3102" spans="1:3" x14ac:dyDescent="0.25">
      <c r="A3102" t="b">
        <v>0</v>
      </c>
      <c r="B3102">
        <v>0</v>
      </c>
      <c r="C3102">
        <v>102</v>
      </c>
    </row>
    <row r="3103" spans="1:3" x14ac:dyDescent="0.25">
      <c r="A3103" t="b">
        <v>0</v>
      </c>
      <c r="B3103">
        <v>0</v>
      </c>
      <c r="C3103">
        <v>110</v>
      </c>
    </row>
    <row r="3104" spans="1:3" x14ac:dyDescent="0.25">
      <c r="A3104" t="b">
        <v>1</v>
      </c>
      <c r="B3104">
        <v>1</v>
      </c>
      <c r="C3104">
        <v>112</v>
      </c>
    </row>
    <row r="3105" spans="1:3" x14ac:dyDescent="0.25">
      <c r="A3105" t="b">
        <v>0</v>
      </c>
      <c r="B3105">
        <v>0</v>
      </c>
      <c r="C3105">
        <v>108</v>
      </c>
    </row>
    <row r="3106" spans="1:3" x14ac:dyDescent="0.25">
      <c r="A3106" t="b">
        <v>0</v>
      </c>
      <c r="B3106">
        <v>0</v>
      </c>
      <c r="C3106">
        <v>111</v>
      </c>
    </row>
    <row r="3107" spans="1:3" x14ac:dyDescent="0.25">
      <c r="A3107" t="b">
        <v>1</v>
      </c>
      <c r="B3107">
        <v>1</v>
      </c>
      <c r="C3107">
        <v>110</v>
      </c>
    </row>
    <row r="3108" spans="1:3" x14ac:dyDescent="0.25">
      <c r="A3108" t="b">
        <v>0</v>
      </c>
      <c r="B3108">
        <v>0</v>
      </c>
      <c r="C3108">
        <v>115</v>
      </c>
    </row>
    <row r="3109" spans="1:3" x14ac:dyDescent="0.25">
      <c r="A3109" t="b">
        <v>0</v>
      </c>
      <c r="B3109">
        <v>0</v>
      </c>
      <c r="C3109">
        <v>113</v>
      </c>
    </row>
    <row r="3110" spans="1:3" x14ac:dyDescent="0.25">
      <c r="A3110" t="b">
        <v>1</v>
      </c>
      <c r="B3110">
        <v>1</v>
      </c>
      <c r="C3110">
        <v>105</v>
      </c>
    </row>
    <row r="3111" spans="1:3" x14ac:dyDescent="0.25">
      <c r="A3111" t="b">
        <v>0</v>
      </c>
      <c r="B3111">
        <v>0</v>
      </c>
      <c r="C3111">
        <v>121</v>
      </c>
    </row>
    <row r="3112" spans="1:3" x14ac:dyDescent="0.25">
      <c r="A3112" t="b">
        <v>0</v>
      </c>
      <c r="B3112">
        <v>0</v>
      </c>
      <c r="C3112">
        <v>106</v>
      </c>
    </row>
    <row r="3113" spans="1:3" x14ac:dyDescent="0.25">
      <c r="A3113" t="b">
        <v>0</v>
      </c>
      <c r="B3113">
        <v>0</v>
      </c>
      <c r="C3113">
        <v>102</v>
      </c>
    </row>
    <row r="3114" spans="1:3" x14ac:dyDescent="0.25">
      <c r="A3114" t="b">
        <v>0</v>
      </c>
      <c r="B3114">
        <v>0</v>
      </c>
      <c r="C3114">
        <v>105</v>
      </c>
    </row>
    <row r="3115" spans="1:3" x14ac:dyDescent="0.25">
      <c r="A3115" t="b">
        <v>1</v>
      </c>
      <c r="B3115">
        <v>0</v>
      </c>
      <c r="C3115">
        <v>109</v>
      </c>
    </row>
    <row r="3116" spans="1:3" x14ac:dyDescent="0.25">
      <c r="A3116" t="b">
        <v>0</v>
      </c>
      <c r="B3116">
        <v>0</v>
      </c>
      <c r="C3116">
        <v>106</v>
      </c>
    </row>
    <row r="3117" spans="1:3" x14ac:dyDescent="0.25">
      <c r="A3117" t="b">
        <v>1</v>
      </c>
      <c r="B3117">
        <v>0</v>
      </c>
      <c r="C3117">
        <v>112</v>
      </c>
    </row>
    <row r="3118" spans="1:3" x14ac:dyDescent="0.25">
      <c r="A3118" t="b">
        <v>0</v>
      </c>
      <c r="B3118">
        <v>0</v>
      </c>
      <c r="C3118">
        <v>110</v>
      </c>
    </row>
    <row r="3119" spans="1:3" x14ac:dyDescent="0.25">
      <c r="A3119" t="b">
        <v>0</v>
      </c>
      <c r="B3119">
        <v>0</v>
      </c>
      <c r="C3119">
        <v>110</v>
      </c>
    </row>
    <row r="3120" spans="1:3" x14ac:dyDescent="0.25">
      <c r="A3120" t="b">
        <v>0</v>
      </c>
      <c r="B3120">
        <v>0</v>
      </c>
      <c r="C3120">
        <v>106</v>
      </c>
    </row>
    <row r="3121" spans="1:3" x14ac:dyDescent="0.25">
      <c r="A3121" t="b">
        <v>1</v>
      </c>
      <c r="B3121">
        <v>1</v>
      </c>
      <c r="C3121">
        <v>117</v>
      </c>
    </row>
    <row r="3122" spans="1:3" x14ac:dyDescent="0.25">
      <c r="A3122" t="b">
        <v>0</v>
      </c>
      <c r="B3122">
        <v>0</v>
      </c>
      <c r="C3122">
        <v>118</v>
      </c>
    </row>
    <row r="3123" spans="1:3" x14ac:dyDescent="0.25">
      <c r="A3123" t="b">
        <v>0</v>
      </c>
      <c r="B3123">
        <v>0</v>
      </c>
      <c r="C3123">
        <v>110</v>
      </c>
    </row>
    <row r="3124" spans="1:3" x14ac:dyDescent="0.25">
      <c r="A3124" t="b">
        <v>1</v>
      </c>
      <c r="B3124">
        <v>1</v>
      </c>
      <c r="C3124">
        <v>119</v>
      </c>
    </row>
    <row r="3125" spans="1:3" x14ac:dyDescent="0.25">
      <c r="A3125" t="b">
        <v>1</v>
      </c>
      <c r="B3125">
        <v>0</v>
      </c>
      <c r="C3125">
        <v>115</v>
      </c>
    </row>
    <row r="3126" spans="1:3" x14ac:dyDescent="0.25">
      <c r="A3126" t="b">
        <v>1</v>
      </c>
      <c r="B3126">
        <v>0</v>
      </c>
      <c r="C3126">
        <v>107</v>
      </c>
    </row>
    <row r="3127" spans="1:3" x14ac:dyDescent="0.25">
      <c r="A3127" t="b">
        <v>1</v>
      </c>
      <c r="B3127">
        <v>1</v>
      </c>
      <c r="C3127">
        <v>115</v>
      </c>
    </row>
    <row r="3128" spans="1:3" x14ac:dyDescent="0.25">
      <c r="A3128" t="b">
        <v>1</v>
      </c>
      <c r="B3128">
        <v>0</v>
      </c>
      <c r="C3128">
        <v>124</v>
      </c>
    </row>
    <row r="3129" spans="1:3" x14ac:dyDescent="0.25">
      <c r="A3129" t="b">
        <v>0</v>
      </c>
      <c r="B3129">
        <v>0</v>
      </c>
      <c r="C3129">
        <v>105</v>
      </c>
    </row>
    <row r="3130" spans="1:3" x14ac:dyDescent="0.25">
      <c r="A3130" t="b">
        <v>0</v>
      </c>
      <c r="B3130">
        <v>0</v>
      </c>
      <c r="C3130">
        <v>117</v>
      </c>
    </row>
    <row r="3131" spans="1:3" x14ac:dyDescent="0.25">
      <c r="A3131" t="b">
        <v>1</v>
      </c>
      <c r="B3131">
        <v>0</v>
      </c>
      <c r="C3131">
        <v>104</v>
      </c>
    </row>
    <row r="3132" spans="1:3" x14ac:dyDescent="0.25">
      <c r="A3132" t="b">
        <v>0</v>
      </c>
      <c r="B3132">
        <v>0</v>
      </c>
      <c r="C3132">
        <v>115</v>
      </c>
    </row>
    <row r="3133" spans="1:3" x14ac:dyDescent="0.25">
      <c r="A3133" t="b">
        <v>0</v>
      </c>
      <c r="B3133">
        <v>0</v>
      </c>
      <c r="C3133">
        <v>120</v>
      </c>
    </row>
    <row r="3134" spans="1:3" x14ac:dyDescent="0.25">
      <c r="A3134" t="b">
        <v>0</v>
      </c>
      <c r="B3134">
        <v>0</v>
      </c>
      <c r="C3134">
        <v>118</v>
      </c>
    </row>
    <row r="3135" spans="1:3" x14ac:dyDescent="0.25">
      <c r="A3135" t="b">
        <v>0</v>
      </c>
      <c r="B3135">
        <v>0</v>
      </c>
      <c r="C3135">
        <v>102</v>
      </c>
    </row>
    <row r="3136" spans="1:3" x14ac:dyDescent="0.25">
      <c r="A3136" t="b">
        <v>1</v>
      </c>
      <c r="B3136">
        <v>1</v>
      </c>
      <c r="C3136">
        <v>104</v>
      </c>
    </row>
    <row r="3137" spans="1:3" x14ac:dyDescent="0.25">
      <c r="A3137" t="b">
        <v>1</v>
      </c>
      <c r="B3137">
        <v>0</v>
      </c>
      <c r="C3137">
        <v>121</v>
      </c>
    </row>
    <row r="3138" spans="1:3" x14ac:dyDescent="0.25">
      <c r="A3138" t="b">
        <v>0</v>
      </c>
      <c r="B3138">
        <v>0</v>
      </c>
      <c r="C3138">
        <v>122</v>
      </c>
    </row>
    <row r="3139" spans="1:3" x14ac:dyDescent="0.25">
      <c r="A3139" t="b">
        <v>0</v>
      </c>
      <c r="B3139">
        <v>0</v>
      </c>
      <c r="C3139">
        <v>119</v>
      </c>
    </row>
    <row r="3140" spans="1:3" x14ac:dyDescent="0.25">
      <c r="A3140" t="b">
        <v>1</v>
      </c>
      <c r="B3140">
        <v>1</v>
      </c>
      <c r="C3140">
        <v>112</v>
      </c>
    </row>
    <row r="3141" spans="1:3" x14ac:dyDescent="0.25">
      <c r="A3141" t="b">
        <v>0</v>
      </c>
      <c r="B3141">
        <v>0</v>
      </c>
      <c r="C3141">
        <v>119</v>
      </c>
    </row>
    <row r="3142" spans="1:3" x14ac:dyDescent="0.25">
      <c r="A3142" t="b">
        <v>0</v>
      </c>
      <c r="B3142">
        <v>0</v>
      </c>
      <c r="C3142">
        <v>109</v>
      </c>
    </row>
    <row r="3143" spans="1:3" x14ac:dyDescent="0.25">
      <c r="A3143" t="b">
        <v>0</v>
      </c>
      <c r="B3143">
        <v>0</v>
      </c>
      <c r="C3143">
        <v>121</v>
      </c>
    </row>
    <row r="3144" spans="1:3" x14ac:dyDescent="0.25">
      <c r="A3144" t="b">
        <v>1</v>
      </c>
      <c r="B3144">
        <v>1</v>
      </c>
      <c r="C3144">
        <v>114</v>
      </c>
    </row>
    <row r="3145" spans="1:3" x14ac:dyDescent="0.25">
      <c r="A3145" t="b">
        <v>0</v>
      </c>
      <c r="B3145">
        <v>1</v>
      </c>
      <c r="C3145">
        <v>119</v>
      </c>
    </row>
    <row r="3146" spans="1:3" x14ac:dyDescent="0.25">
      <c r="A3146" t="b">
        <v>0</v>
      </c>
      <c r="B3146">
        <v>0</v>
      </c>
      <c r="C3146">
        <v>102</v>
      </c>
    </row>
    <row r="3147" spans="1:3" x14ac:dyDescent="0.25">
      <c r="A3147" t="b">
        <v>0</v>
      </c>
      <c r="B3147">
        <v>0</v>
      </c>
      <c r="C3147">
        <v>119</v>
      </c>
    </row>
    <row r="3148" spans="1:3" x14ac:dyDescent="0.25">
      <c r="A3148" t="b">
        <v>1</v>
      </c>
      <c r="B3148">
        <v>0</v>
      </c>
      <c r="C3148">
        <v>103</v>
      </c>
    </row>
    <row r="3149" spans="1:3" x14ac:dyDescent="0.25">
      <c r="A3149" t="b">
        <v>0</v>
      </c>
      <c r="B3149">
        <v>0</v>
      </c>
      <c r="C3149">
        <v>124</v>
      </c>
    </row>
    <row r="3150" spans="1:3" x14ac:dyDescent="0.25">
      <c r="A3150" t="b">
        <v>1</v>
      </c>
      <c r="B3150">
        <v>1</v>
      </c>
      <c r="C3150">
        <v>114</v>
      </c>
    </row>
    <row r="3151" spans="1:3" x14ac:dyDescent="0.25">
      <c r="A3151" t="b">
        <v>0</v>
      </c>
      <c r="B3151">
        <v>0</v>
      </c>
      <c r="C3151">
        <v>110</v>
      </c>
    </row>
    <row r="3152" spans="1:3" x14ac:dyDescent="0.25">
      <c r="A3152" t="b">
        <v>0</v>
      </c>
      <c r="B3152">
        <v>0</v>
      </c>
      <c r="C3152">
        <v>115</v>
      </c>
    </row>
    <row r="3153" spans="1:3" x14ac:dyDescent="0.25">
      <c r="A3153" t="b">
        <v>1</v>
      </c>
      <c r="B3153">
        <v>0</v>
      </c>
      <c r="C3153">
        <v>104</v>
      </c>
    </row>
    <row r="3154" spans="1:3" x14ac:dyDescent="0.25">
      <c r="A3154" t="b">
        <v>0</v>
      </c>
      <c r="B3154">
        <v>0</v>
      </c>
      <c r="C3154">
        <v>122</v>
      </c>
    </row>
    <row r="3155" spans="1:3" x14ac:dyDescent="0.25">
      <c r="A3155" t="b">
        <v>0</v>
      </c>
      <c r="B3155">
        <v>0</v>
      </c>
      <c r="C3155">
        <v>123</v>
      </c>
    </row>
    <row r="3156" spans="1:3" x14ac:dyDescent="0.25">
      <c r="A3156" t="b">
        <v>1</v>
      </c>
      <c r="B3156">
        <v>0</v>
      </c>
      <c r="C3156">
        <v>103</v>
      </c>
    </row>
    <row r="3157" spans="1:3" x14ac:dyDescent="0.25">
      <c r="A3157" t="b">
        <v>0</v>
      </c>
      <c r="B3157">
        <v>1</v>
      </c>
      <c r="C3157">
        <v>113</v>
      </c>
    </row>
    <row r="3158" spans="1:3" x14ac:dyDescent="0.25">
      <c r="A3158" t="b">
        <v>1</v>
      </c>
      <c r="B3158">
        <v>0</v>
      </c>
      <c r="C3158">
        <v>125</v>
      </c>
    </row>
    <row r="3159" spans="1:3" x14ac:dyDescent="0.25">
      <c r="A3159" t="b">
        <v>0</v>
      </c>
      <c r="B3159">
        <v>1</v>
      </c>
      <c r="C3159">
        <v>121</v>
      </c>
    </row>
    <row r="3160" spans="1:3" x14ac:dyDescent="0.25">
      <c r="A3160" t="b">
        <v>0</v>
      </c>
      <c r="B3160">
        <v>0</v>
      </c>
      <c r="C3160">
        <v>113</v>
      </c>
    </row>
    <row r="3161" spans="1:3" x14ac:dyDescent="0.25">
      <c r="A3161" t="b">
        <v>1</v>
      </c>
      <c r="B3161">
        <v>0</v>
      </c>
      <c r="C3161">
        <v>104</v>
      </c>
    </row>
    <row r="3162" spans="1:3" x14ac:dyDescent="0.25">
      <c r="A3162" t="b">
        <v>1</v>
      </c>
      <c r="B3162">
        <v>0</v>
      </c>
      <c r="C3162">
        <v>116</v>
      </c>
    </row>
    <row r="3163" spans="1:3" x14ac:dyDescent="0.25">
      <c r="A3163" t="b">
        <v>0</v>
      </c>
      <c r="B3163">
        <v>0</v>
      </c>
      <c r="C3163">
        <v>103</v>
      </c>
    </row>
    <row r="3164" spans="1:3" x14ac:dyDescent="0.25">
      <c r="A3164" t="b">
        <v>0</v>
      </c>
      <c r="B3164">
        <v>1</v>
      </c>
      <c r="C3164">
        <v>118</v>
      </c>
    </row>
    <row r="3165" spans="1:3" x14ac:dyDescent="0.25">
      <c r="A3165" t="b">
        <v>0</v>
      </c>
      <c r="B3165">
        <v>0</v>
      </c>
      <c r="C3165">
        <v>122</v>
      </c>
    </row>
    <row r="3166" spans="1:3" x14ac:dyDescent="0.25">
      <c r="A3166" t="b">
        <v>0</v>
      </c>
      <c r="B3166">
        <v>0</v>
      </c>
      <c r="C3166">
        <v>124</v>
      </c>
    </row>
    <row r="3167" spans="1:3" x14ac:dyDescent="0.25">
      <c r="A3167" t="b">
        <v>0</v>
      </c>
      <c r="B3167">
        <v>1</v>
      </c>
      <c r="C3167">
        <v>122</v>
      </c>
    </row>
    <row r="3168" spans="1:3" x14ac:dyDescent="0.25">
      <c r="A3168" t="b">
        <v>0</v>
      </c>
      <c r="B3168">
        <v>0</v>
      </c>
      <c r="C3168">
        <v>121</v>
      </c>
    </row>
    <row r="3169" spans="1:3" x14ac:dyDescent="0.25">
      <c r="A3169" t="b">
        <v>0</v>
      </c>
      <c r="B3169">
        <v>0</v>
      </c>
      <c r="C3169">
        <v>117</v>
      </c>
    </row>
    <row r="3170" spans="1:3" x14ac:dyDescent="0.25">
      <c r="A3170" t="b">
        <v>1</v>
      </c>
      <c r="B3170">
        <v>0</v>
      </c>
      <c r="C3170">
        <v>113</v>
      </c>
    </row>
    <row r="3171" spans="1:3" x14ac:dyDescent="0.25">
      <c r="A3171" t="b">
        <v>0</v>
      </c>
      <c r="B3171">
        <v>0</v>
      </c>
      <c r="C3171">
        <v>105</v>
      </c>
    </row>
    <row r="3172" spans="1:3" x14ac:dyDescent="0.25">
      <c r="A3172" t="b">
        <v>1</v>
      </c>
      <c r="B3172">
        <v>0</v>
      </c>
      <c r="C3172">
        <v>110</v>
      </c>
    </row>
    <row r="3173" spans="1:3" x14ac:dyDescent="0.25">
      <c r="A3173" t="b">
        <v>0</v>
      </c>
      <c r="B3173">
        <v>0</v>
      </c>
      <c r="C3173">
        <v>118</v>
      </c>
    </row>
    <row r="3174" spans="1:3" x14ac:dyDescent="0.25">
      <c r="A3174" t="b">
        <v>0</v>
      </c>
      <c r="B3174">
        <v>0</v>
      </c>
      <c r="C3174">
        <v>123</v>
      </c>
    </row>
    <row r="3175" spans="1:3" x14ac:dyDescent="0.25">
      <c r="A3175" t="b">
        <v>1</v>
      </c>
      <c r="B3175">
        <v>1</v>
      </c>
      <c r="C3175">
        <v>104</v>
      </c>
    </row>
    <row r="3176" spans="1:3" x14ac:dyDescent="0.25">
      <c r="A3176" t="b">
        <v>0</v>
      </c>
      <c r="B3176">
        <v>0</v>
      </c>
      <c r="C3176">
        <v>125</v>
      </c>
    </row>
    <row r="3177" spans="1:3" x14ac:dyDescent="0.25">
      <c r="A3177" t="b">
        <v>0</v>
      </c>
      <c r="B3177">
        <v>0</v>
      </c>
      <c r="C3177">
        <v>124</v>
      </c>
    </row>
    <row r="3178" spans="1:3" x14ac:dyDescent="0.25">
      <c r="A3178" t="b">
        <v>0</v>
      </c>
      <c r="B3178">
        <v>0</v>
      </c>
      <c r="C3178">
        <v>105</v>
      </c>
    </row>
    <row r="3179" spans="1:3" x14ac:dyDescent="0.25">
      <c r="A3179" t="b">
        <v>0</v>
      </c>
      <c r="B3179">
        <v>0</v>
      </c>
      <c r="C3179">
        <v>113</v>
      </c>
    </row>
    <row r="3180" spans="1:3" x14ac:dyDescent="0.25">
      <c r="A3180" t="b">
        <v>0</v>
      </c>
      <c r="B3180">
        <v>0</v>
      </c>
      <c r="C3180">
        <v>121</v>
      </c>
    </row>
    <row r="3181" spans="1:3" x14ac:dyDescent="0.25">
      <c r="A3181" t="b">
        <v>0</v>
      </c>
      <c r="B3181">
        <v>0</v>
      </c>
      <c r="C3181">
        <v>121</v>
      </c>
    </row>
    <row r="3182" spans="1:3" x14ac:dyDescent="0.25">
      <c r="A3182" t="b">
        <v>0</v>
      </c>
      <c r="B3182">
        <v>0</v>
      </c>
      <c r="C3182">
        <v>106</v>
      </c>
    </row>
    <row r="3183" spans="1:3" x14ac:dyDescent="0.25">
      <c r="A3183" t="b">
        <v>0</v>
      </c>
      <c r="B3183">
        <v>0</v>
      </c>
      <c r="C3183">
        <v>113</v>
      </c>
    </row>
    <row r="3184" spans="1:3" x14ac:dyDescent="0.25">
      <c r="A3184" t="b">
        <v>1</v>
      </c>
      <c r="B3184">
        <v>0</v>
      </c>
      <c r="C3184">
        <v>114</v>
      </c>
    </row>
    <row r="3185" spans="1:3" x14ac:dyDescent="0.25">
      <c r="A3185" t="b">
        <v>0</v>
      </c>
      <c r="B3185">
        <v>0</v>
      </c>
      <c r="C3185">
        <v>102</v>
      </c>
    </row>
    <row r="3186" spans="1:3" x14ac:dyDescent="0.25">
      <c r="A3186" t="b">
        <v>0</v>
      </c>
      <c r="B3186">
        <v>0</v>
      </c>
      <c r="C3186">
        <v>112</v>
      </c>
    </row>
    <row r="3187" spans="1:3" x14ac:dyDescent="0.25">
      <c r="A3187" t="b">
        <v>0</v>
      </c>
      <c r="B3187">
        <v>1</v>
      </c>
      <c r="C3187">
        <v>120</v>
      </c>
    </row>
    <row r="3188" spans="1:3" x14ac:dyDescent="0.25">
      <c r="A3188" t="b">
        <v>0</v>
      </c>
      <c r="B3188">
        <v>0</v>
      </c>
      <c r="C3188">
        <v>105</v>
      </c>
    </row>
    <row r="3189" spans="1:3" x14ac:dyDescent="0.25">
      <c r="A3189" t="b">
        <v>0</v>
      </c>
      <c r="B3189">
        <v>1</v>
      </c>
      <c r="C3189">
        <v>121</v>
      </c>
    </row>
    <row r="3190" spans="1:3" x14ac:dyDescent="0.25">
      <c r="A3190" t="b">
        <v>0</v>
      </c>
      <c r="B3190">
        <v>1</v>
      </c>
      <c r="C3190">
        <v>124</v>
      </c>
    </row>
    <row r="3191" spans="1:3" x14ac:dyDescent="0.25">
      <c r="A3191" t="b">
        <v>0</v>
      </c>
      <c r="B3191">
        <v>0</v>
      </c>
      <c r="C3191">
        <v>112</v>
      </c>
    </row>
    <row r="3192" spans="1:3" x14ac:dyDescent="0.25">
      <c r="A3192" t="b">
        <v>0</v>
      </c>
      <c r="B3192">
        <v>0</v>
      </c>
      <c r="C3192">
        <v>118</v>
      </c>
    </row>
    <row r="3193" spans="1:3" x14ac:dyDescent="0.25">
      <c r="A3193" t="b">
        <v>0</v>
      </c>
      <c r="B3193">
        <v>0</v>
      </c>
      <c r="C3193">
        <v>110</v>
      </c>
    </row>
    <row r="3194" spans="1:3" x14ac:dyDescent="0.25">
      <c r="A3194" t="b">
        <v>0</v>
      </c>
      <c r="B3194">
        <v>0</v>
      </c>
      <c r="C3194">
        <v>106</v>
      </c>
    </row>
    <row r="3195" spans="1:3" x14ac:dyDescent="0.25">
      <c r="A3195" t="b">
        <v>0</v>
      </c>
      <c r="B3195">
        <v>0</v>
      </c>
      <c r="C3195">
        <v>104</v>
      </c>
    </row>
    <row r="3196" spans="1:3" x14ac:dyDescent="0.25">
      <c r="A3196" t="b">
        <v>1</v>
      </c>
      <c r="B3196">
        <v>0</v>
      </c>
      <c r="C3196">
        <v>118</v>
      </c>
    </row>
    <row r="3197" spans="1:3" x14ac:dyDescent="0.25">
      <c r="A3197" t="b">
        <v>0</v>
      </c>
      <c r="B3197">
        <v>0</v>
      </c>
      <c r="C3197">
        <v>105</v>
      </c>
    </row>
    <row r="3198" spans="1:3" x14ac:dyDescent="0.25">
      <c r="A3198" t="b">
        <v>0</v>
      </c>
      <c r="B3198">
        <v>0</v>
      </c>
      <c r="C3198">
        <v>112</v>
      </c>
    </row>
    <row r="3199" spans="1:3" x14ac:dyDescent="0.25">
      <c r="A3199" t="b">
        <v>0</v>
      </c>
      <c r="B3199">
        <v>0</v>
      </c>
      <c r="C3199">
        <v>112</v>
      </c>
    </row>
    <row r="3200" spans="1:3" x14ac:dyDescent="0.25">
      <c r="A3200" t="b">
        <v>0</v>
      </c>
      <c r="B3200">
        <v>0</v>
      </c>
      <c r="C3200">
        <v>114</v>
      </c>
    </row>
    <row r="3201" spans="1:3" x14ac:dyDescent="0.25">
      <c r="A3201" t="b">
        <v>0</v>
      </c>
      <c r="B3201">
        <v>0</v>
      </c>
      <c r="C3201">
        <v>117</v>
      </c>
    </row>
    <row r="3202" spans="1:3" x14ac:dyDescent="0.25">
      <c r="A3202" t="b">
        <v>0</v>
      </c>
      <c r="B3202">
        <v>0</v>
      </c>
      <c r="C3202">
        <v>112</v>
      </c>
    </row>
    <row r="3203" spans="1:3" x14ac:dyDescent="0.25">
      <c r="A3203" t="b">
        <v>0</v>
      </c>
      <c r="B3203">
        <v>0</v>
      </c>
      <c r="C3203">
        <v>103</v>
      </c>
    </row>
    <row r="3204" spans="1:3" x14ac:dyDescent="0.25">
      <c r="A3204" t="b">
        <v>0</v>
      </c>
      <c r="B3204">
        <v>0</v>
      </c>
      <c r="C3204">
        <v>122</v>
      </c>
    </row>
    <row r="3205" spans="1:3" x14ac:dyDescent="0.25">
      <c r="A3205" t="b">
        <v>0</v>
      </c>
      <c r="B3205">
        <v>0</v>
      </c>
      <c r="C3205">
        <v>120</v>
      </c>
    </row>
    <row r="3206" spans="1:3" x14ac:dyDescent="0.25">
      <c r="A3206" t="b">
        <v>1</v>
      </c>
      <c r="B3206">
        <v>1</v>
      </c>
      <c r="C3206">
        <v>110</v>
      </c>
    </row>
    <row r="3207" spans="1:3" x14ac:dyDescent="0.25">
      <c r="A3207" t="b">
        <v>0</v>
      </c>
      <c r="B3207">
        <v>0</v>
      </c>
      <c r="C3207">
        <v>115</v>
      </c>
    </row>
    <row r="3208" spans="1:3" x14ac:dyDescent="0.25">
      <c r="A3208" t="b">
        <v>0</v>
      </c>
      <c r="B3208">
        <v>0</v>
      </c>
      <c r="C3208">
        <v>113</v>
      </c>
    </row>
    <row r="3209" spans="1:3" x14ac:dyDescent="0.25">
      <c r="A3209" t="b">
        <v>0</v>
      </c>
      <c r="B3209">
        <v>0</v>
      </c>
      <c r="C3209">
        <v>110</v>
      </c>
    </row>
    <row r="3210" spans="1:3" x14ac:dyDescent="0.25">
      <c r="A3210" t="b">
        <v>0</v>
      </c>
      <c r="B3210">
        <v>0</v>
      </c>
      <c r="C3210">
        <v>105</v>
      </c>
    </row>
    <row r="3211" spans="1:3" x14ac:dyDescent="0.25">
      <c r="A3211" t="b">
        <v>1</v>
      </c>
      <c r="B3211">
        <v>1</v>
      </c>
      <c r="C3211">
        <v>122</v>
      </c>
    </row>
    <row r="3212" spans="1:3" x14ac:dyDescent="0.25">
      <c r="A3212" t="b">
        <v>1</v>
      </c>
      <c r="B3212">
        <v>1</v>
      </c>
      <c r="C3212">
        <v>106</v>
      </c>
    </row>
    <row r="3213" spans="1:3" x14ac:dyDescent="0.25">
      <c r="A3213" t="b">
        <v>0</v>
      </c>
      <c r="B3213">
        <v>0</v>
      </c>
      <c r="C3213">
        <v>113</v>
      </c>
    </row>
    <row r="3214" spans="1:3" x14ac:dyDescent="0.25">
      <c r="A3214" t="b">
        <v>0</v>
      </c>
      <c r="B3214">
        <v>0</v>
      </c>
      <c r="C3214">
        <v>107</v>
      </c>
    </row>
    <row r="3215" spans="1:3" x14ac:dyDescent="0.25">
      <c r="A3215" t="b">
        <v>0</v>
      </c>
      <c r="B3215">
        <v>0</v>
      </c>
      <c r="C3215">
        <v>103</v>
      </c>
    </row>
    <row r="3216" spans="1:3" x14ac:dyDescent="0.25">
      <c r="A3216" t="b">
        <v>0</v>
      </c>
      <c r="B3216">
        <v>0</v>
      </c>
      <c r="C3216">
        <v>118</v>
      </c>
    </row>
    <row r="3217" spans="1:3" x14ac:dyDescent="0.25">
      <c r="A3217" t="b">
        <v>1</v>
      </c>
      <c r="B3217">
        <v>1</v>
      </c>
      <c r="C3217">
        <v>118</v>
      </c>
    </row>
    <row r="3218" spans="1:3" x14ac:dyDescent="0.25">
      <c r="A3218" t="b">
        <v>0</v>
      </c>
      <c r="B3218">
        <v>0</v>
      </c>
      <c r="C3218">
        <v>111</v>
      </c>
    </row>
    <row r="3219" spans="1:3" x14ac:dyDescent="0.25">
      <c r="A3219" t="b">
        <v>0</v>
      </c>
      <c r="B3219">
        <v>0</v>
      </c>
      <c r="C3219">
        <v>113</v>
      </c>
    </row>
    <row r="3220" spans="1:3" x14ac:dyDescent="0.25">
      <c r="A3220" t="b">
        <v>1</v>
      </c>
      <c r="B3220">
        <v>0</v>
      </c>
      <c r="C3220">
        <v>112</v>
      </c>
    </row>
    <row r="3221" spans="1:3" x14ac:dyDescent="0.25">
      <c r="A3221" t="b">
        <v>0</v>
      </c>
      <c r="B3221">
        <v>0</v>
      </c>
      <c r="C3221">
        <v>116</v>
      </c>
    </row>
    <row r="3222" spans="1:3" x14ac:dyDescent="0.25">
      <c r="A3222" t="b">
        <v>0</v>
      </c>
      <c r="B3222">
        <v>0</v>
      </c>
      <c r="C3222">
        <v>119</v>
      </c>
    </row>
    <row r="3223" spans="1:3" x14ac:dyDescent="0.25">
      <c r="A3223" t="b">
        <v>0</v>
      </c>
      <c r="B3223">
        <v>0</v>
      </c>
      <c r="C3223">
        <v>111</v>
      </c>
    </row>
    <row r="3224" spans="1:3" x14ac:dyDescent="0.25">
      <c r="A3224" t="b">
        <v>0</v>
      </c>
      <c r="B3224">
        <v>0</v>
      </c>
      <c r="C3224">
        <v>110</v>
      </c>
    </row>
    <row r="3225" spans="1:3" x14ac:dyDescent="0.25">
      <c r="A3225" t="b">
        <v>0</v>
      </c>
      <c r="B3225">
        <v>1</v>
      </c>
      <c r="C3225">
        <v>122</v>
      </c>
    </row>
    <row r="3226" spans="1:3" x14ac:dyDescent="0.25">
      <c r="A3226" t="b">
        <v>0</v>
      </c>
      <c r="B3226">
        <v>0</v>
      </c>
      <c r="C3226">
        <v>108</v>
      </c>
    </row>
    <row r="3227" spans="1:3" x14ac:dyDescent="0.25">
      <c r="A3227" t="b">
        <v>0</v>
      </c>
      <c r="B3227">
        <v>0</v>
      </c>
      <c r="C3227">
        <v>121</v>
      </c>
    </row>
    <row r="3228" spans="1:3" x14ac:dyDescent="0.25">
      <c r="A3228" t="b">
        <v>0</v>
      </c>
      <c r="B3228">
        <v>1</v>
      </c>
      <c r="C3228">
        <v>120</v>
      </c>
    </row>
    <row r="3229" spans="1:3" x14ac:dyDescent="0.25">
      <c r="A3229" t="b">
        <v>0</v>
      </c>
      <c r="B3229">
        <v>0</v>
      </c>
      <c r="C3229">
        <v>124</v>
      </c>
    </row>
    <row r="3230" spans="1:3" x14ac:dyDescent="0.25">
      <c r="A3230" t="b">
        <v>0</v>
      </c>
      <c r="B3230">
        <v>0</v>
      </c>
      <c r="C3230">
        <v>104</v>
      </c>
    </row>
    <row r="3231" spans="1:3" x14ac:dyDescent="0.25">
      <c r="A3231" t="b">
        <v>0</v>
      </c>
      <c r="B3231">
        <v>0</v>
      </c>
      <c r="C3231">
        <v>119</v>
      </c>
    </row>
    <row r="3232" spans="1:3" x14ac:dyDescent="0.25">
      <c r="A3232" t="b">
        <v>0</v>
      </c>
      <c r="B3232">
        <v>1</v>
      </c>
      <c r="C3232">
        <v>108</v>
      </c>
    </row>
    <row r="3233" spans="1:3" x14ac:dyDescent="0.25">
      <c r="A3233" t="b">
        <v>0</v>
      </c>
      <c r="B3233">
        <v>0</v>
      </c>
      <c r="C3233">
        <v>110</v>
      </c>
    </row>
    <row r="3234" spans="1:3" x14ac:dyDescent="0.25">
      <c r="A3234" t="b">
        <v>0</v>
      </c>
      <c r="B3234">
        <v>0</v>
      </c>
      <c r="C3234">
        <v>102</v>
      </c>
    </row>
    <row r="3235" spans="1:3" x14ac:dyDescent="0.25">
      <c r="A3235" t="b">
        <v>1</v>
      </c>
      <c r="B3235">
        <v>0</v>
      </c>
      <c r="C3235">
        <v>121</v>
      </c>
    </row>
    <row r="3236" spans="1:3" x14ac:dyDescent="0.25">
      <c r="A3236" t="b">
        <v>1</v>
      </c>
      <c r="B3236">
        <v>1</v>
      </c>
      <c r="C3236">
        <v>110</v>
      </c>
    </row>
    <row r="3237" spans="1:3" x14ac:dyDescent="0.25">
      <c r="A3237" t="b">
        <v>0</v>
      </c>
      <c r="B3237">
        <v>0</v>
      </c>
      <c r="C3237">
        <v>103</v>
      </c>
    </row>
    <row r="3238" spans="1:3" x14ac:dyDescent="0.25">
      <c r="A3238" t="b">
        <v>1</v>
      </c>
      <c r="B3238">
        <v>1</v>
      </c>
      <c r="C3238">
        <v>122</v>
      </c>
    </row>
    <row r="3239" spans="1:3" x14ac:dyDescent="0.25">
      <c r="A3239" t="b">
        <v>0</v>
      </c>
      <c r="B3239">
        <v>1</v>
      </c>
      <c r="C3239">
        <v>118</v>
      </c>
    </row>
    <row r="3240" spans="1:3" x14ac:dyDescent="0.25">
      <c r="A3240" t="b">
        <v>0</v>
      </c>
      <c r="B3240">
        <v>0</v>
      </c>
      <c r="C3240">
        <v>119</v>
      </c>
    </row>
    <row r="3241" spans="1:3" x14ac:dyDescent="0.25">
      <c r="A3241" t="b">
        <v>0</v>
      </c>
      <c r="B3241">
        <v>0</v>
      </c>
      <c r="C3241">
        <v>119</v>
      </c>
    </row>
    <row r="3242" spans="1:3" x14ac:dyDescent="0.25">
      <c r="A3242" t="b">
        <v>0</v>
      </c>
      <c r="B3242">
        <v>0</v>
      </c>
      <c r="C3242">
        <v>103</v>
      </c>
    </row>
    <row r="3243" spans="1:3" x14ac:dyDescent="0.25">
      <c r="A3243" t="b">
        <v>0</v>
      </c>
      <c r="B3243">
        <v>0</v>
      </c>
      <c r="C3243">
        <v>107</v>
      </c>
    </row>
    <row r="3244" spans="1:3" x14ac:dyDescent="0.25">
      <c r="A3244" t="b">
        <v>0</v>
      </c>
      <c r="B3244">
        <v>0</v>
      </c>
      <c r="C3244">
        <v>109</v>
      </c>
    </row>
    <row r="3245" spans="1:3" x14ac:dyDescent="0.25">
      <c r="A3245" t="b">
        <v>1</v>
      </c>
      <c r="B3245">
        <v>1</v>
      </c>
      <c r="C3245">
        <v>109</v>
      </c>
    </row>
    <row r="3246" spans="1:3" x14ac:dyDescent="0.25">
      <c r="A3246" t="b">
        <v>0</v>
      </c>
      <c r="B3246">
        <v>0</v>
      </c>
      <c r="C3246">
        <v>123</v>
      </c>
    </row>
    <row r="3247" spans="1:3" x14ac:dyDescent="0.25">
      <c r="A3247" t="b">
        <v>0</v>
      </c>
      <c r="B3247">
        <v>0</v>
      </c>
      <c r="C3247">
        <v>124</v>
      </c>
    </row>
    <row r="3248" spans="1:3" x14ac:dyDescent="0.25">
      <c r="A3248" t="b">
        <v>1</v>
      </c>
      <c r="B3248">
        <v>1</v>
      </c>
      <c r="C3248">
        <v>122</v>
      </c>
    </row>
    <row r="3249" spans="1:3" x14ac:dyDescent="0.25">
      <c r="A3249" t="b">
        <v>0</v>
      </c>
      <c r="B3249">
        <v>1</v>
      </c>
      <c r="C3249">
        <v>119</v>
      </c>
    </row>
    <row r="3250" spans="1:3" x14ac:dyDescent="0.25">
      <c r="A3250" t="b">
        <v>0</v>
      </c>
      <c r="B3250">
        <v>0</v>
      </c>
      <c r="C3250">
        <v>124</v>
      </c>
    </row>
    <row r="3251" spans="1:3" x14ac:dyDescent="0.25">
      <c r="A3251" t="b">
        <v>0</v>
      </c>
      <c r="B3251">
        <v>0</v>
      </c>
      <c r="C3251">
        <v>124</v>
      </c>
    </row>
    <row r="3252" spans="1:3" x14ac:dyDescent="0.25">
      <c r="A3252" t="b">
        <v>1</v>
      </c>
      <c r="B3252">
        <v>1</v>
      </c>
      <c r="C3252">
        <v>123</v>
      </c>
    </row>
    <row r="3253" spans="1:3" x14ac:dyDescent="0.25">
      <c r="A3253" t="b">
        <v>0</v>
      </c>
      <c r="B3253">
        <v>0</v>
      </c>
      <c r="C3253">
        <v>105</v>
      </c>
    </row>
    <row r="3254" spans="1:3" x14ac:dyDescent="0.25">
      <c r="A3254" t="b">
        <v>0</v>
      </c>
      <c r="B3254">
        <v>1</v>
      </c>
      <c r="C3254">
        <v>113</v>
      </c>
    </row>
    <row r="3255" spans="1:3" x14ac:dyDescent="0.25">
      <c r="A3255" t="b">
        <v>0</v>
      </c>
      <c r="B3255">
        <v>0</v>
      </c>
      <c r="C3255">
        <v>120</v>
      </c>
    </row>
    <row r="3256" spans="1:3" x14ac:dyDescent="0.25">
      <c r="A3256" t="b">
        <v>0</v>
      </c>
      <c r="B3256">
        <v>0</v>
      </c>
      <c r="C3256">
        <v>103</v>
      </c>
    </row>
    <row r="3257" spans="1:3" x14ac:dyDescent="0.25">
      <c r="A3257" t="b">
        <v>0</v>
      </c>
      <c r="B3257">
        <v>0</v>
      </c>
      <c r="C3257">
        <v>117</v>
      </c>
    </row>
    <row r="3258" spans="1:3" x14ac:dyDescent="0.25">
      <c r="A3258" t="b">
        <v>0</v>
      </c>
      <c r="B3258">
        <v>0</v>
      </c>
      <c r="C3258">
        <v>105</v>
      </c>
    </row>
    <row r="3259" spans="1:3" x14ac:dyDescent="0.25">
      <c r="A3259" t="b">
        <v>0</v>
      </c>
      <c r="B3259">
        <v>0</v>
      </c>
      <c r="C3259">
        <v>123</v>
      </c>
    </row>
    <row r="3260" spans="1:3" x14ac:dyDescent="0.25">
      <c r="A3260" t="b">
        <v>0</v>
      </c>
      <c r="B3260">
        <v>0</v>
      </c>
      <c r="C3260">
        <v>122</v>
      </c>
    </row>
    <row r="3261" spans="1:3" x14ac:dyDescent="0.25">
      <c r="A3261" t="b">
        <v>0</v>
      </c>
      <c r="B3261">
        <v>0</v>
      </c>
      <c r="C3261">
        <v>124</v>
      </c>
    </row>
    <row r="3262" spans="1:3" x14ac:dyDescent="0.25">
      <c r="A3262" t="b">
        <v>0</v>
      </c>
      <c r="B3262">
        <v>0</v>
      </c>
      <c r="C3262">
        <v>103</v>
      </c>
    </row>
    <row r="3263" spans="1:3" x14ac:dyDescent="0.25">
      <c r="A3263" t="b">
        <v>0</v>
      </c>
      <c r="B3263">
        <v>0</v>
      </c>
      <c r="C3263">
        <v>115</v>
      </c>
    </row>
    <row r="3264" spans="1:3" x14ac:dyDescent="0.25">
      <c r="A3264" t="b">
        <v>0</v>
      </c>
      <c r="B3264">
        <v>0</v>
      </c>
      <c r="C3264">
        <v>113</v>
      </c>
    </row>
    <row r="3265" spans="1:3" x14ac:dyDescent="0.25">
      <c r="A3265" t="b">
        <v>0</v>
      </c>
      <c r="B3265">
        <v>0</v>
      </c>
      <c r="C3265">
        <v>124</v>
      </c>
    </row>
    <row r="3266" spans="1:3" x14ac:dyDescent="0.25">
      <c r="A3266" t="b">
        <v>0</v>
      </c>
      <c r="B3266">
        <v>0</v>
      </c>
      <c r="C3266">
        <v>115</v>
      </c>
    </row>
    <row r="3267" spans="1:3" x14ac:dyDescent="0.25">
      <c r="A3267" t="b">
        <v>0</v>
      </c>
      <c r="B3267">
        <v>0</v>
      </c>
      <c r="C3267">
        <v>107</v>
      </c>
    </row>
    <row r="3268" spans="1:3" x14ac:dyDescent="0.25">
      <c r="A3268" t="b">
        <v>1</v>
      </c>
      <c r="B3268">
        <v>0</v>
      </c>
      <c r="C3268">
        <v>106</v>
      </c>
    </row>
    <row r="3269" spans="1:3" x14ac:dyDescent="0.25">
      <c r="A3269" t="b">
        <v>0</v>
      </c>
      <c r="B3269">
        <v>0</v>
      </c>
      <c r="C3269">
        <v>105</v>
      </c>
    </row>
    <row r="3270" spans="1:3" x14ac:dyDescent="0.25">
      <c r="A3270" t="b">
        <v>0</v>
      </c>
      <c r="B3270">
        <v>0</v>
      </c>
      <c r="C3270">
        <v>111</v>
      </c>
    </row>
    <row r="3271" spans="1:3" x14ac:dyDescent="0.25">
      <c r="A3271" t="b">
        <v>0</v>
      </c>
      <c r="B3271">
        <v>0</v>
      </c>
      <c r="C3271">
        <v>119</v>
      </c>
    </row>
    <row r="3272" spans="1:3" x14ac:dyDescent="0.25">
      <c r="A3272" t="b">
        <v>0</v>
      </c>
      <c r="B3272">
        <v>0</v>
      </c>
      <c r="C3272">
        <v>115</v>
      </c>
    </row>
    <row r="3273" spans="1:3" x14ac:dyDescent="0.25">
      <c r="A3273" t="b">
        <v>0</v>
      </c>
      <c r="B3273">
        <v>0</v>
      </c>
      <c r="C3273">
        <v>116</v>
      </c>
    </row>
    <row r="3274" spans="1:3" x14ac:dyDescent="0.25">
      <c r="A3274" t="b">
        <v>0</v>
      </c>
      <c r="B3274">
        <v>0</v>
      </c>
      <c r="C3274">
        <v>119</v>
      </c>
    </row>
    <row r="3275" spans="1:3" x14ac:dyDescent="0.25">
      <c r="A3275" t="b">
        <v>0</v>
      </c>
      <c r="B3275">
        <v>0</v>
      </c>
      <c r="C3275">
        <v>119</v>
      </c>
    </row>
    <row r="3276" spans="1:3" x14ac:dyDescent="0.25">
      <c r="A3276" t="b">
        <v>0</v>
      </c>
      <c r="B3276">
        <v>1</v>
      </c>
      <c r="C3276">
        <v>116</v>
      </c>
    </row>
    <row r="3277" spans="1:3" x14ac:dyDescent="0.25">
      <c r="A3277" t="b">
        <v>0</v>
      </c>
      <c r="B3277">
        <v>0</v>
      </c>
      <c r="C3277">
        <v>116</v>
      </c>
    </row>
    <row r="3278" spans="1:3" x14ac:dyDescent="0.25">
      <c r="A3278" t="b">
        <v>0</v>
      </c>
      <c r="B3278">
        <v>0</v>
      </c>
      <c r="C3278">
        <v>103</v>
      </c>
    </row>
    <row r="3279" spans="1:3" x14ac:dyDescent="0.25">
      <c r="A3279" t="b">
        <v>0</v>
      </c>
      <c r="B3279">
        <v>0</v>
      </c>
      <c r="C3279">
        <v>113</v>
      </c>
    </row>
    <row r="3280" spans="1:3" x14ac:dyDescent="0.25">
      <c r="A3280" t="b">
        <v>0</v>
      </c>
      <c r="B3280">
        <v>0</v>
      </c>
      <c r="C3280">
        <v>112</v>
      </c>
    </row>
    <row r="3281" spans="1:3" x14ac:dyDescent="0.25">
      <c r="A3281" t="b">
        <v>0</v>
      </c>
      <c r="B3281">
        <v>0</v>
      </c>
      <c r="C3281">
        <v>111</v>
      </c>
    </row>
    <row r="3282" spans="1:3" x14ac:dyDescent="0.25">
      <c r="A3282" t="b">
        <v>0</v>
      </c>
      <c r="B3282">
        <v>0</v>
      </c>
      <c r="C3282">
        <v>112</v>
      </c>
    </row>
    <row r="3283" spans="1:3" x14ac:dyDescent="0.25">
      <c r="A3283" t="b">
        <v>0</v>
      </c>
      <c r="B3283">
        <v>0</v>
      </c>
      <c r="C3283">
        <v>106</v>
      </c>
    </row>
    <row r="3284" spans="1:3" x14ac:dyDescent="0.25">
      <c r="A3284" t="b">
        <v>0</v>
      </c>
      <c r="B3284">
        <v>0</v>
      </c>
      <c r="C3284">
        <v>104</v>
      </c>
    </row>
    <row r="3285" spans="1:3" x14ac:dyDescent="0.25">
      <c r="A3285" t="b">
        <v>0</v>
      </c>
      <c r="B3285">
        <v>0</v>
      </c>
      <c r="C3285">
        <v>106</v>
      </c>
    </row>
    <row r="3286" spans="1:3" x14ac:dyDescent="0.25">
      <c r="A3286" t="b">
        <v>0</v>
      </c>
      <c r="B3286">
        <v>0</v>
      </c>
      <c r="C3286">
        <v>112</v>
      </c>
    </row>
    <row r="3287" spans="1:3" x14ac:dyDescent="0.25">
      <c r="A3287" t="b">
        <v>0</v>
      </c>
      <c r="B3287">
        <v>0</v>
      </c>
      <c r="C3287">
        <v>115</v>
      </c>
    </row>
    <row r="3288" spans="1:3" x14ac:dyDescent="0.25">
      <c r="A3288" t="b">
        <v>0</v>
      </c>
      <c r="B3288">
        <v>0</v>
      </c>
      <c r="C3288">
        <v>123</v>
      </c>
    </row>
    <row r="3289" spans="1:3" x14ac:dyDescent="0.25">
      <c r="A3289" t="b">
        <v>0</v>
      </c>
      <c r="B3289">
        <v>0</v>
      </c>
      <c r="C3289">
        <v>111</v>
      </c>
    </row>
    <row r="3290" spans="1:3" x14ac:dyDescent="0.25">
      <c r="A3290" t="b">
        <v>0</v>
      </c>
      <c r="B3290">
        <v>0</v>
      </c>
      <c r="C3290">
        <v>119</v>
      </c>
    </row>
    <row r="3291" spans="1:3" x14ac:dyDescent="0.25">
      <c r="A3291" t="b">
        <v>1</v>
      </c>
      <c r="B3291">
        <v>1</v>
      </c>
      <c r="C3291">
        <v>122</v>
      </c>
    </row>
    <row r="3292" spans="1:3" x14ac:dyDescent="0.25">
      <c r="A3292" t="b">
        <v>0</v>
      </c>
      <c r="B3292">
        <v>0</v>
      </c>
      <c r="C3292">
        <v>109</v>
      </c>
    </row>
    <row r="3293" spans="1:3" x14ac:dyDescent="0.25">
      <c r="A3293" t="b">
        <v>0</v>
      </c>
      <c r="B3293">
        <v>0</v>
      </c>
      <c r="C3293">
        <v>110</v>
      </c>
    </row>
    <row r="3294" spans="1:3" x14ac:dyDescent="0.25">
      <c r="A3294" t="b">
        <v>0</v>
      </c>
      <c r="B3294">
        <v>0</v>
      </c>
      <c r="C3294">
        <v>109</v>
      </c>
    </row>
    <row r="3295" spans="1:3" x14ac:dyDescent="0.25">
      <c r="A3295" t="b">
        <v>0</v>
      </c>
      <c r="B3295">
        <v>0</v>
      </c>
      <c r="C3295">
        <v>115</v>
      </c>
    </row>
    <row r="3296" spans="1:3" x14ac:dyDescent="0.25">
      <c r="A3296" t="b">
        <v>0</v>
      </c>
      <c r="B3296">
        <v>0</v>
      </c>
      <c r="C3296">
        <v>110</v>
      </c>
    </row>
    <row r="3297" spans="1:3" x14ac:dyDescent="0.25">
      <c r="A3297" t="b">
        <v>0</v>
      </c>
      <c r="B3297">
        <v>0</v>
      </c>
      <c r="C3297">
        <v>116</v>
      </c>
    </row>
    <row r="3298" spans="1:3" x14ac:dyDescent="0.25">
      <c r="A3298" t="b">
        <v>1</v>
      </c>
      <c r="B3298">
        <v>0</v>
      </c>
      <c r="C3298">
        <v>110</v>
      </c>
    </row>
    <row r="3299" spans="1:3" x14ac:dyDescent="0.25">
      <c r="A3299" t="b">
        <v>1</v>
      </c>
      <c r="B3299">
        <v>0</v>
      </c>
      <c r="C3299">
        <v>117</v>
      </c>
    </row>
    <row r="3300" spans="1:3" x14ac:dyDescent="0.25">
      <c r="A3300" t="b">
        <v>0</v>
      </c>
      <c r="B3300">
        <v>0</v>
      </c>
      <c r="C3300">
        <v>122</v>
      </c>
    </row>
    <row r="3301" spans="1:3" x14ac:dyDescent="0.25">
      <c r="A3301" t="b">
        <v>0</v>
      </c>
      <c r="B3301">
        <v>1</v>
      </c>
      <c r="C3301">
        <v>114</v>
      </c>
    </row>
    <row r="3302" spans="1:3" x14ac:dyDescent="0.25">
      <c r="A3302" t="b">
        <v>0</v>
      </c>
      <c r="B3302">
        <v>0</v>
      </c>
      <c r="C3302">
        <v>113</v>
      </c>
    </row>
    <row r="3303" spans="1:3" x14ac:dyDescent="0.25">
      <c r="A3303" t="b">
        <v>0</v>
      </c>
      <c r="B3303">
        <v>1</v>
      </c>
      <c r="C3303">
        <v>123</v>
      </c>
    </row>
    <row r="3304" spans="1:3" x14ac:dyDescent="0.25">
      <c r="A3304" t="b">
        <v>0</v>
      </c>
      <c r="B3304">
        <v>0</v>
      </c>
      <c r="C3304">
        <v>110</v>
      </c>
    </row>
    <row r="3305" spans="1:3" x14ac:dyDescent="0.25">
      <c r="A3305" t="b">
        <v>0</v>
      </c>
      <c r="B3305">
        <v>0</v>
      </c>
      <c r="C3305">
        <v>119</v>
      </c>
    </row>
    <row r="3306" spans="1:3" x14ac:dyDescent="0.25">
      <c r="A3306" t="b">
        <v>0</v>
      </c>
      <c r="B3306">
        <v>0</v>
      </c>
      <c r="C3306">
        <v>124</v>
      </c>
    </row>
    <row r="3307" spans="1:3" x14ac:dyDescent="0.25">
      <c r="A3307" t="b">
        <v>0</v>
      </c>
      <c r="B3307">
        <v>0</v>
      </c>
      <c r="C3307">
        <v>111</v>
      </c>
    </row>
    <row r="3308" spans="1:3" x14ac:dyDescent="0.25">
      <c r="A3308" t="b">
        <v>1</v>
      </c>
      <c r="B3308">
        <v>0</v>
      </c>
      <c r="C3308">
        <v>119</v>
      </c>
    </row>
    <row r="3309" spans="1:3" x14ac:dyDescent="0.25">
      <c r="A3309" t="b">
        <v>1</v>
      </c>
      <c r="B3309">
        <v>0</v>
      </c>
      <c r="C3309">
        <v>113</v>
      </c>
    </row>
    <row r="3310" spans="1:3" x14ac:dyDescent="0.25">
      <c r="A3310" t="b">
        <v>0</v>
      </c>
      <c r="B3310">
        <v>0</v>
      </c>
      <c r="C3310">
        <v>109</v>
      </c>
    </row>
    <row r="3311" spans="1:3" x14ac:dyDescent="0.25">
      <c r="A3311" t="b">
        <v>1</v>
      </c>
      <c r="B3311">
        <v>1</v>
      </c>
      <c r="C3311">
        <v>117</v>
      </c>
    </row>
    <row r="3312" spans="1:3" x14ac:dyDescent="0.25">
      <c r="A3312" t="b">
        <v>0</v>
      </c>
      <c r="B3312">
        <v>0</v>
      </c>
      <c r="C3312">
        <v>114</v>
      </c>
    </row>
    <row r="3313" spans="1:3" x14ac:dyDescent="0.25">
      <c r="A3313" t="b">
        <v>1</v>
      </c>
      <c r="B3313">
        <v>1</v>
      </c>
      <c r="C3313">
        <v>122</v>
      </c>
    </row>
    <row r="3314" spans="1:3" x14ac:dyDescent="0.25">
      <c r="A3314" t="b">
        <v>0</v>
      </c>
      <c r="B3314">
        <v>0</v>
      </c>
      <c r="C3314">
        <v>118</v>
      </c>
    </row>
    <row r="3315" spans="1:3" x14ac:dyDescent="0.25">
      <c r="A3315" t="b">
        <v>0</v>
      </c>
      <c r="B3315">
        <v>0</v>
      </c>
      <c r="C3315">
        <v>115</v>
      </c>
    </row>
    <row r="3316" spans="1:3" x14ac:dyDescent="0.25">
      <c r="A3316" t="b">
        <v>0</v>
      </c>
      <c r="B3316">
        <v>0</v>
      </c>
      <c r="C3316">
        <v>106</v>
      </c>
    </row>
    <row r="3317" spans="1:3" x14ac:dyDescent="0.25">
      <c r="A3317" t="b">
        <v>0</v>
      </c>
      <c r="B3317">
        <v>0</v>
      </c>
      <c r="C3317">
        <v>117</v>
      </c>
    </row>
    <row r="3318" spans="1:3" x14ac:dyDescent="0.25">
      <c r="A3318" t="b">
        <v>0</v>
      </c>
      <c r="B3318">
        <v>0</v>
      </c>
      <c r="C3318">
        <v>114</v>
      </c>
    </row>
    <row r="3319" spans="1:3" x14ac:dyDescent="0.25">
      <c r="A3319" t="b">
        <v>0</v>
      </c>
      <c r="B3319">
        <v>0</v>
      </c>
      <c r="C3319">
        <v>103</v>
      </c>
    </row>
    <row r="3320" spans="1:3" x14ac:dyDescent="0.25">
      <c r="A3320" t="b">
        <v>1</v>
      </c>
      <c r="B3320">
        <v>0</v>
      </c>
      <c r="C3320">
        <v>110</v>
      </c>
    </row>
    <row r="3321" spans="1:3" x14ac:dyDescent="0.25">
      <c r="A3321" t="b">
        <v>0</v>
      </c>
      <c r="B3321">
        <v>0</v>
      </c>
      <c r="C3321">
        <v>113</v>
      </c>
    </row>
    <row r="3322" spans="1:3" x14ac:dyDescent="0.25">
      <c r="A3322" t="b">
        <v>0</v>
      </c>
      <c r="B3322">
        <v>0</v>
      </c>
      <c r="C3322">
        <v>109</v>
      </c>
    </row>
    <row r="3323" spans="1:3" x14ac:dyDescent="0.25">
      <c r="A3323" t="b">
        <v>0</v>
      </c>
      <c r="B3323">
        <v>0</v>
      </c>
      <c r="C3323">
        <v>107</v>
      </c>
    </row>
    <row r="3324" spans="1:3" x14ac:dyDescent="0.25">
      <c r="A3324" t="b">
        <v>0</v>
      </c>
      <c r="B3324">
        <v>0</v>
      </c>
      <c r="C3324">
        <v>124</v>
      </c>
    </row>
    <row r="3325" spans="1:3" x14ac:dyDescent="0.25">
      <c r="A3325" t="b">
        <v>1</v>
      </c>
      <c r="B3325">
        <v>0</v>
      </c>
      <c r="C3325">
        <v>103</v>
      </c>
    </row>
    <row r="3326" spans="1:3" x14ac:dyDescent="0.25">
      <c r="A3326" t="b">
        <v>0</v>
      </c>
      <c r="B3326">
        <v>0</v>
      </c>
      <c r="C3326">
        <v>103</v>
      </c>
    </row>
    <row r="3327" spans="1:3" x14ac:dyDescent="0.25">
      <c r="A3327" t="b">
        <v>0</v>
      </c>
      <c r="B3327">
        <v>0</v>
      </c>
      <c r="C3327">
        <v>103</v>
      </c>
    </row>
    <row r="3328" spans="1:3" x14ac:dyDescent="0.25">
      <c r="A3328" t="b">
        <v>0</v>
      </c>
      <c r="B3328">
        <v>0</v>
      </c>
      <c r="C3328">
        <v>121</v>
      </c>
    </row>
    <row r="3329" spans="1:3" x14ac:dyDescent="0.25">
      <c r="A3329" t="b">
        <v>0</v>
      </c>
      <c r="B3329">
        <v>0</v>
      </c>
      <c r="C3329">
        <v>116</v>
      </c>
    </row>
    <row r="3330" spans="1:3" x14ac:dyDescent="0.25">
      <c r="A3330" t="b">
        <v>0</v>
      </c>
      <c r="B3330">
        <v>0</v>
      </c>
      <c r="C3330">
        <v>123</v>
      </c>
    </row>
    <row r="3331" spans="1:3" x14ac:dyDescent="0.25">
      <c r="A3331" t="b">
        <v>0</v>
      </c>
      <c r="B3331">
        <v>0</v>
      </c>
      <c r="C3331">
        <v>103</v>
      </c>
    </row>
    <row r="3332" spans="1:3" x14ac:dyDescent="0.25">
      <c r="A3332" t="b">
        <v>0</v>
      </c>
      <c r="B3332">
        <v>0</v>
      </c>
      <c r="C3332">
        <v>105</v>
      </c>
    </row>
    <row r="3333" spans="1:3" x14ac:dyDescent="0.25">
      <c r="A3333" t="b">
        <v>0</v>
      </c>
      <c r="B3333">
        <v>0</v>
      </c>
      <c r="C3333">
        <v>113</v>
      </c>
    </row>
    <row r="3334" spans="1:3" x14ac:dyDescent="0.25">
      <c r="A3334" t="b">
        <v>0</v>
      </c>
      <c r="B3334">
        <v>0</v>
      </c>
      <c r="C3334">
        <v>105</v>
      </c>
    </row>
    <row r="3335" spans="1:3" x14ac:dyDescent="0.25">
      <c r="A3335" t="b">
        <v>0</v>
      </c>
      <c r="B3335">
        <v>0</v>
      </c>
      <c r="C3335">
        <v>111</v>
      </c>
    </row>
    <row r="3336" spans="1:3" x14ac:dyDescent="0.25">
      <c r="A3336" t="b">
        <v>0</v>
      </c>
      <c r="B3336">
        <v>0</v>
      </c>
      <c r="C3336">
        <v>110</v>
      </c>
    </row>
    <row r="3337" spans="1:3" x14ac:dyDescent="0.25">
      <c r="A3337" t="b">
        <v>0</v>
      </c>
      <c r="B3337">
        <v>0</v>
      </c>
      <c r="C3337">
        <v>112</v>
      </c>
    </row>
    <row r="3338" spans="1:3" x14ac:dyDescent="0.25">
      <c r="A3338" t="b">
        <v>0</v>
      </c>
      <c r="B3338">
        <v>1</v>
      </c>
      <c r="C3338">
        <v>125</v>
      </c>
    </row>
    <row r="3339" spans="1:3" x14ac:dyDescent="0.25">
      <c r="A3339" t="b">
        <v>0</v>
      </c>
      <c r="B3339">
        <v>0</v>
      </c>
      <c r="C3339">
        <v>103</v>
      </c>
    </row>
    <row r="3340" spans="1:3" x14ac:dyDescent="0.25">
      <c r="A3340" t="b">
        <v>1</v>
      </c>
      <c r="B3340">
        <v>0</v>
      </c>
      <c r="C3340">
        <v>105</v>
      </c>
    </row>
    <row r="3341" spans="1:3" x14ac:dyDescent="0.25">
      <c r="A3341" t="b">
        <v>1</v>
      </c>
      <c r="B3341">
        <v>0</v>
      </c>
      <c r="C3341">
        <v>112</v>
      </c>
    </row>
    <row r="3342" spans="1:3" x14ac:dyDescent="0.25">
      <c r="A3342" t="b">
        <v>1</v>
      </c>
      <c r="B3342">
        <v>0</v>
      </c>
      <c r="C3342">
        <v>106</v>
      </c>
    </row>
    <row r="3343" spans="1:3" x14ac:dyDescent="0.25">
      <c r="A3343" t="b">
        <v>0</v>
      </c>
      <c r="B3343">
        <v>0</v>
      </c>
      <c r="C3343">
        <v>118</v>
      </c>
    </row>
    <row r="3344" spans="1:3" x14ac:dyDescent="0.25">
      <c r="A3344" t="b">
        <v>0</v>
      </c>
      <c r="B3344">
        <v>0</v>
      </c>
      <c r="C3344">
        <v>113</v>
      </c>
    </row>
    <row r="3345" spans="1:3" x14ac:dyDescent="0.25">
      <c r="A3345" t="b">
        <v>0</v>
      </c>
      <c r="B3345">
        <v>1</v>
      </c>
      <c r="C3345">
        <v>105</v>
      </c>
    </row>
    <row r="3346" spans="1:3" x14ac:dyDescent="0.25">
      <c r="A3346" t="b">
        <v>1</v>
      </c>
      <c r="B3346">
        <v>1</v>
      </c>
      <c r="C3346">
        <v>110</v>
      </c>
    </row>
    <row r="3347" spans="1:3" x14ac:dyDescent="0.25">
      <c r="A3347" t="b">
        <v>0</v>
      </c>
      <c r="B3347">
        <v>0</v>
      </c>
      <c r="C3347">
        <v>104</v>
      </c>
    </row>
    <row r="3348" spans="1:3" x14ac:dyDescent="0.25">
      <c r="A3348" t="b">
        <v>0</v>
      </c>
      <c r="B3348">
        <v>0</v>
      </c>
      <c r="C3348">
        <v>118</v>
      </c>
    </row>
    <row r="3349" spans="1:3" x14ac:dyDescent="0.25">
      <c r="A3349" t="b">
        <v>1</v>
      </c>
      <c r="B3349">
        <v>1</v>
      </c>
      <c r="C3349">
        <v>123</v>
      </c>
    </row>
    <row r="3350" spans="1:3" x14ac:dyDescent="0.25">
      <c r="A3350" t="b">
        <v>0</v>
      </c>
      <c r="B3350">
        <v>0</v>
      </c>
      <c r="C3350">
        <v>102</v>
      </c>
    </row>
    <row r="3351" spans="1:3" x14ac:dyDescent="0.25">
      <c r="A3351" t="b">
        <v>0</v>
      </c>
      <c r="B3351">
        <v>0</v>
      </c>
      <c r="C3351">
        <v>104</v>
      </c>
    </row>
    <row r="3352" spans="1:3" x14ac:dyDescent="0.25">
      <c r="A3352" t="b">
        <v>1</v>
      </c>
      <c r="B3352">
        <v>1</v>
      </c>
      <c r="C3352">
        <v>124</v>
      </c>
    </row>
    <row r="3353" spans="1:3" x14ac:dyDescent="0.25">
      <c r="A3353" t="b">
        <v>0</v>
      </c>
      <c r="B3353">
        <v>0</v>
      </c>
      <c r="C3353">
        <v>118</v>
      </c>
    </row>
    <row r="3354" spans="1:3" x14ac:dyDescent="0.25">
      <c r="A3354" t="b">
        <v>0</v>
      </c>
      <c r="B3354">
        <v>0</v>
      </c>
      <c r="C3354">
        <v>120</v>
      </c>
    </row>
    <row r="3355" spans="1:3" x14ac:dyDescent="0.25">
      <c r="A3355" t="b">
        <v>1</v>
      </c>
      <c r="B3355">
        <v>0</v>
      </c>
      <c r="C3355">
        <v>123</v>
      </c>
    </row>
    <row r="3356" spans="1:3" x14ac:dyDescent="0.25">
      <c r="A3356" t="b">
        <v>0</v>
      </c>
      <c r="B3356">
        <v>0</v>
      </c>
      <c r="C3356">
        <v>109</v>
      </c>
    </row>
    <row r="3357" spans="1:3" x14ac:dyDescent="0.25">
      <c r="A3357" t="b">
        <v>1</v>
      </c>
      <c r="B3357">
        <v>1</v>
      </c>
      <c r="C3357">
        <v>124</v>
      </c>
    </row>
    <row r="3358" spans="1:3" x14ac:dyDescent="0.25">
      <c r="A3358" t="b">
        <v>0</v>
      </c>
      <c r="B3358">
        <v>1</v>
      </c>
      <c r="C3358">
        <v>124</v>
      </c>
    </row>
    <row r="3359" spans="1:3" x14ac:dyDescent="0.25">
      <c r="A3359" t="b">
        <v>1</v>
      </c>
      <c r="B3359">
        <v>1</v>
      </c>
      <c r="C3359">
        <v>120</v>
      </c>
    </row>
    <row r="3360" spans="1:3" x14ac:dyDescent="0.25">
      <c r="A3360" t="b">
        <v>0</v>
      </c>
      <c r="B3360">
        <v>0</v>
      </c>
      <c r="C3360">
        <v>121</v>
      </c>
    </row>
    <row r="3361" spans="1:3" x14ac:dyDescent="0.25">
      <c r="A3361" t="b">
        <v>0</v>
      </c>
      <c r="B3361">
        <v>0</v>
      </c>
      <c r="C3361">
        <v>117</v>
      </c>
    </row>
    <row r="3362" spans="1:3" x14ac:dyDescent="0.25">
      <c r="A3362" t="b">
        <v>0</v>
      </c>
      <c r="B3362">
        <v>0</v>
      </c>
      <c r="C3362">
        <v>115</v>
      </c>
    </row>
    <row r="3363" spans="1:3" x14ac:dyDescent="0.25">
      <c r="A3363" t="b">
        <v>0</v>
      </c>
      <c r="B3363">
        <v>0</v>
      </c>
      <c r="C3363">
        <v>114</v>
      </c>
    </row>
    <row r="3364" spans="1:3" x14ac:dyDescent="0.25">
      <c r="A3364" t="b">
        <v>0</v>
      </c>
      <c r="B3364">
        <v>0</v>
      </c>
      <c r="C3364">
        <v>120</v>
      </c>
    </row>
    <row r="3365" spans="1:3" x14ac:dyDescent="0.25">
      <c r="A3365" t="b">
        <v>0</v>
      </c>
      <c r="B3365">
        <v>0</v>
      </c>
      <c r="C3365">
        <v>111</v>
      </c>
    </row>
    <row r="3366" spans="1:3" x14ac:dyDescent="0.25">
      <c r="A3366" t="b">
        <v>0</v>
      </c>
      <c r="B3366">
        <v>0</v>
      </c>
      <c r="C3366">
        <v>113</v>
      </c>
    </row>
    <row r="3367" spans="1:3" x14ac:dyDescent="0.25">
      <c r="A3367" t="b">
        <v>0</v>
      </c>
      <c r="B3367">
        <v>0</v>
      </c>
      <c r="C3367">
        <v>105</v>
      </c>
    </row>
    <row r="3368" spans="1:3" x14ac:dyDescent="0.25">
      <c r="A3368" t="b">
        <v>1</v>
      </c>
      <c r="B3368">
        <v>0</v>
      </c>
      <c r="C3368">
        <v>112</v>
      </c>
    </row>
    <row r="3369" spans="1:3" x14ac:dyDescent="0.25">
      <c r="A3369" t="b">
        <v>0</v>
      </c>
      <c r="B3369">
        <v>1</v>
      </c>
      <c r="C3369">
        <v>109</v>
      </c>
    </row>
    <row r="3370" spans="1:3" x14ac:dyDescent="0.25">
      <c r="A3370" t="b">
        <v>1</v>
      </c>
      <c r="B3370">
        <v>1</v>
      </c>
      <c r="C3370">
        <v>105</v>
      </c>
    </row>
    <row r="3371" spans="1:3" x14ac:dyDescent="0.25">
      <c r="A3371" t="b">
        <v>0</v>
      </c>
      <c r="B3371">
        <v>0</v>
      </c>
      <c r="C3371">
        <v>114</v>
      </c>
    </row>
    <row r="3372" spans="1:3" x14ac:dyDescent="0.25">
      <c r="A3372" t="b">
        <v>1</v>
      </c>
      <c r="B3372">
        <v>1</v>
      </c>
      <c r="C3372">
        <v>106</v>
      </c>
    </row>
    <row r="3373" spans="1:3" x14ac:dyDescent="0.25">
      <c r="A3373" t="b">
        <v>0</v>
      </c>
      <c r="B3373">
        <v>0</v>
      </c>
      <c r="C3373">
        <v>120</v>
      </c>
    </row>
    <row r="3374" spans="1:3" x14ac:dyDescent="0.25">
      <c r="A3374" t="b">
        <v>1</v>
      </c>
      <c r="B3374">
        <v>1</v>
      </c>
      <c r="C3374">
        <v>117</v>
      </c>
    </row>
    <row r="3375" spans="1:3" x14ac:dyDescent="0.25">
      <c r="A3375" t="b">
        <v>0</v>
      </c>
      <c r="B3375">
        <v>0</v>
      </c>
      <c r="C3375">
        <v>106</v>
      </c>
    </row>
    <row r="3376" spans="1:3" x14ac:dyDescent="0.25">
      <c r="A3376" t="b">
        <v>0</v>
      </c>
      <c r="B3376">
        <v>0</v>
      </c>
      <c r="C3376">
        <v>118</v>
      </c>
    </row>
    <row r="3377" spans="1:3" x14ac:dyDescent="0.25">
      <c r="A3377" t="b">
        <v>0</v>
      </c>
      <c r="B3377">
        <v>0</v>
      </c>
      <c r="C3377">
        <v>122</v>
      </c>
    </row>
    <row r="3378" spans="1:3" x14ac:dyDescent="0.25">
      <c r="A3378" t="b">
        <v>0</v>
      </c>
      <c r="B3378">
        <v>0</v>
      </c>
      <c r="C3378">
        <v>114</v>
      </c>
    </row>
    <row r="3379" spans="1:3" x14ac:dyDescent="0.25">
      <c r="A3379" t="b">
        <v>0</v>
      </c>
      <c r="B3379">
        <v>0</v>
      </c>
      <c r="C3379">
        <v>117</v>
      </c>
    </row>
    <row r="3380" spans="1:3" x14ac:dyDescent="0.25">
      <c r="A3380" t="b">
        <v>0</v>
      </c>
      <c r="B3380">
        <v>0</v>
      </c>
      <c r="C3380">
        <v>107</v>
      </c>
    </row>
    <row r="3381" spans="1:3" x14ac:dyDescent="0.25">
      <c r="A3381" t="b">
        <v>1</v>
      </c>
      <c r="B3381">
        <v>1</v>
      </c>
      <c r="C3381">
        <v>107</v>
      </c>
    </row>
    <row r="3382" spans="1:3" x14ac:dyDescent="0.25">
      <c r="A3382" t="b">
        <v>0</v>
      </c>
      <c r="B3382">
        <v>0</v>
      </c>
      <c r="C3382">
        <v>113</v>
      </c>
    </row>
    <row r="3383" spans="1:3" x14ac:dyDescent="0.25">
      <c r="A3383" t="b">
        <v>0</v>
      </c>
      <c r="B3383">
        <v>0</v>
      </c>
      <c r="C3383">
        <v>105</v>
      </c>
    </row>
    <row r="3384" spans="1:3" x14ac:dyDescent="0.25">
      <c r="A3384" t="b">
        <v>0</v>
      </c>
      <c r="B3384">
        <v>0</v>
      </c>
      <c r="C3384">
        <v>109</v>
      </c>
    </row>
    <row r="3385" spans="1:3" x14ac:dyDescent="0.25">
      <c r="A3385" t="b">
        <v>0</v>
      </c>
      <c r="B3385">
        <v>0</v>
      </c>
      <c r="C3385">
        <v>107</v>
      </c>
    </row>
    <row r="3386" spans="1:3" x14ac:dyDescent="0.25">
      <c r="A3386" t="b">
        <v>0</v>
      </c>
      <c r="B3386">
        <v>0</v>
      </c>
      <c r="C3386">
        <v>108</v>
      </c>
    </row>
    <row r="3387" spans="1:3" x14ac:dyDescent="0.25">
      <c r="A3387" t="b">
        <v>0</v>
      </c>
      <c r="B3387">
        <v>0</v>
      </c>
      <c r="C3387">
        <v>111</v>
      </c>
    </row>
    <row r="3388" spans="1:3" x14ac:dyDescent="0.25">
      <c r="A3388" t="b">
        <v>0</v>
      </c>
      <c r="B3388">
        <v>0</v>
      </c>
      <c r="C3388">
        <v>102</v>
      </c>
    </row>
    <row r="3389" spans="1:3" x14ac:dyDescent="0.25">
      <c r="A3389" t="b">
        <v>0</v>
      </c>
      <c r="B3389">
        <v>0</v>
      </c>
      <c r="C3389">
        <v>113</v>
      </c>
    </row>
    <row r="3390" spans="1:3" x14ac:dyDescent="0.25">
      <c r="A3390" t="b">
        <v>0</v>
      </c>
      <c r="B3390">
        <v>0</v>
      </c>
      <c r="C3390">
        <v>107</v>
      </c>
    </row>
    <row r="3391" spans="1:3" x14ac:dyDescent="0.25">
      <c r="A3391" t="b">
        <v>1</v>
      </c>
      <c r="B3391">
        <v>0</v>
      </c>
      <c r="C3391">
        <v>107</v>
      </c>
    </row>
    <row r="3392" spans="1:3" x14ac:dyDescent="0.25">
      <c r="A3392" t="b">
        <v>1</v>
      </c>
      <c r="B3392">
        <v>1</v>
      </c>
      <c r="C3392">
        <v>124</v>
      </c>
    </row>
    <row r="3393" spans="1:3" x14ac:dyDescent="0.25">
      <c r="A3393" t="b">
        <v>0</v>
      </c>
      <c r="B3393">
        <v>0</v>
      </c>
      <c r="C3393">
        <v>105</v>
      </c>
    </row>
    <row r="3394" spans="1:3" x14ac:dyDescent="0.25">
      <c r="A3394" t="b">
        <v>0</v>
      </c>
      <c r="B3394">
        <v>0</v>
      </c>
      <c r="C3394">
        <v>104</v>
      </c>
    </row>
    <row r="3395" spans="1:3" x14ac:dyDescent="0.25">
      <c r="A3395" t="b">
        <v>0</v>
      </c>
      <c r="B3395">
        <v>1</v>
      </c>
      <c r="C3395">
        <v>116</v>
      </c>
    </row>
    <row r="3396" spans="1:3" x14ac:dyDescent="0.25">
      <c r="A3396" t="b">
        <v>0</v>
      </c>
      <c r="B3396">
        <v>0</v>
      </c>
      <c r="C3396">
        <v>118</v>
      </c>
    </row>
    <row r="3397" spans="1:3" x14ac:dyDescent="0.25">
      <c r="A3397" t="b">
        <v>0</v>
      </c>
      <c r="B3397">
        <v>0</v>
      </c>
      <c r="C3397">
        <v>105</v>
      </c>
    </row>
    <row r="3398" spans="1:3" x14ac:dyDescent="0.25">
      <c r="A3398" t="b">
        <v>0</v>
      </c>
      <c r="B3398">
        <v>1</v>
      </c>
      <c r="C3398">
        <v>120</v>
      </c>
    </row>
    <row r="3399" spans="1:3" x14ac:dyDescent="0.25">
      <c r="A3399" t="b">
        <v>1</v>
      </c>
      <c r="B3399">
        <v>0</v>
      </c>
      <c r="C3399">
        <v>111</v>
      </c>
    </row>
    <row r="3400" spans="1:3" x14ac:dyDescent="0.25">
      <c r="A3400" t="b">
        <v>0</v>
      </c>
      <c r="B3400">
        <v>0</v>
      </c>
      <c r="C3400">
        <v>113</v>
      </c>
    </row>
    <row r="3401" spans="1:3" x14ac:dyDescent="0.25">
      <c r="A3401" t="b">
        <v>0</v>
      </c>
      <c r="B3401">
        <v>0</v>
      </c>
      <c r="C3401">
        <v>111</v>
      </c>
    </row>
    <row r="3402" spans="1:3" x14ac:dyDescent="0.25">
      <c r="A3402" t="b">
        <v>0</v>
      </c>
      <c r="B3402">
        <v>0</v>
      </c>
      <c r="C3402">
        <v>115</v>
      </c>
    </row>
    <row r="3403" spans="1:3" x14ac:dyDescent="0.25">
      <c r="A3403" t="b">
        <v>0</v>
      </c>
      <c r="B3403">
        <v>0</v>
      </c>
      <c r="C3403">
        <v>110</v>
      </c>
    </row>
    <row r="3404" spans="1:3" x14ac:dyDescent="0.25">
      <c r="A3404" t="b">
        <v>0</v>
      </c>
      <c r="B3404">
        <v>1</v>
      </c>
      <c r="C3404">
        <v>124</v>
      </c>
    </row>
    <row r="3405" spans="1:3" x14ac:dyDescent="0.25">
      <c r="A3405" t="b">
        <v>0</v>
      </c>
      <c r="B3405">
        <v>0</v>
      </c>
      <c r="C3405">
        <v>103</v>
      </c>
    </row>
    <row r="3406" spans="1:3" x14ac:dyDescent="0.25">
      <c r="A3406" t="b">
        <v>0</v>
      </c>
      <c r="B3406">
        <v>0</v>
      </c>
      <c r="C3406">
        <v>118</v>
      </c>
    </row>
    <row r="3407" spans="1:3" x14ac:dyDescent="0.25">
      <c r="A3407" t="b">
        <v>0</v>
      </c>
      <c r="B3407">
        <v>0</v>
      </c>
      <c r="C3407">
        <v>117</v>
      </c>
    </row>
    <row r="3408" spans="1:3" x14ac:dyDescent="0.25">
      <c r="A3408" t="b">
        <v>0</v>
      </c>
      <c r="B3408">
        <v>0</v>
      </c>
      <c r="C3408">
        <v>118</v>
      </c>
    </row>
    <row r="3409" spans="1:3" x14ac:dyDescent="0.25">
      <c r="A3409" t="b">
        <v>0</v>
      </c>
      <c r="B3409">
        <v>0</v>
      </c>
      <c r="C3409">
        <v>118</v>
      </c>
    </row>
    <row r="3410" spans="1:3" x14ac:dyDescent="0.25">
      <c r="A3410" t="b">
        <v>0</v>
      </c>
      <c r="B3410">
        <v>1</v>
      </c>
      <c r="C3410">
        <v>111</v>
      </c>
    </row>
    <row r="3411" spans="1:3" x14ac:dyDescent="0.25">
      <c r="A3411" t="b">
        <v>0</v>
      </c>
      <c r="B3411">
        <v>0</v>
      </c>
      <c r="C3411">
        <v>112</v>
      </c>
    </row>
    <row r="3412" spans="1:3" x14ac:dyDescent="0.25">
      <c r="A3412" t="b">
        <v>1</v>
      </c>
      <c r="B3412">
        <v>1</v>
      </c>
      <c r="C3412">
        <v>119</v>
      </c>
    </row>
    <row r="3413" spans="1:3" x14ac:dyDescent="0.25">
      <c r="A3413" t="b">
        <v>0</v>
      </c>
      <c r="B3413">
        <v>0</v>
      </c>
      <c r="C3413">
        <v>124</v>
      </c>
    </row>
    <row r="3414" spans="1:3" x14ac:dyDescent="0.25">
      <c r="A3414" t="b">
        <v>0</v>
      </c>
      <c r="B3414">
        <v>1</v>
      </c>
      <c r="C3414">
        <v>110</v>
      </c>
    </row>
    <row r="3415" spans="1:3" x14ac:dyDescent="0.25">
      <c r="A3415" t="b">
        <v>0</v>
      </c>
      <c r="B3415">
        <v>0</v>
      </c>
      <c r="C3415">
        <v>121</v>
      </c>
    </row>
    <row r="3416" spans="1:3" x14ac:dyDescent="0.25">
      <c r="A3416" t="b">
        <v>0</v>
      </c>
      <c r="B3416">
        <v>0</v>
      </c>
      <c r="C3416">
        <v>107</v>
      </c>
    </row>
    <row r="3417" spans="1:3" x14ac:dyDescent="0.25">
      <c r="A3417" t="b">
        <v>1</v>
      </c>
      <c r="B3417">
        <v>1</v>
      </c>
      <c r="C3417">
        <v>121</v>
      </c>
    </row>
    <row r="3418" spans="1:3" x14ac:dyDescent="0.25">
      <c r="A3418" t="b">
        <v>0</v>
      </c>
      <c r="B3418">
        <v>0</v>
      </c>
      <c r="C3418">
        <v>117</v>
      </c>
    </row>
    <row r="3419" spans="1:3" x14ac:dyDescent="0.25">
      <c r="A3419" t="b">
        <v>1</v>
      </c>
      <c r="B3419">
        <v>0</v>
      </c>
      <c r="C3419">
        <v>116</v>
      </c>
    </row>
    <row r="3420" spans="1:3" x14ac:dyDescent="0.25">
      <c r="A3420" t="b">
        <v>0</v>
      </c>
      <c r="B3420">
        <v>0</v>
      </c>
      <c r="C3420">
        <v>102</v>
      </c>
    </row>
    <row r="3421" spans="1:3" x14ac:dyDescent="0.25">
      <c r="A3421" t="b">
        <v>0</v>
      </c>
      <c r="B3421">
        <v>0</v>
      </c>
      <c r="C3421">
        <v>108</v>
      </c>
    </row>
    <row r="3422" spans="1:3" x14ac:dyDescent="0.25">
      <c r="A3422" t="b">
        <v>0</v>
      </c>
      <c r="B3422">
        <v>0</v>
      </c>
      <c r="C3422">
        <v>123</v>
      </c>
    </row>
    <row r="3423" spans="1:3" x14ac:dyDescent="0.25">
      <c r="A3423" t="b">
        <v>1</v>
      </c>
      <c r="B3423">
        <v>0</v>
      </c>
      <c r="C3423">
        <v>109</v>
      </c>
    </row>
    <row r="3424" spans="1:3" x14ac:dyDescent="0.25">
      <c r="A3424" t="b">
        <v>0</v>
      </c>
      <c r="B3424">
        <v>0</v>
      </c>
      <c r="C3424">
        <v>115</v>
      </c>
    </row>
    <row r="3425" spans="1:3" x14ac:dyDescent="0.25">
      <c r="A3425" t="b">
        <v>0</v>
      </c>
      <c r="B3425">
        <v>0</v>
      </c>
      <c r="C3425">
        <v>125</v>
      </c>
    </row>
    <row r="3426" spans="1:3" x14ac:dyDescent="0.25">
      <c r="A3426" t="b">
        <v>0</v>
      </c>
      <c r="B3426">
        <v>0</v>
      </c>
      <c r="C3426">
        <v>113</v>
      </c>
    </row>
    <row r="3427" spans="1:3" x14ac:dyDescent="0.25">
      <c r="A3427" t="b">
        <v>0</v>
      </c>
      <c r="B3427">
        <v>0</v>
      </c>
      <c r="C3427">
        <v>109</v>
      </c>
    </row>
    <row r="3428" spans="1:3" x14ac:dyDescent="0.25">
      <c r="A3428" t="b">
        <v>0</v>
      </c>
      <c r="B3428">
        <v>0</v>
      </c>
      <c r="C3428">
        <v>109</v>
      </c>
    </row>
    <row r="3429" spans="1:3" x14ac:dyDescent="0.25">
      <c r="A3429" t="b">
        <v>0</v>
      </c>
      <c r="B3429">
        <v>0</v>
      </c>
      <c r="C3429">
        <v>103</v>
      </c>
    </row>
    <row r="3430" spans="1:3" x14ac:dyDescent="0.25">
      <c r="A3430" t="b">
        <v>0</v>
      </c>
      <c r="B3430">
        <v>0</v>
      </c>
      <c r="C3430">
        <v>104</v>
      </c>
    </row>
    <row r="3431" spans="1:3" x14ac:dyDescent="0.25">
      <c r="A3431" t="b">
        <v>0</v>
      </c>
      <c r="B3431">
        <v>0</v>
      </c>
      <c r="C3431">
        <v>108</v>
      </c>
    </row>
    <row r="3432" spans="1:3" x14ac:dyDescent="0.25">
      <c r="A3432" t="b">
        <v>0</v>
      </c>
      <c r="B3432">
        <v>0</v>
      </c>
      <c r="C3432">
        <v>106</v>
      </c>
    </row>
    <row r="3433" spans="1:3" x14ac:dyDescent="0.25">
      <c r="A3433" t="b">
        <v>0</v>
      </c>
      <c r="B3433">
        <v>0</v>
      </c>
      <c r="C3433">
        <v>103</v>
      </c>
    </row>
    <row r="3434" spans="1:3" x14ac:dyDescent="0.25">
      <c r="A3434" t="b">
        <v>0</v>
      </c>
      <c r="B3434">
        <v>0</v>
      </c>
      <c r="C3434">
        <v>121</v>
      </c>
    </row>
    <row r="3435" spans="1:3" x14ac:dyDescent="0.25">
      <c r="A3435" t="b">
        <v>0</v>
      </c>
      <c r="B3435">
        <v>0</v>
      </c>
      <c r="C3435">
        <v>108</v>
      </c>
    </row>
    <row r="3436" spans="1:3" x14ac:dyDescent="0.25">
      <c r="A3436" t="b">
        <v>1</v>
      </c>
      <c r="B3436">
        <v>1</v>
      </c>
      <c r="C3436">
        <v>112</v>
      </c>
    </row>
    <row r="3437" spans="1:3" x14ac:dyDescent="0.25">
      <c r="A3437" t="b">
        <v>0</v>
      </c>
      <c r="B3437">
        <v>0</v>
      </c>
      <c r="C3437">
        <v>114</v>
      </c>
    </row>
    <row r="3438" spans="1:3" x14ac:dyDescent="0.25">
      <c r="A3438" t="b">
        <v>0</v>
      </c>
      <c r="B3438">
        <v>0</v>
      </c>
      <c r="C3438">
        <v>122</v>
      </c>
    </row>
    <row r="3439" spans="1:3" x14ac:dyDescent="0.25">
      <c r="A3439" t="b">
        <v>1</v>
      </c>
      <c r="B3439">
        <v>0</v>
      </c>
      <c r="C3439">
        <v>107</v>
      </c>
    </row>
    <row r="3440" spans="1:3" x14ac:dyDescent="0.25">
      <c r="A3440" t="b">
        <v>0</v>
      </c>
      <c r="B3440">
        <v>0</v>
      </c>
      <c r="C3440">
        <v>112</v>
      </c>
    </row>
    <row r="3441" spans="1:3" x14ac:dyDescent="0.25">
      <c r="A3441" t="b">
        <v>0</v>
      </c>
      <c r="B3441">
        <v>0</v>
      </c>
      <c r="C3441">
        <v>120</v>
      </c>
    </row>
    <row r="3442" spans="1:3" x14ac:dyDescent="0.25">
      <c r="A3442" t="b">
        <v>0</v>
      </c>
      <c r="B3442">
        <v>0</v>
      </c>
      <c r="C3442">
        <v>104</v>
      </c>
    </row>
    <row r="3443" spans="1:3" x14ac:dyDescent="0.25">
      <c r="A3443" t="b">
        <v>0</v>
      </c>
      <c r="B3443">
        <v>0</v>
      </c>
      <c r="C3443">
        <v>111</v>
      </c>
    </row>
    <row r="3444" spans="1:3" x14ac:dyDescent="0.25">
      <c r="A3444" t="b">
        <v>0</v>
      </c>
      <c r="B3444">
        <v>0</v>
      </c>
      <c r="C3444">
        <v>110</v>
      </c>
    </row>
    <row r="3445" spans="1:3" x14ac:dyDescent="0.25">
      <c r="A3445" t="b">
        <v>0</v>
      </c>
      <c r="B3445">
        <v>0</v>
      </c>
      <c r="C3445">
        <v>121</v>
      </c>
    </row>
    <row r="3446" spans="1:3" x14ac:dyDescent="0.25">
      <c r="A3446" t="b">
        <v>0</v>
      </c>
      <c r="B3446">
        <v>0</v>
      </c>
      <c r="C3446">
        <v>113</v>
      </c>
    </row>
    <row r="3447" spans="1:3" x14ac:dyDescent="0.25">
      <c r="A3447" t="b">
        <v>0</v>
      </c>
      <c r="B3447">
        <v>0</v>
      </c>
      <c r="C3447">
        <v>103</v>
      </c>
    </row>
    <row r="3448" spans="1:3" x14ac:dyDescent="0.25">
      <c r="A3448" t="b">
        <v>0</v>
      </c>
      <c r="B3448">
        <v>0</v>
      </c>
      <c r="C3448">
        <v>106</v>
      </c>
    </row>
    <row r="3449" spans="1:3" x14ac:dyDescent="0.25">
      <c r="A3449" t="b">
        <v>0</v>
      </c>
      <c r="B3449">
        <v>0</v>
      </c>
      <c r="C3449">
        <v>111</v>
      </c>
    </row>
    <row r="3450" spans="1:3" x14ac:dyDescent="0.25">
      <c r="A3450" t="b">
        <v>0</v>
      </c>
      <c r="B3450">
        <v>0</v>
      </c>
      <c r="C3450">
        <v>124</v>
      </c>
    </row>
    <row r="3451" spans="1:3" x14ac:dyDescent="0.25">
      <c r="A3451" t="b">
        <v>0</v>
      </c>
      <c r="B3451">
        <v>0</v>
      </c>
      <c r="C3451">
        <v>105</v>
      </c>
    </row>
    <row r="3452" spans="1:3" x14ac:dyDescent="0.25">
      <c r="A3452" t="b">
        <v>0</v>
      </c>
      <c r="B3452">
        <v>0</v>
      </c>
      <c r="C3452">
        <v>104</v>
      </c>
    </row>
    <row r="3453" spans="1:3" x14ac:dyDescent="0.25">
      <c r="A3453" t="b">
        <v>0</v>
      </c>
      <c r="B3453">
        <v>1</v>
      </c>
      <c r="C3453">
        <v>124</v>
      </c>
    </row>
    <row r="3454" spans="1:3" x14ac:dyDescent="0.25">
      <c r="A3454" t="b">
        <v>1</v>
      </c>
      <c r="B3454">
        <v>1</v>
      </c>
      <c r="C3454">
        <v>112</v>
      </c>
    </row>
    <row r="3455" spans="1:3" x14ac:dyDescent="0.25">
      <c r="A3455" t="b">
        <v>0</v>
      </c>
      <c r="B3455">
        <v>0</v>
      </c>
      <c r="C3455">
        <v>123</v>
      </c>
    </row>
    <row r="3456" spans="1:3" x14ac:dyDescent="0.25">
      <c r="A3456" t="b">
        <v>0</v>
      </c>
      <c r="B3456">
        <v>0</v>
      </c>
      <c r="C3456">
        <v>110</v>
      </c>
    </row>
    <row r="3457" spans="1:3" x14ac:dyDescent="0.25">
      <c r="A3457" t="b">
        <v>0</v>
      </c>
      <c r="B3457">
        <v>0</v>
      </c>
      <c r="C3457">
        <v>113</v>
      </c>
    </row>
    <row r="3458" spans="1:3" x14ac:dyDescent="0.25">
      <c r="A3458" t="b">
        <v>1</v>
      </c>
      <c r="B3458">
        <v>1</v>
      </c>
      <c r="C3458">
        <v>115</v>
      </c>
    </row>
    <row r="3459" spans="1:3" x14ac:dyDescent="0.25">
      <c r="A3459" t="b">
        <v>1</v>
      </c>
      <c r="B3459">
        <v>1</v>
      </c>
      <c r="C3459">
        <v>107</v>
      </c>
    </row>
    <row r="3460" spans="1:3" x14ac:dyDescent="0.25">
      <c r="A3460" t="b">
        <v>0</v>
      </c>
      <c r="B3460">
        <v>0</v>
      </c>
      <c r="C3460">
        <v>118</v>
      </c>
    </row>
    <row r="3461" spans="1:3" x14ac:dyDescent="0.25">
      <c r="A3461" t="b">
        <v>0</v>
      </c>
      <c r="B3461">
        <v>0</v>
      </c>
      <c r="C3461">
        <v>114</v>
      </c>
    </row>
    <row r="3462" spans="1:3" x14ac:dyDescent="0.25">
      <c r="A3462" t="b">
        <v>0</v>
      </c>
      <c r="B3462">
        <v>0</v>
      </c>
      <c r="C3462">
        <v>119</v>
      </c>
    </row>
    <row r="3463" spans="1:3" x14ac:dyDescent="0.25">
      <c r="A3463" t="b">
        <v>0</v>
      </c>
      <c r="B3463">
        <v>0</v>
      </c>
      <c r="C3463">
        <v>106</v>
      </c>
    </row>
    <row r="3464" spans="1:3" x14ac:dyDescent="0.25">
      <c r="A3464" t="b">
        <v>0</v>
      </c>
      <c r="B3464">
        <v>0</v>
      </c>
      <c r="C3464">
        <v>105</v>
      </c>
    </row>
    <row r="3465" spans="1:3" x14ac:dyDescent="0.25">
      <c r="A3465" t="b">
        <v>0</v>
      </c>
      <c r="B3465">
        <v>0</v>
      </c>
      <c r="C3465">
        <v>107</v>
      </c>
    </row>
    <row r="3466" spans="1:3" x14ac:dyDescent="0.25">
      <c r="A3466" t="b">
        <v>0</v>
      </c>
      <c r="B3466">
        <v>0</v>
      </c>
      <c r="C3466">
        <v>110</v>
      </c>
    </row>
    <row r="3467" spans="1:3" x14ac:dyDescent="0.25">
      <c r="A3467" t="b">
        <v>0</v>
      </c>
      <c r="B3467">
        <v>0</v>
      </c>
      <c r="C3467">
        <v>110</v>
      </c>
    </row>
    <row r="3468" spans="1:3" x14ac:dyDescent="0.25">
      <c r="A3468" t="b">
        <v>0</v>
      </c>
      <c r="B3468">
        <v>0</v>
      </c>
      <c r="C3468">
        <v>121</v>
      </c>
    </row>
    <row r="3469" spans="1:3" x14ac:dyDescent="0.25">
      <c r="A3469" t="b">
        <v>0</v>
      </c>
      <c r="B3469">
        <v>1</v>
      </c>
      <c r="C3469">
        <v>120</v>
      </c>
    </row>
    <row r="3470" spans="1:3" x14ac:dyDescent="0.25">
      <c r="A3470" t="b">
        <v>0</v>
      </c>
      <c r="B3470">
        <v>0</v>
      </c>
      <c r="C3470">
        <v>120</v>
      </c>
    </row>
    <row r="3471" spans="1:3" x14ac:dyDescent="0.25">
      <c r="A3471" t="b">
        <v>0</v>
      </c>
      <c r="B3471">
        <v>0</v>
      </c>
      <c r="C3471">
        <v>115</v>
      </c>
    </row>
    <row r="3472" spans="1:3" x14ac:dyDescent="0.25">
      <c r="A3472" t="b">
        <v>0</v>
      </c>
      <c r="B3472">
        <v>0</v>
      </c>
      <c r="C3472">
        <v>112</v>
      </c>
    </row>
    <row r="3473" spans="1:3" x14ac:dyDescent="0.25">
      <c r="A3473" t="b">
        <v>0</v>
      </c>
      <c r="B3473">
        <v>0</v>
      </c>
      <c r="C3473">
        <v>113</v>
      </c>
    </row>
    <row r="3474" spans="1:3" x14ac:dyDescent="0.25">
      <c r="A3474" t="b">
        <v>0</v>
      </c>
      <c r="B3474">
        <v>0</v>
      </c>
      <c r="C3474">
        <v>105</v>
      </c>
    </row>
    <row r="3475" spans="1:3" x14ac:dyDescent="0.25">
      <c r="A3475" t="b">
        <v>0</v>
      </c>
      <c r="B3475">
        <v>0</v>
      </c>
      <c r="C3475">
        <v>117</v>
      </c>
    </row>
    <row r="3476" spans="1:3" x14ac:dyDescent="0.25">
      <c r="A3476" t="b">
        <v>0</v>
      </c>
      <c r="B3476">
        <v>0</v>
      </c>
      <c r="C3476">
        <v>106</v>
      </c>
    </row>
    <row r="3477" spans="1:3" x14ac:dyDescent="0.25">
      <c r="A3477" t="b">
        <v>1</v>
      </c>
      <c r="B3477">
        <v>0</v>
      </c>
      <c r="C3477">
        <v>108</v>
      </c>
    </row>
    <row r="3478" spans="1:3" x14ac:dyDescent="0.25">
      <c r="A3478" t="b">
        <v>0</v>
      </c>
      <c r="B3478">
        <v>0</v>
      </c>
      <c r="C3478">
        <v>108</v>
      </c>
    </row>
    <row r="3479" spans="1:3" x14ac:dyDescent="0.25">
      <c r="A3479" t="b">
        <v>0</v>
      </c>
      <c r="B3479">
        <v>0</v>
      </c>
      <c r="C3479">
        <v>110</v>
      </c>
    </row>
    <row r="3480" spans="1:3" x14ac:dyDescent="0.25">
      <c r="A3480" t="b">
        <v>1</v>
      </c>
      <c r="B3480">
        <v>0</v>
      </c>
      <c r="C3480">
        <v>115</v>
      </c>
    </row>
    <row r="3481" spans="1:3" x14ac:dyDescent="0.25">
      <c r="A3481" t="b">
        <v>0</v>
      </c>
      <c r="B3481">
        <v>0</v>
      </c>
      <c r="C3481">
        <v>124</v>
      </c>
    </row>
    <row r="3482" spans="1:3" x14ac:dyDescent="0.25">
      <c r="A3482" t="b">
        <v>0</v>
      </c>
      <c r="B3482">
        <v>0</v>
      </c>
      <c r="C3482">
        <v>119</v>
      </c>
    </row>
    <row r="3483" spans="1:3" x14ac:dyDescent="0.25">
      <c r="A3483" t="b">
        <v>0</v>
      </c>
      <c r="B3483">
        <v>0</v>
      </c>
      <c r="C3483">
        <v>104</v>
      </c>
    </row>
    <row r="3484" spans="1:3" x14ac:dyDescent="0.25">
      <c r="A3484" t="b">
        <v>0</v>
      </c>
      <c r="B3484">
        <v>0</v>
      </c>
      <c r="C3484">
        <v>118</v>
      </c>
    </row>
    <row r="3485" spans="1:3" x14ac:dyDescent="0.25">
      <c r="A3485" t="b">
        <v>0</v>
      </c>
      <c r="B3485">
        <v>0</v>
      </c>
      <c r="C3485">
        <v>113</v>
      </c>
    </row>
    <row r="3486" spans="1:3" x14ac:dyDescent="0.25">
      <c r="A3486" t="b">
        <v>0</v>
      </c>
      <c r="B3486">
        <v>1</v>
      </c>
      <c r="C3486">
        <v>124</v>
      </c>
    </row>
    <row r="3487" spans="1:3" x14ac:dyDescent="0.25">
      <c r="A3487" t="b">
        <v>1</v>
      </c>
      <c r="B3487">
        <v>0</v>
      </c>
      <c r="C3487">
        <v>111</v>
      </c>
    </row>
    <row r="3488" spans="1:3" x14ac:dyDescent="0.25">
      <c r="A3488" t="b">
        <v>0</v>
      </c>
      <c r="B3488">
        <v>0</v>
      </c>
      <c r="C3488">
        <v>110</v>
      </c>
    </row>
    <row r="3489" spans="1:3" x14ac:dyDescent="0.25">
      <c r="A3489" t="b">
        <v>0</v>
      </c>
      <c r="B3489">
        <v>0</v>
      </c>
      <c r="C3489">
        <v>120</v>
      </c>
    </row>
    <row r="3490" spans="1:3" x14ac:dyDescent="0.25">
      <c r="A3490" t="b">
        <v>1</v>
      </c>
      <c r="B3490">
        <v>0</v>
      </c>
      <c r="C3490">
        <v>121</v>
      </c>
    </row>
    <row r="3491" spans="1:3" x14ac:dyDescent="0.25">
      <c r="A3491" t="b">
        <v>0</v>
      </c>
      <c r="B3491">
        <v>1</v>
      </c>
      <c r="C3491">
        <v>115</v>
      </c>
    </row>
    <row r="3492" spans="1:3" x14ac:dyDescent="0.25">
      <c r="A3492" t="b">
        <v>0</v>
      </c>
      <c r="B3492">
        <v>0</v>
      </c>
      <c r="C3492">
        <v>105</v>
      </c>
    </row>
    <row r="3493" spans="1:3" x14ac:dyDescent="0.25">
      <c r="A3493" t="b">
        <v>0</v>
      </c>
      <c r="B3493">
        <v>0</v>
      </c>
      <c r="C3493">
        <v>118</v>
      </c>
    </row>
    <row r="3494" spans="1:3" x14ac:dyDescent="0.25">
      <c r="A3494" t="b">
        <v>0</v>
      </c>
      <c r="B3494">
        <v>0</v>
      </c>
      <c r="C3494">
        <v>102</v>
      </c>
    </row>
    <row r="3495" spans="1:3" x14ac:dyDescent="0.25">
      <c r="A3495" t="b">
        <v>0</v>
      </c>
      <c r="B3495">
        <v>1</v>
      </c>
      <c r="C3495">
        <v>109</v>
      </c>
    </row>
    <row r="3496" spans="1:3" x14ac:dyDescent="0.25">
      <c r="A3496" t="b">
        <v>0</v>
      </c>
      <c r="B3496">
        <v>0</v>
      </c>
      <c r="C3496">
        <v>104</v>
      </c>
    </row>
    <row r="3497" spans="1:3" x14ac:dyDescent="0.25">
      <c r="A3497" t="b">
        <v>0</v>
      </c>
      <c r="B3497">
        <v>0</v>
      </c>
      <c r="C3497">
        <v>109</v>
      </c>
    </row>
    <row r="3498" spans="1:3" x14ac:dyDescent="0.25">
      <c r="A3498" t="b">
        <v>0</v>
      </c>
      <c r="B3498">
        <v>0</v>
      </c>
      <c r="C3498">
        <v>102</v>
      </c>
    </row>
    <row r="3499" spans="1:3" x14ac:dyDescent="0.25">
      <c r="A3499" t="b">
        <v>0</v>
      </c>
      <c r="B3499">
        <v>1</v>
      </c>
      <c r="C3499">
        <v>122</v>
      </c>
    </row>
    <row r="3500" spans="1:3" x14ac:dyDescent="0.25">
      <c r="A3500" t="b">
        <v>0</v>
      </c>
      <c r="B3500">
        <v>0</v>
      </c>
      <c r="C3500">
        <v>119</v>
      </c>
    </row>
    <row r="3501" spans="1:3" x14ac:dyDescent="0.25">
      <c r="A3501" t="b">
        <v>1</v>
      </c>
      <c r="B3501">
        <v>1</v>
      </c>
      <c r="C3501">
        <v>106</v>
      </c>
    </row>
    <row r="3502" spans="1:3" x14ac:dyDescent="0.25">
      <c r="A3502" t="b">
        <v>0</v>
      </c>
      <c r="B3502">
        <v>0</v>
      </c>
      <c r="C3502">
        <v>119</v>
      </c>
    </row>
    <row r="3503" spans="1:3" x14ac:dyDescent="0.25">
      <c r="A3503" t="b">
        <v>0</v>
      </c>
      <c r="B3503">
        <v>0</v>
      </c>
      <c r="C3503">
        <v>112</v>
      </c>
    </row>
    <row r="3504" spans="1:3" x14ac:dyDescent="0.25">
      <c r="A3504" t="b">
        <v>0</v>
      </c>
      <c r="B3504">
        <v>1</v>
      </c>
      <c r="C3504">
        <v>122</v>
      </c>
    </row>
    <row r="3505" spans="1:3" x14ac:dyDescent="0.25">
      <c r="A3505" t="b">
        <v>0</v>
      </c>
      <c r="B3505">
        <v>0</v>
      </c>
      <c r="C3505">
        <v>102</v>
      </c>
    </row>
    <row r="3506" spans="1:3" x14ac:dyDescent="0.25">
      <c r="A3506" t="b">
        <v>0</v>
      </c>
      <c r="B3506">
        <v>0</v>
      </c>
      <c r="C3506">
        <v>118</v>
      </c>
    </row>
    <row r="3507" spans="1:3" x14ac:dyDescent="0.25">
      <c r="A3507" t="b">
        <v>1</v>
      </c>
      <c r="B3507">
        <v>0</v>
      </c>
      <c r="C3507">
        <v>115</v>
      </c>
    </row>
    <row r="3508" spans="1:3" x14ac:dyDescent="0.25">
      <c r="A3508" t="b">
        <v>0</v>
      </c>
      <c r="B3508">
        <v>0</v>
      </c>
      <c r="C3508">
        <v>115</v>
      </c>
    </row>
    <row r="3509" spans="1:3" x14ac:dyDescent="0.25">
      <c r="A3509" t="b">
        <v>0</v>
      </c>
      <c r="B3509">
        <v>0</v>
      </c>
      <c r="C3509">
        <v>119</v>
      </c>
    </row>
    <row r="3510" spans="1:3" x14ac:dyDescent="0.25">
      <c r="A3510" t="b">
        <v>0</v>
      </c>
      <c r="B3510">
        <v>0</v>
      </c>
      <c r="C3510">
        <v>108</v>
      </c>
    </row>
    <row r="3511" spans="1:3" x14ac:dyDescent="0.25">
      <c r="A3511" t="b">
        <v>0</v>
      </c>
      <c r="B3511">
        <v>0</v>
      </c>
      <c r="C3511">
        <v>116</v>
      </c>
    </row>
    <row r="3512" spans="1:3" x14ac:dyDescent="0.25">
      <c r="A3512" t="b">
        <v>0</v>
      </c>
      <c r="B3512">
        <v>0</v>
      </c>
      <c r="C3512">
        <v>116</v>
      </c>
    </row>
    <row r="3513" spans="1:3" x14ac:dyDescent="0.25">
      <c r="A3513" t="b">
        <v>0</v>
      </c>
      <c r="B3513">
        <v>0</v>
      </c>
      <c r="C3513">
        <v>115</v>
      </c>
    </row>
    <row r="3514" spans="1:3" x14ac:dyDescent="0.25">
      <c r="A3514" t="b">
        <v>0</v>
      </c>
      <c r="B3514">
        <v>0</v>
      </c>
      <c r="C3514">
        <v>121</v>
      </c>
    </row>
    <row r="3515" spans="1:3" x14ac:dyDescent="0.25">
      <c r="A3515" t="b">
        <v>0</v>
      </c>
      <c r="B3515">
        <v>0</v>
      </c>
      <c r="C3515">
        <v>118</v>
      </c>
    </row>
    <row r="3516" spans="1:3" x14ac:dyDescent="0.25">
      <c r="A3516" t="b">
        <v>0</v>
      </c>
      <c r="B3516">
        <v>0</v>
      </c>
      <c r="C3516">
        <v>116</v>
      </c>
    </row>
    <row r="3517" spans="1:3" x14ac:dyDescent="0.25">
      <c r="A3517" t="b">
        <v>0</v>
      </c>
      <c r="B3517">
        <v>0</v>
      </c>
      <c r="C3517">
        <v>111</v>
      </c>
    </row>
    <row r="3518" spans="1:3" x14ac:dyDescent="0.25">
      <c r="A3518" t="b">
        <v>0</v>
      </c>
      <c r="B3518">
        <v>0</v>
      </c>
      <c r="C3518">
        <v>117</v>
      </c>
    </row>
    <row r="3519" spans="1:3" x14ac:dyDescent="0.25">
      <c r="A3519" t="b">
        <v>0</v>
      </c>
      <c r="B3519">
        <v>0</v>
      </c>
      <c r="C3519">
        <v>124</v>
      </c>
    </row>
    <row r="3520" spans="1:3" x14ac:dyDescent="0.25">
      <c r="A3520" t="b">
        <v>0</v>
      </c>
      <c r="B3520">
        <v>0</v>
      </c>
      <c r="C3520">
        <v>110</v>
      </c>
    </row>
    <row r="3521" spans="1:3" x14ac:dyDescent="0.25">
      <c r="A3521" t="b">
        <v>0</v>
      </c>
      <c r="B3521">
        <v>0</v>
      </c>
      <c r="C3521">
        <v>112</v>
      </c>
    </row>
    <row r="3522" spans="1:3" x14ac:dyDescent="0.25">
      <c r="A3522" t="b">
        <v>0</v>
      </c>
      <c r="B3522">
        <v>0</v>
      </c>
      <c r="C3522">
        <v>125</v>
      </c>
    </row>
    <row r="3523" spans="1:3" x14ac:dyDescent="0.25">
      <c r="A3523" t="b">
        <v>0</v>
      </c>
      <c r="B3523">
        <v>0</v>
      </c>
      <c r="C3523">
        <v>115</v>
      </c>
    </row>
    <row r="3524" spans="1:3" x14ac:dyDescent="0.25">
      <c r="A3524" t="b">
        <v>1</v>
      </c>
      <c r="B3524">
        <v>0</v>
      </c>
      <c r="C3524">
        <v>119</v>
      </c>
    </row>
    <row r="3525" spans="1:3" x14ac:dyDescent="0.25">
      <c r="A3525" t="b">
        <v>0</v>
      </c>
      <c r="B3525">
        <v>0</v>
      </c>
      <c r="C3525">
        <v>124</v>
      </c>
    </row>
    <row r="3526" spans="1:3" x14ac:dyDescent="0.25">
      <c r="A3526" t="b">
        <v>0</v>
      </c>
      <c r="B3526">
        <v>0</v>
      </c>
      <c r="C3526">
        <v>108</v>
      </c>
    </row>
    <row r="3527" spans="1:3" x14ac:dyDescent="0.25">
      <c r="A3527" t="b">
        <v>0</v>
      </c>
      <c r="B3527">
        <v>0</v>
      </c>
      <c r="C3527">
        <v>111</v>
      </c>
    </row>
    <row r="3528" spans="1:3" x14ac:dyDescent="0.25">
      <c r="A3528" t="b">
        <v>0</v>
      </c>
      <c r="B3528">
        <v>0</v>
      </c>
      <c r="C3528">
        <v>108</v>
      </c>
    </row>
    <row r="3529" spans="1:3" x14ac:dyDescent="0.25">
      <c r="A3529" t="b">
        <v>0</v>
      </c>
      <c r="B3529">
        <v>0</v>
      </c>
      <c r="C3529">
        <v>107</v>
      </c>
    </row>
    <row r="3530" spans="1:3" x14ac:dyDescent="0.25">
      <c r="A3530" t="b">
        <v>0</v>
      </c>
      <c r="B3530">
        <v>0</v>
      </c>
      <c r="C3530">
        <v>109</v>
      </c>
    </row>
    <row r="3531" spans="1:3" x14ac:dyDescent="0.25">
      <c r="A3531" t="b">
        <v>0</v>
      </c>
      <c r="B3531">
        <v>0</v>
      </c>
      <c r="C3531">
        <v>118</v>
      </c>
    </row>
    <row r="3532" spans="1:3" x14ac:dyDescent="0.25">
      <c r="A3532" t="b">
        <v>0</v>
      </c>
      <c r="B3532">
        <v>0</v>
      </c>
      <c r="C3532">
        <v>121</v>
      </c>
    </row>
    <row r="3533" spans="1:3" x14ac:dyDescent="0.25">
      <c r="A3533" t="b">
        <v>0</v>
      </c>
      <c r="B3533">
        <v>0</v>
      </c>
      <c r="C3533">
        <v>119</v>
      </c>
    </row>
    <row r="3534" spans="1:3" x14ac:dyDescent="0.25">
      <c r="A3534" t="b">
        <v>0</v>
      </c>
      <c r="B3534">
        <v>0</v>
      </c>
      <c r="C3534">
        <v>106</v>
      </c>
    </row>
    <row r="3535" spans="1:3" x14ac:dyDescent="0.25">
      <c r="A3535" t="b">
        <v>0</v>
      </c>
      <c r="B3535">
        <v>1</v>
      </c>
      <c r="C3535">
        <v>124</v>
      </c>
    </row>
    <row r="3536" spans="1:3" x14ac:dyDescent="0.25">
      <c r="A3536" t="b">
        <v>0</v>
      </c>
      <c r="B3536">
        <v>1</v>
      </c>
      <c r="C3536">
        <v>103</v>
      </c>
    </row>
    <row r="3537" spans="1:3" x14ac:dyDescent="0.25">
      <c r="A3537" t="b">
        <v>1</v>
      </c>
      <c r="B3537">
        <v>0</v>
      </c>
      <c r="C3537">
        <v>121</v>
      </c>
    </row>
    <row r="3538" spans="1:3" x14ac:dyDescent="0.25">
      <c r="A3538" t="b">
        <v>0</v>
      </c>
      <c r="B3538">
        <v>0</v>
      </c>
      <c r="C3538">
        <v>113</v>
      </c>
    </row>
    <row r="3539" spans="1:3" x14ac:dyDescent="0.25">
      <c r="A3539" t="b">
        <v>0</v>
      </c>
      <c r="B3539">
        <v>0</v>
      </c>
      <c r="C3539">
        <v>114</v>
      </c>
    </row>
    <row r="3540" spans="1:3" x14ac:dyDescent="0.25">
      <c r="A3540" t="b">
        <v>0</v>
      </c>
      <c r="B3540">
        <v>0</v>
      </c>
      <c r="C3540">
        <v>107</v>
      </c>
    </row>
    <row r="3541" spans="1:3" x14ac:dyDescent="0.25">
      <c r="A3541" t="b">
        <v>0</v>
      </c>
      <c r="B3541">
        <v>0</v>
      </c>
      <c r="C3541">
        <v>121</v>
      </c>
    </row>
    <row r="3542" spans="1:3" x14ac:dyDescent="0.25">
      <c r="A3542" t="b">
        <v>0</v>
      </c>
      <c r="B3542">
        <v>0</v>
      </c>
      <c r="C3542">
        <v>104</v>
      </c>
    </row>
    <row r="3543" spans="1:3" x14ac:dyDescent="0.25">
      <c r="A3543" t="b">
        <v>0</v>
      </c>
      <c r="B3543">
        <v>1</v>
      </c>
      <c r="C3543">
        <v>116</v>
      </c>
    </row>
    <row r="3544" spans="1:3" x14ac:dyDescent="0.25">
      <c r="A3544" t="b">
        <v>0</v>
      </c>
      <c r="B3544">
        <v>0</v>
      </c>
      <c r="C3544">
        <v>105</v>
      </c>
    </row>
    <row r="3545" spans="1:3" x14ac:dyDescent="0.25">
      <c r="A3545" t="b">
        <v>0</v>
      </c>
      <c r="B3545">
        <v>0</v>
      </c>
      <c r="C3545">
        <v>121</v>
      </c>
    </row>
    <row r="3546" spans="1:3" x14ac:dyDescent="0.25">
      <c r="A3546" t="b">
        <v>0</v>
      </c>
      <c r="B3546">
        <v>0</v>
      </c>
      <c r="C3546">
        <v>111</v>
      </c>
    </row>
    <row r="3547" spans="1:3" x14ac:dyDescent="0.25">
      <c r="A3547" t="b">
        <v>0</v>
      </c>
      <c r="B3547">
        <v>1</v>
      </c>
      <c r="C3547">
        <v>121</v>
      </c>
    </row>
    <row r="3548" spans="1:3" x14ac:dyDescent="0.25">
      <c r="A3548" t="b">
        <v>1</v>
      </c>
      <c r="B3548">
        <v>1</v>
      </c>
      <c r="C3548">
        <v>105</v>
      </c>
    </row>
    <row r="3549" spans="1:3" x14ac:dyDescent="0.25">
      <c r="A3549" t="b">
        <v>0</v>
      </c>
      <c r="B3549">
        <v>0</v>
      </c>
      <c r="C3549">
        <v>115</v>
      </c>
    </row>
    <row r="3550" spans="1:3" x14ac:dyDescent="0.25">
      <c r="A3550" t="b">
        <v>0</v>
      </c>
      <c r="B3550">
        <v>0</v>
      </c>
      <c r="C3550">
        <v>106</v>
      </c>
    </row>
    <row r="3551" spans="1:3" x14ac:dyDescent="0.25">
      <c r="A3551" t="b">
        <v>0</v>
      </c>
      <c r="B3551">
        <v>0</v>
      </c>
      <c r="C3551">
        <v>107</v>
      </c>
    </row>
    <row r="3552" spans="1:3" x14ac:dyDescent="0.25">
      <c r="A3552" t="b">
        <v>0</v>
      </c>
      <c r="B3552">
        <v>0</v>
      </c>
      <c r="C3552">
        <v>116</v>
      </c>
    </row>
    <row r="3553" spans="1:3" x14ac:dyDescent="0.25">
      <c r="A3553" t="b">
        <v>0</v>
      </c>
      <c r="B3553">
        <v>0</v>
      </c>
      <c r="C3553">
        <v>121</v>
      </c>
    </row>
    <row r="3554" spans="1:3" x14ac:dyDescent="0.25">
      <c r="A3554" t="b">
        <v>0</v>
      </c>
      <c r="B3554">
        <v>0</v>
      </c>
      <c r="C3554">
        <v>104</v>
      </c>
    </row>
    <row r="3555" spans="1:3" x14ac:dyDescent="0.25">
      <c r="A3555" t="b">
        <v>0</v>
      </c>
      <c r="B3555">
        <v>0</v>
      </c>
      <c r="C3555">
        <v>120</v>
      </c>
    </row>
    <row r="3556" spans="1:3" x14ac:dyDescent="0.25">
      <c r="A3556" t="b">
        <v>0</v>
      </c>
      <c r="B3556">
        <v>0</v>
      </c>
      <c r="C3556">
        <v>108</v>
      </c>
    </row>
    <row r="3557" spans="1:3" x14ac:dyDescent="0.25">
      <c r="A3557" t="b">
        <v>0</v>
      </c>
      <c r="B3557">
        <v>0</v>
      </c>
      <c r="C3557">
        <v>117</v>
      </c>
    </row>
    <row r="3558" spans="1:3" x14ac:dyDescent="0.25">
      <c r="A3558" t="b">
        <v>1</v>
      </c>
      <c r="B3558">
        <v>0</v>
      </c>
      <c r="C3558">
        <v>120</v>
      </c>
    </row>
    <row r="3559" spans="1:3" x14ac:dyDescent="0.25">
      <c r="A3559" t="b">
        <v>0</v>
      </c>
      <c r="B3559">
        <v>0</v>
      </c>
      <c r="C3559">
        <v>115</v>
      </c>
    </row>
    <row r="3560" spans="1:3" x14ac:dyDescent="0.25">
      <c r="A3560" t="b">
        <v>0</v>
      </c>
      <c r="B3560">
        <v>0</v>
      </c>
      <c r="C3560">
        <v>112</v>
      </c>
    </row>
    <row r="3561" spans="1:3" x14ac:dyDescent="0.25">
      <c r="A3561" t="b">
        <v>0</v>
      </c>
      <c r="B3561">
        <v>0</v>
      </c>
      <c r="C3561">
        <v>123</v>
      </c>
    </row>
    <row r="3562" spans="1:3" x14ac:dyDescent="0.25">
      <c r="A3562" t="b">
        <v>0</v>
      </c>
      <c r="B3562">
        <v>0</v>
      </c>
      <c r="C3562">
        <v>122</v>
      </c>
    </row>
    <row r="3563" spans="1:3" x14ac:dyDescent="0.25">
      <c r="A3563" t="b">
        <v>0</v>
      </c>
      <c r="B3563">
        <v>0</v>
      </c>
      <c r="C3563">
        <v>108</v>
      </c>
    </row>
    <row r="3564" spans="1:3" x14ac:dyDescent="0.25">
      <c r="A3564" t="b">
        <v>0</v>
      </c>
      <c r="B3564">
        <v>1</v>
      </c>
      <c r="C3564">
        <v>116</v>
      </c>
    </row>
    <row r="3565" spans="1:3" x14ac:dyDescent="0.25">
      <c r="A3565" t="b">
        <v>0</v>
      </c>
      <c r="B3565">
        <v>1</v>
      </c>
      <c r="C3565">
        <v>123</v>
      </c>
    </row>
    <row r="3566" spans="1:3" x14ac:dyDescent="0.25">
      <c r="A3566" t="b">
        <v>0</v>
      </c>
      <c r="B3566">
        <v>0</v>
      </c>
      <c r="C3566">
        <v>105</v>
      </c>
    </row>
    <row r="3567" spans="1:3" x14ac:dyDescent="0.25">
      <c r="A3567" t="b">
        <v>0</v>
      </c>
      <c r="B3567">
        <v>0</v>
      </c>
      <c r="C3567">
        <v>121</v>
      </c>
    </row>
    <row r="3568" spans="1:3" x14ac:dyDescent="0.25">
      <c r="A3568" t="b">
        <v>0</v>
      </c>
      <c r="B3568">
        <v>0</v>
      </c>
      <c r="C3568">
        <v>105</v>
      </c>
    </row>
    <row r="3569" spans="1:3" x14ac:dyDescent="0.25">
      <c r="A3569" t="b">
        <v>0</v>
      </c>
      <c r="B3569">
        <v>0</v>
      </c>
      <c r="C3569">
        <v>124</v>
      </c>
    </row>
    <row r="3570" spans="1:3" x14ac:dyDescent="0.25">
      <c r="A3570" t="b">
        <v>0</v>
      </c>
      <c r="B3570">
        <v>0</v>
      </c>
      <c r="C3570">
        <v>112</v>
      </c>
    </row>
    <row r="3571" spans="1:3" x14ac:dyDescent="0.25">
      <c r="A3571" t="b">
        <v>0</v>
      </c>
      <c r="B3571">
        <v>1</v>
      </c>
      <c r="C3571">
        <v>121</v>
      </c>
    </row>
    <row r="3572" spans="1:3" x14ac:dyDescent="0.25">
      <c r="A3572" t="b">
        <v>0</v>
      </c>
      <c r="B3572">
        <v>0</v>
      </c>
      <c r="C3572">
        <v>119</v>
      </c>
    </row>
    <row r="3573" spans="1:3" x14ac:dyDescent="0.25">
      <c r="A3573" t="b">
        <v>0</v>
      </c>
      <c r="B3573">
        <v>0</v>
      </c>
      <c r="C3573">
        <v>117</v>
      </c>
    </row>
    <row r="3574" spans="1:3" x14ac:dyDescent="0.25">
      <c r="A3574" t="b">
        <v>0</v>
      </c>
      <c r="B3574">
        <v>0</v>
      </c>
      <c r="C3574">
        <v>105</v>
      </c>
    </row>
    <row r="3575" spans="1:3" x14ac:dyDescent="0.25">
      <c r="A3575" t="b">
        <v>0</v>
      </c>
      <c r="B3575">
        <v>0</v>
      </c>
      <c r="C3575">
        <v>124</v>
      </c>
    </row>
    <row r="3576" spans="1:3" x14ac:dyDescent="0.25">
      <c r="A3576" t="b">
        <v>1</v>
      </c>
      <c r="B3576">
        <v>0</v>
      </c>
      <c r="C3576">
        <v>103</v>
      </c>
    </row>
    <row r="3577" spans="1:3" x14ac:dyDescent="0.25">
      <c r="A3577" t="b">
        <v>0</v>
      </c>
      <c r="B3577">
        <v>0</v>
      </c>
      <c r="C3577">
        <v>124</v>
      </c>
    </row>
    <row r="3578" spans="1:3" x14ac:dyDescent="0.25">
      <c r="A3578" t="b">
        <v>0</v>
      </c>
      <c r="B3578">
        <v>0</v>
      </c>
      <c r="C3578">
        <v>114</v>
      </c>
    </row>
    <row r="3579" spans="1:3" x14ac:dyDescent="0.25">
      <c r="A3579" t="b">
        <v>0</v>
      </c>
      <c r="B3579">
        <v>0</v>
      </c>
      <c r="C3579">
        <v>119</v>
      </c>
    </row>
    <row r="3580" spans="1:3" x14ac:dyDescent="0.25">
      <c r="A3580" t="b">
        <v>0</v>
      </c>
      <c r="B3580">
        <v>0</v>
      </c>
      <c r="C3580">
        <v>114</v>
      </c>
    </row>
    <row r="3581" spans="1:3" x14ac:dyDescent="0.25">
      <c r="A3581" t="b">
        <v>0</v>
      </c>
      <c r="B3581">
        <v>0</v>
      </c>
      <c r="C3581">
        <v>118</v>
      </c>
    </row>
    <row r="3582" spans="1:3" x14ac:dyDescent="0.25">
      <c r="A3582" t="b">
        <v>0</v>
      </c>
      <c r="B3582">
        <v>0</v>
      </c>
      <c r="C3582">
        <v>122</v>
      </c>
    </row>
    <row r="3583" spans="1:3" x14ac:dyDescent="0.25">
      <c r="A3583" t="b">
        <v>0</v>
      </c>
      <c r="B3583">
        <v>0</v>
      </c>
      <c r="C3583">
        <v>102</v>
      </c>
    </row>
    <row r="3584" spans="1:3" x14ac:dyDescent="0.25">
      <c r="A3584" t="b">
        <v>0</v>
      </c>
      <c r="B3584">
        <v>0</v>
      </c>
      <c r="C3584">
        <v>102</v>
      </c>
    </row>
    <row r="3585" spans="1:3" x14ac:dyDescent="0.25">
      <c r="A3585" t="b">
        <v>0</v>
      </c>
      <c r="B3585">
        <v>0</v>
      </c>
      <c r="C3585">
        <v>119</v>
      </c>
    </row>
    <row r="3586" spans="1:3" x14ac:dyDescent="0.25">
      <c r="A3586" t="b">
        <v>0</v>
      </c>
      <c r="B3586">
        <v>0</v>
      </c>
      <c r="C3586">
        <v>104</v>
      </c>
    </row>
    <row r="3587" spans="1:3" x14ac:dyDescent="0.25">
      <c r="A3587" t="b">
        <v>0</v>
      </c>
      <c r="B3587">
        <v>0</v>
      </c>
      <c r="C3587">
        <v>110</v>
      </c>
    </row>
    <row r="3588" spans="1:3" x14ac:dyDescent="0.25">
      <c r="A3588" t="b">
        <v>0</v>
      </c>
      <c r="B3588">
        <v>1</v>
      </c>
      <c r="C3588">
        <v>108</v>
      </c>
    </row>
    <row r="3589" spans="1:3" x14ac:dyDescent="0.25">
      <c r="A3589" t="b">
        <v>0</v>
      </c>
      <c r="B3589">
        <v>0</v>
      </c>
      <c r="C3589">
        <v>115</v>
      </c>
    </row>
    <row r="3590" spans="1:3" x14ac:dyDescent="0.25">
      <c r="A3590" t="b">
        <v>0</v>
      </c>
      <c r="B3590">
        <v>0</v>
      </c>
      <c r="C3590">
        <v>122</v>
      </c>
    </row>
    <row r="3591" spans="1:3" x14ac:dyDescent="0.25">
      <c r="A3591" t="b">
        <v>0</v>
      </c>
      <c r="B3591">
        <v>1</v>
      </c>
      <c r="C3591">
        <v>124</v>
      </c>
    </row>
    <row r="3592" spans="1:3" x14ac:dyDescent="0.25">
      <c r="A3592" t="b">
        <v>1</v>
      </c>
      <c r="B3592">
        <v>1</v>
      </c>
      <c r="C3592">
        <v>119</v>
      </c>
    </row>
    <row r="3593" spans="1:3" x14ac:dyDescent="0.25">
      <c r="A3593" t="b">
        <v>0</v>
      </c>
      <c r="B3593">
        <v>1</v>
      </c>
      <c r="C3593">
        <v>105</v>
      </c>
    </row>
    <row r="3594" spans="1:3" x14ac:dyDescent="0.25">
      <c r="A3594" t="b">
        <v>0</v>
      </c>
      <c r="B3594">
        <v>0</v>
      </c>
      <c r="C3594">
        <v>104</v>
      </c>
    </row>
    <row r="3595" spans="1:3" x14ac:dyDescent="0.25">
      <c r="A3595" t="b">
        <v>0</v>
      </c>
      <c r="B3595">
        <v>0</v>
      </c>
      <c r="C3595">
        <v>114</v>
      </c>
    </row>
    <row r="3596" spans="1:3" x14ac:dyDescent="0.25">
      <c r="A3596" t="b">
        <v>0</v>
      </c>
      <c r="B3596">
        <v>0</v>
      </c>
      <c r="C3596">
        <v>107</v>
      </c>
    </row>
    <row r="3597" spans="1:3" x14ac:dyDescent="0.25">
      <c r="A3597" t="b">
        <v>0</v>
      </c>
      <c r="B3597">
        <v>0</v>
      </c>
      <c r="C3597">
        <v>109</v>
      </c>
    </row>
    <row r="3598" spans="1:3" x14ac:dyDescent="0.25">
      <c r="A3598" t="b">
        <v>0</v>
      </c>
      <c r="B3598">
        <v>1</v>
      </c>
      <c r="C3598">
        <v>106</v>
      </c>
    </row>
    <row r="3599" spans="1:3" x14ac:dyDescent="0.25">
      <c r="A3599" t="b">
        <v>0</v>
      </c>
      <c r="B3599">
        <v>1</v>
      </c>
      <c r="C3599">
        <v>110</v>
      </c>
    </row>
    <row r="3600" spans="1:3" x14ac:dyDescent="0.25">
      <c r="A3600" t="b">
        <v>0</v>
      </c>
      <c r="B3600">
        <v>0</v>
      </c>
      <c r="C3600">
        <v>102</v>
      </c>
    </row>
    <row r="3601" spans="1:3" x14ac:dyDescent="0.25">
      <c r="A3601" t="b">
        <v>0</v>
      </c>
      <c r="B3601">
        <v>0</v>
      </c>
      <c r="C3601">
        <v>116</v>
      </c>
    </row>
    <row r="3602" spans="1:3" x14ac:dyDescent="0.25">
      <c r="A3602" t="b">
        <v>1</v>
      </c>
      <c r="B3602">
        <v>0</v>
      </c>
      <c r="C3602">
        <v>108</v>
      </c>
    </row>
    <row r="3603" spans="1:3" x14ac:dyDescent="0.25">
      <c r="A3603" t="b">
        <v>0</v>
      </c>
      <c r="B3603">
        <v>0</v>
      </c>
      <c r="C3603">
        <v>120</v>
      </c>
    </row>
    <row r="3604" spans="1:3" x14ac:dyDescent="0.25">
      <c r="A3604" t="b">
        <v>0</v>
      </c>
      <c r="B3604">
        <v>0</v>
      </c>
      <c r="C3604">
        <v>118</v>
      </c>
    </row>
    <row r="3605" spans="1:3" x14ac:dyDescent="0.25">
      <c r="A3605" t="b">
        <v>1</v>
      </c>
      <c r="B3605">
        <v>0</v>
      </c>
      <c r="C3605">
        <v>124</v>
      </c>
    </row>
    <row r="3606" spans="1:3" x14ac:dyDescent="0.25">
      <c r="A3606" t="b">
        <v>0</v>
      </c>
      <c r="B3606">
        <v>1</v>
      </c>
      <c r="C3606">
        <v>122</v>
      </c>
    </row>
    <row r="3607" spans="1:3" x14ac:dyDescent="0.25">
      <c r="A3607" t="b">
        <v>0</v>
      </c>
      <c r="B3607">
        <v>0</v>
      </c>
      <c r="C3607">
        <v>121</v>
      </c>
    </row>
    <row r="3608" spans="1:3" x14ac:dyDescent="0.25">
      <c r="A3608" t="b">
        <v>1</v>
      </c>
      <c r="B3608">
        <v>0</v>
      </c>
      <c r="C3608">
        <v>110</v>
      </c>
    </row>
    <row r="3609" spans="1:3" x14ac:dyDescent="0.25">
      <c r="A3609" t="b">
        <v>0</v>
      </c>
      <c r="B3609">
        <v>0</v>
      </c>
      <c r="C3609">
        <v>123</v>
      </c>
    </row>
    <row r="3610" spans="1:3" x14ac:dyDescent="0.25">
      <c r="A3610" t="b">
        <v>1</v>
      </c>
      <c r="B3610">
        <v>1</v>
      </c>
      <c r="C3610">
        <v>123</v>
      </c>
    </row>
    <row r="3611" spans="1:3" x14ac:dyDescent="0.25">
      <c r="A3611" t="b">
        <v>0</v>
      </c>
      <c r="B3611">
        <v>0</v>
      </c>
      <c r="C3611">
        <v>112</v>
      </c>
    </row>
    <row r="3612" spans="1:3" x14ac:dyDescent="0.25">
      <c r="A3612" t="b">
        <v>0</v>
      </c>
      <c r="B3612">
        <v>0</v>
      </c>
      <c r="C3612">
        <v>106</v>
      </c>
    </row>
    <row r="3613" spans="1:3" x14ac:dyDescent="0.25">
      <c r="A3613" t="b">
        <v>0</v>
      </c>
      <c r="B3613">
        <v>0</v>
      </c>
      <c r="C3613">
        <v>105</v>
      </c>
    </row>
    <row r="3614" spans="1:3" x14ac:dyDescent="0.25">
      <c r="A3614" t="b">
        <v>0</v>
      </c>
      <c r="B3614">
        <v>0</v>
      </c>
      <c r="C3614">
        <v>119</v>
      </c>
    </row>
    <row r="3615" spans="1:3" x14ac:dyDescent="0.25">
      <c r="A3615" t="b">
        <v>1</v>
      </c>
      <c r="B3615">
        <v>0</v>
      </c>
      <c r="C3615">
        <v>117</v>
      </c>
    </row>
    <row r="3616" spans="1:3" x14ac:dyDescent="0.25">
      <c r="A3616" t="b">
        <v>0</v>
      </c>
      <c r="B3616">
        <v>0</v>
      </c>
      <c r="C3616">
        <v>117</v>
      </c>
    </row>
    <row r="3617" spans="1:9" x14ac:dyDescent="0.25">
      <c r="A3617" t="b">
        <v>0</v>
      </c>
      <c r="B3617">
        <v>0</v>
      </c>
      <c r="C3617">
        <v>124</v>
      </c>
    </row>
    <row r="3618" spans="1:9" x14ac:dyDescent="0.25">
      <c r="A3618" t="b">
        <v>0</v>
      </c>
      <c r="B3618">
        <v>0</v>
      </c>
      <c r="C3618">
        <v>120</v>
      </c>
    </row>
    <row r="3619" spans="1:9" x14ac:dyDescent="0.25">
      <c r="A3619" t="b">
        <v>1</v>
      </c>
      <c r="B3619">
        <v>1</v>
      </c>
      <c r="C3619">
        <v>112</v>
      </c>
      <c r="F3619" s="2" t="s">
        <v>30</v>
      </c>
      <c r="G3619" s="2" t="s">
        <v>15</v>
      </c>
    </row>
    <row r="3620" spans="1:9" x14ac:dyDescent="0.25">
      <c r="A3620" t="b">
        <v>0</v>
      </c>
      <c r="B3620">
        <v>0</v>
      </c>
      <c r="C3620">
        <v>112</v>
      </c>
      <c r="F3620" s="2" t="s">
        <v>53</v>
      </c>
      <c r="G3620">
        <v>0</v>
      </c>
      <c r="H3620">
        <v>1</v>
      </c>
      <c r="I3620" t="s">
        <v>24</v>
      </c>
    </row>
    <row r="3621" spans="1:9" x14ac:dyDescent="0.25">
      <c r="A3621" t="b">
        <v>0</v>
      </c>
      <c r="B3621">
        <v>1</v>
      </c>
      <c r="C3621">
        <v>108</v>
      </c>
      <c r="F3621" s="3" t="s">
        <v>54</v>
      </c>
      <c r="G3621" s="5">
        <v>0.76251137397634217</v>
      </c>
      <c r="H3621" s="5">
        <v>7.2793448589626927E-2</v>
      </c>
      <c r="I3621" s="5">
        <v>0.83530482256596905</v>
      </c>
    </row>
    <row r="3622" spans="1:9" x14ac:dyDescent="0.25">
      <c r="A3622" t="b">
        <v>0</v>
      </c>
      <c r="B3622">
        <v>0</v>
      </c>
      <c r="C3622">
        <v>110</v>
      </c>
      <c r="F3622" s="3" t="s">
        <v>55</v>
      </c>
      <c r="G3622" s="5">
        <v>8.7807097361237485E-2</v>
      </c>
      <c r="H3622" s="5">
        <v>7.6888080072793449E-2</v>
      </c>
      <c r="I3622" s="5">
        <v>0.16469517743403095</v>
      </c>
    </row>
    <row r="3623" spans="1:9" x14ac:dyDescent="0.25">
      <c r="A3623" t="b">
        <v>0</v>
      </c>
      <c r="B3623">
        <v>0</v>
      </c>
      <c r="C3623">
        <v>110</v>
      </c>
      <c r="F3623" s="3" t="s">
        <v>24</v>
      </c>
      <c r="G3623" s="5">
        <v>0.85031847133757965</v>
      </c>
      <c r="H3623" s="5">
        <v>0.14968152866242038</v>
      </c>
      <c r="I3623" s="5">
        <v>1</v>
      </c>
    </row>
    <row r="3624" spans="1:9" x14ac:dyDescent="0.25">
      <c r="A3624" t="b">
        <v>0</v>
      </c>
      <c r="B3624">
        <v>0</v>
      </c>
      <c r="C3624">
        <v>103</v>
      </c>
    </row>
    <row r="3625" spans="1:9" x14ac:dyDescent="0.25">
      <c r="A3625" t="b">
        <v>0</v>
      </c>
      <c r="B3625">
        <v>0</v>
      </c>
      <c r="C3625">
        <v>107</v>
      </c>
    </row>
    <row r="3626" spans="1:9" x14ac:dyDescent="0.25">
      <c r="A3626" t="b">
        <v>0</v>
      </c>
      <c r="B3626">
        <v>0</v>
      </c>
      <c r="C3626">
        <v>103</v>
      </c>
    </row>
    <row r="3627" spans="1:9" x14ac:dyDescent="0.25">
      <c r="A3627" t="b">
        <v>0</v>
      </c>
      <c r="B3627">
        <v>0</v>
      </c>
      <c r="C3627">
        <v>119</v>
      </c>
    </row>
    <row r="3628" spans="1:9" x14ac:dyDescent="0.25">
      <c r="A3628" t="b">
        <v>0</v>
      </c>
      <c r="B3628">
        <v>0</v>
      </c>
      <c r="C3628">
        <v>123</v>
      </c>
    </row>
    <row r="3629" spans="1:9" x14ac:dyDescent="0.25">
      <c r="A3629" t="b">
        <v>0</v>
      </c>
      <c r="B3629">
        <v>0</v>
      </c>
      <c r="C3629">
        <v>119</v>
      </c>
    </row>
    <row r="3630" spans="1:9" x14ac:dyDescent="0.25">
      <c r="A3630" t="b">
        <v>0</v>
      </c>
      <c r="B3630">
        <v>0</v>
      </c>
      <c r="C3630">
        <v>119</v>
      </c>
    </row>
    <row r="3631" spans="1:9" x14ac:dyDescent="0.25">
      <c r="A3631" t="b">
        <v>0</v>
      </c>
      <c r="B3631">
        <v>0</v>
      </c>
      <c r="C3631">
        <v>116</v>
      </c>
    </row>
    <row r="3632" spans="1:9" x14ac:dyDescent="0.25">
      <c r="A3632" t="b">
        <v>1</v>
      </c>
      <c r="B3632">
        <v>1</v>
      </c>
      <c r="C3632">
        <v>109</v>
      </c>
    </row>
    <row r="3633" spans="1:9" x14ac:dyDescent="0.25">
      <c r="A3633" t="b">
        <v>1</v>
      </c>
      <c r="B3633">
        <v>0</v>
      </c>
      <c r="C3633">
        <v>103</v>
      </c>
    </row>
    <row r="3634" spans="1:9" x14ac:dyDescent="0.25">
      <c r="A3634" t="b">
        <v>0</v>
      </c>
      <c r="B3634">
        <v>1</v>
      </c>
      <c r="C3634">
        <v>106</v>
      </c>
    </row>
    <row r="3635" spans="1:9" x14ac:dyDescent="0.25">
      <c r="A3635" t="b">
        <v>0</v>
      </c>
      <c r="B3635">
        <v>0</v>
      </c>
      <c r="C3635">
        <v>110</v>
      </c>
    </row>
    <row r="3636" spans="1:9" x14ac:dyDescent="0.25">
      <c r="A3636" t="b">
        <v>0</v>
      </c>
      <c r="B3636">
        <v>0</v>
      </c>
      <c r="C3636">
        <v>120</v>
      </c>
    </row>
    <row r="3637" spans="1:9" x14ac:dyDescent="0.25">
      <c r="A3637" t="b">
        <v>0</v>
      </c>
      <c r="B3637">
        <v>0</v>
      </c>
      <c r="C3637">
        <v>121</v>
      </c>
    </row>
    <row r="3638" spans="1:9" x14ac:dyDescent="0.25">
      <c r="A3638" t="b">
        <v>0</v>
      </c>
      <c r="B3638">
        <v>0</v>
      </c>
      <c r="C3638">
        <v>103</v>
      </c>
    </row>
    <row r="3639" spans="1:9" x14ac:dyDescent="0.25">
      <c r="A3639" t="b">
        <v>0</v>
      </c>
      <c r="B3639">
        <v>0</v>
      </c>
      <c r="C3639">
        <v>114</v>
      </c>
    </row>
    <row r="3640" spans="1:9" x14ac:dyDescent="0.25">
      <c r="A3640" t="b">
        <v>0</v>
      </c>
      <c r="B3640">
        <v>0</v>
      </c>
      <c r="C3640">
        <v>108</v>
      </c>
    </row>
    <row r="3641" spans="1:9" x14ac:dyDescent="0.25">
      <c r="A3641" t="b">
        <v>0</v>
      </c>
      <c r="B3641">
        <v>0</v>
      </c>
      <c r="C3641">
        <v>102</v>
      </c>
    </row>
    <row r="3642" spans="1:9" x14ac:dyDescent="0.25">
      <c r="A3642" t="b">
        <v>0</v>
      </c>
      <c r="B3642">
        <v>0</v>
      </c>
      <c r="C3642">
        <v>114</v>
      </c>
    </row>
    <row r="3643" spans="1:9" x14ac:dyDescent="0.25">
      <c r="A3643" t="b">
        <v>0</v>
      </c>
      <c r="B3643">
        <v>0</v>
      </c>
      <c r="C3643">
        <v>111</v>
      </c>
    </row>
    <row r="3644" spans="1:9" x14ac:dyDescent="0.25">
      <c r="A3644" t="b">
        <v>0</v>
      </c>
      <c r="B3644">
        <v>0</v>
      </c>
      <c r="C3644">
        <v>102</v>
      </c>
      <c r="G3644" s="12"/>
      <c r="H3644" s="13"/>
      <c r="I3644" s="14"/>
    </row>
    <row r="3645" spans="1:9" x14ac:dyDescent="0.25">
      <c r="A3645" t="b">
        <v>0</v>
      </c>
      <c r="B3645">
        <v>0</v>
      </c>
      <c r="C3645">
        <v>115</v>
      </c>
      <c r="G3645" s="15"/>
      <c r="H3645" s="16"/>
      <c r="I3645" s="17"/>
    </row>
    <row r="3646" spans="1:9" x14ac:dyDescent="0.25">
      <c r="A3646" t="b">
        <v>0</v>
      </c>
      <c r="B3646">
        <v>0</v>
      </c>
      <c r="C3646">
        <v>122</v>
      </c>
      <c r="G3646" s="15"/>
      <c r="H3646" s="16"/>
      <c r="I3646" s="17"/>
    </row>
    <row r="3647" spans="1:9" x14ac:dyDescent="0.25">
      <c r="A3647" t="b">
        <v>0</v>
      </c>
      <c r="B3647">
        <v>0</v>
      </c>
      <c r="C3647">
        <v>108</v>
      </c>
      <c r="G3647" s="15"/>
      <c r="H3647" s="16"/>
      <c r="I3647" s="17"/>
    </row>
    <row r="3648" spans="1:9" x14ac:dyDescent="0.25">
      <c r="A3648" t="b">
        <v>0</v>
      </c>
      <c r="B3648">
        <v>0</v>
      </c>
      <c r="C3648">
        <v>104</v>
      </c>
      <c r="G3648" s="15"/>
      <c r="H3648" s="16"/>
      <c r="I3648" s="17"/>
    </row>
    <row r="3649" spans="1:9" x14ac:dyDescent="0.25">
      <c r="A3649" t="b">
        <v>0</v>
      </c>
      <c r="B3649">
        <v>0</v>
      </c>
      <c r="C3649">
        <v>102</v>
      </c>
      <c r="G3649" s="15"/>
      <c r="H3649" s="16"/>
      <c r="I3649" s="17"/>
    </row>
    <row r="3650" spans="1:9" x14ac:dyDescent="0.25">
      <c r="A3650" t="b">
        <v>0</v>
      </c>
      <c r="B3650">
        <v>1</v>
      </c>
      <c r="C3650">
        <v>115</v>
      </c>
      <c r="G3650" s="15"/>
      <c r="H3650" s="16"/>
      <c r="I3650" s="17"/>
    </row>
    <row r="3651" spans="1:9" x14ac:dyDescent="0.25">
      <c r="A3651" t="b">
        <v>0</v>
      </c>
      <c r="B3651">
        <v>0</v>
      </c>
      <c r="C3651">
        <v>119</v>
      </c>
      <c r="G3651" s="15"/>
      <c r="H3651" s="16"/>
      <c r="I3651" s="17"/>
    </row>
    <row r="3652" spans="1:9" x14ac:dyDescent="0.25">
      <c r="A3652" t="b">
        <v>0</v>
      </c>
      <c r="B3652">
        <v>0</v>
      </c>
      <c r="C3652">
        <v>106</v>
      </c>
      <c r="G3652" s="15"/>
      <c r="H3652" s="16"/>
      <c r="I3652" s="17"/>
    </row>
    <row r="3653" spans="1:9" x14ac:dyDescent="0.25">
      <c r="A3653" t="b">
        <v>0</v>
      </c>
      <c r="B3653">
        <v>1</v>
      </c>
      <c r="C3653">
        <v>124</v>
      </c>
      <c r="G3653" s="15"/>
      <c r="H3653" s="16"/>
      <c r="I3653" s="17"/>
    </row>
    <row r="3654" spans="1:9" x14ac:dyDescent="0.25">
      <c r="A3654" t="b">
        <v>0</v>
      </c>
      <c r="B3654">
        <v>1</v>
      </c>
      <c r="C3654">
        <v>123</v>
      </c>
      <c r="G3654" s="15"/>
      <c r="H3654" s="16"/>
      <c r="I3654" s="17"/>
    </row>
    <row r="3655" spans="1:9" x14ac:dyDescent="0.25">
      <c r="A3655" t="b">
        <v>0</v>
      </c>
      <c r="B3655">
        <v>0</v>
      </c>
      <c r="C3655">
        <v>107</v>
      </c>
      <c r="G3655" s="15"/>
      <c r="H3655" s="16"/>
      <c r="I3655" s="17"/>
    </row>
    <row r="3656" spans="1:9" x14ac:dyDescent="0.25">
      <c r="A3656" t="b">
        <v>0</v>
      </c>
      <c r="B3656">
        <v>0</v>
      </c>
      <c r="C3656">
        <v>124</v>
      </c>
      <c r="G3656" s="15"/>
      <c r="H3656" s="16"/>
      <c r="I3656" s="17"/>
    </row>
    <row r="3657" spans="1:9" x14ac:dyDescent="0.25">
      <c r="A3657" t="b">
        <v>0</v>
      </c>
      <c r="B3657">
        <v>0</v>
      </c>
      <c r="C3657">
        <v>113</v>
      </c>
      <c r="G3657" s="15"/>
      <c r="H3657" s="16"/>
      <c r="I3657" s="17"/>
    </row>
    <row r="3658" spans="1:9" x14ac:dyDescent="0.25">
      <c r="A3658" t="b">
        <v>1</v>
      </c>
      <c r="B3658">
        <v>1</v>
      </c>
      <c r="C3658">
        <v>102</v>
      </c>
      <c r="G3658" s="15"/>
      <c r="H3658" s="16"/>
      <c r="I3658" s="17"/>
    </row>
    <row r="3659" spans="1:9" x14ac:dyDescent="0.25">
      <c r="A3659" t="b">
        <v>1</v>
      </c>
      <c r="B3659">
        <v>0</v>
      </c>
      <c r="C3659">
        <v>105</v>
      </c>
      <c r="G3659" s="15"/>
      <c r="H3659" s="16"/>
      <c r="I3659" s="17"/>
    </row>
    <row r="3660" spans="1:9" x14ac:dyDescent="0.25">
      <c r="A3660" t="b">
        <v>0</v>
      </c>
      <c r="B3660">
        <v>0</v>
      </c>
      <c r="C3660">
        <v>115</v>
      </c>
      <c r="G3660" s="15"/>
      <c r="H3660" s="16"/>
      <c r="I3660" s="17"/>
    </row>
    <row r="3661" spans="1:9" x14ac:dyDescent="0.25">
      <c r="A3661" t="b">
        <v>0</v>
      </c>
      <c r="B3661">
        <v>0</v>
      </c>
      <c r="C3661">
        <v>103</v>
      </c>
      <c r="G3661" s="18"/>
      <c r="H3661" s="19"/>
      <c r="I3661" s="20"/>
    </row>
    <row r="3662" spans="1:9" x14ac:dyDescent="0.25">
      <c r="A3662" t="b">
        <v>0</v>
      </c>
      <c r="B3662">
        <v>0</v>
      </c>
      <c r="C3662">
        <v>107</v>
      </c>
    </row>
    <row r="3663" spans="1:9" x14ac:dyDescent="0.25">
      <c r="A3663" t="b">
        <v>0</v>
      </c>
      <c r="B3663">
        <v>0</v>
      </c>
      <c r="C3663">
        <v>105</v>
      </c>
    </row>
    <row r="3664" spans="1:9" x14ac:dyDescent="0.25">
      <c r="A3664" t="b">
        <v>0</v>
      </c>
      <c r="B3664">
        <v>0</v>
      </c>
      <c r="C3664">
        <v>114</v>
      </c>
    </row>
    <row r="3665" spans="1:3" x14ac:dyDescent="0.25">
      <c r="A3665" t="b">
        <v>0</v>
      </c>
      <c r="B3665">
        <v>0</v>
      </c>
      <c r="C3665">
        <v>108</v>
      </c>
    </row>
    <row r="3666" spans="1:3" x14ac:dyDescent="0.25">
      <c r="A3666" t="b">
        <v>0</v>
      </c>
      <c r="B3666">
        <v>0</v>
      </c>
      <c r="C3666">
        <v>118</v>
      </c>
    </row>
    <row r="3667" spans="1:3" x14ac:dyDescent="0.25">
      <c r="A3667" t="b">
        <v>0</v>
      </c>
      <c r="B3667">
        <v>1</v>
      </c>
      <c r="C3667">
        <v>124</v>
      </c>
    </row>
    <row r="3668" spans="1:3" x14ac:dyDescent="0.25">
      <c r="A3668" t="b">
        <v>1</v>
      </c>
      <c r="B3668">
        <v>1</v>
      </c>
      <c r="C3668">
        <v>121</v>
      </c>
    </row>
    <row r="3669" spans="1:3" x14ac:dyDescent="0.25">
      <c r="A3669" t="b">
        <v>0</v>
      </c>
      <c r="B3669">
        <v>0</v>
      </c>
      <c r="C3669">
        <v>118</v>
      </c>
    </row>
    <row r="3670" spans="1:3" x14ac:dyDescent="0.25">
      <c r="A3670" t="b">
        <v>0</v>
      </c>
      <c r="B3670">
        <v>0</v>
      </c>
      <c r="C3670">
        <v>111</v>
      </c>
    </row>
    <row r="3671" spans="1:3" x14ac:dyDescent="0.25">
      <c r="A3671" t="b">
        <v>1</v>
      </c>
      <c r="B3671">
        <v>0</v>
      </c>
      <c r="C3671">
        <v>115</v>
      </c>
    </row>
    <row r="3672" spans="1:3" x14ac:dyDescent="0.25">
      <c r="A3672" t="b">
        <v>0</v>
      </c>
      <c r="B3672">
        <v>0</v>
      </c>
      <c r="C3672">
        <v>121</v>
      </c>
    </row>
    <row r="3673" spans="1:3" x14ac:dyDescent="0.25">
      <c r="A3673" t="b">
        <v>0</v>
      </c>
      <c r="B3673">
        <v>0</v>
      </c>
      <c r="C3673">
        <v>121</v>
      </c>
    </row>
    <row r="3674" spans="1:3" x14ac:dyDescent="0.25">
      <c r="A3674" t="b">
        <v>0</v>
      </c>
      <c r="B3674">
        <v>0</v>
      </c>
      <c r="C3674">
        <v>117</v>
      </c>
    </row>
    <row r="3675" spans="1:3" x14ac:dyDescent="0.25">
      <c r="A3675" t="b">
        <v>0</v>
      </c>
      <c r="B3675">
        <v>0</v>
      </c>
      <c r="C3675">
        <v>114</v>
      </c>
    </row>
    <row r="3676" spans="1:3" x14ac:dyDescent="0.25">
      <c r="A3676" t="b">
        <v>0</v>
      </c>
      <c r="B3676">
        <v>0</v>
      </c>
      <c r="C3676">
        <v>103</v>
      </c>
    </row>
    <row r="3677" spans="1:3" x14ac:dyDescent="0.25">
      <c r="A3677" t="b">
        <v>0</v>
      </c>
      <c r="B3677">
        <v>0</v>
      </c>
      <c r="C3677">
        <v>107</v>
      </c>
    </row>
    <row r="3678" spans="1:3" x14ac:dyDescent="0.25">
      <c r="A3678" t="b">
        <v>1</v>
      </c>
      <c r="B3678">
        <v>0</v>
      </c>
      <c r="C3678">
        <v>110</v>
      </c>
    </row>
    <row r="3679" spans="1:3" x14ac:dyDescent="0.25">
      <c r="A3679" t="b">
        <v>0</v>
      </c>
      <c r="B3679">
        <v>0</v>
      </c>
      <c r="C3679">
        <v>107</v>
      </c>
    </row>
    <row r="3680" spans="1:3" x14ac:dyDescent="0.25">
      <c r="A3680" t="b">
        <v>0</v>
      </c>
      <c r="B3680">
        <v>1</v>
      </c>
      <c r="C3680">
        <v>121</v>
      </c>
    </row>
    <row r="3681" spans="1:3" x14ac:dyDescent="0.25">
      <c r="A3681" t="b">
        <v>0</v>
      </c>
      <c r="B3681">
        <v>1</v>
      </c>
      <c r="C3681">
        <v>124</v>
      </c>
    </row>
    <row r="3682" spans="1:3" x14ac:dyDescent="0.25">
      <c r="A3682" t="b">
        <v>0</v>
      </c>
      <c r="B3682">
        <v>0</v>
      </c>
      <c r="C3682">
        <v>110</v>
      </c>
    </row>
    <row r="3683" spans="1:3" x14ac:dyDescent="0.25">
      <c r="A3683" t="b">
        <v>0</v>
      </c>
      <c r="B3683">
        <v>0</v>
      </c>
      <c r="C3683">
        <v>105</v>
      </c>
    </row>
    <row r="3684" spans="1:3" x14ac:dyDescent="0.25">
      <c r="A3684" t="b">
        <v>0</v>
      </c>
      <c r="B3684">
        <v>1</v>
      </c>
      <c r="C3684">
        <v>113</v>
      </c>
    </row>
    <row r="3685" spans="1:3" x14ac:dyDescent="0.25">
      <c r="A3685" t="b">
        <v>0</v>
      </c>
      <c r="B3685">
        <v>0</v>
      </c>
      <c r="C3685">
        <v>119</v>
      </c>
    </row>
    <row r="3686" spans="1:3" x14ac:dyDescent="0.25">
      <c r="A3686" t="b">
        <v>0</v>
      </c>
      <c r="B3686">
        <v>0</v>
      </c>
      <c r="C3686">
        <v>113</v>
      </c>
    </row>
    <row r="3687" spans="1:3" x14ac:dyDescent="0.25">
      <c r="A3687" t="b">
        <v>0</v>
      </c>
      <c r="B3687">
        <v>0</v>
      </c>
      <c r="C3687">
        <v>113</v>
      </c>
    </row>
    <row r="3688" spans="1:3" x14ac:dyDescent="0.25">
      <c r="A3688" t="b">
        <v>0</v>
      </c>
      <c r="B3688">
        <v>0</v>
      </c>
      <c r="C3688">
        <v>106</v>
      </c>
    </row>
    <row r="3689" spans="1:3" x14ac:dyDescent="0.25">
      <c r="A3689" t="b">
        <v>0</v>
      </c>
      <c r="B3689">
        <v>0</v>
      </c>
      <c r="C3689">
        <v>124</v>
      </c>
    </row>
    <row r="3690" spans="1:3" x14ac:dyDescent="0.25">
      <c r="A3690" t="b">
        <v>0</v>
      </c>
      <c r="B3690">
        <v>0</v>
      </c>
      <c r="C3690">
        <v>120</v>
      </c>
    </row>
    <row r="3691" spans="1:3" x14ac:dyDescent="0.25">
      <c r="A3691" t="b">
        <v>0</v>
      </c>
      <c r="B3691">
        <v>0</v>
      </c>
      <c r="C3691">
        <v>115</v>
      </c>
    </row>
    <row r="3692" spans="1:3" x14ac:dyDescent="0.25">
      <c r="A3692" t="b">
        <v>0</v>
      </c>
      <c r="B3692">
        <v>0</v>
      </c>
      <c r="C3692">
        <v>123</v>
      </c>
    </row>
    <row r="3693" spans="1:3" x14ac:dyDescent="0.25">
      <c r="A3693" t="b">
        <v>1</v>
      </c>
      <c r="B3693">
        <v>1</v>
      </c>
      <c r="C3693">
        <v>119</v>
      </c>
    </row>
    <row r="3694" spans="1:3" x14ac:dyDescent="0.25">
      <c r="A3694" t="b">
        <v>0</v>
      </c>
      <c r="B3694">
        <v>0</v>
      </c>
      <c r="C3694">
        <v>108</v>
      </c>
    </row>
    <row r="3695" spans="1:3" x14ac:dyDescent="0.25">
      <c r="A3695" t="b">
        <v>0</v>
      </c>
      <c r="B3695">
        <v>0</v>
      </c>
      <c r="C3695">
        <v>124</v>
      </c>
    </row>
    <row r="3696" spans="1:3" x14ac:dyDescent="0.25">
      <c r="A3696" t="b">
        <v>0</v>
      </c>
      <c r="B3696">
        <v>0</v>
      </c>
      <c r="C3696">
        <v>109</v>
      </c>
    </row>
    <row r="3697" spans="1:3" x14ac:dyDescent="0.25">
      <c r="A3697" t="b">
        <v>0</v>
      </c>
      <c r="B3697">
        <v>0</v>
      </c>
      <c r="C3697">
        <v>106</v>
      </c>
    </row>
    <row r="3698" spans="1:3" x14ac:dyDescent="0.25">
      <c r="A3698" t="b">
        <v>0</v>
      </c>
      <c r="B3698">
        <v>1</v>
      </c>
      <c r="C3698">
        <v>123</v>
      </c>
    </row>
    <row r="3699" spans="1:3" x14ac:dyDescent="0.25">
      <c r="A3699" t="b">
        <v>0</v>
      </c>
      <c r="B3699">
        <v>0</v>
      </c>
      <c r="C3699">
        <v>106</v>
      </c>
    </row>
    <row r="3700" spans="1:3" x14ac:dyDescent="0.25">
      <c r="A3700" t="b">
        <v>0</v>
      </c>
      <c r="B3700">
        <v>0</v>
      </c>
      <c r="C3700">
        <v>124</v>
      </c>
    </row>
    <row r="3701" spans="1:3" x14ac:dyDescent="0.25">
      <c r="A3701" t="b">
        <v>0</v>
      </c>
      <c r="B3701">
        <v>0</v>
      </c>
      <c r="C3701">
        <v>108</v>
      </c>
    </row>
    <row r="3702" spans="1:3" x14ac:dyDescent="0.25">
      <c r="A3702" t="b">
        <v>0</v>
      </c>
      <c r="B3702">
        <v>0</v>
      </c>
      <c r="C3702">
        <v>113</v>
      </c>
    </row>
    <row r="3703" spans="1:3" x14ac:dyDescent="0.25">
      <c r="A3703" t="b">
        <v>1</v>
      </c>
      <c r="B3703">
        <v>1</v>
      </c>
      <c r="C3703">
        <v>102</v>
      </c>
    </row>
    <row r="3704" spans="1:3" x14ac:dyDescent="0.25">
      <c r="A3704" t="b">
        <v>0</v>
      </c>
      <c r="B3704">
        <v>0</v>
      </c>
      <c r="C3704">
        <v>116</v>
      </c>
    </row>
    <row r="3705" spans="1:3" x14ac:dyDescent="0.25">
      <c r="A3705" t="b">
        <v>1</v>
      </c>
      <c r="B3705">
        <v>0</v>
      </c>
      <c r="C3705">
        <v>121</v>
      </c>
    </row>
    <row r="3706" spans="1:3" x14ac:dyDescent="0.25">
      <c r="A3706" t="b">
        <v>0</v>
      </c>
      <c r="B3706">
        <v>0</v>
      </c>
      <c r="C3706">
        <v>103</v>
      </c>
    </row>
    <row r="3707" spans="1:3" x14ac:dyDescent="0.25">
      <c r="A3707" t="b">
        <v>0</v>
      </c>
      <c r="B3707">
        <v>0</v>
      </c>
      <c r="C3707">
        <v>121</v>
      </c>
    </row>
    <row r="3708" spans="1:3" x14ac:dyDescent="0.25">
      <c r="A3708" t="b">
        <v>0</v>
      </c>
      <c r="B3708">
        <v>0</v>
      </c>
      <c r="C3708">
        <v>115</v>
      </c>
    </row>
    <row r="3709" spans="1:3" x14ac:dyDescent="0.25">
      <c r="A3709" t="b">
        <v>0</v>
      </c>
      <c r="B3709">
        <v>0</v>
      </c>
      <c r="C3709">
        <v>103</v>
      </c>
    </row>
    <row r="3710" spans="1:3" x14ac:dyDescent="0.25">
      <c r="A3710" t="b">
        <v>0</v>
      </c>
      <c r="B3710">
        <v>0</v>
      </c>
      <c r="C3710">
        <v>111</v>
      </c>
    </row>
    <row r="3711" spans="1:3" x14ac:dyDescent="0.25">
      <c r="A3711" t="b">
        <v>0</v>
      </c>
      <c r="B3711">
        <v>0</v>
      </c>
      <c r="C3711">
        <v>124</v>
      </c>
    </row>
    <row r="3712" spans="1:3" x14ac:dyDescent="0.25">
      <c r="A3712" t="b">
        <v>0</v>
      </c>
      <c r="B3712">
        <v>0</v>
      </c>
      <c r="C3712">
        <v>119</v>
      </c>
    </row>
    <row r="3713" spans="1:3" x14ac:dyDescent="0.25">
      <c r="A3713" t="b">
        <v>0</v>
      </c>
      <c r="B3713">
        <v>0</v>
      </c>
      <c r="C3713">
        <v>116</v>
      </c>
    </row>
    <row r="3714" spans="1:3" x14ac:dyDescent="0.25">
      <c r="A3714" t="b">
        <v>1</v>
      </c>
      <c r="B3714">
        <v>1</v>
      </c>
      <c r="C3714">
        <v>108</v>
      </c>
    </row>
    <row r="3715" spans="1:3" x14ac:dyDescent="0.25">
      <c r="A3715" t="b">
        <v>0</v>
      </c>
      <c r="B3715">
        <v>0</v>
      </c>
      <c r="C3715">
        <v>123</v>
      </c>
    </row>
    <row r="3716" spans="1:3" x14ac:dyDescent="0.25">
      <c r="A3716" t="b">
        <v>0</v>
      </c>
      <c r="B3716">
        <v>0</v>
      </c>
      <c r="C3716">
        <v>105</v>
      </c>
    </row>
    <row r="3717" spans="1:3" x14ac:dyDescent="0.25">
      <c r="A3717" t="b">
        <v>0</v>
      </c>
      <c r="B3717">
        <v>1</v>
      </c>
      <c r="C3717">
        <v>122</v>
      </c>
    </row>
    <row r="3718" spans="1:3" x14ac:dyDescent="0.25">
      <c r="A3718" t="b">
        <v>0</v>
      </c>
      <c r="B3718">
        <v>0</v>
      </c>
      <c r="C3718">
        <v>119</v>
      </c>
    </row>
    <row r="3719" spans="1:3" x14ac:dyDescent="0.25">
      <c r="A3719" t="b">
        <v>0</v>
      </c>
      <c r="B3719">
        <v>0</v>
      </c>
      <c r="C3719">
        <v>118</v>
      </c>
    </row>
    <row r="3720" spans="1:3" x14ac:dyDescent="0.25">
      <c r="A3720" t="b">
        <v>0</v>
      </c>
      <c r="B3720">
        <v>0</v>
      </c>
      <c r="C3720">
        <v>104</v>
      </c>
    </row>
    <row r="3721" spans="1:3" x14ac:dyDescent="0.25">
      <c r="A3721" t="b">
        <v>0</v>
      </c>
      <c r="B3721">
        <v>0</v>
      </c>
      <c r="C3721">
        <v>120</v>
      </c>
    </row>
    <row r="3722" spans="1:3" x14ac:dyDescent="0.25">
      <c r="A3722" t="b">
        <v>1</v>
      </c>
      <c r="B3722">
        <v>0</v>
      </c>
      <c r="C3722">
        <v>116</v>
      </c>
    </row>
    <row r="3723" spans="1:3" x14ac:dyDescent="0.25">
      <c r="A3723" t="b">
        <v>1</v>
      </c>
      <c r="B3723">
        <v>0</v>
      </c>
      <c r="C3723">
        <v>105</v>
      </c>
    </row>
    <row r="3724" spans="1:3" x14ac:dyDescent="0.25">
      <c r="A3724" t="b">
        <v>0</v>
      </c>
      <c r="B3724">
        <v>0</v>
      </c>
      <c r="C3724">
        <v>115</v>
      </c>
    </row>
    <row r="3725" spans="1:3" x14ac:dyDescent="0.25">
      <c r="A3725" t="b">
        <v>0</v>
      </c>
      <c r="B3725">
        <v>0</v>
      </c>
      <c r="C3725">
        <v>118</v>
      </c>
    </row>
    <row r="3726" spans="1:3" x14ac:dyDescent="0.25">
      <c r="A3726" t="b">
        <v>0</v>
      </c>
      <c r="B3726">
        <v>0</v>
      </c>
      <c r="C3726">
        <v>104</v>
      </c>
    </row>
    <row r="3727" spans="1:3" x14ac:dyDescent="0.25">
      <c r="A3727" t="b">
        <v>1</v>
      </c>
      <c r="B3727">
        <v>0</v>
      </c>
      <c r="C3727">
        <v>109</v>
      </c>
    </row>
    <row r="3728" spans="1:3" x14ac:dyDescent="0.25">
      <c r="A3728" t="b">
        <v>1</v>
      </c>
      <c r="B3728">
        <v>0</v>
      </c>
      <c r="C3728">
        <v>103</v>
      </c>
    </row>
    <row r="3729" spans="1:3" x14ac:dyDescent="0.25">
      <c r="A3729" t="b">
        <v>0</v>
      </c>
      <c r="B3729">
        <v>1</v>
      </c>
      <c r="C3729">
        <v>105</v>
      </c>
    </row>
    <row r="3730" spans="1:3" x14ac:dyDescent="0.25">
      <c r="A3730" t="b">
        <v>0</v>
      </c>
      <c r="B3730">
        <v>0</v>
      </c>
      <c r="C3730">
        <v>104</v>
      </c>
    </row>
    <row r="3731" spans="1:3" x14ac:dyDescent="0.25">
      <c r="A3731" t="b">
        <v>0</v>
      </c>
      <c r="B3731">
        <v>0</v>
      </c>
      <c r="C3731">
        <v>116</v>
      </c>
    </row>
    <row r="3732" spans="1:3" x14ac:dyDescent="0.25">
      <c r="A3732" t="b">
        <v>0</v>
      </c>
      <c r="B3732">
        <v>0</v>
      </c>
      <c r="C3732">
        <v>106</v>
      </c>
    </row>
    <row r="3733" spans="1:3" x14ac:dyDescent="0.25">
      <c r="A3733" t="b">
        <v>0</v>
      </c>
      <c r="B3733">
        <v>1</v>
      </c>
      <c r="C3733">
        <v>119</v>
      </c>
    </row>
    <row r="3734" spans="1:3" x14ac:dyDescent="0.25">
      <c r="A3734" t="b">
        <v>1</v>
      </c>
      <c r="B3734">
        <v>0</v>
      </c>
      <c r="C3734">
        <v>107</v>
      </c>
    </row>
    <row r="3735" spans="1:3" x14ac:dyDescent="0.25">
      <c r="A3735" t="b">
        <v>0</v>
      </c>
      <c r="B3735">
        <v>0</v>
      </c>
      <c r="C3735">
        <v>122</v>
      </c>
    </row>
    <row r="3736" spans="1:3" x14ac:dyDescent="0.25">
      <c r="A3736" t="b">
        <v>0</v>
      </c>
      <c r="B3736">
        <v>0</v>
      </c>
      <c r="C3736">
        <v>121</v>
      </c>
    </row>
    <row r="3737" spans="1:3" x14ac:dyDescent="0.25">
      <c r="A3737" t="b">
        <v>0</v>
      </c>
      <c r="B3737">
        <v>0</v>
      </c>
      <c r="C3737">
        <v>115</v>
      </c>
    </row>
    <row r="3738" spans="1:3" x14ac:dyDescent="0.25">
      <c r="A3738" t="b">
        <v>0</v>
      </c>
      <c r="B3738">
        <v>0</v>
      </c>
      <c r="C3738">
        <v>103</v>
      </c>
    </row>
    <row r="3739" spans="1:3" x14ac:dyDescent="0.25">
      <c r="A3739" t="b">
        <v>1</v>
      </c>
      <c r="B3739">
        <v>0</v>
      </c>
      <c r="C3739">
        <v>104</v>
      </c>
    </row>
    <row r="3740" spans="1:3" x14ac:dyDescent="0.25">
      <c r="A3740" t="b">
        <v>0</v>
      </c>
      <c r="B3740">
        <v>0</v>
      </c>
      <c r="C3740">
        <v>123</v>
      </c>
    </row>
    <row r="3741" spans="1:3" x14ac:dyDescent="0.25">
      <c r="A3741" t="b">
        <v>0</v>
      </c>
      <c r="B3741">
        <v>0</v>
      </c>
      <c r="C3741">
        <v>106</v>
      </c>
    </row>
    <row r="3742" spans="1:3" x14ac:dyDescent="0.25">
      <c r="A3742" t="b">
        <v>0</v>
      </c>
      <c r="B3742">
        <v>0</v>
      </c>
      <c r="C3742">
        <v>118</v>
      </c>
    </row>
    <row r="3743" spans="1:3" x14ac:dyDescent="0.25">
      <c r="A3743" t="b">
        <v>0</v>
      </c>
      <c r="B3743">
        <v>0</v>
      </c>
      <c r="C3743">
        <v>120</v>
      </c>
    </row>
    <row r="3744" spans="1:3" x14ac:dyDescent="0.25">
      <c r="A3744" t="b">
        <v>0</v>
      </c>
      <c r="B3744">
        <v>0</v>
      </c>
      <c r="C3744">
        <v>117</v>
      </c>
    </row>
    <row r="3745" spans="1:3" x14ac:dyDescent="0.25">
      <c r="A3745" t="b">
        <v>0</v>
      </c>
      <c r="B3745">
        <v>0</v>
      </c>
      <c r="C3745">
        <v>109</v>
      </c>
    </row>
    <row r="3746" spans="1:3" x14ac:dyDescent="0.25">
      <c r="A3746" t="b">
        <v>0</v>
      </c>
      <c r="B3746">
        <v>1</v>
      </c>
      <c r="C3746">
        <v>123</v>
      </c>
    </row>
    <row r="3747" spans="1:3" x14ac:dyDescent="0.25">
      <c r="A3747" t="b">
        <v>0</v>
      </c>
      <c r="B3747">
        <v>0</v>
      </c>
      <c r="C3747">
        <v>115</v>
      </c>
    </row>
    <row r="3748" spans="1:3" x14ac:dyDescent="0.25">
      <c r="A3748" t="b">
        <v>0</v>
      </c>
      <c r="B3748">
        <v>0</v>
      </c>
      <c r="C3748">
        <v>111</v>
      </c>
    </row>
    <row r="3749" spans="1:3" x14ac:dyDescent="0.25">
      <c r="A3749" t="b">
        <v>0</v>
      </c>
      <c r="B3749">
        <v>0</v>
      </c>
      <c r="C3749">
        <v>117</v>
      </c>
    </row>
    <row r="3750" spans="1:3" x14ac:dyDescent="0.25">
      <c r="A3750" t="b">
        <v>0</v>
      </c>
      <c r="B3750">
        <v>0</v>
      </c>
      <c r="C3750">
        <v>110</v>
      </c>
    </row>
    <row r="3751" spans="1:3" x14ac:dyDescent="0.25">
      <c r="A3751" t="b">
        <v>0</v>
      </c>
      <c r="B3751">
        <v>0</v>
      </c>
      <c r="C3751">
        <v>112</v>
      </c>
    </row>
    <row r="3752" spans="1:3" x14ac:dyDescent="0.25">
      <c r="A3752" t="b">
        <v>0</v>
      </c>
      <c r="B3752">
        <v>0</v>
      </c>
      <c r="C3752">
        <v>111</v>
      </c>
    </row>
    <row r="3753" spans="1:3" x14ac:dyDescent="0.25">
      <c r="A3753" t="b">
        <v>0</v>
      </c>
      <c r="B3753">
        <v>0</v>
      </c>
      <c r="C3753">
        <v>117</v>
      </c>
    </row>
    <row r="3754" spans="1:3" x14ac:dyDescent="0.25">
      <c r="A3754" t="b">
        <v>0</v>
      </c>
      <c r="B3754">
        <v>0</v>
      </c>
      <c r="C3754">
        <v>107</v>
      </c>
    </row>
    <row r="3755" spans="1:3" x14ac:dyDescent="0.25">
      <c r="A3755" t="b">
        <v>0</v>
      </c>
      <c r="B3755">
        <v>0</v>
      </c>
      <c r="C3755">
        <v>115</v>
      </c>
    </row>
    <row r="3756" spans="1:3" x14ac:dyDescent="0.25">
      <c r="A3756" t="b">
        <v>0</v>
      </c>
      <c r="B3756">
        <v>0</v>
      </c>
      <c r="C3756">
        <v>102</v>
      </c>
    </row>
    <row r="3757" spans="1:3" x14ac:dyDescent="0.25">
      <c r="A3757" t="b">
        <v>0</v>
      </c>
      <c r="B3757">
        <v>0</v>
      </c>
      <c r="C3757">
        <v>115</v>
      </c>
    </row>
    <row r="3758" spans="1:3" x14ac:dyDescent="0.25">
      <c r="A3758" t="b">
        <v>0</v>
      </c>
      <c r="B3758">
        <v>0</v>
      </c>
      <c r="C3758">
        <v>114</v>
      </c>
    </row>
    <row r="3759" spans="1:3" x14ac:dyDescent="0.25">
      <c r="A3759" t="b">
        <v>0</v>
      </c>
      <c r="B3759">
        <v>0</v>
      </c>
      <c r="C3759">
        <v>122</v>
      </c>
    </row>
    <row r="3760" spans="1:3" x14ac:dyDescent="0.25">
      <c r="A3760" t="b">
        <v>0</v>
      </c>
      <c r="B3760">
        <v>0</v>
      </c>
      <c r="C3760">
        <v>103</v>
      </c>
    </row>
    <row r="3761" spans="1:3" x14ac:dyDescent="0.25">
      <c r="A3761" t="b">
        <v>0</v>
      </c>
      <c r="B3761">
        <v>0</v>
      </c>
      <c r="C3761">
        <v>105</v>
      </c>
    </row>
    <row r="3762" spans="1:3" x14ac:dyDescent="0.25">
      <c r="A3762" t="b">
        <v>0</v>
      </c>
      <c r="B3762">
        <v>1</v>
      </c>
      <c r="C3762">
        <v>122</v>
      </c>
    </row>
    <row r="3763" spans="1:3" x14ac:dyDescent="0.25">
      <c r="A3763" t="b">
        <v>0</v>
      </c>
      <c r="B3763">
        <v>0</v>
      </c>
      <c r="C3763">
        <v>124</v>
      </c>
    </row>
    <row r="3764" spans="1:3" x14ac:dyDescent="0.25">
      <c r="A3764" t="b">
        <v>0</v>
      </c>
      <c r="B3764">
        <v>0</v>
      </c>
      <c r="C3764">
        <v>121</v>
      </c>
    </row>
    <row r="3765" spans="1:3" x14ac:dyDescent="0.25">
      <c r="A3765" t="b">
        <v>0</v>
      </c>
      <c r="B3765">
        <v>1</v>
      </c>
      <c r="C3765">
        <v>124</v>
      </c>
    </row>
    <row r="3766" spans="1:3" x14ac:dyDescent="0.25">
      <c r="A3766" t="b">
        <v>0</v>
      </c>
      <c r="B3766">
        <v>0</v>
      </c>
      <c r="C3766">
        <v>113</v>
      </c>
    </row>
    <row r="3767" spans="1:3" x14ac:dyDescent="0.25">
      <c r="A3767" t="b">
        <v>0</v>
      </c>
      <c r="B3767">
        <v>0</v>
      </c>
      <c r="C3767">
        <v>120</v>
      </c>
    </row>
    <row r="3768" spans="1:3" x14ac:dyDescent="0.25">
      <c r="A3768" t="b">
        <v>1</v>
      </c>
      <c r="B3768">
        <v>1</v>
      </c>
      <c r="C3768">
        <v>122</v>
      </c>
    </row>
    <row r="3769" spans="1:3" x14ac:dyDescent="0.25">
      <c r="A3769" t="b">
        <v>0</v>
      </c>
      <c r="B3769">
        <v>0</v>
      </c>
      <c r="C3769">
        <v>122</v>
      </c>
    </row>
    <row r="3770" spans="1:3" x14ac:dyDescent="0.25">
      <c r="A3770" t="b">
        <v>0</v>
      </c>
      <c r="B3770">
        <v>0</v>
      </c>
      <c r="C3770">
        <v>109</v>
      </c>
    </row>
    <row r="3771" spans="1:3" x14ac:dyDescent="0.25">
      <c r="A3771" t="b">
        <v>0</v>
      </c>
      <c r="B3771">
        <v>1</v>
      </c>
      <c r="C3771">
        <v>120</v>
      </c>
    </row>
    <row r="3772" spans="1:3" x14ac:dyDescent="0.25">
      <c r="A3772" t="b">
        <v>0</v>
      </c>
      <c r="B3772">
        <v>0</v>
      </c>
      <c r="C3772">
        <v>122</v>
      </c>
    </row>
    <row r="3773" spans="1:3" x14ac:dyDescent="0.25">
      <c r="A3773" t="b">
        <v>0</v>
      </c>
      <c r="B3773">
        <v>0</v>
      </c>
      <c r="C3773">
        <v>123</v>
      </c>
    </row>
    <row r="3774" spans="1:3" x14ac:dyDescent="0.25">
      <c r="A3774" t="b">
        <v>0</v>
      </c>
      <c r="B3774">
        <v>0</v>
      </c>
      <c r="C3774">
        <v>108</v>
      </c>
    </row>
    <row r="3775" spans="1:3" x14ac:dyDescent="0.25">
      <c r="A3775" t="b">
        <v>0</v>
      </c>
      <c r="B3775">
        <v>0</v>
      </c>
      <c r="C3775">
        <v>124</v>
      </c>
    </row>
    <row r="3776" spans="1:3" x14ac:dyDescent="0.25">
      <c r="A3776" t="b">
        <v>0</v>
      </c>
      <c r="B3776">
        <v>0</v>
      </c>
      <c r="C3776">
        <v>110</v>
      </c>
    </row>
    <row r="3777" spans="1:3" x14ac:dyDescent="0.25">
      <c r="A3777" t="b">
        <v>0</v>
      </c>
      <c r="B3777">
        <v>0</v>
      </c>
      <c r="C3777">
        <v>112</v>
      </c>
    </row>
    <row r="3778" spans="1:3" x14ac:dyDescent="0.25">
      <c r="A3778" t="b">
        <v>0</v>
      </c>
      <c r="B3778">
        <v>0</v>
      </c>
      <c r="C3778">
        <v>108</v>
      </c>
    </row>
    <row r="3779" spans="1:3" x14ac:dyDescent="0.25">
      <c r="A3779" t="b">
        <v>1</v>
      </c>
      <c r="B3779">
        <v>0</v>
      </c>
      <c r="C3779">
        <v>112</v>
      </c>
    </row>
    <row r="3780" spans="1:3" x14ac:dyDescent="0.25">
      <c r="A3780" t="b">
        <v>0</v>
      </c>
      <c r="B3780">
        <v>0</v>
      </c>
      <c r="C3780">
        <v>106</v>
      </c>
    </row>
    <row r="3781" spans="1:3" x14ac:dyDescent="0.25">
      <c r="A3781" t="b">
        <v>1</v>
      </c>
      <c r="B3781">
        <v>0</v>
      </c>
      <c r="C3781">
        <v>113</v>
      </c>
    </row>
    <row r="3782" spans="1:3" x14ac:dyDescent="0.25">
      <c r="A3782" t="b">
        <v>0</v>
      </c>
      <c r="B3782">
        <v>0</v>
      </c>
      <c r="C3782">
        <v>111</v>
      </c>
    </row>
    <row r="3783" spans="1:3" x14ac:dyDescent="0.25">
      <c r="A3783" t="b">
        <v>1</v>
      </c>
      <c r="B3783">
        <v>0</v>
      </c>
      <c r="C3783">
        <v>102</v>
      </c>
    </row>
    <row r="3784" spans="1:3" x14ac:dyDescent="0.25">
      <c r="A3784" t="b">
        <v>0</v>
      </c>
      <c r="B3784">
        <v>0</v>
      </c>
      <c r="C3784">
        <v>104</v>
      </c>
    </row>
    <row r="3785" spans="1:3" x14ac:dyDescent="0.25">
      <c r="A3785" t="b">
        <v>0</v>
      </c>
      <c r="B3785">
        <v>0</v>
      </c>
      <c r="C3785">
        <v>102</v>
      </c>
    </row>
    <row r="3786" spans="1:3" x14ac:dyDescent="0.25">
      <c r="A3786" t="b">
        <v>1</v>
      </c>
      <c r="B3786">
        <v>0</v>
      </c>
      <c r="C3786">
        <v>122</v>
      </c>
    </row>
    <row r="3787" spans="1:3" x14ac:dyDescent="0.25">
      <c r="A3787" t="b">
        <v>0</v>
      </c>
      <c r="B3787">
        <v>1</v>
      </c>
      <c r="C3787">
        <v>117</v>
      </c>
    </row>
    <row r="3788" spans="1:3" x14ac:dyDescent="0.25">
      <c r="A3788" t="b">
        <v>1</v>
      </c>
      <c r="B3788">
        <v>0</v>
      </c>
      <c r="C3788">
        <v>107</v>
      </c>
    </row>
    <row r="3789" spans="1:3" x14ac:dyDescent="0.25">
      <c r="A3789" t="b">
        <v>0</v>
      </c>
      <c r="B3789">
        <v>0</v>
      </c>
      <c r="C3789">
        <v>114</v>
      </c>
    </row>
    <row r="3790" spans="1:3" x14ac:dyDescent="0.25">
      <c r="A3790" t="b">
        <v>0</v>
      </c>
      <c r="B3790">
        <v>0</v>
      </c>
      <c r="C3790">
        <v>117</v>
      </c>
    </row>
    <row r="3791" spans="1:3" x14ac:dyDescent="0.25">
      <c r="A3791" t="b">
        <v>0</v>
      </c>
      <c r="B3791">
        <v>0</v>
      </c>
      <c r="C3791">
        <v>114</v>
      </c>
    </row>
    <row r="3792" spans="1:3" x14ac:dyDescent="0.25">
      <c r="A3792" t="b">
        <v>0</v>
      </c>
      <c r="B3792">
        <v>1</v>
      </c>
      <c r="C3792">
        <v>104</v>
      </c>
    </row>
    <row r="3793" spans="1:3" x14ac:dyDescent="0.25">
      <c r="A3793" t="b">
        <v>0</v>
      </c>
      <c r="B3793">
        <v>1</v>
      </c>
      <c r="C3793">
        <v>123</v>
      </c>
    </row>
    <row r="3794" spans="1:3" x14ac:dyDescent="0.25">
      <c r="A3794" t="b">
        <v>0</v>
      </c>
      <c r="B3794">
        <v>0</v>
      </c>
      <c r="C3794">
        <v>122</v>
      </c>
    </row>
    <row r="3795" spans="1:3" x14ac:dyDescent="0.25">
      <c r="A3795" t="b">
        <v>0</v>
      </c>
      <c r="B3795">
        <v>0</v>
      </c>
      <c r="C3795">
        <v>121</v>
      </c>
    </row>
    <row r="3796" spans="1:3" x14ac:dyDescent="0.25">
      <c r="A3796" t="b">
        <v>1</v>
      </c>
      <c r="B3796">
        <v>0</v>
      </c>
      <c r="C3796">
        <v>119</v>
      </c>
    </row>
    <row r="3797" spans="1:3" x14ac:dyDescent="0.25">
      <c r="A3797" t="b">
        <v>0</v>
      </c>
      <c r="B3797">
        <v>0</v>
      </c>
      <c r="C3797">
        <v>118</v>
      </c>
    </row>
    <row r="3798" spans="1:3" x14ac:dyDescent="0.25">
      <c r="A3798" t="b">
        <v>1</v>
      </c>
      <c r="B3798">
        <v>1</v>
      </c>
      <c r="C3798">
        <v>118</v>
      </c>
    </row>
    <row r="3799" spans="1:3" x14ac:dyDescent="0.25">
      <c r="A3799" t="b">
        <v>0</v>
      </c>
      <c r="B3799">
        <v>0</v>
      </c>
      <c r="C3799">
        <v>111</v>
      </c>
    </row>
    <row r="3800" spans="1:3" x14ac:dyDescent="0.25">
      <c r="A3800" t="b">
        <v>0</v>
      </c>
      <c r="B3800">
        <v>1</v>
      </c>
      <c r="C3800">
        <v>113</v>
      </c>
    </row>
    <row r="3801" spans="1:3" x14ac:dyDescent="0.25">
      <c r="A3801" t="b">
        <v>0</v>
      </c>
      <c r="B3801">
        <v>0</v>
      </c>
      <c r="C3801">
        <v>112</v>
      </c>
    </row>
    <row r="3802" spans="1:3" x14ac:dyDescent="0.25">
      <c r="A3802" t="b">
        <v>0</v>
      </c>
      <c r="B3802">
        <v>0</v>
      </c>
      <c r="C3802">
        <v>122</v>
      </c>
    </row>
    <row r="3803" spans="1:3" x14ac:dyDescent="0.25">
      <c r="A3803" t="b">
        <v>1</v>
      </c>
      <c r="B3803">
        <v>0</v>
      </c>
      <c r="C3803">
        <v>104</v>
      </c>
    </row>
    <row r="3804" spans="1:3" x14ac:dyDescent="0.25">
      <c r="A3804" t="b">
        <v>0</v>
      </c>
      <c r="B3804">
        <v>0</v>
      </c>
      <c r="C3804">
        <v>112</v>
      </c>
    </row>
    <row r="3805" spans="1:3" x14ac:dyDescent="0.25">
      <c r="A3805" t="b">
        <v>0</v>
      </c>
      <c r="B3805">
        <v>0</v>
      </c>
      <c r="C3805">
        <v>123</v>
      </c>
    </row>
    <row r="3806" spans="1:3" x14ac:dyDescent="0.25">
      <c r="A3806" t="b">
        <v>0</v>
      </c>
      <c r="B3806">
        <v>0</v>
      </c>
      <c r="C3806">
        <v>111</v>
      </c>
    </row>
    <row r="3807" spans="1:3" x14ac:dyDescent="0.25">
      <c r="A3807" t="b">
        <v>0</v>
      </c>
      <c r="B3807">
        <v>0</v>
      </c>
      <c r="C3807">
        <v>119</v>
      </c>
    </row>
    <row r="3808" spans="1:3" x14ac:dyDescent="0.25">
      <c r="A3808" t="b">
        <v>0</v>
      </c>
      <c r="B3808">
        <v>1</v>
      </c>
      <c r="C3808">
        <v>118</v>
      </c>
    </row>
    <row r="3809" spans="1:3" x14ac:dyDescent="0.25">
      <c r="A3809" t="b">
        <v>0</v>
      </c>
      <c r="B3809">
        <v>0</v>
      </c>
      <c r="C3809">
        <v>110</v>
      </c>
    </row>
    <row r="3810" spans="1:3" x14ac:dyDescent="0.25">
      <c r="A3810" t="b">
        <v>0</v>
      </c>
      <c r="B3810">
        <v>0</v>
      </c>
      <c r="C3810">
        <v>117</v>
      </c>
    </row>
    <row r="3811" spans="1:3" x14ac:dyDescent="0.25">
      <c r="A3811" t="b">
        <v>0</v>
      </c>
      <c r="B3811">
        <v>0</v>
      </c>
      <c r="C3811">
        <v>122</v>
      </c>
    </row>
    <row r="3812" spans="1:3" x14ac:dyDescent="0.25">
      <c r="A3812" t="b">
        <v>0</v>
      </c>
      <c r="B3812">
        <v>0</v>
      </c>
      <c r="C3812">
        <v>105</v>
      </c>
    </row>
    <row r="3813" spans="1:3" x14ac:dyDescent="0.25">
      <c r="A3813" t="b">
        <v>0</v>
      </c>
      <c r="B3813">
        <v>1</v>
      </c>
      <c r="C3813">
        <v>111</v>
      </c>
    </row>
    <row r="3814" spans="1:3" x14ac:dyDescent="0.25">
      <c r="A3814" t="b">
        <v>0</v>
      </c>
      <c r="B3814">
        <v>0</v>
      </c>
      <c r="C3814">
        <v>120</v>
      </c>
    </row>
    <row r="3815" spans="1:3" x14ac:dyDescent="0.25">
      <c r="A3815" t="b">
        <v>0</v>
      </c>
      <c r="B3815">
        <v>0</v>
      </c>
      <c r="C3815">
        <v>111</v>
      </c>
    </row>
    <row r="3816" spans="1:3" x14ac:dyDescent="0.25">
      <c r="A3816" t="b">
        <v>0</v>
      </c>
      <c r="B3816">
        <v>0</v>
      </c>
      <c r="C3816">
        <v>117</v>
      </c>
    </row>
    <row r="3817" spans="1:3" x14ac:dyDescent="0.25">
      <c r="A3817" t="b">
        <v>0</v>
      </c>
      <c r="B3817">
        <v>0</v>
      </c>
      <c r="C3817">
        <v>125</v>
      </c>
    </row>
    <row r="3818" spans="1:3" x14ac:dyDescent="0.25">
      <c r="A3818" t="b">
        <v>0</v>
      </c>
      <c r="B3818">
        <v>0</v>
      </c>
      <c r="C3818">
        <v>105</v>
      </c>
    </row>
    <row r="3819" spans="1:3" x14ac:dyDescent="0.25">
      <c r="A3819" t="b">
        <v>0</v>
      </c>
      <c r="B3819">
        <v>0</v>
      </c>
      <c r="C3819">
        <v>116</v>
      </c>
    </row>
    <row r="3820" spans="1:3" x14ac:dyDescent="0.25">
      <c r="A3820" t="b">
        <v>0</v>
      </c>
      <c r="B3820">
        <v>0</v>
      </c>
      <c r="C3820">
        <v>107</v>
      </c>
    </row>
    <row r="3821" spans="1:3" x14ac:dyDescent="0.25">
      <c r="A3821" t="b">
        <v>1</v>
      </c>
      <c r="B3821">
        <v>0</v>
      </c>
      <c r="C3821">
        <v>124</v>
      </c>
    </row>
    <row r="3822" spans="1:3" x14ac:dyDescent="0.25">
      <c r="A3822" t="b">
        <v>0</v>
      </c>
      <c r="B3822">
        <v>0</v>
      </c>
      <c r="C3822">
        <v>113</v>
      </c>
    </row>
    <row r="3823" spans="1:3" x14ac:dyDescent="0.25">
      <c r="A3823" t="b">
        <v>1</v>
      </c>
      <c r="B3823">
        <v>0</v>
      </c>
      <c r="C3823">
        <v>109</v>
      </c>
    </row>
    <row r="3824" spans="1:3" x14ac:dyDescent="0.25">
      <c r="A3824" t="b">
        <v>0</v>
      </c>
      <c r="B3824">
        <v>0</v>
      </c>
      <c r="C3824">
        <v>107</v>
      </c>
    </row>
    <row r="3825" spans="1:3" x14ac:dyDescent="0.25">
      <c r="A3825" t="b">
        <v>1</v>
      </c>
      <c r="B3825">
        <v>1</v>
      </c>
      <c r="C3825">
        <v>123</v>
      </c>
    </row>
    <row r="3826" spans="1:3" x14ac:dyDescent="0.25">
      <c r="A3826" t="b">
        <v>0</v>
      </c>
      <c r="B3826">
        <v>0</v>
      </c>
      <c r="C3826">
        <v>115</v>
      </c>
    </row>
    <row r="3827" spans="1:3" x14ac:dyDescent="0.25">
      <c r="A3827" t="b">
        <v>1</v>
      </c>
      <c r="B3827">
        <v>0</v>
      </c>
      <c r="C3827">
        <v>105</v>
      </c>
    </row>
    <row r="3828" spans="1:3" x14ac:dyDescent="0.25">
      <c r="A3828" t="b">
        <v>0</v>
      </c>
      <c r="B3828">
        <v>1</v>
      </c>
      <c r="C3828">
        <v>119</v>
      </c>
    </row>
    <row r="3829" spans="1:3" x14ac:dyDescent="0.25">
      <c r="A3829" t="b">
        <v>0</v>
      </c>
      <c r="B3829">
        <v>0</v>
      </c>
      <c r="C3829">
        <v>123</v>
      </c>
    </row>
    <row r="3830" spans="1:3" x14ac:dyDescent="0.25">
      <c r="A3830" t="b">
        <v>0</v>
      </c>
      <c r="B3830">
        <v>0</v>
      </c>
      <c r="C3830">
        <v>110</v>
      </c>
    </row>
    <row r="3831" spans="1:3" x14ac:dyDescent="0.25">
      <c r="A3831" t="b">
        <v>0</v>
      </c>
      <c r="B3831">
        <v>0</v>
      </c>
      <c r="C3831">
        <v>123</v>
      </c>
    </row>
    <row r="3832" spans="1:3" x14ac:dyDescent="0.25">
      <c r="A3832" t="b">
        <v>0</v>
      </c>
      <c r="B3832">
        <v>0</v>
      </c>
      <c r="C3832">
        <v>119</v>
      </c>
    </row>
    <row r="3833" spans="1:3" x14ac:dyDescent="0.25">
      <c r="A3833" t="b">
        <v>0</v>
      </c>
      <c r="B3833">
        <v>0</v>
      </c>
      <c r="C3833">
        <v>108</v>
      </c>
    </row>
    <row r="3834" spans="1:3" x14ac:dyDescent="0.25">
      <c r="A3834" t="b">
        <v>0</v>
      </c>
      <c r="B3834">
        <v>0</v>
      </c>
      <c r="C3834">
        <v>112</v>
      </c>
    </row>
    <row r="3835" spans="1:3" x14ac:dyDescent="0.25">
      <c r="A3835" t="b">
        <v>0</v>
      </c>
      <c r="B3835">
        <v>0</v>
      </c>
      <c r="C3835">
        <v>110</v>
      </c>
    </row>
    <row r="3836" spans="1:3" x14ac:dyDescent="0.25">
      <c r="A3836" t="b">
        <v>1</v>
      </c>
      <c r="B3836">
        <v>1</v>
      </c>
      <c r="C3836">
        <v>121</v>
      </c>
    </row>
    <row r="3837" spans="1:3" x14ac:dyDescent="0.25">
      <c r="A3837" t="b">
        <v>0</v>
      </c>
      <c r="B3837">
        <v>1</v>
      </c>
      <c r="C3837">
        <v>122</v>
      </c>
    </row>
    <row r="3838" spans="1:3" x14ac:dyDescent="0.25">
      <c r="A3838" t="b">
        <v>0</v>
      </c>
      <c r="B3838">
        <v>0</v>
      </c>
      <c r="C3838">
        <v>103</v>
      </c>
    </row>
    <row r="3839" spans="1:3" x14ac:dyDescent="0.25">
      <c r="A3839" t="b">
        <v>1</v>
      </c>
      <c r="B3839">
        <v>1</v>
      </c>
      <c r="C3839">
        <v>105</v>
      </c>
    </row>
    <row r="3840" spans="1:3" x14ac:dyDescent="0.25">
      <c r="A3840" t="b">
        <v>0</v>
      </c>
      <c r="B3840">
        <v>0</v>
      </c>
      <c r="C3840">
        <v>106</v>
      </c>
    </row>
    <row r="3841" spans="1:3" x14ac:dyDescent="0.25">
      <c r="A3841" t="b">
        <v>0</v>
      </c>
      <c r="B3841">
        <v>0</v>
      </c>
      <c r="C3841">
        <v>114</v>
      </c>
    </row>
    <row r="3842" spans="1:3" x14ac:dyDescent="0.25">
      <c r="A3842" t="b">
        <v>0</v>
      </c>
      <c r="B3842">
        <v>0</v>
      </c>
      <c r="C3842">
        <v>104</v>
      </c>
    </row>
    <row r="3843" spans="1:3" x14ac:dyDescent="0.25">
      <c r="A3843" t="b">
        <v>0</v>
      </c>
      <c r="B3843">
        <v>1</v>
      </c>
      <c r="C3843">
        <v>119</v>
      </c>
    </row>
    <row r="3844" spans="1:3" x14ac:dyDescent="0.25">
      <c r="A3844" t="b">
        <v>0</v>
      </c>
      <c r="B3844">
        <v>0</v>
      </c>
      <c r="C3844">
        <v>104</v>
      </c>
    </row>
    <row r="3845" spans="1:3" x14ac:dyDescent="0.25">
      <c r="A3845" t="b">
        <v>0</v>
      </c>
      <c r="B3845">
        <v>0</v>
      </c>
      <c r="C3845">
        <v>106</v>
      </c>
    </row>
    <row r="3846" spans="1:3" x14ac:dyDescent="0.25">
      <c r="A3846" t="b">
        <v>1</v>
      </c>
      <c r="B3846">
        <v>0</v>
      </c>
      <c r="C3846">
        <v>107</v>
      </c>
    </row>
    <row r="3847" spans="1:3" x14ac:dyDescent="0.25">
      <c r="A3847" t="b">
        <v>1</v>
      </c>
      <c r="B3847">
        <v>1</v>
      </c>
      <c r="C3847">
        <v>124</v>
      </c>
    </row>
    <row r="3848" spans="1:3" x14ac:dyDescent="0.25">
      <c r="A3848" t="b">
        <v>0</v>
      </c>
      <c r="B3848">
        <v>0</v>
      </c>
      <c r="C3848">
        <v>113</v>
      </c>
    </row>
    <row r="3849" spans="1:3" x14ac:dyDescent="0.25">
      <c r="A3849" t="b">
        <v>1</v>
      </c>
      <c r="B3849">
        <v>0</v>
      </c>
      <c r="C3849">
        <v>105</v>
      </c>
    </row>
    <row r="3850" spans="1:3" x14ac:dyDescent="0.25">
      <c r="A3850" t="b">
        <v>0</v>
      </c>
      <c r="B3850">
        <v>0</v>
      </c>
      <c r="C3850">
        <v>111</v>
      </c>
    </row>
    <row r="3851" spans="1:3" x14ac:dyDescent="0.25">
      <c r="A3851" t="b">
        <v>0</v>
      </c>
      <c r="B3851">
        <v>1</v>
      </c>
      <c r="C3851">
        <v>116</v>
      </c>
    </row>
    <row r="3852" spans="1:3" x14ac:dyDescent="0.25">
      <c r="A3852" t="b">
        <v>1</v>
      </c>
      <c r="B3852">
        <v>0</v>
      </c>
      <c r="C3852">
        <v>112</v>
      </c>
    </row>
    <row r="3853" spans="1:3" x14ac:dyDescent="0.25">
      <c r="A3853" t="b">
        <v>0</v>
      </c>
      <c r="B3853">
        <v>0</v>
      </c>
      <c r="C3853">
        <v>122</v>
      </c>
    </row>
    <row r="3854" spans="1:3" x14ac:dyDescent="0.25">
      <c r="A3854" t="b">
        <v>0</v>
      </c>
      <c r="B3854">
        <v>0</v>
      </c>
      <c r="C3854">
        <v>116</v>
      </c>
    </row>
    <row r="3855" spans="1:3" x14ac:dyDescent="0.25">
      <c r="A3855" t="b">
        <v>0</v>
      </c>
      <c r="B3855">
        <v>0</v>
      </c>
      <c r="C3855">
        <v>121</v>
      </c>
    </row>
    <row r="3856" spans="1:3" x14ac:dyDescent="0.25">
      <c r="A3856" t="b">
        <v>0</v>
      </c>
      <c r="B3856">
        <v>0</v>
      </c>
      <c r="C3856">
        <v>111</v>
      </c>
    </row>
    <row r="3857" spans="1:3" x14ac:dyDescent="0.25">
      <c r="A3857" t="b">
        <v>1</v>
      </c>
      <c r="B3857">
        <v>0</v>
      </c>
      <c r="C3857">
        <v>118</v>
      </c>
    </row>
    <row r="3858" spans="1:3" x14ac:dyDescent="0.25">
      <c r="A3858" t="b">
        <v>0</v>
      </c>
      <c r="B3858">
        <v>1</v>
      </c>
      <c r="C3858">
        <v>121</v>
      </c>
    </row>
    <row r="3859" spans="1:3" x14ac:dyDescent="0.25">
      <c r="A3859" t="b">
        <v>0</v>
      </c>
      <c r="B3859">
        <v>0</v>
      </c>
      <c r="C3859">
        <v>119</v>
      </c>
    </row>
    <row r="3860" spans="1:3" x14ac:dyDescent="0.25">
      <c r="A3860" t="b">
        <v>1</v>
      </c>
      <c r="B3860">
        <v>0</v>
      </c>
      <c r="C3860">
        <v>103</v>
      </c>
    </row>
    <row r="3861" spans="1:3" x14ac:dyDescent="0.25">
      <c r="A3861" t="b">
        <v>0</v>
      </c>
      <c r="B3861">
        <v>0</v>
      </c>
      <c r="C3861">
        <v>103</v>
      </c>
    </row>
    <row r="3862" spans="1:3" x14ac:dyDescent="0.25">
      <c r="A3862" t="b">
        <v>0</v>
      </c>
      <c r="B3862">
        <v>0</v>
      </c>
      <c r="C3862">
        <v>110</v>
      </c>
    </row>
    <row r="3863" spans="1:3" x14ac:dyDescent="0.25">
      <c r="A3863" t="b">
        <v>1</v>
      </c>
      <c r="B3863">
        <v>0</v>
      </c>
      <c r="C3863">
        <v>123</v>
      </c>
    </row>
    <row r="3864" spans="1:3" x14ac:dyDescent="0.25">
      <c r="A3864" t="b">
        <v>0</v>
      </c>
      <c r="B3864">
        <v>0</v>
      </c>
      <c r="C3864">
        <v>114</v>
      </c>
    </row>
    <row r="3865" spans="1:3" x14ac:dyDescent="0.25">
      <c r="A3865" t="b">
        <v>0</v>
      </c>
      <c r="B3865">
        <v>0</v>
      </c>
      <c r="C3865">
        <v>111</v>
      </c>
    </row>
    <row r="3866" spans="1:3" x14ac:dyDescent="0.25">
      <c r="A3866" t="b">
        <v>0</v>
      </c>
      <c r="B3866">
        <v>0</v>
      </c>
      <c r="C3866">
        <v>117</v>
      </c>
    </row>
    <row r="3867" spans="1:3" x14ac:dyDescent="0.25">
      <c r="A3867" t="b">
        <v>1</v>
      </c>
      <c r="B3867">
        <v>0</v>
      </c>
      <c r="C3867">
        <v>103</v>
      </c>
    </row>
    <row r="3868" spans="1:3" x14ac:dyDescent="0.25">
      <c r="A3868" t="b">
        <v>0</v>
      </c>
      <c r="B3868">
        <v>0</v>
      </c>
      <c r="C3868">
        <v>104</v>
      </c>
    </row>
    <row r="3869" spans="1:3" x14ac:dyDescent="0.25">
      <c r="A3869" t="b">
        <v>0</v>
      </c>
      <c r="B3869">
        <v>0</v>
      </c>
      <c r="C3869">
        <v>110</v>
      </c>
    </row>
    <row r="3870" spans="1:3" x14ac:dyDescent="0.25">
      <c r="A3870" t="b">
        <v>0</v>
      </c>
      <c r="B3870">
        <v>0</v>
      </c>
      <c r="C3870">
        <v>107</v>
      </c>
    </row>
    <row r="3871" spans="1:3" x14ac:dyDescent="0.25">
      <c r="A3871" t="b">
        <v>0</v>
      </c>
      <c r="B3871">
        <v>0</v>
      </c>
      <c r="C3871">
        <v>115</v>
      </c>
    </row>
    <row r="3872" spans="1:3" x14ac:dyDescent="0.25">
      <c r="A3872" t="b">
        <v>0</v>
      </c>
      <c r="B3872">
        <v>0</v>
      </c>
      <c r="C3872">
        <v>102</v>
      </c>
    </row>
    <row r="3873" spans="1:3" x14ac:dyDescent="0.25">
      <c r="A3873" t="b">
        <v>0</v>
      </c>
      <c r="B3873">
        <v>0</v>
      </c>
      <c r="C3873">
        <v>106</v>
      </c>
    </row>
    <row r="3874" spans="1:3" x14ac:dyDescent="0.25">
      <c r="A3874" t="b">
        <v>0</v>
      </c>
      <c r="B3874">
        <v>0</v>
      </c>
      <c r="C3874">
        <v>117</v>
      </c>
    </row>
    <row r="3875" spans="1:3" x14ac:dyDescent="0.25">
      <c r="A3875" t="b">
        <v>0</v>
      </c>
      <c r="B3875">
        <v>0</v>
      </c>
      <c r="C3875">
        <v>104</v>
      </c>
    </row>
    <row r="3876" spans="1:3" x14ac:dyDescent="0.25">
      <c r="A3876" t="b">
        <v>0</v>
      </c>
      <c r="B3876">
        <v>0</v>
      </c>
      <c r="C3876">
        <v>121</v>
      </c>
    </row>
    <row r="3877" spans="1:3" x14ac:dyDescent="0.25">
      <c r="A3877" t="b">
        <v>1</v>
      </c>
      <c r="B3877">
        <v>1</v>
      </c>
      <c r="C3877">
        <v>124</v>
      </c>
    </row>
    <row r="3878" spans="1:3" x14ac:dyDescent="0.25">
      <c r="A3878" t="b">
        <v>0</v>
      </c>
      <c r="B3878">
        <v>0</v>
      </c>
      <c r="C3878">
        <v>105</v>
      </c>
    </row>
    <row r="3879" spans="1:3" x14ac:dyDescent="0.25">
      <c r="A3879" t="b">
        <v>0</v>
      </c>
      <c r="B3879">
        <v>1</v>
      </c>
      <c r="C3879">
        <v>124</v>
      </c>
    </row>
    <row r="3880" spans="1:3" x14ac:dyDescent="0.25">
      <c r="A3880" t="b">
        <v>0</v>
      </c>
      <c r="B3880">
        <v>0</v>
      </c>
      <c r="C3880">
        <v>118</v>
      </c>
    </row>
    <row r="3881" spans="1:3" x14ac:dyDescent="0.25">
      <c r="A3881" t="b">
        <v>0</v>
      </c>
      <c r="B3881">
        <v>0</v>
      </c>
      <c r="C3881">
        <v>110</v>
      </c>
    </row>
    <row r="3882" spans="1:3" x14ac:dyDescent="0.25">
      <c r="A3882" t="b">
        <v>0</v>
      </c>
      <c r="B3882">
        <v>0</v>
      </c>
      <c r="C3882">
        <v>118</v>
      </c>
    </row>
    <row r="3883" spans="1:3" x14ac:dyDescent="0.25">
      <c r="A3883" t="b">
        <v>1</v>
      </c>
      <c r="B3883">
        <v>0</v>
      </c>
      <c r="C3883">
        <v>111</v>
      </c>
    </row>
    <row r="3884" spans="1:3" x14ac:dyDescent="0.25">
      <c r="A3884" t="b">
        <v>0</v>
      </c>
      <c r="B3884">
        <v>0</v>
      </c>
      <c r="C3884">
        <v>102</v>
      </c>
    </row>
    <row r="3885" spans="1:3" x14ac:dyDescent="0.25">
      <c r="A3885" t="b">
        <v>0</v>
      </c>
      <c r="B3885">
        <v>0</v>
      </c>
      <c r="C3885">
        <v>107</v>
      </c>
    </row>
    <row r="3886" spans="1:3" x14ac:dyDescent="0.25">
      <c r="A3886" t="b">
        <v>1</v>
      </c>
      <c r="B3886">
        <v>1</v>
      </c>
      <c r="C3886">
        <v>122</v>
      </c>
    </row>
    <row r="3887" spans="1:3" x14ac:dyDescent="0.25">
      <c r="A3887" t="b">
        <v>0</v>
      </c>
      <c r="B3887">
        <v>0</v>
      </c>
      <c r="C3887">
        <v>119</v>
      </c>
    </row>
    <row r="3888" spans="1:3" x14ac:dyDescent="0.25">
      <c r="A3888" t="b">
        <v>0</v>
      </c>
      <c r="B3888">
        <v>0</v>
      </c>
      <c r="C3888">
        <v>107</v>
      </c>
    </row>
    <row r="3889" spans="1:3" x14ac:dyDescent="0.25">
      <c r="A3889" t="b">
        <v>0</v>
      </c>
      <c r="B3889">
        <v>0</v>
      </c>
      <c r="C3889">
        <v>114</v>
      </c>
    </row>
    <row r="3890" spans="1:3" x14ac:dyDescent="0.25">
      <c r="A3890" t="b">
        <v>0</v>
      </c>
      <c r="B3890">
        <v>1</v>
      </c>
      <c r="C3890">
        <v>121</v>
      </c>
    </row>
    <row r="3891" spans="1:3" x14ac:dyDescent="0.25">
      <c r="A3891" t="b">
        <v>1</v>
      </c>
      <c r="B3891">
        <v>1</v>
      </c>
      <c r="C3891">
        <v>119</v>
      </c>
    </row>
    <row r="3892" spans="1:3" x14ac:dyDescent="0.25">
      <c r="A3892" t="b">
        <v>0</v>
      </c>
      <c r="B3892">
        <v>0</v>
      </c>
      <c r="C3892">
        <v>102</v>
      </c>
    </row>
    <row r="3893" spans="1:3" x14ac:dyDescent="0.25">
      <c r="A3893" t="b">
        <v>0</v>
      </c>
      <c r="B3893">
        <v>0</v>
      </c>
      <c r="C3893">
        <v>116</v>
      </c>
    </row>
    <row r="3894" spans="1:3" x14ac:dyDescent="0.25">
      <c r="A3894" t="b">
        <v>0</v>
      </c>
      <c r="B3894">
        <v>0</v>
      </c>
      <c r="C3894">
        <v>123</v>
      </c>
    </row>
    <row r="3895" spans="1:3" x14ac:dyDescent="0.25">
      <c r="A3895" t="b">
        <v>1</v>
      </c>
      <c r="B3895">
        <v>0</v>
      </c>
      <c r="C3895">
        <v>104</v>
      </c>
    </row>
    <row r="3896" spans="1:3" x14ac:dyDescent="0.25">
      <c r="A3896" t="b">
        <v>0</v>
      </c>
      <c r="B3896">
        <v>0</v>
      </c>
      <c r="C3896">
        <v>110</v>
      </c>
    </row>
    <row r="3897" spans="1:3" x14ac:dyDescent="0.25">
      <c r="A3897" t="b">
        <v>0</v>
      </c>
      <c r="B3897">
        <v>0</v>
      </c>
      <c r="C3897">
        <v>112</v>
      </c>
    </row>
    <row r="3898" spans="1:3" x14ac:dyDescent="0.25">
      <c r="A3898" t="b">
        <v>1</v>
      </c>
      <c r="B3898">
        <v>1</v>
      </c>
      <c r="C3898">
        <v>120</v>
      </c>
    </row>
    <row r="3899" spans="1:3" x14ac:dyDescent="0.25">
      <c r="A3899" t="b">
        <v>0</v>
      </c>
      <c r="B3899">
        <v>0</v>
      </c>
      <c r="C3899">
        <v>119</v>
      </c>
    </row>
    <row r="3900" spans="1:3" x14ac:dyDescent="0.25">
      <c r="A3900" t="b">
        <v>0</v>
      </c>
      <c r="B3900">
        <v>0</v>
      </c>
      <c r="C3900">
        <v>124</v>
      </c>
    </row>
    <row r="3901" spans="1:3" x14ac:dyDescent="0.25">
      <c r="A3901" t="b">
        <v>0</v>
      </c>
      <c r="B3901">
        <v>0</v>
      </c>
      <c r="C3901">
        <v>104</v>
      </c>
    </row>
    <row r="3902" spans="1:3" x14ac:dyDescent="0.25">
      <c r="A3902" t="b">
        <v>0</v>
      </c>
      <c r="B3902">
        <v>0</v>
      </c>
      <c r="C3902">
        <v>118</v>
      </c>
    </row>
    <row r="3903" spans="1:3" x14ac:dyDescent="0.25">
      <c r="A3903" t="b">
        <v>0</v>
      </c>
      <c r="B3903">
        <v>1</v>
      </c>
      <c r="C3903">
        <v>122</v>
      </c>
    </row>
    <row r="3904" spans="1:3" x14ac:dyDescent="0.25">
      <c r="A3904" t="b">
        <v>0</v>
      </c>
      <c r="B3904">
        <v>0</v>
      </c>
      <c r="C3904">
        <v>117</v>
      </c>
    </row>
    <row r="3905" spans="1:3" x14ac:dyDescent="0.25">
      <c r="A3905" t="b">
        <v>0</v>
      </c>
      <c r="B3905">
        <v>0</v>
      </c>
      <c r="C3905">
        <v>118</v>
      </c>
    </row>
    <row r="3906" spans="1:3" x14ac:dyDescent="0.25">
      <c r="A3906" t="b">
        <v>0</v>
      </c>
      <c r="B3906">
        <v>0</v>
      </c>
      <c r="C3906">
        <v>111</v>
      </c>
    </row>
    <row r="3907" spans="1:3" x14ac:dyDescent="0.25">
      <c r="A3907" t="b">
        <v>0</v>
      </c>
      <c r="B3907">
        <v>0</v>
      </c>
      <c r="C3907">
        <v>111</v>
      </c>
    </row>
    <row r="3908" spans="1:3" x14ac:dyDescent="0.25">
      <c r="A3908" t="b">
        <v>0</v>
      </c>
      <c r="B3908">
        <v>0</v>
      </c>
      <c r="C3908">
        <v>103</v>
      </c>
    </row>
    <row r="3909" spans="1:3" x14ac:dyDescent="0.25">
      <c r="A3909" t="b">
        <v>0</v>
      </c>
      <c r="B3909">
        <v>0</v>
      </c>
      <c r="C3909">
        <v>112</v>
      </c>
    </row>
    <row r="3910" spans="1:3" x14ac:dyDescent="0.25">
      <c r="A3910" t="b">
        <v>0</v>
      </c>
      <c r="B3910">
        <v>0</v>
      </c>
      <c r="C3910">
        <v>118</v>
      </c>
    </row>
    <row r="3911" spans="1:3" x14ac:dyDescent="0.25">
      <c r="A3911" t="b">
        <v>0</v>
      </c>
      <c r="B3911">
        <v>0</v>
      </c>
      <c r="C3911">
        <v>111</v>
      </c>
    </row>
    <row r="3912" spans="1:3" x14ac:dyDescent="0.25">
      <c r="A3912" t="b">
        <v>0</v>
      </c>
      <c r="B3912">
        <v>0</v>
      </c>
      <c r="C3912">
        <v>107</v>
      </c>
    </row>
    <row r="3913" spans="1:3" x14ac:dyDescent="0.25">
      <c r="A3913" t="b">
        <v>1</v>
      </c>
      <c r="B3913">
        <v>0</v>
      </c>
      <c r="C3913">
        <v>122</v>
      </c>
    </row>
    <row r="3914" spans="1:3" x14ac:dyDescent="0.25">
      <c r="A3914" t="b">
        <v>1</v>
      </c>
      <c r="B3914">
        <v>1</v>
      </c>
      <c r="C3914">
        <v>116</v>
      </c>
    </row>
    <row r="3915" spans="1:3" x14ac:dyDescent="0.25">
      <c r="A3915" t="b">
        <v>0</v>
      </c>
      <c r="B3915">
        <v>0</v>
      </c>
      <c r="C3915">
        <v>109</v>
      </c>
    </row>
    <row r="3916" spans="1:3" x14ac:dyDescent="0.25">
      <c r="A3916" t="b">
        <v>1</v>
      </c>
      <c r="B3916">
        <v>0</v>
      </c>
      <c r="C3916">
        <v>103</v>
      </c>
    </row>
    <row r="3917" spans="1:3" x14ac:dyDescent="0.25">
      <c r="A3917" t="b">
        <v>0</v>
      </c>
      <c r="B3917">
        <v>0</v>
      </c>
      <c r="C3917">
        <v>102</v>
      </c>
    </row>
    <row r="3918" spans="1:3" x14ac:dyDescent="0.25">
      <c r="A3918" t="b">
        <v>0</v>
      </c>
      <c r="B3918">
        <v>1</v>
      </c>
      <c r="C3918">
        <v>115</v>
      </c>
    </row>
    <row r="3919" spans="1:3" x14ac:dyDescent="0.25">
      <c r="A3919" t="b">
        <v>0</v>
      </c>
      <c r="B3919">
        <v>0</v>
      </c>
      <c r="C3919">
        <v>107</v>
      </c>
    </row>
    <row r="3920" spans="1:3" x14ac:dyDescent="0.25">
      <c r="A3920" t="b">
        <v>0</v>
      </c>
      <c r="B3920">
        <v>0</v>
      </c>
      <c r="C3920">
        <v>112</v>
      </c>
    </row>
    <row r="3921" spans="1:3" x14ac:dyDescent="0.25">
      <c r="A3921" t="b">
        <v>0</v>
      </c>
      <c r="B3921">
        <v>0</v>
      </c>
      <c r="C3921">
        <v>110</v>
      </c>
    </row>
    <row r="3922" spans="1:3" x14ac:dyDescent="0.25">
      <c r="A3922" t="b">
        <v>0</v>
      </c>
      <c r="B3922">
        <v>0</v>
      </c>
      <c r="C3922">
        <v>106</v>
      </c>
    </row>
    <row r="3923" spans="1:3" x14ac:dyDescent="0.25">
      <c r="A3923" t="b">
        <v>1</v>
      </c>
      <c r="B3923">
        <v>1</v>
      </c>
      <c r="C3923">
        <v>118</v>
      </c>
    </row>
    <row r="3924" spans="1:3" x14ac:dyDescent="0.25">
      <c r="A3924" t="b">
        <v>1</v>
      </c>
      <c r="B3924">
        <v>0</v>
      </c>
      <c r="C3924">
        <v>118</v>
      </c>
    </row>
    <row r="3925" spans="1:3" x14ac:dyDescent="0.25">
      <c r="A3925" t="b">
        <v>1</v>
      </c>
      <c r="B3925">
        <v>0</v>
      </c>
      <c r="C3925">
        <v>105</v>
      </c>
    </row>
    <row r="3926" spans="1:3" x14ac:dyDescent="0.25">
      <c r="A3926" t="b">
        <v>0</v>
      </c>
      <c r="B3926">
        <v>1</v>
      </c>
      <c r="C3926">
        <v>120</v>
      </c>
    </row>
    <row r="3927" spans="1:3" x14ac:dyDescent="0.25">
      <c r="A3927" t="b">
        <v>0</v>
      </c>
      <c r="B3927">
        <v>0</v>
      </c>
      <c r="C3927">
        <v>116</v>
      </c>
    </row>
    <row r="3928" spans="1:3" x14ac:dyDescent="0.25">
      <c r="A3928" t="b">
        <v>0</v>
      </c>
      <c r="B3928">
        <v>0</v>
      </c>
      <c r="C3928">
        <v>109</v>
      </c>
    </row>
    <row r="3929" spans="1:3" x14ac:dyDescent="0.25">
      <c r="A3929" t="b">
        <v>0</v>
      </c>
      <c r="B3929">
        <v>0</v>
      </c>
      <c r="C3929">
        <v>110</v>
      </c>
    </row>
    <row r="3930" spans="1:3" x14ac:dyDescent="0.25">
      <c r="A3930" t="b">
        <v>0</v>
      </c>
      <c r="B3930">
        <v>0</v>
      </c>
      <c r="C3930">
        <v>125</v>
      </c>
    </row>
    <row r="3931" spans="1:3" x14ac:dyDescent="0.25">
      <c r="A3931" t="b">
        <v>0</v>
      </c>
      <c r="B3931">
        <v>0</v>
      </c>
      <c r="C3931">
        <v>116</v>
      </c>
    </row>
    <row r="3932" spans="1:3" x14ac:dyDescent="0.25">
      <c r="A3932" t="b">
        <v>0</v>
      </c>
      <c r="B3932">
        <v>1</v>
      </c>
      <c r="C3932">
        <v>104</v>
      </c>
    </row>
    <row r="3933" spans="1:3" x14ac:dyDescent="0.25">
      <c r="A3933" t="b">
        <v>0</v>
      </c>
      <c r="B3933">
        <v>0</v>
      </c>
      <c r="C3933">
        <v>118</v>
      </c>
    </row>
    <row r="3934" spans="1:3" x14ac:dyDescent="0.25">
      <c r="A3934" t="b">
        <v>0</v>
      </c>
      <c r="B3934">
        <v>0</v>
      </c>
      <c r="C3934">
        <v>121</v>
      </c>
    </row>
    <row r="3935" spans="1:3" x14ac:dyDescent="0.25">
      <c r="A3935" t="b">
        <v>1</v>
      </c>
      <c r="B3935">
        <v>0</v>
      </c>
      <c r="C3935">
        <v>106</v>
      </c>
    </row>
    <row r="3936" spans="1:3" x14ac:dyDescent="0.25">
      <c r="A3936" t="b">
        <v>0</v>
      </c>
      <c r="B3936">
        <v>0</v>
      </c>
      <c r="C3936">
        <v>118</v>
      </c>
    </row>
    <row r="3937" spans="1:3" x14ac:dyDescent="0.25">
      <c r="A3937" t="b">
        <v>0</v>
      </c>
      <c r="B3937">
        <v>0</v>
      </c>
      <c r="C3937">
        <v>120</v>
      </c>
    </row>
    <row r="3938" spans="1:3" x14ac:dyDescent="0.25">
      <c r="A3938" t="b">
        <v>0</v>
      </c>
      <c r="B3938">
        <v>0</v>
      </c>
      <c r="C3938">
        <v>118</v>
      </c>
    </row>
    <row r="3939" spans="1:3" x14ac:dyDescent="0.25">
      <c r="A3939" t="b">
        <v>0</v>
      </c>
      <c r="B3939">
        <v>0</v>
      </c>
      <c r="C3939">
        <v>114</v>
      </c>
    </row>
    <row r="3940" spans="1:3" x14ac:dyDescent="0.25">
      <c r="A3940" t="b">
        <v>0</v>
      </c>
      <c r="B3940">
        <v>0</v>
      </c>
      <c r="C3940">
        <v>110</v>
      </c>
    </row>
    <row r="3941" spans="1:3" x14ac:dyDescent="0.25">
      <c r="A3941" t="b">
        <v>0</v>
      </c>
      <c r="B3941">
        <v>0</v>
      </c>
      <c r="C3941">
        <v>104</v>
      </c>
    </row>
    <row r="3942" spans="1:3" x14ac:dyDescent="0.25">
      <c r="A3942" t="b">
        <v>1</v>
      </c>
      <c r="B3942">
        <v>0</v>
      </c>
      <c r="C3942">
        <v>103</v>
      </c>
    </row>
    <row r="3943" spans="1:3" x14ac:dyDescent="0.25">
      <c r="A3943" t="b">
        <v>1</v>
      </c>
      <c r="B3943">
        <v>0</v>
      </c>
      <c r="C3943">
        <v>105</v>
      </c>
    </row>
    <row r="3944" spans="1:3" x14ac:dyDescent="0.25">
      <c r="A3944" t="b">
        <v>0</v>
      </c>
      <c r="B3944">
        <v>0</v>
      </c>
      <c r="C3944">
        <v>116</v>
      </c>
    </row>
    <row r="3945" spans="1:3" x14ac:dyDescent="0.25">
      <c r="A3945" t="b">
        <v>1</v>
      </c>
      <c r="B3945">
        <v>1</v>
      </c>
      <c r="C3945">
        <v>103</v>
      </c>
    </row>
    <row r="3946" spans="1:3" x14ac:dyDescent="0.25">
      <c r="A3946" t="b">
        <v>1</v>
      </c>
      <c r="B3946">
        <v>1</v>
      </c>
      <c r="C3946">
        <v>124</v>
      </c>
    </row>
    <row r="3947" spans="1:3" x14ac:dyDescent="0.25">
      <c r="A3947" t="b">
        <v>0</v>
      </c>
      <c r="B3947">
        <v>0</v>
      </c>
      <c r="C3947">
        <v>110</v>
      </c>
    </row>
    <row r="3948" spans="1:3" x14ac:dyDescent="0.25">
      <c r="A3948" t="b">
        <v>0</v>
      </c>
      <c r="B3948">
        <v>0</v>
      </c>
      <c r="C3948">
        <v>116</v>
      </c>
    </row>
    <row r="3949" spans="1:3" x14ac:dyDescent="0.25">
      <c r="A3949" t="b">
        <v>0</v>
      </c>
      <c r="B3949">
        <v>0</v>
      </c>
      <c r="C3949">
        <v>108</v>
      </c>
    </row>
    <row r="3950" spans="1:3" x14ac:dyDescent="0.25">
      <c r="A3950" t="b">
        <v>0</v>
      </c>
      <c r="B3950">
        <v>0</v>
      </c>
      <c r="C3950">
        <v>117</v>
      </c>
    </row>
    <row r="3951" spans="1:3" x14ac:dyDescent="0.25">
      <c r="A3951" t="b">
        <v>0</v>
      </c>
      <c r="B3951">
        <v>0</v>
      </c>
      <c r="C3951">
        <v>116</v>
      </c>
    </row>
    <row r="3952" spans="1:3" x14ac:dyDescent="0.25">
      <c r="A3952" t="b">
        <v>0</v>
      </c>
      <c r="B3952">
        <v>1</v>
      </c>
      <c r="C3952">
        <v>123</v>
      </c>
    </row>
    <row r="3953" spans="1:3" x14ac:dyDescent="0.25">
      <c r="A3953" t="b">
        <v>0</v>
      </c>
      <c r="B3953">
        <v>0</v>
      </c>
      <c r="C3953">
        <v>102</v>
      </c>
    </row>
    <row r="3954" spans="1:3" x14ac:dyDescent="0.25">
      <c r="A3954" t="b">
        <v>0</v>
      </c>
      <c r="B3954">
        <v>0</v>
      </c>
      <c r="C3954">
        <v>109</v>
      </c>
    </row>
    <row r="3955" spans="1:3" x14ac:dyDescent="0.25">
      <c r="A3955" t="b">
        <v>0</v>
      </c>
      <c r="B3955">
        <v>0</v>
      </c>
      <c r="C3955">
        <v>121</v>
      </c>
    </row>
    <row r="3956" spans="1:3" x14ac:dyDescent="0.25">
      <c r="A3956" t="b">
        <v>1</v>
      </c>
      <c r="B3956">
        <v>0</v>
      </c>
      <c r="C3956">
        <v>118</v>
      </c>
    </row>
    <row r="3957" spans="1:3" x14ac:dyDescent="0.25">
      <c r="A3957" t="b">
        <v>0</v>
      </c>
      <c r="B3957">
        <v>0</v>
      </c>
      <c r="C3957">
        <v>123</v>
      </c>
    </row>
    <row r="3958" spans="1:3" x14ac:dyDescent="0.25">
      <c r="A3958" t="b">
        <v>1</v>
      </c>
      <c r="B3958">
        <v>1</v>
      </c>
      <c r="C3958">
        <v>117</v>
      </c>
    </row>
    <row r="3959" spans="1:3" x14ac:dyDescent="0.25">
      <c r="A3959" t="b">
        <v>0</v>
      </c>
      <c r="B3959">
        <v>0</v>
      </c>
      <c r="C3959">
        <v>115</v>
      </c>
    </row>
    <row r="3960" spans="1:3" x14ac:dyDescent="0.25">
      <c r="A3960" t="b">
        <v>0</v>
      </c>
      <c r="B3960">
        <v>0</v>
      </c>
      <c r="C3960">
        <v>118</v>
      </c>
    </row>
    <row r="3961" spans="1:3" x14ac:dyDescent="0.25">
      <c r="A3961" t="b">
        <v>1</v>
      </c>
      <c r="B3961">
        <v>1</v>
      </c>
      <c r="C3961">
        <v>112</v>
      </c>
    </row>
    <row r="3962" spans="1:3" x14ac:dyDescent="0.25">
      <c r="A3962" t="b">
        <v>0</v>
      </c>
      <c r="B3962">
        <v>0</v>
      </c>
      <c r="C3962">
        <v>119</v>
      </c>
    </row>
    <row r="3963" spans="1:3" x14ac:dyDescent="0.25">
      <c r="A3963" t="b">
        <v>0</v>
      </c>
      <c r="B3963">
        <v>1</v>
      </c>
      <c r="C3963">
        <v>124</v>
      </c>
    </row>
    <row r="3964" spans="1:3" x14ac:dyDescent="0.25">
      <c r="A3964" t="b">
        <v>0</v>
      </c>
      <c r="B3964">
        <v>0</v>
      </c>
      <c r="C3964">
        <v>117</v>
      </c>
    </row>
    <row r="3965" spans="1:3" x14ac:dyDescent="0.25">
      <c r="A3965" t="b">
        <v>0</v>
      </c>
      <c r="B3965">
        <v>1</v>
      </c>
      <c r="C3965">
        <v>118</v>
      </c>
    </row>
    <row r="3966" spans="1:3" x14ac:dyDescent="0.25">
      <c r="A3966" t="b">
        <v>0</v>
      </c>
      <c r="B3966">
        <v>0</v>
      </c>
      <c r="C3966">
        <v>116</v>
      </c>
    </row>
    <row r="3967" spans="1:3" x14ac:dyDescent="0.25">
      <c r="A3967" t="b">
        <v>0</v>
      </c>
      <c r="B3967">
        <v>0</v>
      </c>
      <c r="C3967">
        <v>105</v>
      </c>
    </row>
    <row r="3968" spans="1:3" x14ac:dyDescent="0.25">
      <c r="A3968" t="b">
        <v>0</v>
      </c>
      <c r="B3968">
        <v>0</v>
      </c>
      <c r="C3968">
        <v>123</v>
      </c>
    </row>
    <row r="3969" spans="1:3" x14ac:dyDescent="0.25">
      <c r="A3969" t="b">
        <v>0</v>
      </c>
      <c r="B3969">
        <v>0</v>
      </c>
      <c r="C3969">
        <v>106</v>
      </c>
    </row>
    <row r="3970" spans="1:3" x14ac:dyDescent="0.25">
      <c r="A3970" t="b">
        <v>0</v>
      </c>
      <c r="B3970">
        <v>0</v>
      </c>
      <c r="C3970">
        <v>107</v>
      </c>
    </row>
    <row r="3971" spans="1:3" x14ac:dyDescent="0.25">
      <c r="A3971" t="b">
        <v>0</v>
      </c>
      <c r="B3971">
        <v>0</v>
      </c>
      <c r="C3971">
        <v>119</v>
      </c>
    </row>
    <row r="3972" spans="1:3" x14ac:dyDescent="0.25">
      <c r="A3972" t="b">
        <v>0</v>
      </c>
      <c r="B3972">
        <v>0</v>
      </c>
      <c r="C3972">
        <v>117</v>
      </c>
    </row>
    <row r="3973" spans="1:3" x14ac:dyDescent="0.25">
      <c r="A3973" t="b">
        <v>0</v>
      </c>
      <c r="B3973">
        <v>0</v>
      </c>
      <c r="C3973">
        <v>110</v>
      </c>
    </row>
    <row r="3974" spans="1:3" x14ac:dyDescent="0.25">
      <c r="A3974" t="b">
        <v>0</v>
      </c>
      <c r="B3974">
        <v>0</v>
      </c>
      <c r="C3974">
        <v>125</v>
      </c>
    </row>
    <row r="3975" spans="1:3" x14ac:dyDescent="0.25">
      <c r="A3975" t="b">
        <v>0</v>
      </c>
      <c r="B3975">
        <v>0</v>
      </c>
      <c r="C3975">
        <v>118</v>
      </c>
    </row>
    <row r="3976" spans="1:3" x14ac:dyDescent="0.25">
      <c r="A3976" t="b">
        <v>0</v>
      </c>
      <c r="B3976">
        <v>0</v>
      </c>
      <c r="C3976">
        <v>109</v>
      </c>
    </row>
    <row r="3977" spans="1:3" x14ac:dyDescent="0.25">
      <c r="A3977" t="b">
        <v>0</v>
      </c>
      <c r="B3977">
        <v>0</v>
      </c>
      <c r="C3977">
        <v>109</v>
      </c>
    </row>
    <row r="3978" spans="1:3" x14ac:dyDescent="0.25">
      <c r="A3978" t="b">
        <v>0</v>
      </c>
      <c r="B3978">
        <v>0</v>
      </c>
      <c r="C3978">
        <v>116</v>
      </c>
    </row>
    <row r="3979" spans="1:3" x14ac:dyDescent="0.25">
      <c r="A3979" t="b">
        <v>1</v>
      </c>
      <c r="B3979">
        <v>0</v>
      </c>
      <c r="C3979">
        <v>111</v>
      </c>
    </row>
    <row r="3980" spans="1:3" x14ac:dyDescent="0.25">
      <c r="A3980" t="b">
        <v>0</v>
      </c>
      <c r="B3980">
        <v>0</v>
      </c>
      <c r="C3980">
        <v>108</v>
      </c>
    </row>
    <row r="3981" spans="1:3" x14ac:dyDescent="0.25">
      <c r="A3981" t="b">
        <v>0</v>
      </c>
      <c r="B3981">
        <v>0</v>
      </c>
      <c r="C3981">
        <v>122</v>
      </c>
    </row>
    <row r="3982" spans="1:3" x14ac:dyDescent="0.25">
      <c r="A3982" t="b">
        <v>0</v>
      </c>
      <c r="B3982">
        <v>0</v>
      </c>
      <c r="C3982">
        <v>115</v>
      </c>
    </row>
    <row r="3983" spans="1:3" x14ac:dyDescent="0.25">
      <c r="A3983" t="b">
        <v>0</v>
      </c>
      <c r="B3983">
        <v>0</v>
      </c>
      <c r="C3983">
        <v>117</v>
      </c>
    </row>
    <row r="3984" spans="1:3" x14ac:dyDescent="0.25">
      <c r="A3984" t="b">
        <v>1</v>
      </c>
      <c r="B3984">
        <v>0</v>
      </c>
      <c r="C3984">
        <v>118</v>
      </c>
    </row>
    <row r="3985" spans="1:3" x14ac:dyDescent="0.25">
      <c r="A3985" t="b">
        <v>0</v>
      </c>
      <c r="B3985">
        <v>0</v>
      </c>
      <c r="C3985">
        <v>116</v>
      </c>
    </row>
    <row r="3986" spans="1:3" x14ac:dyDescent="0.25">
      <c r="A3986" t="b">
        <v>0</v>
      </c>
      <c r="B3986">
        <v>0</v>
      </c>
      <c r="C3986">
        <v>123</v>
      </c>
    </row>
    <row r="3987" spans="1:3" x14ac:dyDescent="0.25">
      <c r="A3987" t="b">
        <v>0</v>
      </c>
      <c r="B3987">
        <v>0</v>
      </c>
      <c r="C3987">
        <v>109</v>
      </c>
    </row>
    <row r="3988" spans="1:3" x14ac:dyDescent="0.25">
      <c r="A3988" t="b">
        <v>0</v>
      </c>
      <c r="B3988">
        <v>0</v>
      </c>
      <c r="C3988">
        <v>123</v>
      </c>
    </row>
    <row r="3989" spans="1:3" x14ac:dyDescent="0.25">
      <c r="A3989" t="b">
        <v>0</v>
      </c>
      <c r="B3989">
        <v>0</v>
      </c>
      <c r="C3989">
        <v>109</v>
      </c>
    </row>
    <row r="3990" spans="1:3" x14ac:dyDescent="0.25">
      <c r="A3990" t="b">
        <v>0</v>
      </c>
      <c r="B3990">
        <v>0</v>
      </c>
      <c r="C3990">
        <v>102</v>
      </c>
    </row>
    <row r="3991" spans="1:3" x14ac:dyDescent="0.25">
      <c r="A3991" t="b">
        <v>1</v>
      </c>
      <c r="B3991">
        <v>0</v>
      </c>
      <c r="C3991">
        <v>111</v>
      </c>
    </row>
    <row r="3992" spans="1:3" x14ac:dyDescent="0.25">
      <c r="A3992" t="b">
        <v>0</v>
      </c>
      <c r="B3992">
        <v>1</v>
      </c>
      <c r="C3992">
        <v>124</v>
      </c>
    </row>
    <row r="3993" spans="1:3" x14ac:dyDescent="0.25">
      <c r="A3993" t="b">
        <v>0</v>
      </c>
      <c r="B3993">
        <v>0</v>
      </c>
      <c r="C3993">
        <v>108</v>
      </c>
    </row>
    <row r="3994" spans="1:3" x14ac:dyDescent="0.25">
      <c r="A3994" t="b">
        <v>0</v>
      </c>
      <c r="B3994">
        <v>0</v>
      </c>
      <c r="C3994">
        <v>117</v>
      </c>
    </row>
    <row r="3995" spans="1:3" x14ac:dyDescent="0.25">
      <c r="A3995" t="b">
        <v>1</v>
      </c>
      <c r="B3995">
        <v>0</v>
      </c>
      <c r="C3995">
        <v>111</v>
      </c>
    </row>
    <row r="3996" spans="1:3" x14ac:dyDescent="0.25">
      <c r="A3996" t="b">
        <v>0</v>
      </c>
      <c r="B3996">
        <v>0</v>
      </c>
      <c r="C3996">
        <v>102</v>
      </c>
    </row>
    <row r="3997" spans="1:3" x14ac:dyDescent="0.25">
      <c r="A3997" t="b">
        <v>0</v>
      </c>
      <c r="B3997">
        <v>0</v>
      </c>
      <c r="C3997">
        <v>102</v>
      </c>
    </row>
    <row r="3998" spans="1:3" x14ac:dyDescent="0.25">
      <c r="A3998" t="b">
        <v>0</v>
      </c>
      <c r="B3998">
        <v>0</v>
      </c>
      <c r="C3998">
        <v>117</v>
      </c>
    </row>
    <row r="3999" spans="1:3" x14ac:dyDescent="0.25">
      <c r="A3999" t="b">
        <v>0</v>
      </c>
      <c r="B3999">
        <v>0</v>
      </c>
      <c r="C3999">
        <v>122</v>
      </c>
    </row>
    <row r="4000" spans="1:3" x14ac:dyDescent="0.25">
      <c r="A4000" t="b">
        <v>0</v>
      </c>
      <c r="B4000">
        <v>0</v>
      </c>
      <c r="C4000">
        <v>105</v>
      </c>
    </row>
    <row r="4001" spans="1:3" x14ac:dyDescent="0.25">
      <c r="A4001" t="b">
        <v>0</v>
      </c>
      <c r="B4001">
        <v>0</v>
      </c>
      <c r="C4001">
        <v>119</v>
      </c>
    </row>
    <row r="4002" spans="1:3" x14ac:dyDescent="0.25">
      <c r="A4002" t="b">
        <v>0</v>
      </c>
      <c r="B4002">
        <v>0</v>
      </c>
      <c r="C4002">
        <v>108</v>
      </c>
    </row>
    <row r="4003" spans="1:3" x14ac:dyDescent="0.25">
      <c r="A4003" t="b">
        <v>0</v>
      </c>
      <c r="B4003">
        <v>0</v>
      </c>
      <c r="C4003">
        <v>112</v>
      </c>
    </row>
    <row r="4004" spans="1:3" x14ac:dyDescent="0.25">
      <c r="A4004" t="b">
        <v>0</v>
      </c>
      <c r="B4004">
        <v>0</v>
      </c>
      <c r="C4004">
        <v>119</v>
      </c>
    </row>
    <row r="4005" spans="1:3" x14ac:dyDescent="0.25">
      <c r="A4005" t="b">
        <v>0</v>
      </c>
      <c r="B4005">
        <v>0</v>
      </c>
      <c r="C4005">
        <v>124</v>
      </c>
    </row>
    <row r="4006" spans="1:3" x14ac:dyDescent="0.25">
      <c r="A4006" t="b">
        <v>0</v>
      </c>
      <c r="B4006">
        <v>0</v>
      </c>
      <c r="C4006">
        <v>119</v>
      </c>
    </row>
    <row r="4007" spans="1:3" x14ac:dyDescent="0.25">
      <c r="A4007" t="b">
        <v>0</v>
      </c>
      <c r="B4007">
        <v>0</v>
      </c>
      <c r="C4007">
        <v>111</v>
      </c>
    </row>
    <row r="4008" spans="1:3" x14ac:dyDescent="0.25">
      <c r="A4008" t="b">
        <v>0</v>
      </c>
      <c r="B4008">
        <v>0</v>
      </c>
      <c r="C4008">
        <v>118</v>
      </c>
    </row>
    <row r="4009" spans="1:3" x14ac:dyDescent="0.25">
      <c r="A4009" t="b">
        <v>0</v>
      </c>
      <c r="B4009">
        <v>0</v>
      </c>
      <c r="C4009">
        <v>104</v>
      </c>
    </row>
    <row r="4010" spans="1:3" x14ac:dyDescent="0.25">
      <c r="A4010" t="b">
        <v>0</v>
      </c>
      <c r="B4010">
        <v>0</v>
      </c>
      <c r="C4010">
        <v>110</v>
      </c>
    </row>
    <row r="4011" spans="1:3" x14ac:dyDescent="0.25">
      <c r="A4011" t="b">
        <v>0</v>
      </c>
      <c r="B4011">
        <v>0</v>
      </c>
      <c r="C4011">
        <v>112</v>
      </c>
    </row>
    <row r="4012" spans="1:3" x14ac:dyDescent="0.25">
      <c r="A4012" t="b">
        <v>0</v>
      </c>
      <c r="B4012">
        <v>0</v>
      </c>
      <c r="C4012">
        <v>108</v>
      </c>
    </row>
    <row r="4013" spans="1:3" x14ac:dyDescent="0.25">
      <c r="A4013" t="b">
        <v>0</v>
      </c>
      <c r="B4013">
        <v>0</v>
      </c>
      <c r="C4013">
        <v>111</v>
      </c>
    </row>
    <row r="4014" spans="1:3" x14ac:dyDescent="0.25">
      <c r="A4014" t="b">
        <v>1</v>
      </c>
      <c r="B4014">
        <v>0</v>
      </c>
      <c r="C4014">
        <v>120</v>
      </c>
    </row>
    <row r="4015" spans="1:3" x14ac:dyDescent="0.25">
      <c r="A4015" t="b">
        <v>0</v>
      </c>
      <c r="B4015">
        <v>0</v>
      </c>
      <c r="C4015">
        <v>113</v>
      </c>
    </row>
    <row r="4016" spans="1:3" x14ac:dyDescent="0.25">
      <c r="A4016" t="b">
        <v>0</v>
      </c>
      <c r="B4016">
        <v>1</v>
      </c>
      <c r="C4016">
        <v>106</v>
      </c>
    </row>
    <row r="4017" spans="1:3" x14ac:dyDescent="0.25">
      <c r="A4017" t="b">
        <v>0</v>
      </c>
      <c r="B4017">
        <v>0</v>
      </c>
      <c r="C4017">
        <v>105</v>
      </c>
    </row>
    <row r="4018" spans="1:3" x14ac:dyDescent="0.25">
      <c r="A4018" t="b">
        <v>0</v>
      </c>
      <c r="B4018">
        <v>0</v>
      </c>
      <c r="C4018">
        <v>124</v>
      </c>
    </row>
    <row r="4019" spans="1:3" x14ac:dyDescent="0.25">
      <c r="A4019" t="b">
        <v>0</v>
      </c>
      <c r="B4019">
        <v>0</v>
      </c>
      <c r="C4019">
        <v>121</v>
      </c>
    </row>
    <row r="4020" spans="1:3" x14ac:dyDescent="0.25">
      <c r="A4020" t="b">
        <v>0</v>
      </c>
      <c r="B4020">
        <v>0</v>
      </c>
      <c r="C4020">
        <v>119</v>
      </c>
    </row>
    <row r="4021" spans="1:3" x14ac:dyDescent="0.25">
      <c r="A4021" t="b">
        <v>0</v>
      </c>
      <c r="B4021">
        <v>0</v>
      </c>
      <c r="C4021">
        <v>118</v>
      </c>
    </row>
    <row r="4022" spans="1:3" x14ac:dyDescent="0.25">
      <c r="A4022" t="b">
        <v>0</v>
      </c>
      <c r="B4022">
        <v>0</v>
      </c>
      <c r="C4022">
        <v>120</v>
      </c>
    </row>
    <row r="4023" spans="1:3" x14ac:dyDescent="0.25">
      <c r="A4023" t="b">
        <v>0</v>
      </c>
      <c r="B4023">
        <v>0</v>
      </c>
      <c r="C4023">
        <v>105</v>
      </c>
    </row>
    <row r="4024" spans="1:3" x14ac:dyDescent="0.25">
      <c r="A4024" t="b">
        <v>0</v>
      </c>
      <c r="B4024">
        <v>0</v>
      </c>
      <c r="C4024">
        <v>110</v>
      </c>
    </row>
    <row r="4025" spans="1:3" x14ac:dyDescent="0.25">
      <c r="A4025" t="b">
        <v>0</v>
      </c>
      <c r="B4025">
        <v>0</v>
      </c>
      <c r="C4025">
        <v>110</v>
      </c>
    </row>
    <row r="4026" spans="1:3" x14ac:dyDescent="0.25">
      <c r="A4026" t="b">
        <v>0</v>
      </c>
      <c r="B4026">
        <v>0</v>
      </c>
      <c r="C4026">
        <v>104</v>
      </c>
    </row>
    <row r="4027" spans="1:3" x14ac:dyDescent="0.25">
      <c r="A4027" t="b">
        <v>0</v>
      </c>
      <c r="B4027">
        <v>0</v>
      </c>
      <c r="C4027">
        <v>111</v>
      </c>
    </row>
    <row r="4028" spans="1:3" x14ac:dyDescent="0.25">
      <c r="A4028" t="b">
        <v>0</v>
      </c>
      <c r="B4028">
        <v>0</v>
      </c>
      <c r="C4028">
        <v>111</v>
      </c>
    </row>
    <row r="4029" spans="1:3" x14ac:dyDescent="0.25">
      <c r="A4029" t="b">
        <v>0</v>
      </c>
      <c r="B4029">
        <v>0</v>
      </c>
      <c r="C4029">
        <v>115</v>
      </c>
    </row>
    <row r="4030" spans="1:3" x14ac:dyDescent="0.25">
      <c r="A4030" t="b">
        <v>0</v>
      </c>
      <c r="B4030">
        <v>0</v>
      </c>
      <c r="C4030">
        <v>121</v>
      </c>
    </row>
    <row r="4031" spans="1:3" x14ac:dyDescent="0.25">
      <c r="A4031" t="b">
        <v>0</v>
      </c>
      <c r="B4031">
        <v>0</v>
      </c>
      <c r="C4031">
        <v>110</v>
      </c>
    </row>
    <row r="4032" spans="1:3" x14ac:dyDescent="0.25">
      <c r="A4032" t="b">
        <v>0</v>
      </c>
      <c r="B4032">
        <v>1</v>
      </c>
      <c r="C4032">
        <v>123</v>
      </c>
    </row>
    <row r="4033" spans="1:3" x14ac:dyDescent="0.25">
      <c r="A4033" t="b">
        <v>0</v>
      </c>
      <c r="B4033">
        <v>0</v>
      </c>
      <c r="C4033">
        <v>103</v>
      </c>
    </row>
    <row r="4034" spans="1:3" x14ac:dyDescent="0.25">
      <c r="A4034" t="b">
        <v>0</v>
      </c>
      <c r="B4034">
        <v>0</v>
      </c>
      <c r="C4034">
        <v>118</v>
      </c>
    </row>
    <row r="4035" spans="1:3" x14ac:dyDescent="0.25">
      <c r="A4035" t="b">
        <v>0</v>
      </c>
      <c r="B4035">
        <v>0</v>
      </c>
      <c r="C4035">
        <v>122</v>
      </c>
    </row>
    <row r="4036" spans="1:3" x14ac:dyDescent="0.25">
      <c r="A4036" t="b">
        <v>1</v>
      </c>
      <c r="B4036">
        <v>1</v>
      </c>
      <c r="C4036">
        <v>120</v>
      </c>
    </row>
    <row r="4037" spans="1:3" x14ac:dyDescent="0.25">
      <c r="A4037" t="b">
        <v>1</v>
      </c>
      <c r="B4037">
        <v>1</v>
      </c>
      <c r="C4037">
        <v>123</v>
      </c>
    </row>
    <row r="4038" spans="1:3" x14ac:dyDescent="0.25">
      <c r="A4038" t="b">
        <v>0</v>
      </c>
      <c r="B4038">
        <v>0</v>
      </c>
      <c r="C4038">
        <v>115</v>
      </c>
    </row>
    <row r="4039" spans="1:3" x14ac:dyDescent="0.25">
      <c r="A4039" t="b">
        <v>0</v>
      </c>
      <c r="B4039">
        <v>0</v>
      </c>
      <c r="C4039">
        <v>116</v>
      </c>
    </row>
    <row r="4040" spans="1:3" x14ac:dyDescent="0.25">
      <c r="A4040" t="b">
        <v>0</v>
      </c>
      <c r="B4040">
        <v>0</v>
      </c>
      <c r="C4040">
        <v>103</v>
      </c>
    </row>
    <row r="4041" spans="1:3" x14ac:dyDescent="0.25">
      <c r="A4041" t="b">
        <v>0</v>
      </c>
      <c r="B4041">
        <v>0</v>
      </c>
      <c r="C4041">
        <v>112</v>
      </c>
    </row>
    <row r="4042" spans="1:3" x14ac:dyDescent="0.25">
      <c r="A4042" t="b">
        <v>0</v>
      </c>
      <c r="B4042">
        <v>0</v>
      </c>
      <c r="C4042">
        <v>106</v>
      </c>
    </row>
    <row r="4043" spans="1:3" x14ac:dyDescent="0.25">
      <c r="A4043" t="b">
        <v>0</v>
      </c>
      <c r="B4043">
        <v>0</v>
      </c>
      <c r="C4043">
        <v>122</v>
      </c>
    </row>
    <row r="4044" spans="1:3" x14ac:dyDescent="0.25">
      <c r="A4044" t="b">
        <v>0</v>
      </c>
      <c r="B4044">
        <v>0</v>
      </c>
      <c r="C4044">
        <v>112</v>
      </c>
    </row>
    <row r="4045" spans="1:3" x14ac:dyDescent="0.25">
      <c r="A4045" t="b">
        <v>0</v>
      </c>
      <c r="B4045">
        <v>0</v>
      </c>
      <c r="C4045">
        <v>124</v>
      </c>
    </row>
    <row r="4046" spans="1:3" x14ac:dyDescent="0.25">
      <c r="A4046" t="b">
        <v>0</v>
      </c>
      <c r="B4046">
        <v>0</v>
      </c>
      <c r="C4046">
        <v>125</v>
      </c>
    </row>
    <row r="4047" spans="1:3" x14ac:dyDescent="0.25">
      <c r="A4047" t="b">
        <v>0</v>
      </c>
      <c r="B4047">
        <v>0</v>
      </c>
      <c r="C4047">
        <v>102</v>
      </c>
    </row>
    <row r="4048" spans="1:3" x14ac:dyDescent="0.25">
      <c r="A4048" t="b">
        <v>1</v>
      </c>
      <c r="B4048">
        <v>0</v>
      </c>
      <c r="C4048">
        <v>110</v>
      </c>
    </row>
    <row r="4049" spans="1:3" x14ac:dyDescent="0.25">
      <c r="A4049" t="b">
        <v>0</v>
      </c>
      <c r="B4049">
        <v>0</v>
      </c>
      <c r="C4049">
        <v>113</v>
      </c>
    </row>
    <row r="4050" spans="1:3" x14ac:dyDescent="0.25">
      <c r="A4050" t="b">
        <v>0</v>
      </c>
      <c r="B4050">
        <v>0</v>
      </c>
      <c r="C4050">
        <v>123</v>
      </c>
    </row>
    <row r="4051" spans="1:3" x14ac:dyDescent="0.25">
      <c r="A4051" t="b">
        <v>0</v>
      </c>
      <c r="B4051">
        <v>0</v>
      </c>
      <c r="C4051">
        <v>118</v>
      </c>
    </row>
    <row r="4052" spans="1:3" x14ac:dyDescent="0.25">
      <c r="A4052" t="b">
        <v>0</v>
      </c>
      <c r="B4052">
        <v>0</v>
      </c>
      <c r="C4052">
        <v>110</v>
      </c>
    </row>
    <row r="4053" spans="1:3" x14ac:dyDescent="0.25">
      <c r="A4053" t="b">
        <v>0</v>
      </c>
      <c r="B4053">
        <v>0</v>
      </c>
      <c r="C4053">
        <v>116</v>
      </c>
    </row>
    <row r="4054" spans="1:3" x14ac:dyDescent="0.25">
      <c r="A4054" t="b">
        <v>0</v>
      </c>
      <c r="B4054">
        <v>0</v>
      </c>
      <c r="C4054">
        <v>124</v>
      </c>
    </row>
    <row r="4055" spans="1:3" x14ac:dyDescent="0.25">
      <c r="A4055" t="b">
        <v>0</v>
      </c>
      <c r="B4055">
        <v>0</v>
      </c>
      <c r="C4055">
        <v>104</v>
      </c>
    </row>
    <row r="4056" spans="1:3" x14ac:dyDescent="0.25">
      <c r="A4056" t="b">
        <v>1</v>
      </c>
      <c r="B4056">
        <v>0</v>
      </c>
      <c r="C4056">
        <v>111</v>
      </c>
    </row>
    <row r="4057" spans="1:3" x14ac:dyDescent="0.25">
      <c r="A4057" t="b">
        <v>0</v>
      </c>
      <c r="B4057">
        <v>0</v>
      </c>
      <c r="C4057">
        <v>103</v>
      </c>
    </row>
    <row r="4058" spans="1:3" x14ac:dyDescent="0.25">
      <c r="A4058" t="b">
        <v>0</v>
      </c>
      <c r="B4058">
        <v>0</v>
      </c>
      <c r="C4058">
        <v>107</v>
      </c>
    </row>
    <row r="4059" spans="1:3" x14ac:dyDescent="0.25">
      <c r="A4059" t="b">
        <v>0</v>
      </c>
      <c r="B4059">
        <v>0</v>
      </c>
      <c r="C4059">
        <v>107</v>
      </c>
    </row>
    <row r="4060" spans="1:3" x14ac:dyDescent="0.25">
      <c r="A4060" t="b">
        <v>0</v>
      </c>
      <c r="B4060">
        <v>0</v>
      </c>
      <c r="C4060">
        <v>119</v>
      </c>
    </row>
    <row r="4061" spans="1:3" x14ac:dyDescent="0.25">
      <c r="A4061" t="b">
        <v>0</v>
      </c>
      <c r="B4061">
        <v>0</v>
      </c>
      <c r="C4061">
        <v>106</v>
      </c>
    </row>
    <row r="4062" spans="1:3" x14ac:dyDescent="0.25">
      <c r="A4062" t="b">
        <v>1</v>
      </c>
      <c r="B4062">
        <v>0</v>
      </c>
      <c r="C4062">
        <v>107</v>
      </c>
    </row>
    <row r="4063" spans="1:3" x14ac:dyDescent="0.25">
      <c r="A4063" t="b">
        <v>1</v>
      </c>
      <c r="B4063">
        <v>1</v>
      </c>
      <c r="C4063">
        <v>109</v>
      </c>
    </row>
    <row r="4064" spans="1:3" x14ac:dyDescent="0.25">
      <c r="A4064" t="b">
        <v>0</v>
      </c>
      <c r="B4064">
        <v>0</v>
      </c>
      <c r="C4064">
        <v>105</v>
      </c>
    </row>
    <row r="4065" spans="1:3" x14ac:dyDescent="0.25">
      <c r="A4065" t="b">
        <v>0</v>
      </c>
      <c r="B4065">
        <v>0</v>
      </c>
      <c r="C4065">
        <v>115</v>
      </c>
    </row>
    <row r="4066" spans="1:3" x14ac:dyDescent="0.25">
      <c r="A4066" t="b">
        <v>0</v>
      </c>
      <c r="B4066">
        <v>0</v>
      </c>
      <c r="C4066">
        <v>102</v>
      </c>
    </row>
    <row r="4067" spans="1:3" x14ac:dyDescent="0.25">
      <c r="A4067" t="b">
        <v>1</v>
      </c>
      <c r="B4067">
        <v>0</v>
      </c>
      <c r="C4067">
        <v>123</v>
      </c>
    </row>
    <row r="4068" spans="1:3" x14ac:dyDescent="0.25">
      <c r="A4068" t="b">
        <v>0</v>
      </c>
      <c r="B4068">
        <v>0</v>
      </c>
      <c r="C4068">
        <v>107</v>
      </c>
    </row>
    <row r="4069" spans="1:3" x14ac:dyDescent="0.25">
      <c r="A4069" t="b">
        <v>1</v>
      </c>
      <c r="B4069">
        <v>0</v>
      </c>
      <c r="C4069">
        <v>111</v>
      </c>
    </row>
    <row r="4070" spans="1:3" x14ac:dyDescent="0.25">
      <c r="A4070" t="b">
        <v>0</v>
      </c>
      <c r="B4070">
        <v>0</v>
      </c>
      <c r="C4070">
        <v>103</v>
      </c>
    </row>
    <row r="4071" spans="1:3" x14ac:dyDescent="0.25">
      <c r="A4071" t="b">
        <v>0</v>
      </c>
      <c r="B4071">
        <v>0</v>
      </c>
      <c r="C4071">
        <v>104</v>
      </c>
    </row>
    <row r="4072" spans="1:3" x14ac:dyDescent="0.25">
      <c r="A4072" t="b">
        <v>1</v>
      </c>
      <c r="B4072">
        <v>0</v>
      </c>
      <c r="C4072">
        <v>109</v>
      </c>
    </row>
    <row r="4073" spans="1:3" x14ac:dyDescent="0.25">
      <c r="A4073" t="b">
        <v>0</v>
      </c>
      <c r="B4073">
        <v>0</v>
      </c>
      <c r="C4073">
        <v>107</v>
      </c>
    </row>
    <row r="4074" spans="1:3" x14ac:dyDescent="0.25">
      <c r="A4074" t="b">
        <v>0</v>
      </c>
      <c r="B4074">
        <v>0</v>
      </c>
      <c r="C4074">
        <v>121</v>
      </c>
    </row>
    <row r="4075" spans="1:3" x14ac:dyDescent="0.25">
      <c r="A4075" t="b">
        <v>0</v>
      </c>
      <c r="B4075">
        <v>0</v>
      </c>
      <c r="C4075">
        <v>105</v>
      </c>
    </row>
    <row r="4076" spans="1:3" x14ac:dyDescent="0.25">
      <c r="A4076" t="b">
        <v>0</v>
      </c>
      <c r="B4076">
        <v>0</v>
      </c>
      <c r="C4076">
        <v>113</v>
      </c>
    </row>
    <row r="4077" spans="1:3" x14ac:dyDescent="0.25">
      <c r="A4077" t="b">
        <v>1</v>
      </c>
      <c r="B4077">
        <v>0</v>
      </c>
      <c r="C4077">
        <v>115</v>
      </c>
    </row>
    <row r="4078" spans="1:3" x14ac:dyDescent="0.25">
      <c r="A4078" t="b">
        <v>0</v>
      </c>
      <c r="B4078">
        <v>0</v>
      </c>
      <c r="C4078">
        <v>110</v>
      </c>
    </row>
    <row r="4079" spans="1:3" x14ac:dyDescent="0.25">
      <c r="A4079" t="b">
        <v>0</v>
      </c>
      <c r="B4079">
        <v>0</v>
      </c>
      <c r="C4079">
        <v>118</v>
      </c>
    </row>
    <row r="4080" spans="1:3" x14ac:dyDescent="0.25">
      <c r="A4080" t="b">
        <v>0</v>
      </c>
      <c r="B4080">
        <v>0</v>
      </c>
      <c r="C4080">
        <v>118</v>
      </c>
    </row>
    <row r="4081" spans="1:3" x14ac:dyDescent="0.25">
      <c r="A4081" t="b">
        <v>1</v>
      </c>
      <c r="B4081">
        <v>0</v>
      </c>
      <c r="C4081">
        <v>108</v>
      </c>
    </row>
    <row r="4082" spans="1:3" x14ac:dyDescent="0.25">
      <c r="A4082" t="b">
        <v>0</v>
      </c>
      <c r="B4082">
        <v>0</v>
      </c>
      <c r="C4082">
        <v>109</v>
      </c>
    </row>
    <row r="4083" spans="1:3" x14ac:dyDescent="0.25">
      <c r="A4083" t="b">
        <v>0</v>
      </c>
      <c r="B4083">
        <v>0</v>
      </c>
      <c r="C4083">
        <v>105</v>
      </c>
    </row>
    <row r="4084" spans="1:3" x14ac:dyDescent="0.25">
      <c r="A4084" t="b">
        <v>1</v>
      </c>
      <c r="B4084">
        <v>1</v>
      </c>
      <c r="C4084">
        <v>114</v>
      </c>
    </row>
    <row r="4085" spans="1:3" x14ac:dyDescent="0.25">
      <c r="A4085" t="b">
        <v>0</v>
      </c>
      <c r="B4085">
        <v>0</v>
      </c>
      <c r="C4085">
        <v>107</v>
      </c>
    </row>
    <row r="4086" spans="1:3" x14ac:dyDescent="0.25">
      <c r="A4086" t="b">
        <v>0</v>
      </c>
      <c r="B4086">
        <v>0</v>
      </c>
      <c r="C4086">
        <v>113</v>
      </c>
    </row>
    <row r="4087" spans="1:3" x14ac:dyDescent="0.25">
      <c r="A4087" t="b">
        <v>1</v>
      </c>
      <c r="B4087">
        <v>0</v>
      </c>
      <c r="C4087">
        <v>105</v>
      </c>
    </row>
    <row r="4088" spans="1:3" x14ac:dyDescent="0.25">
      <c r="A4088" t="b">
        <v>0</v>
      </c>
      <c r="B4088">
        <v>0</v>
      </c>
      <c r="C4088">
        <v>111</v>
      </c>
    </row>
    <row r="4089" spans="1:3" x14ac:dyDescent="0.25">
      <c r="A4089" t="b">
        <v>1</v>
      </c>
      <c r="B4089">
        <v>0</v>
      </c>
      <c r="C4089">
        <v>119</v>
      </c>
    </row>
    <row r="4090" spans="1:3" x14ac:dyDescent="0.25">
      <c r="A4090" t="b">
        <v>0</v>
      </c>
      <c r="B4090">
        <v>0</v>
      </c>
      <c r="C4090">
        <v>110</v>
      </c>
    </row>
    <row r="4091" spans="1:3" x14ac:dyDescent="0.25">
      <c r="A4091" t="b">
        <v>0</v>
      </c>
      <c r="B4091">
        <v>0</v>
      </c>
      <c r="C4091">
        <v>109</v>
      </c>
    </row>
    <row r="4092" spans="1:3" x14ac:dyDescent="0.25">
      <c r="A4092" t="b">
        <v>0</v>
      </c>
      <c r="B4092">
        <v>0</v>
      </c>
      <c r="C4092">
        <v>107</v>
      </c>
    </row>
    <row r="4093" spans="1:3" x14ac:dyDescent="0.25">
      <c r="A4093" t="b">
        <v>0</v>
      </c>
      <c r="B4093">
        <v>0</v>
      </c>
      <c r="C4093">
        <v>104</v>
      </c>
    </row>
    <row r="4094" spans="1:3" x14ac:dyDescent="0.25">
      <c r="A4094" t="b">
        <v>0</v>
      </c>
      <c r="B4094">
        <v>0</v>
      </c>
      <c r="C4094">
        <v>115</v>
      </c>
    </row>
    <row r="4095" spans="1:3" x14ac:dyDescent="0.25">
      <c r="A4095" t="b">
        <v>0</v>
      </c>
      <c r="B4095">
        <v>0</v>
      </c>
      <c r="C4095">
        <v>105</v>
      </c>
    </row>
    <row r="4096" spans="1:3" x14ac:dyDescent="0.25">
      <c r="A4096" t="b">
        <v>0</v>
      </c>
      <c r="B4096">
        <v>0</v>
      </c>
      <c r="C4096">
        <v>119</v>
      </c>
    </row>
    <row r="4097" spans="1:3" x14ac:dyDescent="0.25">
      <c r="A4097" t="b">
        <v>0</v>
      </c>
      <c r="B4097">
        <v>0</v>
      </c>
      <c r="C4097">
        <v>117</v>
      </c>
    </row>
    <row r="4098" spans="1:3" x14ac:dyDescent="0.25">
      <c r="A4098" t="b">
        <v>0</v>
      </c>
      <c r="B4098">
        <v>0</v>
      </c>
      <c r="C4098">
        <v>105</v>
      </c>
    </row>
    <row r="4099" spans="1:3" x14ac:dyDescent="0.25">
      <c r="A4099" t="b">
        <v>0</v>
      </c>
      <c r="B4099">
        <v>0</v>
      </c>
      <c r="C4099">
        <v>118</v>
      </c>
    </row>
    <row r="4100" spans="1:3" x14ac:dyDescent="0.25">
      <c r="A4100" t="b">
        <v>0</v>
      </c>
      <c r="B4100">
        <v>0</v>
      </c>
      <c r="C4100">
        <v>125</v>
      </c>
    </row>
    <row r="4101" spans="1:3" x14ac:dyDescent="0.25">
      <c r="A4101" t="b">
        <v>1</v>
      </c>
      <c r="B4101">
        <v>1</v>
      </c>
      <c r="C4101">
        <v>121</v>
      </c>
    </row>
    <row r="4102" spans="1:3" x14ac:dyDescent="0.25">
      <c r="A4102" t="b">
        <v>1</v>
      </c>
      <c r="B4102">
        <v>1</v>
      </c>
      <c r="C4102">
        <v>125</v>
      </c>
    </row>
    <row r="4103" spans="1:3" x14ac:dyDescent="0.25">
      <c r="A4103" t="b">
        <v>0</v>
      </c>
      <c r="B4103">
        <v>0</v>
      </c>
      <c r="C4103">
        <v>104</v>
      </c>
    </row>
    <row r="4104" spans="1:3" x14ac:dyDescent="0.25">
      <c r="A4104" t="b">
        <v>1</v>
      </c>
      <c r="B4104">
        <v>0</v>
      </c>
      <c r="C4104">
        <v>112</v>
      </c>
    </row>
    <row r="4105" spans="1:3" x14ac:dyDescent="0.25">
      <c r="A4105" t="b">
        <v>1</v>
      </c>
      <c r="B4105">
        <v>1</v>
      </c>
      <c r="C4105">
        <v>114</v>
      </c>
    </row>
    <row r="4106" spans="1:3" x14ac:dyDescent="0.25">
      <c r="A4106" t="b">
        <v>0</v>
      </c>
      <c r="B4106">
        <v>0</v>
      </c>
      <c r="C4106">
        <v>102</v>
      </c>
    </row>
    <row r="4107" spans="1:3" x14ac:dyDescent="0.25">
      <c r="A4107" t="b">
        <v>0</v>
      </c>
      <c r="B4107">
        <v>0</v>
      </c>
      <c r="C4107">
        <v>112</v>
      </c>
    </row>
    <row r="4108" spans="1:3" x14ac:dyDescent="0.25">
      <c r="A4108" t="b">
        <v>0</v>
      </c>
      <c r="B4108">
        <v>0</v>
      </c>
      <c r="C4108">
        <v>121</v>
      </c>
    </row>
    <row r="4109" spans="1:3" x14ac:dyDescent="0.25">
      <c r="A4109" t="b">
        <v>0</v>
      </c>
      <c r="B4109">
        <v>0</v>
      </c>
      <c r="C4109">
        <v>120</v>
      </c>
    </row>
    <row r="4110" spans="1:3" x14ac:dyDescent="0.25">
      <c r="A4110" t="b">
        <v>0</v>
      </c>
      <c r="B4110">
        <v>0</v>
      </c>
      <c r="C4110">
        <v>118</v>
      </c>
    </row>
    <row r="4111" spans="1:3" x14ac:dyDescent="0.25">
      <c r="A4111" t="b">
        <v>0</v>
      </c>
      <c r="B4111">
        <v>0</v>
      </c>
      <c r="C4111">
        <v>122</v>
      </c>
    </row>
    <row r="4112" spans="1:3" x14ac:dyDescent="0.25">
      <c r="A4112" t="b">
        <v>0</v>
      </c>
      <c r="B4112">
        <v>0</v>
      </c>
      <c r="C4112">
        <v>124</v>
      </c>
    </row>
    <row r="4113" spans="1:3" x14ac:dyDescent="0.25">
      <c r="A4113" t="b">
        <v>0</v>
      </c>
      <c r="B4113">
        <v>0</v>
      </c>
      <c r="C4113">
        <v>105</v>
      </c>
    </row>
    <row r="4114" spans="1:3" x14ac:dyDescent="0.25">
      <c r="A4114" t="b">
        <v>0</v>
      </c>
      <c r="B4114">
        <v>0</v>
      </c>
      <c r="C4114">
        <v>120</v>
      </c>
    </row>
    <row r="4115" spans="1:3" x14ac:dyDescent="0.25">
      <c r="A4115" t="b">
        <v>0</v>
      </c>
      <c r="B4115">
        <v>0</v>
      </c>
      <c r="C4115">
        <v>113</v>
      </c>
    </row>
    <row r="4116" spans="1:3" x14ac:dyDescent="0.25">
      <c r="A4116" t="b">
        <v>0</v>
      </c>
      <c r="B4116">
        <v>0</v>
      </c>
      <c r="C4116">
        <v>118</v>
      </c>
    </row>
    <row r="4117" spans="1:3" x14ac:dyDescent="0.25">
      <c r="A4117" t="b">
        <v>0</v>
      </c>
      <c r="B4117">
        <v>0</v>
      </c>
      <c r="C4117">
        <v>106</v>
      </c>
    </row>
    <row r="4118" spans="1:3" x14ac:dyDescent="0.25">
      <c r="A4118" t="b">
        <v>0</v>
      </c>
      <c r="B4118">
        <v>0</v>
      </c>
      <c r="C4118">
        <v>122</v>
      </c>
    </row>
    <row r="4119" spans="1:3" x14ac:dyDescent="0.25">
      <c r="A4119" t="b">
        <v>0</v>
      </c>
      <c r="B4119">
        <v>0</v>
      </c>
      <c r="C4119">
        <v>113</v>
      </c>
    </row>
    <row r="4120" spans="1:3" x14ac:dyDescent="0.25">
      <c r="A4120" t="b">
        <v>0</v>
      </c>
      <c r="B4120">
        <v>0</v>
      </c>
      <c r="C4120">
        <v>120</v>
      </c>
    </row>
    <row r="4121" spans="1:3" x14ac:dyDescent="0.25">
      <c r="A4121" t="b">
        <v>0</v>
      </c>
      <c r="B4121">
        <v>0</v>
      </c>
      <c r="C4121">
        <v>117</v>
      </c>
    </row>
    <row r="4122" spans="1:3" x14ac:dyDescent="0.25">
      <c r="A4122" t="b">
        <v>0</v>
      </c>
      <c r="B4122">
        <v>0</v>
      </c>
      <c r="C4122">
        <v>118</v>
      </c>
    </row>
    <row r="4123" spans="1:3" x14ac:dyDescent="0.25">
      <c r="A4123" t="b">
        <v>0</v>
      </c>
      <c r="B4123">
        <v>0</v>
      </c>
      <c r="C4123">
        <v>114</v>
      </c>
    </row>
    <row r="4124" spans="1:3" x14ac:dyDescent="0.25">
      <c r="A4124" t="b">
        <v>0</v>
      </c>
      <c r="B4124">
        <v>0</v>
      </c>
      <c r="C4124">
        <v>109</v>
      </c>
    </row>
    <row r="4125" spans="1:3" x14ac:dyDescent="0.25">
      <c r="A4125" t="b">
        <v>0</v>
      </c>
      <c r="B4125">
        <v>0</v>
      </c>
      <c r="C4125">
        <v>115</v>
      </c>
    </row>
    <row r="4126" spans="1:3" x14ac:dyDescent="0.25">
      <c r="A4126" t="b">
        <v>0</v>
      </c>
      <c r="B4126">
        <v>0</v>
      </c>
      <c r="C4126">
        <v>106</v>
      </c>
    </row>
    <row r="4127" spans="1:3" x14ac:dyDescent="0.25">
      <c r="A4127" t="b">
        <v>0</v>
      </c>
      <c r="B4127">
        <v>0</v>
      </c>
      <c r="C4127">
        <v>123</v>
      </c>
    </row>
    <row r="4128" spans="1:3" x14ac:dyDescent="0.25">
      <c r="A4128" t="b">
        <v>0</v>
      </c>
      <c r="B4128">
        <v>0</v>
      </c>
      <c r="C4128">
        <v>117</v>
      </c>
    </row>
    <row r="4129" spans="1:3" x14ac:dyDescent="0.25">
      <c r="A4129" t="b">
        <v>0</v>
      </c>
      <c r="B4129">
        <v>0</v>
      </c>
      <c r="C4129">
        <v>118</v>
      </c>
    </row>
    <row r="4130" spans="1:3" x14ac:dyDescent="0.25">
      <c r="A4130" t="b">
        <v>0</v>
      </c>
      <c r="B4130">
        <v>0</v>
      </c>
      <c r="C4130">
        <v>103</v>
      </c>
    </row>
    <row r="4131" spans="1:3" x14ac:dyDescent="0.25">
      <c r="A4131" t="b">
        <v>1</v>
      </c>
      <c r="B4131">
        <v>0</v>
      </c>
      <c r="C4131">
        <v>117</v>
      </c>
    </row>
    <row r="4132" spans="1:3" x14ac:dyDescent="0.25">
      <c r="A4132" t="b">
        <v>0</v>
      </c>
      <c r="B4132">
        <v>0</v>
      </c>
      <c r="C4132">
        <v>124</v>
      </c>
    </row>
    <row r="4133" spans="1:3" x14ac:dyDescent="0.25">
      <c r="A4133" t="b">
        <v>0</v>
      </c>
      <c r="B4133">
        <v>0</v>
      </c>
      <c r="C4133">
        <v>114</v>
      </c>
    </row>
    <row r="4134" spans="1:3" x14ac:dyDescent="0.25">
      <c r="A4134" t="b">
        <v>0</v>
      </c>
      <c r="B4134">
        <v>0</v>
      </c>
      <c r="C4134">
        <v>114</v>
      </c>
    </row>
    <row r="4135" spans="1:3" x14ac:dyDescent="0.25">
      <c r="A4135" t="b">
        <v>0</v>
      </c>
      <c r="B4135">
        <v>0</v>
      </c>
      <c r="C4135">
        <v>104</v>
      </c>
    </row>
    <row r="4136" spans="1:3" x14ac:dyDescent="0.25">
      <c r="A4136" t="b">
        <v>0</v>
      </c>
      <c r="B4136">
        <v>0</v>
      </c>
      <c r="C4136">
        <v>107</v>
      </c>
    </row>
    <row r="4137" spans="1:3" x14ac:dyDescent="0.25">
      <c r="A4137" t="b">
        <v>1</v>
      </c>
      <c r="B4137">
        <v>0</v>
      </c>
      <c r="C4137">
        <v>117</v>
      </c>
    </row>
    <row r="4145" spans="2:3" x14ac:dyDescent="0.25">
      <c r="B4145" s="2" t="s">
        <v>50</v>
      </c>
      <c r="C4145" t="s">
        <v>61</v>
      </c>
    </row>
    <row r="4146" spans="2:3" x14ac:dyDescent="0.25">
      <c r="B4146" s="3" t="s">
        <v>58</v>
      </c>
      <c r="C4146" s="5">
        <v>9.5996360327570515E-2</v>
      </c>
    </row>
    <row r="4147" spans="2:3" x14ac:dyDescent="0.25">
      <c r="B4147" s="3" t="s">
        <v>59</v>
      </c>
      <c r="C4147" s="5">
        <v>1.6833484986351229E-2</v>
      </c>
    </row>
    <row r="4148" spans="2:3" x14ac:dyDescent="0.25">
      <c r="B4148" s="3" t="s">
        <v>60</v>
      </c>
      <c r="C4148" s="5">
        <v>0.88717015468607829</v>
      </c>
    </row>
    <row r="4149" spans="2:3" x14ac:dyDescent="0.25">
      <c r="B4149" s="3" t="s">
        <v>24</v>
      </c>
      <c r="C4149" s="5">
        <v>1</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DDD4-C96F-4B32-A300-240EFD1B5937}">
  <dimension ref="A1:I4"/>
  <sheetViews>
    <sheetView tabSelected="1" topLeftCell="A124" zoomScale="202" zoomScaleNormal="202" workbookViewId="0">
      <selection activeCell="J120" sqref="J120"/>
    </sheetView>
  </sheetViews>
  <sheetFormatPr defaultRowHeight="15" x14ac:dyDescent="0.25"/>
  <sheetData>
    <row r="1" spans="1:9" ht="15" customHeight="1" x14ac:dyDescent="0.25">
      <c r="A1" s="24" t="s">
        <v>32</v>
      </c>
      <c r="B1" s="24"/>
      <c r="C1" s="24"/>
      <c r="D1" s="24"/>
      <c r="E1" s="24"/>
      <c r="F1" s="24"/>
      <c r="G1" s="24"/>
      <c r="H1" s="24"/>
      <c r="I1" s="24"/>
    </row>
    <row r="2" spans="1:9" x14ac:dyDescent="0.25">
      <c r="A2" s="24"/>
      <c r="B2" s="24"/>
      <c r="C2" s="24"/>
      <c r="D2" s="24"/>
      <c r="E2" s="24"/>
      <c r="F2" s="24"/>
      <c r="G2" s="24"/>
      <c r="H2" s="24"/>
      <c r="I2" s="24"/>
    </row>
    <row r="3" spans="1:9" x14ac:dyDescent="0.25">
      <c r="A3" s="24"/>
      <c r="B3" s="24"/>
      <c r="C3" s="24"/>
      <c r="D3" s="24"/>
      <c r="E3" s="24"/>
      <c r="F3" s="24"/>
      <c r="G3" s="24"/>
      <c r="H3" s="24"/>
      <c r="I3" s="24"/>
    </row>
    <row r="4" spans="1:9" x14ac:dyDescent="0.25">
      <c r="A4" s="24"/>
      <c r="B4" s="24"/>
      <c r="C4" s="24"/>
      <c r="D4" s="24"/>
      <c r="E4" s="24"/>
      <c r="F4" s="24"/>
      <c r="G4" s="24"/>
      <c r="H4" s="24"/>
      <c r="I4" s="24"/>
    </row>
  </sheetData>
  <mergeCells count="1">
    <mergeCell ref="A1:I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vt:lpstr>
      <vt:lpstr>data</vt:lpstr>
      <vt:lpstr>mann-whitney-test</vt:lpstr>
      <vt:lpstr>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Zeinab</cp:lastModifiedBy>
  <cp:lastPrinted>2023-01-05T22:01:38Z</cp:lastPrinted>
  <dcterms:created xsi:type="dcterms:W3CDTF">2023-01-03T19:44:34Z</dcterms:created>
  <dcterms:modified xsi:type="dcterms:W3CDTF">2023-01-08T07:50:20Z</dcterms:modified>
</cp:coreProperties>
</file>