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_6-master\Сессия 1\"/>
    </mc:Choice>
  </mc:AlternateContent>
  <bookViews>
    <workbookView xWindow="4935" yWindow="2280" windowWidth="27165" windowHeight="17055" firstSheet="1" activeTab="4"/>
  </bookViews>
  <sheets>
    <sheet name="User" sheetId="1" r:id="rId1"/>
    <sheet name="idRole" sheetId="4" r:id="rId2"/>
    <sheet name="Order" sheetId="2" r:id="rId3"/>
    <sheet name="OrderProduct" sheetId="14" r:id="rId4"/>
    <sheet name="Product" sheetId="8" r:id="rId5"/>
    <sheet name="idStatus" sheetId="5" r:id="rId6"/>
    <sheet name="idPickPoint" sheetId="3" r:id="rId7"/>
    <sheet name="idCity" sheetId="6" r:id="rId8"/>
    <sheet name="idStreet" sheetId="7" r:id="rId9"/>
    <sheet name="idCategory" sheetId="12" r:id="rId10"/>
    <sheet name="idPost" sheetId="11" r:id="rId11"/>
    <sheet name="idManufacturer" sheetId="10" r:id="rId12"/>
    <sheet name="idProductName" sheetId="9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2" l="1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2" i="8"/>
  <c r="E1" i="3"/>
  <c r="E2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21" i="3"/>
  <c r="E22" i="3"/>
  <c r="E23" i="3"/>
  <c r="E24" i="3"/>
  <c r="E25" i="3"/>
  <c r="E27" i="3"/>
  <c r="E29" i="3"/>
  <c r="E30" i="3"/>
  <c r="E31" i="3"/>
  <c r="E32" i="3"/>
  <c r="E34" i="3"/>
  <c r="E35" i="3"/>
  <c r="E36" i="3"/>
  <c r="K3" i="2"/>
  <c r="K4" i="2"/>
  <c r="K5" i="2"/>
  <c r="K6" i="2"/>
  <c r="K7" i="2"/>
  <c r="K8" i="2"/>
  <c r="K9" i="2"/>
  <c r="K10" i="2"/>
  <c r="K11" i="2"/>
  <c r="K2" i="2"/>
  <c r="H3" i="2"/>
  <c r="H4" i="2"/>
  <c r="H5" i="2"/>
  <c r="H6" i="2"/>
  <c r="H7" i="2"/>
  <c r="H8" i="2"/>
  <c r="H9" i="2"/>
  <c r="H10" i="2"/>
  <c r="H11" i="2"/>
  <c r="H2" i="2"/>
  <c r="C11" i="1"/>
  <c r="C4" i="1"/>
  <c r="C3" i="1"/>
  <c r="C7" i="1"/>
  <c r="C5" i="1"/>
  <c r="C8" i="1"/>
  <c r="C10" i="1"/>
  <c r="C9" i="1"/>
  <c r="C2" i="1"/>
  <c r="C6" i="1"/>
</calcChain>
</file>

<file path=xl/sharedStrings.xml><?xml version="1.0" encoding="utf-8"?>
<sst xmlns="http://schemas.openxmlformats.org/spreadsheetml/2006/main" count="485" uniqueCount="225">
  <si>
    <t>Роль сотрудника</t>
  </si>
  <si>
    <t>ФИО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</si>
  <si>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</si>
  <si>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</si>
  <si>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</si>
  <si>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</si>
  <si>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</si>
  <si>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</si>
  <si>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</si>
  <si>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</si>
  <si>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</si>
  <si>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</si>
  <si>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</si>
  <si>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</si>
  <si>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</si>
  <si>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</si>
  <si>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</si>
  <si>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</si>
  <si>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</si>
  <si>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</si>
  <si>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</si>
  <si>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</si>
  <si>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</si>
  <si>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</si>
  <si>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</si>
  <si>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</si>
  <si>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</si>
  <si>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</si>
  <si>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</si>
  <si>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</si>
  <si>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</si>
  <si>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</si>
  <si>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</si>
  <si>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</si>
  <si>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</si>
  <si>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</si>
  <si>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</si>
  <si>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</si>
  <si>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</si>
  <si>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</si>
  <si>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</si>
  <si>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Клубная</t>
  </si>
  <si>
    <t>Чехова</t>
  </si>
  <si>
    <t>Коммунистическая</t>
  </si>
  <si>
    <t>Солнечная</t>
  </si>
  <si>
    <t>Шоссейная</t>
  </si>
  <si>
    <t>Партизанская</t>
  </si>
  <si>
    <t>Победы</t>
  </si>
  <si>
    <t>Молодежная</t>
  </si>
  <si>
    <t>Новая</t>
  </si>
  <si>
    <t>Октябрьская</t>
  </si>
  <si>
    <t>Садовая</t>
  </si>
  <si>
    <t>Комсомольская</t>
  </si>
  <si>
    <t>Дзержинского</t>
  </si>
  <si>
    <t>Набережная</t>
  </si>
  <si>
    <t>Фрунзе</t>
  </si>
  <si>
    <t>Школьная</t>
  </si>
  <si>
    <t>Зеленая</t>
  </si>
  <si>
    <t>Маяковского</t>
  </si>
  <si>
    <t>Светлая</t>
  </si>
  <si>
    <t>Цветочная</t>
  </si>
  <si>
    <t>Спортивная</t>
  </si>
  <si>
    <t>Гоголя</t>
  </si>
  <si>
    <t>Северная</t>
  </si>
  <si>
    <t>Вишневая</t>
  </si>
  <si>
    <t>Подгорная</t>
  </si>
  <si>
    <t>Полевая</t>
  </si>
  <si>
    <t>Некрасова</t>
  </si>
  <si>
    <t>Мичурина</t>
  </si>
  <si>
    <t>8 Марта</t>
  </si>
  <si>
    <t>Нефтеюганск</t>
  </si>
  <si>
    <t>Степная</t>
  </si>
  <si>
    <t>id</t>
  </si>
  <si>
    <t>role</t>
  </si>
  <si>
    <t>фио</t>
  </si>
  <si>
    <t>status</t>
  </si>
  <si>
    <t>А112Т4</t>
  </si>
  <si>
    <t xml:space="preserve"> G453T5</t>
  </si>
  <si>
    <t>F432F4</t>
  </si>
  <si>
    <t>G345E4</t>
  </si>
  <si>
    <t xml:space="preserve"> E345R4</t>
  </si>
  <si>
    <t>R356F4</t>
  </si>
  <si>
    <t xml:space="preserve"> E431R5</t>
  </si>
  <si>
    <t>H436R4</t>
  </si>
  <si>
    <t xml:space="preserve"> D643B5</t>
  </si>
  <si>
    <t>H342F5</t>
  </si>
  <si>
    <t xml:space="preserve"> Q245F5</t>
  </si>
  <si>
    <t>K436T5</t>
  </si>
  <si>
    <t xml:space="preserve"> V527T5</t>
  </si>
  <si>
    <t>V527T5</t>
  </si>
  <si>
    <t xml:space="preserve"> K452T5</t>
  </si>
  <si>
    <t>M356R4</t>
  </si>
  <si>
    <t xml:space="preserve"> W548O7</t>
  </si>
  <si>
    <t>Артикул</t>
  </si>
  <si>
    <t xml:space="preserve">Наименование </t>
  </si>
  <si>
    <t>Стоимость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</si>
  <si>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</si>
  <si>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</si>
  <si>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</si>
  <si>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</si>
  <si>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</si>
  <si>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</si>
  <si>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</si>
  <si>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</si>
  <si>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</si>
  <si>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</si>
  <si>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</si>
  <si>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</si>
  <si>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</si>
  <si>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</si>
  <si>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</si>
  <si>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</si>
  <si>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</si>
  <si>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</si>
  <si>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</si>
  <si>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</si>
  <si>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</si>
  <si>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</si>
  <si>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</si>
  <si>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</si>
  <si>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</si>
  <si>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</si>
  <si>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</si>
  <si>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</si>
  <si>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</si>
  <si>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</si>
  <si>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</si>
  <si>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</si>
  <si>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</si>
  <si>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</si>
  <si>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</si>
  <si>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</si>
  <si>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</si>
  <si>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</si>
  <si>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</si>
  <si>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</si>
  <si>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</si>
  <si>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</si>
  <si>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</si>
  <si>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</si>
  <si>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</si>
  <si>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</si>
  <si>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</si>
  <si>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</si>
  <si>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</si>
  <si>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</si>
  <si>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</si>
  <si>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</si>
  <si>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</si>
  <si>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</si>
  <si>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</si>
  <si>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</si>
  <si>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</si>
  <si>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</si>
  <si>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</si>
  <si>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</si>
  <si>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</si>
  <si>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</si>
  <si>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</si>
  <si>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</si>
  <si>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</si>
  <si>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</si>
  <si>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</si>
  <si>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</si>
  <si>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</si>
  <si>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</si>
  <si>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</si>
  <si>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</si>
  <si>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</si>
  <si>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</si>
  <si>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</si>
  <si>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</si>
  <si>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</si>
  <si>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</si>
  <si>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</si>
  <si>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</si>
  <si>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</si>
  <si>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</si>
  <si>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</si>
  <si>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</si>
  <si>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</si>
  <si>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</si>
  <si>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</si>
  <si>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</si>
  <si>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</si>
  <si>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</si>
  <si>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</si>
  <si>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</si>
  <si>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</si>
  <si>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</si>
  <si>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discount</t>
  </si>
  <si>
    <t>idPost</t>
  </si>
  <si>
    <t>idManufacturer</t>
  </si>
  <si>
    <t>idProductName</t>
  </si>
  <si>
    <t>idCategory</t>
  </si>
  <si>
    <t>КОЛВО</t>
  </si>
  <si>
    <t>Волкова</t>
  </si>
  <si>
    <t>Эмилия</t>
  </si>
  <si>
    <t>Артёмовна</t>
  </si>
  <si>
    <t>Денисов</t>
  </si>
  <si>
    <t>Михаил</t>
  </si>
  <si>
    <t>Романович</t>
  </si>
  <si>
    <t>Игнатьева</t>
  </si>
  <si>
    <t>Алина</t>
  </si>
  <si>
    <t>Михайловна</t>
  </si>
  <si>
    <t>Соловьев</t>
  </si>
  <si>
    <t>Ярослав</t>
  </si>
  <si>
    <t>Маркович</t>
  </si>
  <si>
    <t>Суслов</t>
  </si>
  <si>
    <t>Илья</t>
  </si>
  <si>
    <t>Арсентьевич</t>
  </si>
  <si>
    <t>Тимофеев</t>
  </si>
  <si>
    <t>Елисеевич</t>
  </si>
  <si>
    <t>Филимонов</t>
  </si>
  <si>
    <t>Роберт</t>
  </si>
  <si>
    <t>Васильевич</t>
  </si>
  <si>
    <t>Чистякова</t>
  </si>
  <si>
    <t>Виктория</t>
  </si>
  <si>
    <t>Степановна</t>
  </si>
  <si>
    <t>Шилова</t>
  </si>
  <si>
    <t>Майя</t>
  </si>
  <si>
    <t>Артемьевна</t>
  </si>
  <si>
    <t>Яковлева</t>
  </si>
  <si>
    <t>Ярослава</t>
  </si>
  <si>
    <t>Даниэльевна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</si>
</sst>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8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b/>
      <sz val="12"/>
      <name val="Times Roman"/>
      <charset val="204"/>
    </font>
    <font>
      <sz val="12"/>
      <name val="Times Roman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B1" workbookViewId="0">
      <selection activeCell="F22" sqref="F22"/>
    </sheetView>
  </sheetViews>
  <sheetFormatPr defaultColWidth="11" defaultRowHeight="15.75"/>
  <cols>
    <col min="4" max="4" width="33.125" hidden="1" customWidth="1"/>
    <col min="5" max="7" width="30.375" customWidth="1"/>
    <col min="8" max="8" width="35.875" customWidth="1"/>
    <col min="9" max="9" width="56" customWidth="1"/>
  </cols>
  <sheetData>
    <row r="1" spans="1:9">
      <c r="A1" t="s">
        <v>72</v>
      </c>
      <c r="B1" t="s">
        <v>72</v>
      </c>
      <c r="C1" t="s">
        <v>73</v>
      </c>
      <c r="D1" s="1" t="s">
        <v>0</v>
      </c>
      <c r="E1" s="1" t="s">
        <v>1</v>
      </c>
      <c r="F1" s="1"/>
      <c r="G1" s="1"/>
      <c r="H1" s="1" t="s">
        <v>2</v>
      </c>
      <c r="I1" s="1" t="s">
        <v>3</v>
      </c>
    </row>
    <row r="2" spans="1:9">
      <c r="A2">
        <v>1</v>
      </c>
      <c r="B2">
        <v>1</v>
      </c>
      <c r="C2">
        <f>LOOKUP(D2,idRole!$B$2:$B$4,idRole!$A$2:$A$4)</f>
        <v>2</v>
      </c>
      <c r="D2" s="2" t="s">
        <v>18</v>
      </c>
      <c r="E2" s="2" t="s">
        <v>196</v>
      </c>
      <c r="F2" s="2" t="s">
        <v>197</v>
      </c>
      <c r="G2" s="2" t="s">
        <v>198</v>
      </c>
      <c r="H2" s="3" t="s">
        <v>29</v>
      </c>
      <c r="I2" s="2" t="s">
        <v>30</v>
      </c>
    </row>
    <row r="3" spans="1:9">
      <c r="A3">
        <v>2</v>
      </c>
      <c r="B3">
        <v>2</v>
      </c>
      <c r="C3">
        <f>LOOKUP(D3,idRole!$B$2:$B$4,idRole!$A$2:$A$4)</f>
        <v>3</v>
      </c>
      <c r="D3" s="2" t="s">
        <v>11</v>
      </c>
      <c r="E3" s="2" t="s">
        <v>199</v>
      </c>
      <c r="F3" s="2" t="s">
        <v>200</v>
      </c>
      <c r="G3" s="2" t="s">
        <v>201</v>
      </c>
      <c r="H3" s="3" t="s">
        <v>12</v>
      </c>
      <c r="I3" s="2" t="s">
        <v>13</v>
      </c>
    </row>
    <row r="4" spans="1:9">
      <c r="A4">
        <v>3</v>
      </c>
      <c r="B4">
        <v>3</v>
      </c>
      <c r="C4">
        <f>LOOKUP(D4,idRole!$B$2:$B$4,idRole!$A$2:$A$4)</f>
        <v>1</v>
      </c>
      <c r="D4" s="2" t="s">
        <v>4</v>
      </c>
      <c r="E4" s="2" t="s">
        <v>202</v>
      </c>
      <c r="F4" s="2" t="s">
        <v>203</v>
      </c>
      <c r="G4" s="2" t="s">
        <v>204</v>
      </c>
      <c r="H4" s="3" t="s">
        <v>9</v>
      </c>
      <c r="I4" s="2" t="s">
        <v>10</v>
      </c>
    </row>
    <row r="5" spans="1:9">
      <c r="A5">
        <v>4</v>
      </c>
      <c r="B5">
        <v>4</v>
      </c>
      <c r="C5">
        <f>LOOKUP(D5,idRole!$B$2:$B$4,idRole!$A$2:$A$4)</f>
        <v>3</v>
      </c>
      <c r="D5" s="2" t="s">
        <v>11</v>
      </c>
      <c r="E5" s="2" t="s">
        <v>205</v>
      </c>
      <c r="F5" s="2" t="s">
        <v>206</v>
      </c>
      <c r="G5" s="2" t="s">
        <v>207</v>
      </c>
      <c r="H5" s="3" t="s">
        <v>16</v>
      </c>
      <c r="I5" s="2" t="s">
        <v>17</v>
      </c>
    </row>
    <row r="6" spans="1:9">
      <c r="A6">
        <v>5</v>
      </c>
      <c r="B6">
        <v>5</v>
      </c>
      <c r="C6">
        <f>LOOKUP(D6,idRole!$B$2:$B$4,idRole!$A$2:$A$4)</f>
        <v>1</v>
      </c>
      <c r="D6" s="2" t="s">
        <v>4</v>
      </c>
      <c r="E6" s="2" t="s">
        <v>208</v>
      </c>
      <c r="F6" s="2" t="s">
        <v>209</v>
      </c>
      <c r="G6" s="2" t="s">
        <v>210</v>
      </c>
      <c r="H6" s="3" t="s">
        <v>5</v>
      </c>
      <c r="I6" s="2" t="s">
        <v>6</v>
      </c>
    </row>
    <row r="7" spans="1:9">
      <c r="A7">
        <v>6</v>
      </c>
      <c r="B7">
        <v>6</v>
      </c>
      <c r="C7">
        <f>LOOKUP(D7,idRole!$B$2:$B$4,idRole!$A$2:$A$4)</f>
        <v>3</v>
      </c>
      <c r="D7" s="2" t="s">
        <v>11</v>
      </c>
      <c r="E7" s="2" t="s">
        <v>211</v>
      </c>
      <c r="F7" s="2" t="s">
        <v>200</v>
      </c>
      <c r="G7" s="2" t="s">
        <v>212</v>
      </c>
      <c r="H7" s="3" t="s">
        <v>14</v>
      </c>
      <c r="I7" s="2" t="s">
        <v>15</v>
      </c>
    </row>
    <row r="8" spans="1:9">
      <c r="A8">
        <v>7</v>
      </c>
      <c r="B8">
        <v>7</v>
      </c>
      <c r="C8">
        <f>LOOKUP(D8,idRole!$B$2:$B$4,idRole!$A$2:$A$4)</f>
        <v>2</v>
      </c>
      <c r="D8" s="2" t="s">
        <v>18</v>
      </c>
      <c r="E8" s="2" t="s">
        <v>213</v>
      </c>
      <c r="F8" s="2" t="s">
        <v>214</v>
      </c>
      <c r="G8" s="2" t="s">
        <v>215</v>
      </c>
      <c r="H8" s="3" t="s">
        <v>20</v>
      </c>
      <c r="I8" s="2" t="s">
        <v>21</v>
      </c>
    </row>
    <row r="9" spans="1:9">
      <c r="A9">
        <v>8</v>
      </c>
      <c r="B9">
        <v>8</v>
      </c>
      <c r="C9">
        <f>LOOKUP(D9,idRole!$B$2:$B$4,idRole!$A$2:$A$4)</f>
        <v>2</v>
      </c>
      <c r="D9" s="2" t="s">
        <v>18</v>
      </c>
      <c r="E9" s="2" t="s">
        <v>216</v>
      </c>
      <c r="F9" s="2" t="s">
        <v>217</v>
      </c>
      <c r="G9" s="2" t="s">
        <v>218</v>
      </c>
      <c r="H9" s="3" t="s">
        <v>26</v>
      </c>
      <c r="I9" s="2" t="s">
        <v>27</v>
      </c>
    </row>
    <row r="10" spans="1:9">
      <c r="A10">
        <v>9</v>
      </c>
      <c r="B10">
        <v>9</v>
      </c>
      <c r="C10">
        <f>LOOKUP(D10,idRole!$B$2:$B$4,idRole!$A$2:$A$4)</f>
        <v>2</v>
      </c>
      <c r="D10" s="2" t="s">
        <v>18</v>
      </c>
      <c r="E10" s="2" t="s">
        <v>219</v>
      </c>
      <c r="F10" s="2" t="s">
        <v>220</v>
      </c>
      <c r="G10" s="2" t="s">
        <v>221</v>
      </c>
      <c r="H10" s="3" t="s">
        <v>23</v>
      </c>
      <c r="I10" s="2" t="s">
        <v>24</v>
      </c>
    </row>
    <row r="11" spans="1:9">
      <c r="A11">
        <v>10</v>
      </c>
      <c r="B11">
        <v>10</v>
      </c>
      <c r="C11">
        <f>LOOKUP(D11,idRole!$B$2:$B$4,idRole!$A$2:$A$4)</f>
        <v>1</v>
      </c>
      <c r="D11" s="2" t="s">
        <v>4</v>
      </c>
      <c r="E11" s="2" t="s">
        <v>222</v>
      </c>
      <c r="F11" s="2" t="s">
        <v>223</v>
      </c>
      <c r="G11" s="2" t="s">
        <v>224</v>
      </c>
      <c r="H11" s="3" t="s">
        <v>7</v>
      </c>
      <c r="I11" s="2" t="s">
        <v>8</v>
      </c>
    </row>
  </sheetData>
  <sortState ref="A2:G11">
    <sortCondition ref="E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L26" sqref="L26"/>
    </sheetView>
  </sheetViews>
  <sheetFormatPr defaultRowHeight="15.75"/>
  <sheetData>
    <row r="2" spans="1:2">
      <c r="A2">
        <v>1</v>
      </c>
      <c r="B2" s="5" t="s">
        <v>113</v>
      </c>
    </row>
    <row r="3" spans="1:2">
      <c r="A3">
        <v>2</v>
      </c>
      <c r="B3" s="5" t="s">
        <v>106</v>
      </c>
    </row>
    <row r="4" spans="1:2">
      <c r="A4">
        <v>3</v>
      </c>
      <c r="B4" s="5" t="s">
        <v>122</v>
      </c>
    </row>
  </sheetData>
  <sortState ref="B2:B3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4" sqref="A4"/>
    </sheetView>
  </sheetViews>
  <sheetFormatPr defaultRowHeight="15.75"/>
  <sheetData>
    <row r="2" spans="1:2">
      <c r="A2">
        <v>1</v>
      </c>
      <c r="B2" s="5" t="s">
        <v>105</v>
      </c>
    </row>
    <row r="3" spans="1:2">
      <c r="A3">
        <v>2</v>
      </c>
      <c r="B3" s="5" t="s">
        <v>112</v>
      </c>
    </row>
  </sheetData>
  <sortState ref="B2:B31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D8" sqref="D8"/>
    </sheetView>
  </sheetViews>
  <sheetFormatPr defaultRowHeight="15.75"/>
  <sheetData>
    <row r="2" spans="1:2">
      <c r="A2">
        <v>1</v>
      </c>
      <c r="B2" s="5" t="s">
        <v>153</v>
      </c>
    </row>
    <row r="3" spans="1:2">
      <c r="A3">
        <v>2</v>
      </c>
      <c r="B3" s="5" t="s">
        <v>129</v>
      </c>
    </row>
    <row r="4" spans="1:2">
      <c r="A4">
        <v>3</v>
      </c>
      <c r="B4" s="5" t="s">
        <v>188</v>
      </c>
    </row>
    <row r="5" spans="1:2">
      <c r="A5">
        <v>4</v>
      </c>
      <c r="B5" s="5" t="s">
        <v>104</v>
      </c>
    </row>
    <row r="6" spans="1:2">
      <c r="A6">
        <v>5</v>
      </c>
      <c r="B6" s="5" t="s">
        <v>138</v>
      </c>
    </row>
    <row r="7" spans="1:2">
      <c r="A7">
        <v>6</v>
      </c>
      <c r="B7" s="5" t="s">
        <v>133</v>
      </c>
    </row>
    <row r="8" spans="1:2">
      <c r="A8">
        <v>7</v>
      </c>
      <c r="B8" s="5" t="s">
        <v>142</v>
      </c>
    </row>
    <row r="9" spans="1:2">
      <c r="A9">
        <v>8</v>
      </c>
      <c r="B9" s="5" t="s">
        <v>117</v>
      </c>
    </row>
    <row r="10" spans="1:2">
      <c r="A10">
        <v>9</v>
      </c>
      <c r="B10" s="5" t="s">
        <v>121</v>
      </c>
    </row>
    <row r="11" spans="1:2">
      <c r="A11">
        <v>10</v>
      </c>
      <c r="B11" s="5" t="s">
        <v>146</v>
      </c>
    </row>
    <row r="12" spans="1:2">
      <c r="A12">
        <v>11</v>
      </c>
      <c r="B12" s="5" t="s">
        <v>182</v>
      </c>
    </row>
    <row r="13" spans="1:2">
      <c r="A13">
        <v>12</v>
      </c>
      <c r="B13" s="5" t="s">
        <v>111</v>
      </c>
    </row>
    <row r="14" spans="1:2">
      <c r="A14">
        <v>13</v>
      </c>
      <c r="B14" s="5" t="s">
        <v>172</v>
      </c>
    </row>
  </sheetData>
  <sortState ref="B2:B31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H31" sqref="H31"/>
    </sheetView>
  </sheetViews>
  <sheetFormatPr defaultRowHeight="15.75"/>
  <cols>
    <col min="2" max="2" width="14" bestFit="1" customWidth="1"/>
  </cols>
  <sheetData>
    <row r="2" spans="1:2">
      <c r="A2">
        <v>1</v>
      </c>
      <c r="B2" s="5" t="s">
        <v>137</v>
      </c>
    </row>
    <row r="3" spans="1:2">
      <c r="A3">
        <v>2</v>
      </c>
      <c r="B3" s="5" t="s">
        <v>175</v>
      </c>
    </row>
    <row r="4" spans="1:2">
      <c r="A4">
        <v>3</v>
      </c>
      <c r="B4" s="5" t="s">
        <v>103</v>
      </c>
    </row>
    <row r="5" spans="1:2">
      <c r="A5">
        <v>4</v>
      </c>
      <c r="B5" s="5" t="s">
        <v>171</v>
      </c>
    </row>
    <row r="6" spans="1:2">
      <c r="A6">
        <v>5</v>
      </c>
      <c r="B6" s="5" t="s">
        <v>141</v>
      </c>
    </row>
    <row r="7" spans="1:2">
      <c r="A7">
        <v>6</v>
      </c>
      <c r="B7" s="5" t="s">
        <v>132</v>
      </c>
    </row>
    <row r="8" spans="1:2">
      <c r="A8">
        <v>7</v>
      </c>
      <c r="B8" s="5" t="s">
        <v>116</v>
      </c>
    </row>
    <row r="9" spans="1:2">
      <c r="A9">
        <v>8</v>
      </c>
      <c r="B9" s="5" t="s">
        <v>110</v>
      </c>
    </row>
  </sheetData>
  <sortState ref="B2:B3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C8" sqref="C8"/>
    </sheetView>
  </sheetViews>
  <sheetFormatPr defaultRowHeight="15.75"/>
  <cols>
    <col min="2" max="2" width="14.5" bestFit="1" customWidth="1"/>
  </cols>
  <sheetData>
    <row r="2" spans="1:2">
      <c r="A2">
        <v>1</v>
      </c>
      <c r="B2" s="2" t="s">
        <v>4</v>
      </c>
    </row>
    <row r="3" spans="1:2">
      <c r="A3">
        <v>2</v>
      </c>
      <c r="B3" s="2" t="s">
        <v>18</v>
      </c>
    </row>
    <row r="4" spans="1:2">
      <c r="A4">
        <v>3</v>
      </c>
      <c r="B4" s="2" t="s">
        <v>11</v>
      </c>
    </row>
  </sheetData>
  <sortState ref="B2:B1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B1" workbookViewId="0">
      <selection activeCell="I28" sqref="I28"/>
    </sheetView>
  </sheetViews>
  <sheetFormatPr defaultRowHeight="15.75"/>
  <cols>
    <col min="3" max="3" width="20.875" bestFit="1" customWidth="1"/>
    <col min="4" max="4" width="20.875" customWidth="1"/>
    <col min="5" max="6" width="10.375" bestFit="1" customWidth="1"/>
    <col min="7" max="7" width="7.875" bestFit="1" customWidth="1"/>
    <col min="8" max="8" width="10.625" customWidth="1"/>
    <col min="9" max="9" width="29.625" bestFit="1" customWidth="1"/>
    <col min="12" max="12" width="9" hidden="1" customWidth="1"/>
  </cols>
  <sheetData>
    <row r="1" spans="1:12" ht="47.25">
      <c r="B1" s="7" t="s">
        <v>31</v>
      </c>
      <c r="C1" s="7" t="s">
        <v>32</v>
      </c>
      <c r="D1" s="7" t="s">
        <v>195</v>
      </c>
      <c r="E1" s="7" t="s">
        <v>33</v>
      </c>
      <c r="F1" s="7" t="s">
        <v>34</v>
      </c>
      <c r="G1" s="7" t="s">
        <v>35</v>
      </c>
      <c r="H1" s="7" t="s">
        <v>74</v>
      </c>
      <c r="I1" s="7" t="s">
        <v>36</v>
      </c>
      <c r="J1" s="7" t="s">
        <v>37</v>
      </c>
      <c r="K1" s="7" t="s">
        <v>75</v>
      </c>
      <c r="L1" s="7" t="s">
        <v>38</v>
      </c>
    </row>
    <row r="2" spans="1:12">
      <c r="A2">
        <v>1</v>
      </c>
      <c r="B2" s="8">
        <v>1</v>
      </c>
      <c r="C2" s="8" t="s">
        <v>76</v>
      </c>
      <c r="D2" s="8">
        <v>15</v>
      </c>
      <c r="E2" s="15">
        <v>44687</v>
      </c>
      <c r="F2" s="15">
        <v>44693</v>
      </c>
      <c r="G2" s="8">
        <v>25</v>
      </c>
      <c r="H2" s="8" t="e">
        <f>LOOKUP(I2,User!$E$2:$E$11,User!$A$2:$A$11)</f>
        <v>#N/A</v>
      </c>
      <c r="I2" s="9"/>
      <c r="J2" s="8">
        <v>601</v>
      </c>
      <c r="K2" s="8">
        <f>LOOKUP(L2,idStatus!$B$2:$B$3,idStatus!$A$2:$A$3)</f>
        <v>2</v>
      </c>
      <c r="L2" s="10" t="s">
        <v>39</v>
      </c>
    </row>
    <row r="3" spans="1:12">
      <c r="A3">
        <v>2</v>
      </c>
      <c r="B3" s="10">
        <v>2</v>
      </c>
      <c r="C3" s="10" t="s">
        <v>78</v>
      </c>
      <c r="D3" s="10">
        <v>15</v>
      </c>
      <c r="E3" s="15">
        <v>44687</v>
      </c>
      <c r="F3" s="15">
        <v>44693</v>
      </c>
      <c r="G3" s="10">
        <v>20</v>
      </c>
      <c r="H3" s="8" t="e">
        <f>LOOKUP(I3,User!$E$2:$E$11,User!$A$2:$A$11)</f>
        <v>#N/A</v>
      </c>
      <c r="I3" s="11"/>
      <c r="J3" s="10">
        <v>602</v>
      </c>
      <c r="K3" s="8">
        <f>LOOKUP(L3,idStatus!$B$2:$B$3,idStatus!$A$2:$A$3)</f>
        <v>2</v>
      </c>
      <c r="L3" s="10" t="s">
        <v>39</v>
      </c>
    </row>
    <row r="4" spans="1:12">
      <c r="A4">
        <v>3</v>
      </c>
      <c r="B4" s="10">
        <v>3</v>
      </c>
      <c r="C4" s="4" t="s">
        <v>125</v>
      </c>
      <c r="D4" s="10">
        <v>10</v>
      </c>
      <c r="E4" s="15">
        <v>44689</v>
      </c>
      <c r="F4" s="15">
        <v>44695</v>
      </c>
      <c r="G4" s="8">
        <v>22</v>
      </c>
      <c r="H4" s="8">
        <f>LOOKUP(I4,User!$E$2:$E$11,User!$A$2:$A$11)</f>
        <v>9</v>
      </c>
      <c r="I4" s="12" t="s">
        <v>22</v>
      </c>
      <c r="J4" s="8">
        <v>603</v>
      </c>
      <c r="K4" s="8">
        <f>LOOKUP(L4,idStatus!$B$2:$B$3,idStatus!$A$2:$A$3)</f>
        <v>1</v>
      </c>
      <c r="L4" s="10" t="s">
        <v>40</v>
      </c>
    </row>
    <row r="5" spans="1:12">
      <c r="A5">
        <v>4</v>
      </c>
      <c r="B5" s="10">
        <v>4</v>
      </c>
      <c r="C5" s="10" t="s">
        <v>79</v>
      </c>
      <c r="D5" s="10">
        <v>1</v>
      </c>
      <c r="E5" s="15">
        <v>44689</v>
      </c>
      <c r="F5" s="15">
        <v>44695</v>
      </c>
      <c r="G5" s="10">
        <v>24</v>
      </c>
      <c r="H5" s="8" t="e">
        <f>LOOKUP(I5,User!$E$2:$E$11,User!$A$2:$A$11)</f>
        <v>#N/A</v>
      </c>
      <c r="I5" s="13"/>
      <c r="J5" s="10">
        <v>604</v>
      </c>
      <c r="K5" s="8">
        <f>LOOKUP(L5,idStatus!$B$2:$B$3,idStatus!$A$2:$A$3)</f>
        <v>1</v>
      </c>
      <c r="L5" s="10" t="s">
        <v>40</v>
      </c>
    </row>
    <row r="6" spans="1:12">
      <c r="A6">
        <v>5</v>
      </c>
      <c r="B6" s="10">
        <v>5</v>
      </c>
      <c r="C6" s="10" t="s">
        <v>81</v>
      </c>
      <c r="D6" s="10">
        <v>1</v>
      </c>
      <c r="E6" s="15">
        <v>44691</v>
      </c>
      <c r="F6" s="15">
        <v>44697</v>
      </c>
      <c r="G6" s="8">
        <v>25</v>
      </c>
      <c r="H6" s="8" t="e">
        <f>LOOKUP(I6,User!$E$2:$E$11,User!$A$2:$A$11)</f>
        <v>#N/A</v>
      </c>
      <c r="I6" s="13"/>
      <c r="J6" s="8">
        <v>605</v>
      </c>
      <c r="K6" s="8">
        <f>LOOKUP(L6,idStatus!$B$2:$B$3,idStatus!$A$2:$A$3)</f>
        <v>1</v>
      </c>
      <c r="L6" s="10" t="s">
        <v>40</v>
      </c>
    </row>
    <row r="7" spans="1:12">
      <c r="A7">
        <v>6</v>
      </c>
      <c r="B7" s="10">
        <v>6</v>
      </c>
      <c r="C7" s="10" t="s">
        <v>83</v>
      </c>
      <c r="D7" s="10">
        <v>1</v>
      </c>
      <c r="E7" s="15">
        <v>44692</v>
      </c>
      <c r="F7" s="15">
        <v>44698</v>
      </c>
      <c r="G7" s="10">
        <v>28</v>
      </c>
      <c r="H7" s="8">
        <f>LOOKUP(I7,User!$E$2:$E$11,User!$A$2:$A$11)</f>
        <v>7</v>
      </c>
      <c r="I7" s="12" t="s">
        <v>19</v>
      </c>
      <c r="J7" s="10">
        <v>606</v>
      </c>
      <c r="K7" s="8">
        <f>LOOKUP(L7,idStatus!$B$2:$B$3,idStatus!$A$2:$A$3)</f>
        <v>1</v>
      </c>
      <c r="L7" s="10" t="s">
        <v>40</v>
      </c>
    </row>
    <row r="8" spans="1:12">
      <c r="A8">
        <v>7</v>
      </c>
      <c r="B8" s="10">
        <v>7</v>
      </c>
      <c r="C8" s="10" t="s">
        <v>85</v>
      </c>
      <c r="D8" s="10">
        <v>2</v>
      </c>
      <c r="E8" s="15">
        <v>44693</v>
      </c>
      <c r="F8" s="15">
        <v>44699</v>
      </c>
      <c r="G8" s="8">
        <v>36</v>
      </c>
      <c r="H8" s="8" t="e">
        <f>LOOKUP(I8,User!$E$2:$E$11,User!$A$2:$A$11)</f>
        <v>#N/A</v>
      </c>
      <c r="I8" s="11"/>
      <c r="J8" s="8">
        <v>607</v>
      </c>
      <c r="K8" s="8">
        <f>LOOKUP(L8,idStatus!$B$2:$B$3,idStatus!$A$2:$A$3)</f>
        <v>2</v>
      </c>
      <c r="L8" s="10" t="s">
        <v>39</v>
      </c>
    </row>
    <row r="9" spans="1:12">
      <c r="A9">
        <v>8</v>
      </c>
      <c r="B9" s="10">
        <v>8</v>
      </c>
      <c r="C9" s="10" t="s">
        <v>87</v>
      </c>
      <c r="D9" s="10">
        <v>1</v>
      </c>
      <c r="E9" s="15">
        <v>44694</v>
      </c>
      <c r="F9" s="15">
        <v>44700</v>
      </c>
      <c r="G9" s="10">
        <v>32</v>
      </c>
      <c r="H9" s="8" t="e">
        <f>LOOKUP(I9,User!$E$2:$E$11,User!$A$2:$A$11)</f>
        <v>#N/A</v>
      </c>
      <c r="I9" s="11"/>
      <c r="J9" s="10">
        <v>608</v>
      </c>
      <c r="K9" s="8">
        <f>LOOKUP(L9,idStatus!$B$2:$B$3,idStatus!$A$2:$A$3)</f>
        <v>2</v>
      </c>
      <c r="L9" s="10" t="s">
        <v>39</v>
      </c>
    </row>
    <row r="10" spans="1:12">
      <c r="A10">
        <v>9</v>
      </c>
      <c r="B10" s="10">
        <v>9</v>
      </c>
      <c r="C10" s="10" t="s">
        <v>89</v>
      </c>
      <c r="D10" s="10">
        <v>1</v>
      </c>
      <c r="E10" s="15">
        <v>44696</v>
      </c>
      <c r="F10" s="15">
        <v>44702</v>
      </c>
      <c r="G10" s="8">
        <v>34</v>
      </c>
      <c r="H10" s="8">
        <f>LOOKUP(I10,User!$E$2:$E$11,User!$A$2:$A$11)</f>
        <v>1</v>
      </c>
      <c r="I10" s="12" t="s">
        <v>28</v>
      </c>
      <c r="J10" s="8">
        <v>609</v>
      </c>
      <c r="K10" s="8">
        <f>LOOKUP(L10,idStatus!$B$2:$B$3,idStatus!$A$2:$A$3)</f>
        <v>2</v>
      </c>
      <c r="L10" s="10" t="s">
        <v>39</v>
      </c>
    </row>
    <row r="11" spans="1:12">
      <c r="A11">
        <v>10</v>
      </c>
      <c r="B11" s="10">
        <v>10</v>
      </c>
      <c r="C11" s="10" t="s">
        <v>91</v>
      </c>
      <c r="D11" s="10">
        <v>1</v>
      </c>
      <c r="E11" s="15">
        <v>44696</v>
      </c>
      <c r="F11" s="15">
        <v>44702</v>
      </c>
      <c r="G11" s="10">
        <v>36</v>
      </c>
      <c r="H11" s="8">
        <f>LOOKUP(I11,User!$E$2:$E$11,User!$A$2:$A$11)</f>
        <v>8</v>
      </c>
      <c r="I11" s="12" t="s">
        <v>25</v>
      </c>
      <c r="J11" s="10">
        <v>610</v>
      </c>
      <c r="K11" s="8">
        <f>LOOKUP(L11,idStatus!$B$2:$B$3,idStatus!$A$2:$A$3)</f>
        <v>1</v>
      </c>
      <c r="L11" s="10" t="s">
        <v>40</v>
      </c>
    </row>
    <row r="12" spans="1:12">
      <c r="A12">
        <v>11</v>
      </c>
      <c r="B12" s="8">
        <v>1</v>
      </c>
      <c r="C12" s="8" t="s">
        <v>77</v>
      </c>
      <c r="D12" s="8">
        <v>1</v>
      </c>
      <c r="E12" s="15">
        <v>44687</v>
      </c>
      <c r="F12" s="15">
        <v>44693</v>
      </c>
      <c r="G12" s="8">
        <v>25</v>
      </c>
      <c r="H12" s="8" t="e">
        <f>LOOKUP(I12,User!$E$2:$E$11,User!$A$2:$A$11)</f>
        <v>#N/A</v>
      </c>
      <c r="I12" s="9"/>
      <c r="J12" s="8">
        <v>601</v>
      </c>
      <c r="K12" s="8">
        <f>LOOKUP(L12,idStatus!$B$2:$B$3,idStatus!$A$2:$A$3)</f>
        <v>2</v>
      </c>
      <c r="L12" s="10" t="s">
        <v>39</v>
      </c>
    </row>
    <row r="13" spans="1:12">
      <c r="A13">
        <v>12</v>
      </c>
      <c r="B13" s="10">
        <v>2</v>
      </c>
      <c r="C13" s="10" t="s">
        <v>120</v>
      </c>
      <c r="D13" s="10">
        <v>15</v>
      </c>
      <c r="E13" s="15">
        <v>44687</v>
      </c>
      <c r="F13" s="15">
        <v>44693</v>
      </c>
      <c r="G13" s="10">
        <v>20</v>
      </c>
      <c r="H13" s="8" t="e">
        <f>LOOKUP(I13,User!$E$2:$E$11,User!$A$2:$A$11)</f>
        <v>#N/A</v>
      </c>
      <c r="I13" s="11"/>
      <c r="J13" s="10">
        <v>602</v>
      </c>
      <c r="K13" s="8">
        <f>LOOKUP(L13,idStatus!$B$2:$B$3,idStatus!$A$2:$A$3)</f>
        <v>2</v>
      </c>
      <c r="L13" s="10" t="s">
        <v>39</v>
      </c>
    </row>
    <row r="14" spans="1:12">
      <c r="A14">
        <v>13</v>
      </c>
      <c r="B14" s="10">
        <v>3</v>
      </c>
      <c r="C14" s="10" t="s">
        <v>128</v>
      </c>
      <c r="D14" s="10">
        <v>10</v>
      </c>
      <c r="E14" s="15">
        <v>44689</v>
      </c>
      <c r="F14" s="15">
        <v>44695</v>
      </c>
      <c r="G14" s="8">
        <v>22</v>
      </c>
      <c r="H14" s="8">
        <f>LOOKUP(I14,User!$E$2:$E$11,User!$A$2:$A$11)</f>
        <v>9</v>
      </c>
      <c r="I14" s="12" t="s">
        <v>22</v>
      </c>
      <c r="J14" s="8">
        <v>603</v>
      </c>
      <c r="K14" s="8">
        <f>LOOKUP(L14,idStatus!$B$2:$B$3,idStatus!$A$2:$A$3)</f>
        <v>1</v>
      </c>
      <c r="L14" s="10" t="s">
        <v>40</v>
      </c>
    </row>
    <row r="15" spans="1:12">
      <c r="A15">
        <v>14</v>
      </c>
      <c r="B15" s="10">
        <v>4</v>
      </c>
      <c r="C15" s="10" t="s">
        <v>80</v>
      </c>
      <c r="D15" s="10">
        <v>2</v>
      </c>
      <c r="E15" s="15">
        <v>44689</v>
      </c>
      <c r="F15" s="15">
        <v>44695</v>
      </c>
      <c r="G15" s="10">
        <v>24</v>
      </c>
      <c r="H15" s="8" t="e">
        <f>LOOKUP(I15,User!$E$2:$E$11,User!$A$2:$A$11)</f>
        <v>#N/A</v>
      </c>
      <c r="I15" s="13"/>
      <c r="J15" s="10">
        <v>604</v>
      </c>
      <c r="K15" s="8">
        <f>LOOKUP(L15,idStatus!$B$2:$B$3,idStatus!$A$2:$A$3)</f>
        <v>1</v>
      </c>
      <c r="L15" s="10" t="s">
        <v>40</v>
      </c>
    </row>
    <row r="16" spans="1:12">
      <c r="A16">
        <v>15</v>
      </c>
      <c r="B16" s="10">
        <v>5</v>
      </c>
      <c r="C16" s="10" t="s">
        <v>82</v>
      </c>
      <c r="D16" s="10">
        <v>10</v>
      </c>
      <c r="E16" s="15">
        <v>44691</v>
      </c>
      <c r="F16" s="15">
        <v>44697</v>
      </c>
      <c r="G16" s="8">
        <v>25</v>
      </c>
      <c r="H16" s="8" t="e">
        <f>LOOKUP(I16,User!$E$2:$E$11,User!$A$2:$A$11)</f>
        <v>#N/A</v>
      </c>
      <c r="I16" s="13"/>
      <c r="J16" s="8">
        <v>605</v>
      </c>
      <c r="K16" s="8">
        <f>LOOKUP(L16,idStatus!$B$2:$B$3,idStatus!$A$2:$A$3)</f>
        <v>1</v>
      </c>
      <c r="L16" s="10" t="s">
        <v>40</v>
      </c>
    </row>
    <row r="17" spans="1:12">
      <c r="A17">
        <v>16</v>
      </c>
      <c r="B17" s="10">
        <v>6</v>
      </c>
      <c r="C17" s="10" t="s">
        <v>84</v>
      </c>
      <c r="D17" s="10">
        <v>1</v>
      </c>
      <c r="E17" s="15">
        <v>44692</v>
      </c>
      <c r="F17" s="15">
        <v>44698</v>
      </c>
      <c r="G17" s="10">
        <v>28</v>
      </c>
      <c r="H17" s="8">
        <f>LOOKUP(I17,User!$E$2:$E$11,User!$A$2:$A$11)</f>
        <v>7</v>
      </c>
      <c r="I17" s="12" t="s">
        <v>19</v>
      </c>
      <c r="J17" s="10">
        <v>606</v>
      </c>
      <c r="K17" s="8">
        <f>LOOKUP(L17,idStatus!$B$2:$B$3,idStatus!$A$2:$A$3)</f>
        <v>1</v>
      </c>
      <c r="L17" s="10" t="s">
        <v>40</v>
      </c>
    </row>
    <row r="18" spans="1:12">
      <c r="A18">
        <v>17</v>
      </c>
      <c r="B18" s="10">
        <v>7</v>
      </c>
      <c r="C18" s="10" t="s">
        <v>86</v>
      </c>
      <c r="D18" s="10">
        <v>2</v>
      </c>
      <c r="E18" s="15">
        <v>44693</v>
      </c>
      <c r="F18" s="15">
        <v>44699</v>
      </c>
      <c r="G18" s="8">
        <v>36</v>
      </c>
      <c r="H18" s="8" t="e">
        <f>LOOKUP(I18,User!$E$2:$E$11,User!$A$2:$A$11)</f>
        <v>#N/A</v>
      </c>
      <c r="I18" s="11"/>
      <c r="J18" s="8">
        <v>607</v>
      </c>
      <c r="K18" s="8">
        <f>LOOKUP(L18,idStatus!$B$2:$B$3,idStatus!$A$2:$A$3)</f>
        <v>2</v>
      </c>
      <c r="L18" s="10" t="s">
        <v>39</v>
      </c>
    </row>
    <row r="19" spans="1:12">
      <c r="A19">
        <v>18</v>
      </c>
      <c r="B19" s="10">
        <v>8</v>
      </c>
      <c r="C19" s="10" t="s">
        <v>88</v>
      </c>
      <c r="D19" s="10">
        <v>1</v>
      </c>
      <c r="E19" s="15">
        <v>44694</v>
      </c>
      <c r="F19" s="15">
        <v>44700</v>
      </c>
      <c r="G19" s="10">
        <v>32</v>
      </c>
      <c r="H19" s="8" t="e">
        <f>LOOKUP(I19,User!$E$2:$E$11,User!$A$2:$A$11)</f>
        <v>#N/A</v>
      </c>
      <c r="I19" s="11"/>
      <c r="J19" s="10">
        <v>608</v>
      </c>
      <c r="K19" s="8">
        <f>LOOKUP(L19,idStatus!$B$2:$B$3,idStatus!$A$2:$A$3)</f>
        <v>2</v>
      </c>
      <c r="L19" s="10" t="s">
        <v>39</v>
      </c>
    </row>
    <row r="20" spans="1:12">
      <c r="A20">
        <v>19</v>
      </c>
      <c r="B20" s="10">
        <v>9</v>
      </c>
      <c r="C20" s="10" t="s">
        <v>90</v>
      </c>
      <c r="D20" s="10">
        <v>1</v>
      </c>
      <c r="E20" s="15">
        <v>44696</v>
      </c>
      <c r="F20" s="15">
        <v>44702</v>
      </c>
      <c r="G20" s="8">
        <v>34</v>
      </c>
      <c r="H20" s="8">
        <f>LOOKUP(I20,User!$E$2:$E$11,User!$A$2:$A$11)</f>
        <v>1</v>
      </c>
      <c r="I20" s="12" t="s">
        <v>28</v>
      </c>
      <c r="J20" s="8">
        <v>609</v>
      </c>
      <c r="K20" s="8">
        <f>LOOKUP(L20,idStatus!$B$2:$B$3,idStatus!$A$2:$A$3)</f>
        <v>2</v>
      </c>
      <c r="L20" s="10" t="s">
        <v>39</v>
      </c>
    </row>
    <row r="21" spans="1:12">
      <c r="A21">
        <v>20</v>
      </c>
      <c r="B21" s="10">
        <v>10</v>
      </c>
      <c r="C21" s="10" t="s">
        <v>92</v>
      </c>
      <c r="D21" s="10">
        <v>1</v>
      </c>
      <c r="E21" s="15">
        <v>44696</v>
      </c>
      <c r="F21" s="15">
        <v>44702</v>
      </c>
      <c r="G21" s="10">
        <v>36</v>
      </c>
      <c r="H21" s="8">
        <f>LOOKUP(I21,User!$E$2:$E$11,User!$A$2:$A$11)</f>
        <v>8</v>
      </c>
      <c r="I21" s="12" t="s">
        <v>25</v>
      </c>
      <c r="J21" s="10">
        <v>610</v>
      </c>
      <c r="K21" s="8">
        <f>LOOKUP(L21,idStatus!$B$2:$B$3,idStatus!$A$2:$A$3)</f>
        <v>1</v>
      </c>
      <c r="L21" s="10" t="s">
        <v>40</v>
      </c>
    </row>
    <row r="22" spans="1:12">
      <c r="C22" s="16"/>
    </row>
    <row r="23" spans="1:12">
      <c r="C23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23" sqref="F23"/>
    </sheetView>
  </sheetViews>
  <sheetFormatPr defaultRowHeight="15.75"/>
  <sheetData>
    <row r="1" spans="1:2">
      <c r="A1" s="8">
        <v>1</v>
      </c>
      <c r="B1" s="8" t="s">
        <v>76</v>
      </c>
    </row>
    <row r="2" spans="1:2">
      <c r="A2" s="10">
        <v>2</v>
      </c>
      <c r="B2" s="10" t="s">
        <v>78</v>
      </c>
    </row>
    <row r="3" spans="1:2">
      <c r="A3" s="10">
        <v>3</v>
      </c>
      <c r="B3" s="4" t="s">
        <v>125</v>
      </c>
    </row>
    <row r="4" spans="1:2">
      <c r="A4" s="10">
        <v>4</v>
      </c>
      <c r="B4" s="10" t="s">
        <v>79</v>
      </c>
    </row>
    <row r="5" spans="1:2">
      <c r="A5" s="10">
        <v>5</v>
      </c>
      <c r="B5" s="10" t="s">
        <v>81</v>
      </c>
    </row>
    <row r="6" spans="1:2">
      <c r="A6" s="10">
        <v>6</v>
      </c>
      <c r="B6" s="10" t="s">
        <v>83</v>
      </c>
    </row>
    <row r="7" spans="1:2">
      <c r="A7" s="10">
        <v>7</v>
      </c>
      <c r="B7" s="10" t="s">
        <v>85</v>
      </c>
    </row>
    <row r="8" spans="1:2">
      <c r="A8" s="10">
        <v>8</v>
      </c>
      <c r="B8" s="10" t="s">
        <v>87</v>
      </c>
    </row>
    <row r="9" spans="1:2">
      <c r="A9" s="10">
        <v>9</v>
      </c>
      <c r="B9" s="10" t="s">
        <v>89</v>
      </c>
    </row>
    <row r="10" spans="1:2">
      <c r="A10" s="10">
        <v>10</v>
      </c>
      <c r="B10" s="10" t="s">
        <v>91</v>
      </c>
    </row>
    <row r="11" spans="1:2">
      <c r="A11" s="8">
        <v>1</v>
      </c>
      <c r="B11" s="8" t="s">
        <v>77</v>
      </c>
    </row>
    <row r="12" spans="1:2">
      <c r="A12" s="10">
        <v>2</v>
      </c>
      <c r="B12" s="10" t="s">
        <v>120</v>
      </c>
    </row>
    <row r="13" spans="1:2">
      <c r="A13" s="10">
        <v>3</v>
      </c>
      <c r="B13" s="10" t="s">
        <v>128</v>
      </c>
    </row>
    <row r="14" spans="1:2">
      <c r="A14" s="10">
        <v>4</v>
      </c>
      <c r="B14" s="10" t="s">
        <v>80</v>
      </c>
    </row>
    <row r="15" spans="1:2">
      <c r="A15" s="10">
        <v>5</v>
      </c>
      <c r="B15" s="10" t="s">
        <v>82</v>
      </c>
    </row>
    <row r="16" spans="1:2">
      <c r="A16" s="10">
        <v>6</v>
      </c>
      <c r="B16" s="10" t="s">
        <v>84</v>
      </c>
    </row>
    <row r="17" spans="1:2">
      <c r="A17" s="10">
        <v>7</v>
      </c>
      <c r="B17" s="10" t="s">
        <v>86</v>
      </c>
    </row>
    <row r="18" spans="1:2">
      <c r="A18" s="10">
        <v>8</v>
      </c>
      <c r="B18" s="10" t="s">
        <v>88</v>
      </c>
    </row>
    <row r="19" spans="1:2">
      <c r="A19" s="10">
        <v>9</v>
      </c>
      <c r="B19" s="10" t="s">
        <v>90</v>
      </c>
    </row>
    <row r="20" spans="1:2">
      <c r="A20" s="10">
        <v>10</v>
      </c>
      <c r="B20" s="1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J32" sqref="J32"/>
    </sheetView>
  </sheetViews>
  <sheetFormatPr defaultRowHeight="15.75"/>
  <cols>
    <col min="3" max="3" width="15" hidden="1" customWidth="1"/>
    <col min="4" max="4" width="10.625" bestFit="1" customWidth="1"/>
    <col min="5" max="5" width="7.75" bestFit="1" customWidth="1"/>
    <col min="6" max="6" width="12" bestFit="1" customWidth="1"/>
    <col min="7" max="7" width="14.75" hidden="1" customWidth="1"/>
    <col min="8" max="8" width="14.75" customWidth="1"/>
    <col min="9" max="9" width="11.125" hidden="1" customWidth="1"/>
    <col min="10" max="10" width="11.125" customWidth="1"/>
    <col min="11" max="11" width="17.375" hidden="1" customWidth="1"/>
    <col min="12" max="12" width="20.5" bestFit="1" customWidth="1"/>
    <col min="13" max="13" width="16.625" bestFit="1" customWidth="1"/>
    <col min="14" max="14" width="68.375" bestFit="1" customWidth="1"/>
    <col min="15" max="15" width="13" bestFit="1" customWidth="1"/>
  </cols>
  <sheetData>
    <row r="1" spans="1:15">
      <c r="A1" s="14" t="s">
        <v>93</v>
      </c>
      <c r="B1" s="14" t="s">
        <v>193</v>
      </c>
      <c r="C1" s="14" t="s">
        <v>94</v>
      </c>
      <c r="D1" s="14" t="s">
        <v>95</v>
      </c>
      <c r="E1" s="14" t="s">
        <v>190</v>
      </c>
      <c r="F1" s="14" t="s">
        <v>192</v>
      </c>
      <c r="G1" s="14" t="s">
        <v>96</v>
      </c>
      <c r="H1" s="14" t="s">
        <v>191</v>
      </c>
      <c r="I1" s="14" t="s">
        <v>97</v>
      </c>
      <c r="J1" s="14" t="s">
        <v>194</v>
      </c>
      <c r="K1" s="14" t="s">
        <v>98</v>
      </c>
      <c r="L1" s="14" t="s">
        <v>99</v>
      </c>
      <c r="M1" s="14" t="s">
        <v>100</v>
      </c>
      <c r="N1" s="14" t="s">
        <v>101</v>
      </c>
      <c r="O1" s="14" t="s">
        <v>102</v>
      </c>
    </row>
    <row r="2" spans="1:15">
      <c r="A2" s="5" t="s">
        <v>76</v>
      </c>
      <c r="B2" s="5">
        <f>LOOKUP(C2,idProductName!$B$2:$B$9,idProductName!$A$2:$A$9)</f>
        <v>3</v>
      </c>
      <c r="C2" s="5" t="s">
        <v>103</v>
      </c>
      <c r="D2" s="5">
        <v>123</v>
      </c>
      <c r="E2" s="5">
        <v>30</v>
      </c>
      <c r="F2" s="5">
        <f>LOOKUP(G2,idManufacturer!$B$2:$B$14,idManufacturer!$A$2:$A$14)</f>
        <v>4</v>
      </c>
      <c r="G2" s="5" t="s">
        <v>104</v>
      </c>
      <c r="H2" s="5">
        <f>LOOKUP(I2,idPost!$B$2:$B$3,idPost!$A$2:$A$3)</f>
        <v>1</v>
      </c>
      <c r="I2" s="5" t="s">
        <v>105</v>
      </c>
      <c r="J2" s="5">
        <f>LOOKUP(K2,idCategory!$B$2:$B$4,idCategory!$A$2:$A$4)</f>
        <v>2</v>
      </c>
      <c r="K2" s="5" t="s">
        <v>106</v>
      </c>
      <c r="L2" s="5">
        <v>3</v>
      </c>
      <c r="M2" s="5">
        <v>6</v>
      </c>
      <c r="N2" s="5" t="s">
        <v>107</v>
      </c>
      <c r="O2" s="5" t="s">
        <v>108</v>
      </c>
    </row>
    <row r="3" spans="1:15">
      <c r="A3" s="5" t="s">
        <v>109</v>
      </c>
      <c r="B3" s="5">
        <f>LOOKUP(C3,idProductName!$B$2:$B$9,idProductName!$A$2:$A$9)</f>
        <v>8</v>
      </c>
      <c r="C3" s="5" t="s">
        <v>110</v>
      </c>
      <c r="D3" s="5">
        <v>149</v>
      </c>
      <c r="E3" s="5">
        <v>15</v>
      </c>
      <c r="F3" s="5">
        <f>LOOKUP(G3,idManufacturer!$B$2:$B$14,idManufacturer!$A$2:$A$14)</f>
        <v>12</v>
      </c>
      <c r="G3" s="5" t="s">
        <v>111</v>
      </c>
      <c r="H3" s="5">
        <f>LOOKUP(I3,idPost!$B$2:$B$3,idPost!$A$2:$A$3)</f>
        <v>2</v>
      </c>
      <c r="I3" s="5" t="s">
        <v>112</v>
      </c>
      <c r="J3" s="5">
        <f>LOOKUP(K3,idCategory!$B$2:$B$4,idCategory!$A$2:$A$4)</f>
        <v>1</v>
      </c>
      <c r="K3" s="5" t="s">
        <v>113</v>
      </c>
      <c r="L3" s="5">
        <v>2</v>
      </c>
      <c r="M3" s="5">
        <v>7</v>
      </c>
      <c r="N3" s="5" t="s">
        <v>114</v>
      </c>
      <c r="O3" s="5" t="s">
        <v>115</v>
      </c>
    </row>
    <row r="4" spans="1:15">
      <c r="A4" s="5" t="s">
        <v>78</v>
      </c>
      <c r="B4" s="5">
        <f>LOOKUP(C4,idProductName!$B$2:$B$9,idProductName!$A$2:$A$9)</f>
        <v>7</v>
      </c>
      <c r="C4" s="5" t="s">
        <v>116</v>
      </c>
      <c r="D4" s="5">
        <v>1200</v>
      </c>
      <c r="E4" s="5">
        <v>10</v>
      </c>
      <c r="F4" s="5">
        <f>LOOKUP(G4,idManufacturer!$B$2:$B$14,idManufacturer!$A$2:$A$14)</f>
        <v>8</v>
      </c>
      <c r="G4" s="5" t="s">
        <v>117</v>
      </c>
      <c r="H4" s="5">
        <f>LOOKUP(I4,idPost!$B$2:$B$3,idPost!$A$2:$A$3)</f>
        <v>2</v>
      </c>
      <c r="I4" s="5" t="s">
        <v>112</v>
      </c>
      <c r="J4" s="5">
        <f>LOOKUP(K4,idCategory!$B$2:$B$4,idCategory!$A$2:$A$4)</f>
        <v>2</v>
      </c>
      <c r="K4" s="5" t="s">
        <v>106</v>
      </c>
      <c r="L4" s="5">
        <v>3</v>
      </c>
      <c r="M4" s="5">
        <v>15</v>
      </c>
      <c r="N4" s="5" t="s">
        <v>118</v>
      </c>
      <c r="O4" s="5" t="s">
        <v>119</v>
      </c>
    </row>
    <row r="5" spans="1:15">
      <c r="A5" s="5" t="s">
        <v>120</v>
      </c>
      <c r="B5" s="5">
        <f>LOOKUP(C5,idProductName!$B$2:$B$9,idProductName!$A$2:$A$9)</f>
        <v>3</v>
      </c>
      <c r="C5" s="5" t="s">
        <v>103</v>
      </c>
      <c r="D5" s="5">
        <v>86</v>
      </c>
      <c r="E5" s="5">
        <v>5</v>
      </c>
      <c r="F5" s="5">
        <f>LOOKUP(G5,idManufacturer!$B$2:$B$14,idManufacturer!$A$2:$A$14)</f>
        <v>9</v>
      </c>
      <c r="G5" s="5" t="s">
        <v>121</v>
      </c>
      <c r="H5" s="5">
        <f>LOOKUP(I5,idPost!$B$2:$B$3,idPost!$A$2:$A$3)</f>
        <v>1</v>
      </c>
      <c r="I5" s="5" t="s">
        <v>105</v>
      </c>
      <c r="J5" s="5">
        <f>LOOKUP(K5,idCategory!$B$2:$B$4,idCategory!$A$2:$A$4)</f>
        <v>3</v>
      </c>
      <c r="K5" s="5" t="s">
        <v>122</v>
      </c>
      <c r="L5" s="5">
        <v>4</v>
      </c>
      <c r="M5" s="5">
        <v>17</v>
      </c>
      <c r="N5" s="5" t="s">
        <v>123</v>
      </c>
      <c r="O5" s="5" t="s">
        <v>124</v>
      </c>
    </row>
    <row r="6" spans="1:15">
      <c r="A6" s="5" t="s">
        <v>125</v>
      </c>
      <c r="B6" s="5">
        <f>LOOKUP(C6,idProductName!$B$2:$B$9,idProductName!$A$2:$A$9)</f>
        <v>3</v>
      </c>
      <c r="C6" s="5" t="s">
        <v>103</v>
      </c>
      <c r="D6" s="5">
        <v>166</v>
      </c>
      <c r="E6" s="5">
        <v>15</v>
      </c>
      <c r="F6" s="5">
        <f>LOOKUP(G6,idManufacturer!$B$2:$B$14,idManufacturer!$A$2:$A$14)</f>
        <v>9</v>
      </c>
      <c r="G6" s="5" t="s">
        <v>121</v>
      </c>
      <c r="H6" s="5">
        <f>LOOKUP(I6,idPost!$B$2:$B$3,idPost!$A$2:$A$3)</f>
        <v>1</v>
      </c>
      <c r="I6" s="5" t="s">
        <v>105</v>
      </c>
      <c r="J6" s="5">
        <f>LOOKUP(K6,idCategory!$B$2:$B$4,idCategory!$A$2:$A$4)</f>
        <v>3</v>
      </c>
      <c r="K6" s="5" t="s">
        <v>122</v>
      </c>
      <c r="L6" s="5">
        <v>5</v>
      </c>
      <c r="M6" s="5">
        <v>18</v>
      </c>
      <c r="N6" s="5" t="s">
        <v>126</v>
      </c>
      <c r="O6" s="5" t="s">
        <v>127</v>
      </c>
    </row>
    <row r="7" spans="1:15">
      <c r="A7" s="5" t="s">
        <v>128</v>
      </c>
      <c r="B7" s="5">
        <f>LOOKUP(C7,idProductName!$B$2:$B$9,idProductName!$A$2:$A$9)</f>
        <v>7</v>
      </c>
      <c r="C7" s="5" t="s">
        <v>116</v>
      </c>
      <c r="D7" s="5">
        <v>1700</v>
      </c>
      <c r="E7" s="5">
        <v>25</v>
      </c>
      <c r="F7" s="5">
        <f>LOOKUP(G7,idManufacturer!$B$2:$B$14,idManufacturer!$A$2:$A$14)</f>
        <v>2</v>
      </c>
      <c r="G7" s="5" t="s">
        <v>129</v>
      </c>
      <c r="H7" s="5">
        <f>LOOKUP(I7,idPost!$B$2:$B$3,idPost!$A$2:$A$3)</f>
        <v>2</v>
      </c>
      <c r="I7" s="5" t="s">
        <v>112</v>
      </c>
      <c r="J7" s="5">
        <f>LOOKUP(K7,idCategory!$B$2:$B$4,idCategory!$A$2:$A$4)</f>
        <v>3</v>
      </c>
      <c r="K7" s="5" t="s">
        <v>122</v>
      </c>
      <c r="L7" s="5">
        <v>2</v>
      </c>
      <c r="M7" s="5">
        <v>5</v>
      </c>
      <c r="N7" s="5" t="s">
        <v>130</v>
      </c>
      <c r="O7" s="5" t="s">
        <v>131</v>
      </c>
    </row>
    <row r="8" spans="1:15">
      <c r="A8" s="5" t="s">
        <v>79</v>
      </c>
      <c r="B8" s="5">
        <f>LOOKUP(C8,idProductName!$B$2:$B$9,idProductName!$A$2:$A$9)</f>
        <v>6</v>
      </c>
      <c r="C8" s="5" t="s">
        <v>132</v>
      </c>
      <c r="D8" s="5">
        <v>300</v>
      </c>
      <c r="E8" s="5">
        <v>5</v>
      </c>
      <c r="F8" s="5">
        <f>LOOKUP(G8,idManufacturer!$B$2:$B$14,idManufacturer!$A$2:$A$14)</f>
        <v>6</v>
      </c>
      <c r="G8" s="5" t="s">
        <v>133</v>
      </c>
      <c r="H8" s="5">
        <f>LOOKUP(I8,idPost!$B$2:$B$3,idPost!$A$2:$A$3)</f>
        <v>2</v>
      </c>
      <c r="I8" s="5" t="s">
        <v>112</v>
      </c>
      <c r="J8" s="5">
        <f>LOOKUP(K8,idCategory!$B$2:$B$4,idCategory!$A$2:$A$4)</f>
        <v>3</v>
      </c>
      <c r="K8" s="5" t="s">
        <v>122</v>
      </c>
      <c r="L8" s="5">
        <v>3</v>
      </c>
      <c r="M8" s="5">
        <v>19</v>
      </c>
      <c r="N8" s="5" t="s">
        <v>134</v>
      </c>
      <c r="O8" s="5" t="s">
        <v>135</v>
      </c>
    </row>
    <row r="9" spans="1:15">
      <c r="A9" s="5" t="s">
        <v>136</v>
      </c>
      <c r="B9" s="5">
        <f>LOOKUP(C9,idProductName!$B$2:$B$9,idProductName!$A$2:$A$9)</f>
        <v>1</v>
      </c>
      <c r="C9" s="5" t="s">
        <v>137</v>
      </c>
      <c r="D9" s="5">
        <v>199</v>
      </c>
      <c r="E9" s="5">
        <v>5</v>
      </c>
      <c r="F9" s="5">
        <f>LOOKUP(G9,idManufacturer!$B$2:$B$14,idManufacturer!$A$2:$A$14)</f>
        <v>5</v>
      </c>
      <c r="G9" s="5" t="s">
        <v>138</v>
      </c>
      <c r="H9" s="5">
        <f>LOOKUP(I9,idPost!$B$2:$B$3,idPost!$A$2:$A$3)</f>
        <v>2</v>
      </c>
      <c r="I9" s="5" t="s">
        <v>112</v>
      </c>
      <c r="J9" s="5">
        <f>LOOKUP(K9,idCategory!$B$2:$B$4,idCategory!$A$2:$A$4)</f>
        <v>2</v>
      </c>
      <c r="K9" s="5" t="s">
        <v>106</v>
      </c>
      <c r="L9" s="5">
        <v>5</v>
      </c>
      <c r="M9" s="5">
        <v>7</v>
      </c>
      <c r="N9" s="5" t="s">
        <v>139</v>
      </c>
      <c r="O9" s="5" t="s">
        <v>140</v>
      </c>
    </row>
    <row r="10" spans="1:15">
      <c r="A10" s="5" t="s">
        <v>81</v>
      </c>
      <c r="B10" s="5">
        <f>LOOKUP(C10,idProductName!$B$2:$B$9,idProductName!$A$2:$A$9)</f>
        <v>5</v>
      </c>
      <c r="C10" s="5" t="s">
        <v>141</v>
      </c>
      <c r="D10" s="5">
        <v>234</v>
      </c>
      <c r="E10" s="5">
        <v>10</v>
      </c>
      <c r="F10" s="5">
        <f>LOOKUP(G10,idManufacturer!$B$2:$B$14,idManufacturer!$A$2:$A$14)</f>
        <v>7</v>
      </c>
      <c r="G10" s="5" t="s">
        <v>142</v>
      </c>
      <c r="H10" s="5">
        <f>LOOKUP(I10,idPost!$B$2:$B$3,idPost!$A$2:$A$3)</f>
        <v>1</v>
      </c>
      <c r="I10" s="5" t="s">
        <v>105</v>
      </c>
      <c r="J10" s="5">
        <f>LOOKUP(K10,idCategory!$B$2:$B$4,idCategory!$A$2:$A$4)</f>
        <v>3</v>
      </c>
      <c r="K10" s="5" t="s">
        <v>122</v>
      </c>
      <c r="L10" s="5">
        <v>3</v>
      </c>
      <c r="M10" s="5">
        <v>17</v>
      </c>
      <c r="N10" s="5" t="s">
        <v>143</v>
      </c>
      <c r="O10" s="5" t="s">
        <v>144</v>
      </c>
    </row>
    <row r="11" spans="1:15">
      <c r="A11" s="5" t="s">
        <v>145</v>
      </c>
      <c r="B11" s="5">
        <f>LOOKUP(C11,idProductName!$B$2:$B$9,idProductName!$A$2:$A$9)</f>
        <v>3</v>
      </c>
      <c r="C11" s="5" t="s">
        <v>103</v>
      </c>
      <c r="D11" s="5">
        <v>170</v>
      </c>
      <c r="E11" s="5">
        <v>5</v>
      </c>
      <c r="F11" s="5">
        <f>LOOKUP(G11,idManufacturer!$B$2:$B$14,idManufacturer!$A$2:$A$14)</f>
        <v>10</v>
      </c>
      <c r="G11" s="5" t="s">
        <v>146</v>
      </c>
      <c r="H11" s="5">
        <f>LOOKUP(I11,idPost!$B$2:$B$3,idPost!$A$2:$A$3)</f>
        <v>2</v>
      </c>
      <c r="I11" s="5" t="s">
        <v>112</v>
      </c>
      <c r="J11" s="5">
        <f>LOOKUP(K11,idCategory!$B$2:$B$4,idCategory!$A$2:$A$4)</f>
        <v>3</v>
      </c>
      <c r="K11" s="5" t="s">
        <v>122</v>
      </c>
      <c r="L11" s="5">
        <v>5</v>
      </c>
      <c r="M11" s="5">
        <v>5</v>
      </c>
      <c r="N11" s="5" t="s">
        <v>147</v>
      </c>
      <c r="O11" s="5" t="s">
        <v>148</v>
      </c>
    </row>
    <row r="12" spans="1:15">
      <c r="A12" s="5" t="s">
        <v>149</v>
      </c>
      <c r="B12" s="5">
        <f>LOOKUP(C12,idProductName!$B$2:$B$9,idProductName!$A$2:$A$9)</f>
        <v>1</v>
      </c>
      <c r="C12" s="5" t="s">
        <v>137</v>
      </c>
      <c r="D12" s="5">
        <v>600</v>
      </c>
      <c r="E12" s="5">
        <v>10</v>
      </c>
      <c r="F12" s="5">
        <f>LOOKUP(G12,idManufacturer!$B$2:$B$14,idManufacturer!$A$2:$A$14)</f>
        <v>10</v>
      </c>
      <c r="G12" s="5" t="s">
        <v>146</v>
      </c>
      <c r="H12" s="5">
        <f>LOOKUP(I12,idPost!$B$2:$B$3,idPost!$A$2:$A$3)</f>
        <v>1</v>
      </c>
      <c r="I12" s="5" t="s">
        <v>105</v>
      </c>
      <c r="J12" s="5">
        <f>LOOKUP(K12,idCategory!$B$2:$B$4,idCategory!$A$2:$A$4)</f>
        <v>3</v>
      </c>
      <c r="K12" s="5" t="s">
        <v>122</v>
      </c>
      <c r="L12" s="5">
        <v>5</v>
      </c>
      <c r="M12" s="5">
        <v>5</v>
      </c>
      <c r="N12" s="5" t="s">
        <v>150</v>
      </c>
      <c r="O12" s="5"/>
    </row>
    <row r="13" spans="1:15">
      <c r="A13" s="5" t="s">
        <v>83</v>
      </c>
      <c r="B13" s="5">
        <f>LOOKUP(C13,idProductName!$B$2:$B$9,idProductName!$A$2:$A$9)</f>
        <v>1</v>
      </c>
      <c r="C13" s="5" t="s">
        <v>137</v>
      </c>
      <c r="D13" s="5">
        <v>300</v>
      </c>
      <c r="E13" s="5">
        <v>15</v>
      </c>
      <c r="F13" s="5">
        <f>LOOKUP(G13,idManufacturer!$B$2:$B$14,idManufacturer!$A$2:$A$14)</f>
        <v>10</v>
      </c>
      <c r="G13" s="5" t="s">
        <v>146</v>
      </c>
      <c r="H13" s="5">
        <f>LOOKUP(I13,idPost!$B$2:$B$3,idPost!$A$2:$A$3)</f>
        <v>1</v>
      </c>
      <c r="I13" s="5" t="s">
        <v>105</v>
      </c>
      <c r="J13" s="5">
        <f>LOOKUP(K13,idCategory!$B$2:$B$4,idCategory!$A$2:$A$4)</f>
        <v>3</v>
      </c>
      <c r="K13" s="5" t="s">
        <v>122</v>
      </c>
      <c r="L13" s="5">
        <v>2</v>
      </c>
      <c r="M13" s="5">
        <v>15</v>
      </c>
      <c r="N13" s="5" t="s">
        <v>151</v>
      </c>
      <c r="O13" s="5"/>
    </row>
    <row r="14" spans="1:15">
      <c r="A14" s="5" t="s">
        <v>152</v>
      </c>
      <c r="B14" s="5">
        <f>LOOKUP(C14,idProductName!$B$2:$B$9,idProductName!$A$2:$A$9)</f>
        <v>7</v>
      </c>
      <c r="C14" s="5" t="s">
        <v>116</v>
      </c>
      <c r="D14" s="5">
        <v>4100</v>
      </c>
      <c r="E14" s="5">
        <v>30</v>
      </c>
      <c r="F14" s="5">
        <f>LOOKUP(G14,idManufacturer!$B$2:$B$14,idManufacturer!$A$2:$A$14)</f>
        <v>1</v>
      </c>
      <c r="G14" s="5" t="s">
        <v>153</v>
      </c>
      <c r="H14" s="5">
        <f>LOOKUP(I14,idPost!$B$2:$B$3,idPost!$A$2:$A$3)</f>
        <v>1</v>
      </c>
      <c r="I14" s="5" t="s">
        <v>105</v>
      </c>
      <c r="J14" s="5">
        <f>LOOKUP(K14,idCategory!$B$2:$B$4,idCategory!$A$2:$A$4)</f>
        <v>2</v>
      </c>
      <c r="K14" s="5" t="s">
        <v>106</v>
      </c>
      <c r="L14" s="5">
        <v>4</v>
      </c>
      <c r="M14" s="5">
        <v>9</v>
      </c>
      <c r="N14" s="5" t="s">
        <v>154</v>
      </c>
      <c r="O14" s="5"/>
    </row>
    <row r="15" spans="1:15">
      <c r="A15" s="5" t="s">
        <v>155</v>
      </c>
      <c r="B15" s="5">
        <f>LOOKUP(C15,idProductName!$B$2:$B$9,idProductName!$A$2:$A$9)</f>
        <v>5</v>
      </c>
      <c r="C15" s="5" t="s">
        <v>141</v>
      </c>
      <c r="D15" s="5">
        <v>385</v>
      </c>
      <c r="E15" s="5">
        <v>10</v>
      </c>
      <c r="F15" s="5">
        <f>LOOKUP(G15,idManufacturer!$B$2:$B$14,idManufacturer!$A$2:$A$14)</f>
        <v>10</v>
      </c>
      <c r="G15" s="5" t="s">
        <v>146</v>
      </c>
      <c r="H15" s="5">
        <f>LOOKUP(I15,idPost!$B$2:$B$3,idPost!$A$2:$A$3)</f>
        <v>2</v>
      </c>
      <c r="I15" s="5" t="s">
        <v>112</v>
      </c>
      <c r="J15" s="5">
        <f>LOOKUP(K15,idCategory!$B$2:$B$4,idCategory!$A$2:$A$4)</f>
        <v>1</v>
      </c>
      <c r="K15" s="5" t="s">
        <v>113</v>
      </c>
      <c r="L15" s="5">
        <v>2</v>
      </c>
      <c r="M15" s="5">
        <v>17</v>
      </c>
      <c r="N15" s="5" t="s">
        <v>156</v>
      </c>
      <c r="O15" s="5"/>
    </row>
    <row r="16" spans="1:15">
      <c r="A16" s="5" t="s">
        <v>157</v>
      </c>
      <c r="B16" s="5">
        <f>LOOKUP(C16,idProductName!$B$2:$B$9,idProductName!$A$2:$A$9)</f>
        <v>7</v>
      </c>
      <c r="C16" s="5" t="s">
        <v>116</v>
      </c>
      <c r="D16" s="5">
        <v>280</v>
      </c>
      <c r="E16" s="5">
        <v>15</v>
      </c>
      <c r="F16" s="5">
        <f>LOOKUP(G16,idManufacturer!$B$2:$B$14,idManufacturer!$A$2:$A$14)</f>
        <v>1</v>
      </c>
      <c r="G16" s="5" t="s">
        <v>153</v>
      </c>
      <c r="H16" s="5">
        <f>LOOKUP(I16,idPost!$B$2:$B$3,idPost!$A$2:$A$3)</f>
        <v>2</v>
      </c>
      <c r="I16" s="5" t="s">
        <v>112</v>
      </c>
      <c r="J16" s="5">
        <f>LOOKUP(K16,idCategory!$B$2:$B$4,idCategory!$A$2:$A$4)</f>
        <v>2</v>
      </c>
      <c r="K16" s="5" t="s">
        <v>106</v>
      </c>
      <c r="L16" s="5">
        <v>3</v>
      </c>
      <c r="M16" s="5">
        <v>8</v>
      </c>
      <c r="N16" s="5" t="s">
        <v>158</v>
      </c>
      <c r="O16" s="5"/>
    </row>
    <row r="17" spans="1:15">
      <c r="A17" s="5" t="s">
        <v>159</v>
      </c>
      <c r="B17" s="5">
        <f>LOOKUP(C17,idProductName!$B$2:$B$9,idProductName!$A$2:$A$9)</f>
        <v>7</v>
      </c>
      <c r="C17" s="5" t="s">
        <v>116</v>
      </c>
      <c r="D17" s="5">
        <v>1700</v>
      </c>
      <c r="E17" s="5">
        <v>25</v>
      </c>
      <c r="F17" s="5">
        <f>LOOKUP(G17,idManufacturer!$B$2:$B$14,idManufacturer!$A$2:$A$14)</f>
        <v>2</v>
      </c>
      <c r="G17" s="5" t="s">
        <v>129</v>
      </c>
      <c r="H17" s="5">
        <f>LOOKUP(I17,idPost!$B$2:$B$3,idPost!$A$2:$A$3)</f>
        <v>1</v>
      </c>
      <c r="I17" s="5" t="s">
        <v>105</v>
      </c>
      <c r="J17" s="5">
        <f>LOOKUP(K17,idCategory!$B$2:$B$4,idCategory!$A$2:$A$4)</f>
        <v>3</v>
      </c>
      <c r="K17" s="5" t="s">
        <v>122</v>
      </c>
      <c r="L17" s="5">
        <v>4</v>
      </c>
      <c r="M17" s="5">
        <v>9</v>
      </c>
      <c r="N17" s="5" t="s">
        <v>160</v>
      </c>
      <c r="O17" s="5"/>
    </row>
    <row r="18" spans="1:15">
      <c r="A18" s="5" t="s">
        <v>85</v>
      </c>
      <c r="B18" s="5">
        <f>LOOKUP(C18,idProductName!$B$2:$B$9,idProductName!$A$2:$A$9)</f>
        <v>1</v>
      </c>
      <c r="C18" s="5" t="s">
        <v>137</v>
      </c>
      <c r="D18" s="5">
        <v>510</v>
      </c>
      <c r="E18" s="5">
        <v>5</v>
      </c>
      <c r="F18" s="5">
        <f>LOOKUP(G18,idManufacturer!$B$2:$B$14,idManufacturer!$A$2:$A$14)</f>
        <v>10</v>
      </c>
      <c r="G18" s="5" t="s">
        <v>146</v>
      </c>
      <c r="H18" s="5">
        <f>LOOKUP(I18,idPost!$B$2:$B$3,idPost!$A$2:$A$3)</f>
        <v>2</v>
      </c>
      <c r="I18" s="5" t="s">
        <v>112</v>
      </c>
      <c r="J18" s="5">
        <f>LOOKUP(K18,idCategory!$B$2:$B$4,idCategory!$A$2:$A$4)</f>
        <v>3</v>
      </c>
      <c r="K18" s="5" t="s">
        <v>122</v>
      </c>
      <c r="L18" s="5">
        <v>2</v>
      </c>
      <c r="M18" s="5">
        <v>17</v>
      </c>
      <c r="N18" s="5" t="s">
        <v>161</v>
      </c>
      <c r="O18" s="5"/>
    </row>
    <row r="19" spans="1:15">
      <c r="A19" s="5" t="s">
        <v>162</v>
      </c>
      <c r="B19" s="5">
        <f>LOOKUP(C19,idProductName!$B$2:$B$9,idProductName!$A$2:$A$9)</f>
        <v>1</v>
      </c>
      <c r="C19" s="5" t="s">
        <v>137</v>
      </c>
      <c r="D19" s="5">
        <v>510</v>
      </c>
      <c r="E19" s="5">
        <v>5</v>
      </c>
      <c r="F19" s="5">
        <f>LOOKUP(G19,idManufacturer!$B$2:$B$14,idManufacturer!$A$2:$A$14)</f>
        <v>10</v>
      </c>
      <c r="G19" s="5" t="s">
        <v>146</v>
      </c>
      <c r="H19" s="5">
        <f>LOOKUP(I19,idPost!$B$2:$B$3,idPost!$A$2:$A$3)</f>
        <v>2</v>
      </c>
      <c r="I19" s="5" t="s">
        <v>112</v>
      </c>
      <c r="J19" s="5">
        <f>LOOKUP(K19,idCategory!$B$2:$B$4,idCategory!$A$2:$A$4)</f>
        <v>3</v>
      </c>
      <c r="K19" s="5" t="s">
        <v>122</v>
      </c>
      <c r="L19" s="5">
        <v>2</v>
      </c>
      <c r="M19" s="5">
        <v>17</v>
      </c>
      <c r="N19" s="5" t="s">
        <v>163</v>
      </c>
      <c r="O19" s="5"/>
    </row>
    <row r="20" spans="1:15">
      <c r="A20" s="5" t="s">
        <v>164</v>
      </c>
      <c r="B20" s="5">
        <f>LOOKUP(C20,idProductName!$B$2:$B$9,idProductName!$A$2:$A$9)</f>
        <v>7</v>
      </c>
      <c r="C20" s="5" t="s">
        <v>116</v>
      </c>
      <c r="D20" s="5">
        <v>2190</v>
      </c>
      <c r="E20" s="5">
        <v>30</v>
      </c>
      <c r="F20" s="5">
        <f>LOOKUP(G20,idManufacturer!$B$2:$B$14,idManufacturer!$A$2:$A$14)</f>
        <v>8</v>
      </c>
      <c r="G20" s="5" t="s">
        <v>117</v>
      </c>
      <c r="H20" s="5">
        <f>LOOKUP(I20,idPost!$B$2:$B$3,idPost!$A$2:$A$3)</f>
        <v>1</v>
      </c>
      <c r="I20" s="5" t="s">
        <v>105</v>
      </c>
      <c r="J20" s="5">
        <f>LOOKUP(K20,idCategory!$B$2:$B$4,idCategory!$A$2:$A$4)</f>
        <v>3</v>
      </c>
      <c r="K20" s="5" t="s">
        <v>122</v>
      </c>
      <c r="L20" s="5">
        <v>4</v>
      </c>
      <c r="M20" s="5">
        <v>7</v>
      </c>
      <c r="N20" s="5" t="s">
        <v>165</v>
      </c>
      <c r="O20" s="5"/>
    </row>
    <row r="21" spans="1:15">
      <c r="A21" s="5" t="s">
        <v>166</v>
      </c>
      <c r="B21" s="5">
        <f>LOOKUP(C21,idProductName!$B$2:$B$9,idProductName!$A$2:$A$9)</f>
        <v>3</v>
      </c>
      <c r="C21" s="5" t="s">
        <v>103</v>
      </c>
      <c r="D21" s="5">
        <v>177</v>
      </c>
      <c r="E21" s="5">
        <v>15</v>
      </c>
      <c r="F21" s="5">
        <f>LOOKUP(G21,idManufacturer!$B$2:$B$14,idManufacturer!$A$2:$A$14)</f>
        <v>10</v>
      </c>
      <c r="G21" s="5" t="s">
        <v>146</v>
      </c>
      <c r="H21" s="5">
        <f>LOOKUP(I21,idPost!$B$2:$B$3,idPost!$A$2:$A$3)</f>
        <v>2</v>
      </c>
      <c r="I21" s="5" t="s">
        <v>112</v>
      </c>
      <c r="J21" s="5">
        <f>LOOKUP(K21,idCategory!$B$2:$B$4,idCategory!$A$2:$A$4)</f>
        <v>3</v>
      </c>
      <c r="K21" s="5" t="s">
        <v>122</v>
      </c>
      <c r="L21" s="5">
        <v>3</v>
      </c>
      <c r="M21" s="5">
        <v>15</v>
      </c>
      <c r="N21" s="5" t="s">
        <v>167</v>
      </c>
      <c r="O21" s="5"/>
    </row>
    <row r="22" spans="1:15">
      <c r="A22" s="5" t="s">
        <v>87</v>
      </c>
      <c r="B22" s="5">
        <f>LOOKUP(C22,idProductName!$B$2:$B$9,idProductName!$A$2:$A$9)</f>
        <v>6</v>
      </c>
      <c r="C22" s="5" t="s">
        <v>132</v>
      </c>
      <c r="D22" s="5">
        <v>100</v>
      </c>
      <c r="E22" s="5">
        <v>5</v>
      </c>
      <c r="F22" s="5">
        <f>LOOKUP(G22,idManufacturer!$B$2:$B$14,idManufacturer!$A$2:$A$14)</f>
        <v>10</v>
      </c>
      <c r="G22" s="5" t="s">
        <v>146</v>
      </c>
      <c r="H22" s="5">
        <f>LOOKUP(I22,idPost!$B$2:$B$3,idPost!$A$2:$A$3)</f>
        <v>2</v>
      </c>
      <c r="I22" s="5" t="s">
        <v>112</v>
      </c>
      <c r="J22" s="5">
        <f>LOOKUP(K22,idCategory!$B$2:$B$4,idCategory!$A$2:$A$4)</f>
        <v>3</v>
      </c>
      <c r="K22" s="5" t="s">
        <v>122</v>
      </c>
      <c r="L22" s="5">
        <v>4</v>
      </c>
      <c r="M22" s="5">
        <v>21</v>
      </c>
      <c r="N22" s="5" t="s">
        <v>168</v>
      </c>
      <c r="O22" s="5"/>
    </row>
    <row r="23" spans="1:15">
      <c r="A23" s="5" t="s">
        <v>89</v>
      </c>
      <c r="B23" s="5">
        <f>LOOKUP(C23,idProductName!$B$2:$B$9,idProductName!$A$2:$A$9)</f>
        <v>1</v>
      </c>
      <c r="C23" s="5" t="s">
        <v>137</v>
      </c>
      <c r="D23" s="5">
        <v>640</v>
      </c>
      <c r="E23" s="5">
        <v>5</v>
      </c>
      <c r="F23" s="5">
        <f>LOOKUP(G23,idManufacturer!$B$2:$B$14,idManufacturer!$A$2:$A$14)</f>
        <v>10</v>
      </c>
      <c r="G23" s="5" t="s">
        <v>146</v>
      </c>
      <c r="H23" s="5">
        <f>LOOKUP(I23,idPost!$B$2:$B$3,idPost!$A$2:$A$3)</f>
        <v>1</v>
      </c>
      <c r="I23" s="5" t="s">
        <v>105</v>
      </c>
      <c r="J23" s="5">
        <f>LOOKUP(K23,idCategory!$B$2:$B$4,idCategory!$A$2:$A$4)</f>
        <v>3</v>
      </c>
      <c r="K23" s="5" t="s">
        <v>122</v>
      </c>
      <c r="L23" s="5">
        <v>5</v>
      </c>
      <c r="M23" s="5">
        <v>4</v>
      </c>
      <c r="N23" s="5" t="s">
        <v>169</v>
      </c>
      <c r="O23" s="5"/>
    </row>
    <row r="24" spans="1:15">
      <c r="A24" s="5" t="s">
        <v>170</v>
      </c>
      <c r="B24" s="5">
        <f>LOOKUP(C24,idProductName!$B$2:$B$9,idProductName!$A$2:$A$9)</f>
        <v>4</v>
      </c>
      <c r="C24" s="5" t="s">
        <v>171</v>
      </c>
      <c r="D24" s="5">
        <v>800</v>
      </c>
      <c r="E24" s="5">
        <v>25</v>
      </c>
      <c r="F24" s="5">
        <f>LOOKUP(G24,idManufacturer!$B$2:$B$14,idManufacturer!$A$2:$A$14)</f>
        <v>13</v>
      </c>
      <c r="G24" s="5" t="s">
        <v>172</v>
      </c>
      <c r="H24" s="5">
        <f>LOOKUP(I24,idPost!$B$2:$B$3,idPost!$A$2:$A$3)</f>
        <v>2</v>
      </c>
      <c r="I24" s="5" t="s">
        <v>112</v>
      </c>
      <c r="J24" s="5">
        <f>LOOKUP(K24,idCategory!$B$2:$B$4,idCategory!$A$2:$A$4)</f>
        <v>3</v>
      </c>
      <c r="K24" s="5" t="s">
        <v>122</v>
      </c>
      <c r="L24" s="5">
        <v>2</v>
      </c>
      <c r="M24" s="5">
        <v>17</v>
      </c>
      <c r="N24" s="5" t="s">
        <v>173</v>
      </c>
      <c r="O24" s="5"/>
    </row>
    <row r="25" spans="1:15">
      <c r="A25" s="5" t="s">
        <v>174</v>
      </c>
      <c r="B25" s="5">
        <f>LOOKUP(C25,idProductName!$B$2:$B$9,idProductName!$A$2:$A$9)</f>
        <v>2</v>
      </c>
      <c r="C25" s="5" t="s">
        <v>175</v>
      </c>
      <c r="D25" s="5">
        <v>3500</v>
      </c>
      <c r="E25" s="5">
        <v>30</v>
      </c>
      <c r="F25" s="5">
        <f>LOOKUP(G25,idManufacturer!$B$2:$B$14,idManufacturer!$A$2:$A$14)</f>
        <v>10</v>
      </c>
      <c r="G25" s="5" t="s">
        <v>146</v>
      </c>
      <c r="H25" s="5">
        <f>LOOKUP(I25,idPost!$B$2:$B$3,idPost!$A$2:$A$3)</f>
        <v>2</v>
      </c>
      <c r="I25" s="5" t="s">
        <v>112</v>
      </c>
      <c r="J25" s="5">
        <f>LOOKUP(K25,idCategory!$B$2:$B$4,idCategory!$A$2:$A$4)</f>
        <v>3</v>
      </c>
      <c r="K25" s="5" t="s">
        <v>122</v>
      </c>
      <c r="L25" s="5">
        <v>5</v>
      </c>
      <c r="M25" s="5">
        <v>3</v>
      </c>
      <c r="N25" s="5" t="s">
        <v>176</v>
      </c>
      <c r="O25" s="5"/>
    </row>
    <row r="26" spans="1:15">
      <c r="A26" s="5" t="s">
        <v>177</v>
      </c>
      <c r="B26" s="5">
        <f>LOOKUP(C26,idProductName!$B$2:$B$9,idProductName!$A$2:$A$9)</f>
        <v>5</v>
      </c>
      <c r="C26" s="5" t="s">
        <v>141</v>
      </c>
      <c r="D26" s="5">
        <v>400</v>
      </c>
      <c r="E26" s="5">
        <v>15</v>
      </c>
      <c r="F26" s="5">
        <f>LOOKUP(G26,idManufacturer!$B$2:$B$14,idManufacturer!$A$2:$A$14)</f>
        <v>10</v>
      </c>
      <c r="G26" s="5" t="s">
        <v>146</v>
      </c>
      <c r="H26" s="5">
        <f>LOOKUP(I26,idPost!$B$2:$B$3,idPost!$A$2:$A$3)</f>
        <v>2</v>
      </c>
      <c r="I26" s="5" t="s">
        <v>112</v>
      </c>
      <c r="J26" s="5">
        <f>LOOKUP(K26,idCategory!$B$2:$B$4,idCategory!$A$2:$A$4)</f>
        <v>1</v>
      </c>
      <c r="K26" s="5" t="s">
        <v>113</v>
      </c>
      <c r="L26" s="5">
        <v>4</v>
      </c>
      <c r="M26" s="5">
        <v>5</v>
      </c>
      <c r="N26" s="5" t="s">
        <v>178</v>
      </c>
      <c r="O26" s="5"/>
    </row>
    <row r="27" spans="1:15">
      <c r="A27" s="5" t="s">
        <v>179</v>
      </c>
      <c r="B27" s="5">
        <f>LOOKUP(C27,idProductName!$B$2:$B$9,idProductName!$A$2:$A$9)</f>
        <v>5</v>
      </c>
      <c r="C27" s="5" t="s">
        <v>141</v>
      </c>
      <c r="D27" s="5">
        <v>292</v>
      </c>
      <c r="E27" s="5">
        <v>25</v>
      </c>
      <c r="F27" s="5">
        <f>LOOKUP(G27,idManufacturer!$B$2:$B$14,idManufacturer!$A$2:$A$14)</f>
        <v>10</v>
      </c>
      <c r="G27" s="5" t="s">
        <v>146</v>
      </c>
      <c r="H27" s="5">
        <f>LOOKUP(I27,idPost!$B$2:$B$3,idPost!$A$2:$A$3)</f>
        <v>1</v>
      </c>
      <c r="I27" s="5" t="s">
        <v>105</v>
      </c>
      <c r="J27" s="5">
        <f>LOOKUP(K27,idCategory!$B$2:$B$4,idCategory!$A$2:$A$4)</f>
        <v>1</v>
      </c>
      <c r="K27" s="5" t="s">
        <v>113</v>
      </c>
      <c r="L27" s="5">
        <v>3</v>
      </c>
      <c r="M27" s="5">
        <v>13</v>
      </c>
      <c r="N27" s="5" t="s">
        <v>180</v>
      </c>
      <c r="O27" s="5"/>
    </row>
    <row r="28" spans="1:15">
      <c r="A28" s="5" t="s">
        <v>181</v>
      </c>
      <c r="B28" s="5">
        <f>LOOKUP(C28,idProductName!$B$2:$B$9,idProductName!$A$2:$A$9)</f>
        <v>6</v>
      </c>
      <c r="C28" s="5" t="s">
        <v>132</v>
      </c>
      <c r="D28" s="5">
        <v>600</v>
      </c>
      <c r="E28" s="5">
        <v>15</v>
      </c>
      <c r="F28" s="5">
        <f>LOOKUP(G28,idManufacturer!$B$2:$B$14,idManufacturer!$A$2:$A$14)</f>
        <v>11</v>
      </c>
      <c r="G28" s="5" t="s">
        <v>182</v>
      </c>
      <c r="H28" s="5">
        <f>LOOKUP(I28,idPost!$B$2:$B$3,idPost!$A$2:$A$3)</f>
        <v>1</v>
      </c>
      <c r="I28" s="5" t="s">
        <v>105</v>
      </c>
      <c r="J28" s="5">
        <f>LOOKUP(K28,idCategory!$B$2:$B$4,idCategory!$A$2:$A$4)</f>
        <v>3</v>
      </c>
      <c r="K28" s="5" t="s">
        <v>122</v>
      </c>
      <c r="L28" s="5">
        <v>2</v>
      </c>
      <c r="M28" s="5">
        <v>16</v>
      </c>
      <c r="N28" s="5" t="s">
        <v>183</v>
      </c>
      <c r="O28" s="5"/>
    </row>
    <row r="29" spans="1:15">
      <c r="A29" s="5" t="s">
        <v>184</v>
      </c>
      <c r="B29" s="5">
        <f>LOOKUP(C29,idProductName!$B$2:$B$9,idProductName!$A$2:$A$9)</f>
        <v>3</v>
      </c>
      <c r="C29" s="5" t="s">
        <v>103</v>
      </c>
      <c r="D29" s="5">
        <v>140</v>
      </c>
      <c r="E29" s="5">
        <v>20</v>
      </c>
      <c r="F29" s="5">
        <f>LOOKUP(G29,idManufacturer!$B$2:$B$14,idManufacturer!$A$2:$A$14)</f>
        <v>9</v>
      </c>
      <c r="G29" s="5" t="s">
        <v>121</v>
      </c>
      <c r="H29" s="5">
        <f>LOOKUP(I29,idPost!$B$2:$B$3,idPost!$A$2:$A$3)</f>
        <v>2</v>
      </c>
      <c r="I29" s="5" t="s">
        <v>112</v>
      </c>
      <c r="J29" s="5">
        <f>LOOKUP(K29,idCategory!$B$2:$B$4,idCategory!$A$2:$A$4)</f>
        <v>3</v>
      </c>
      <c r="K29" s="5" t="s">
        <v>122</v>
      </c>
      <c r="L29" s="5">
        <v>3</v>
      </c>
      <c r="M29" s="5">
        <v>19</v>
      </c>
      <c r="N29" s="5" t="s">
        <v>185</v>
      </c>
      <c r="O29" s="5"/>
    </row>
    <row r="30" spans="1:15">
      <c r="A30" s="5" t="s">
        <v>91</v>
      </c>
      <c r="B30" s="5">
        <f>LOOKUP(C30,idProductName!$B$2:$B$9,idProductName!$A$2:$A$9)</f>
        <v>3</v>
      </c>
      <c r="C30" s="5" t="s">
        <v>103</v>
      </c>
      <c r="D30" s="5">
        <v>50</v>
      </c>
      <c r="E30" s="5">
        <v>5</v>
      </c>
      <c r="F30" s="5">
        <f>LOOKUP(G30,idManufacturer!$B$2:$B$14,idManufacturer!$A$2:$A$14)</f>
        <v>9</v>
      </c>
      <c r="G30" s="5" t="s">
        <v>121</v>
      </c>
      <c r="H30" s="5">
        <f>LOOKUP(I30,idPost!$B$2:$B$3,idPost!$A$2:$A$3)</f>
        <v>2</v>
      </c>
      <c r="I30" s="5" t="s">
        <v>112</v>
      </c>
      <c r="J30" s="5">
        <f>LOOKUP(K30,idCategory!$B$2:$B$4,idCategory!$A$2:$A$4)</f>
        <v>3</v>
      </c>
      <c r="K30" s="5" t="s">
        <v>122</v>
      </c>
      <c r="L30" s="5">
        <v>4</v>
      </c>
      <c r="M30" s="5">
        <v>6</v>
      </c>
      <c r="N30" s="5" t="s">
        <v>186</v>
      </c>
      <c r="O30" s="5"/>
    </row>
    <row r="31" spans="1:15">
      <c r="A31" s="5" t="s">
        <v>187</v>
      </c>
      <c r="B31" s="5">
        <f>LOOKUP(C31,idProductName!$B$2:$B$9,idProductName!$A$2:$A$9)</f>
        <v>7</v>
      </c>
      <c r="C31" s="5" t="s">
        <v>116</v>
      </c>
      <c r="D31" s="5">
        <v>600</v>
      </c>
      <c r="E31" s="5">
        <v>15</v>
      </c>
      <c r="F31" s="5">
        <f>LOOKUP(G31,idManufacturer!$B$2:$B$14,idManufacturer!$A$2:$A$14)</f>
        <v>3</v>
      </c>
      <c r="G31" s="5" t="s">
        <v>188</v>
      </c>
      <c r="H31" s="5">
        <f>LOOKUP(I31,idPost!$B$2:$B$3,idPost!$A$2:$A$3)</f>
        <v>1</v>
      </c>
      <c r="I31" s="5" t="s">
        <v>105</v>
      </c>
      <c r="J31" s="5">
        <f>LOOKUP(K31,idCategory!$B$2:$B$4,idCategory!$A$2:$A$4)</f>
        <v>3</v>
      </c>
      <c r="K31" s="5" t="s">
        <v>122</v>
      </c>
      <c r="L31" s="5">
        <v>5</v>
      </c>
      <c r="M31" s="5">
        <v>15</v>
      </c>
      <c r="N31" s="5" t="s">
        <v>189</v>
      </c>
      <c r="O3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D35" sqref="D35"/>
    </sheetView>
  </sheetViews>
  <sheetFormatPr defaultRowHeight="15.75"/>
  <sheetData>
    <row r="2" spans="1:2">
      <c r="A2">
        <v>1</v>
      </c>
      <c r="B2" s="10" t="s">
        <v>40</v>
      </c>
    </row>
    <row r="3" spans="1:2">
      <c r="A3">
        <v>2</v>
      </c>
      <c r="B3" s="10" t="s">
        <v>39</v>
      </c>
    </row>
  </sheetData>
  <sortState ref="B2:B11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H27" sqref="H27"/>
    </sheetView>
  </sheetViews>
  <sheetFormatPr defaultRowHeight="15.75"/>
  <cols>
    <col min="2" max="2" width="6.875" bestFit="1" customWidth="1"/>
    <col min="3" max="3" width="6.875" customWidth="1"/>
    <col min="4" max="4" width="14.625" hidden="1" customWidth="1"/>
    <col min="5" max="5" width="21.875" customWidth="1"/>
    <col min="6" max="6" width="21" hidden="1" customWidth="1"/>
  </cols>
  <sheetData>
    <row r="1" spans="1:7">
      <c r="A1">
        <v>1</v>
      </c>
      <c r="B1" s="6">
        <v>344288</v>
      </c>
      <c r="C1" s="6">
        <v>1</v>
      </c>
      <c r="D1" t="s">
        <v>70</v>
      </c>
      <c r="E1">
        <f>LOOKUP(F1,idStreet!$B$2:$B$31,idStreet!$A$2:$A$31)</f>
        <v>30</v>
      </c>
      <c r="F1" t="s">
        <v>42</v>
      </c>
      <c r="G1">
        <v>1</v>
      </c>
    </row>
    <row r="2" spans="1:7">
      <c r="A2">
        <v>2</v>
      </c>
      <c r="B2" s="6">
        <v>614164</v>
      </c>
      <c r="C2" s="6">
        <v>1</v>
      </c>
      <c r="D2" t="s">
        <v>70</v>
      </c>
      <c r="E2">
        <f>LOOKUP(F2,idStreet!$B$2:$B$31,idStreet!$A$2:$A$31)</f>
        <v>14</v>
      </c>
      <c r="F2" t="s">
        <v>71</v>
      </c>
      <c r="G2">
        <v>30</v>
      </c>
    </row>
    <row r="3" spans="1:7">
      <c r="A3">
        <v>3</v>
      </c>
      <c r="B3" s="6">
        <v>394242</v>
      </c>
      <c r="C3" s="6">
        <v>1</v>
      </c>
      <c r="D3" t="s">
        <v>70</v>
      </c>
      <c r="E3">
        <f>LOOKUP(F3,idStreet!$B$2:$B$31,idStreet!$A$2:$A$31)</f>
        <v>3</v>
      </c>
      <c r="F3" t="s">
        <v>43</v>
      </c>
      <c r="G3">
        <v>43</v>
      </c>
    </row>
    <row r="4" spans="1:7">
      <c r="A4">
        <v>4</v>
      </c>
      <c r="B4" s="6">
        <v>660540</v>
      </c>
      <c r="C4" s="6">
        <v>1</v>
      </c>
      <c r="D4" t="s">
        <v>70</v>
      </c>
      <c r="E4">
        <f>LOOKUP(F4,idStreet!$B$2:$B$31,idStreet!$A$2:$A$31)</f>
        <v>14</v>
      </c>
      <c r="F4" t="s">
        <v>44</v>
      </c>
      <c r="G4">
        <v>25</v>
      </c>
    </row>
    <row r="5" spans="1:7">
      <c r="A5">
        <v>5</v>
      </c>
      <c r="B5" s="6">
        <v>125837</v>
      </c>
      <c r="C5" s="6">
        <v>1</v>
      </c>
      <c r="D5" t="s">
        <v>70</v>
      </c>
      <c r="E5">
        <f>LOOKUP(F5,idStreet!$B$2:$B$31,idStreet!$A$2:$A$31)</f>
        <v>30</v>
      </c>
      <c r="F5" t="s">
        <v>45</v>
      </c>
      <c r="G5">
        <v>40</v>
      </c>
    </row>
    <row r="6" spans="1:7">
      <c r="A6">
        <v>6</v>
      </c>
      <c r="B6" s="6">
        <v>125703</v>
      </c>
      <c r="C6" s="6">
        <v>1</v>
      </c>
      <c r="D6" t="s">
        <v>70</v>
      </c>
      <c r="E6">
        <f>LOOKUP(F6,idStreet!$B$2:$B$31,idStreet!$A$2:$A$31)</f>
        <v>3</v>
      </c>
      <c r="F6" t="s">
        <v>46</v>
      </c>
      <c r="G6">
        <v>49</v>
      </c>
    </row>
    <row r="7" spans="1:7">
      <c r="A7">
        <v>7</v>
      </c>
      <c r="B7" s="6">
        <v>625283</v>
      </c>
      <c r="C7" s="6">
        <v>1</v>
      </c>
      <c r="D7" t="s">
        <v>70</v>
      </c>
      <c r="E7">
        <f>LOOKUP(F7,idStreet!$B$2:$B$31,idStreet!$A$2:$A$31)</f>
        <v>7</v>
      </c>
      <c r="F7" t="s">
        <v>47</v>
      </c>
      <c r="G7">
        <v>46</v>
      </c>
    </row>
    <row r="8" spans="1:7">
      <c r="A8">
        <v>8</v>
      </c>
      <c r="B8" s="6">
        <v>614611</v>
      </c>
      <c r="C8" s="6">
        <v>1</v>
      </c>
      <c r="D8" t="s">
        <v>70</v>
      </c>
      <c r="E8">
        <f>LOOKUP(F8,idStreet!$B$2:$B$31,idStreet!$A$2:$A$31)</f>
        <v>3</v>
      </c>
      <c r="F8" t="s">
        <v>48</v>
      </c>
      <c r="G8">
        <v>50</v>
      </c>
    </row>
    <row r="9" spans="1:7">
      <c r="A9">
        <v>9</v>
      </c>
      <c r="B9" s="6">
        <v>454311</v>
      </c>
      <c r="C9" s="6">
        <v>1</v>
      </c>
      <c r="D9" t="s">
        <v>70</v>
      </c>
      <c r="E9">
        <f>LOOKUP(F9,idStreet!$B$2:$B$31,idStreet!$A$2:$A$31)</f>
        <v>3</v>
      </c>
      <c r="F9" t="s">
        <v>49</v>
      </c>
      <c r="G9">
        <v>19</v>
      </c>
    </row>
    <row r="10" spans="1:7">
      <c r="A10">
        <v>10</v>
      </c>
      <c r="B10" s="6">
        <v>660007</v>
      </c>
      <c r="C10" s="6">
        <v>1</v>
      </c>
      <c r="D10" t="s">
        <v>70</v>
      </c>
      <c r="E10">
        <f>LOOKUP(F10,idStreet!$B$2:$B$31,idStreet!$A$2:$A$31)</f>
        <v>3</v>
      </c>
      <c r="F10" t="s">
        <v>50</v>
      </c>
      <c r="G10">
        <v>19</v>
      </c>
    </row>
    <row r="11" spans="1:7">
      <c r="A11">
        <v>11</v>
      </c>
      <c r="B11" s="6">
        <v>603036</v>
      </c>
      <c r="C11" s="6">
        <v>1</v>
      </c>
      <c r="D11" t="s">
        <v>70</v>
      </c>
      <c r="E11">
        <f>LOOKUP(F11,idStreet!$B$2:$B$31,idStreet!$A$2:$A$31)</f>
        <v>11</v>
      </c>
      <c r="F11" t="s">
        <v>51</v>
      </c>
      <c r="G11">
        <v>4</v>
      </c>
    </row>
    <row r="12" spans="1:7">
      <c r="A12">
        <v>12</v>
      </c>
      <c r="B12" s="6">
        <v>450983</v>
      </c>
      <c r="C12" s="6">
        <v>1</v>
      </c>
      <c r="D12" t="s">
        <v>70</v>
      </c>
      <c r="E12">
        <f>LOOKUP(F12,idStreet!$B$2:$B$31,idStreet!$A$2:$A$31)</f>
        <v>3</v>
      </c>
      <c r="F12" t="s">
        <v>52</v>
      </c>
      <c r="G12">
        <v>26</v>
      </c>
    </row>
    <row r="13" spans="1:7">
      <c r="A13">
        <v>13</v>
      </c>
      <c r="B13" s="6">
        <v>394782</v>
      </c>
      <c r="C13" s="6">
        <v>1</v>
      </c>
      <c r="D13" t="s">
        <v>70</v>
      </c>
      <c r="E13">
        <f>LOOKUP(F13,idStreet!$B$2:$B$31,idStreet!$A$2:$A$31)</f>
        <v>30</v>
      </c>
      <c r="F13" t="s">
        <v>42</v>
      </c>
      <c r="G13">
        <v>3</v>
      </c>
    </row>
    <row r="14" spans="1:7">
      <c r="A14">
        <v>14</v>
      </c>
      <c r="B14" s="6">
        <v>603002</v>
      </c>
      <c r="C14" s="6">
        <v>1</v>
      </c>
      <c r="D14" t="s">
        <v>70</v>
      </c>
      <c r="E14">
        <v>13</v>
      </c>
      <c r="F14" t="s">
        <v>53</v>
      </c>
      <c r="G14">
        <v>28</v>
      </c>
    </row>
    <row r="15" spans="1:7">
      <c r="A15">
        <v>15</v>
      </c>
      <c r="B15" s="6">
        <v>450558</v>
      </c>
      <c r="C15" s="6">
        <v>1</v>
      </c>
      <c r="D15" t="s">
        <v>70</v>
      </c>
      <c r="E15">
        <f>LOOKUP(F15,idStreet!$B$2:$B$31,idStreet!$A$2:$A$31)</f>
        <v>3</v>
      </c>
      <c r="F15" t="s">
        <v>54</v>
      </c>
      <c r="G15">
        <v>30</v>
      </c>
    </row>
    <row r="16" spans="1:7">
      <c r="A16">
        <v>16</v>
      </c>
      <c r="B16" s="6">
        <v>394060</v>
      </c>
      <c r="C16" s="6">
        <v>1</v>
      </c>
      <c r="D16" t="s">
        <v>70</v>
      </c>
      <c r="E16">
        <f>LOOKUP(F16,idStreet!$B$2:$B$31,idStreet!$A$2:$A$31)</f>
        <v>15</v>
      </c>
      <c r="F16" t="s">
        <v>55</v>
      </c>
      <c r="G16">
        <v>43</v>
      </c>
    </row>
    <row r="17" spans="1:7">
      <c r="A17">
        <v>17</v>
      </c>
      <c r="B17" s="6">
        <v>410661</v>
      </c>
      <c r="C17" s="6">
        <v>1</v>
      </c>
      <c r="D17" t="s">
        <v>70</v>
      </c>
      <c r="E17">
        <f>LOOKUP(F17,idStreet!$B$2:$B$31,idStreet!$A$2:$A$31)</f>
        <v>30</v>
      </c>
      <c r="F17" t="s">
        <v>56</v>
      </c>
      <c r="G17">
        <v>50</v>
      </c>
    </row>
    <row r="18" spans="1:7">
      <c r="A18">
        <v>18</v>
      </c>
      <c r="B18" s="6">
        <v>625590</v>
      </c>
      <c r="C18" s="6">
        <v>1</v>
      </c>
      <c r="D18" t="s">
        <v>70</v>
      </c>
      <c r="E18">
        <f>LOOKUP(F18,idStreet!$B$2:$B$31,idStreet!$A$2:$A$31)</f>
        <v>3</v>
      </c>
      <c r="F18" t="s">
        <v>43</v>
      </c>
      <c r="G18">
        <v>20</v>
      </c>
    </row>
    <row r="19" spans="1:7">
      <c r="A19">
        <v>19</v>
      </c>
      <c r="B19" s="6">
        <v>625683</v>
      </c>
      <c r="C19" s="6">
        <v>1</v>
      </c>
      <c r="D19" t="s">
        <v>70</v>
      </c>
      <c r="E19">
        <v>17</v>
      </c>
      <c r="F19" t="s">
        <v>69</v>
      </c>
    </row>
    <row r="20" spans="1:7">
      <c r="A20">
        <v>20</v>
      </c>
      <c r="B20" s="6">
        <v>400562</v>
      </c>
      <c r="C20" s="6">
        <v>1</v>
      </c>
      <c r="D20" t="s">
        <v>70</v>
      </c>
      <c r="E20">
        <v>18</v>
      </c>
      <c r="F20" t="s">
        <v>57</v>
      </c>
      <c r="G20">
        <v>32</v>
      </c>
    </row>
    <row r="21" spans="1:7">
      <c r="A21">
        <v>21</v>
      </c>
      <c r="B21" s="6">
        <v>614510</v>
      </c>
      <c r="C21" s="6">
        <v>1</v>
      </c>
      <c r="D21" t="s">
        <v>70</v>
      </c>
      <c r="E21">
        <f>LOOKUP(F21,idStreet!$B$2:$B$31,idStreet!$A$2:$A$31)</f>
        <v>3</v>
      </c>
      <c r="F21" t="s">
        <v>58</v>
      </c>
      <c r="G21">
        <v>47</v>
      </c>
    </row>
    <row r="22" spans="1:7">
      <c r="A22">
        <v>22</v>
      </c>
      <c r="B22" s="6">
        <v>410542</v>
      </c>
      <c r="C22" s="6">
        <v>1</v>
      </c>
      <c r="D22" t="s">
        <v>70</v>
      </c>
      <c r="E22">
        <f>LOOKUP(F22,idStreet!$B$2:$B$31,idStreet!$A$2:$A$31)</f>
        <v>14</v>
      </c>
      <c r="F22" t="s">
        <v>59</v>
      </c>
      <c r="G22">
        <v>46</v>
      </c>
    </row>
    <row r="23" spans="1:7">
      <c r="A23">
        <v>23</v>
      </c>
      <c r="B23" s="6">
        <v>620839</v>
      </c>
      <c r="C23" s="6">
        <v>1</v>
      </c>
      <c r="D23" t="s">
        <v>70</v>
      </c>
      <c r="E23">
        <f>LOOKUP(F23,idStreet!$B$2:$B$31,idStreet!$A$2:$A$31)</f>
        <v>30</v>
      </c>
      <c r="F23" t="s">
        <v>60</v>
      </c>
      <c r="G23">
        <v>8</v>
      </c>
    </row>
    <row r="24" spans="1:7">
      <c r="A24">
        <v>24</v>
      </c>
      <c r="B24" s="6">
        <v>443890</v>
      </c>
      <c r="C24" s="6">
        <v>1</v>
      </c>
      <c r="D24" t="s">
        <v>70</v>
      </c>
      <c r="E24">
        <f>LOOKUP(F24,idStreet!$B$2:$B$31,idStreet!$A$2:$A$31)</f>
        <v>3</v>
      </c>
      <c r="F24" t="s">
        <v>43</v>
      </c>
      <c r="G24">
        <v>1</v>
      </c>
    </row>
    <row r="25" spans="1:7">
      <c r="A25">
        <v>25</v>
      </c>
      <c r="B25" s="6">
        <v>603379</v>
      </c>
      <c r="C25" s="6">
        <v>1</v>
      </c>
      <c r="D25" t="s">
        <v>70</v>
      </c>
      <c r="E25">
        <f>LOOKUP(F25,idStreet!$B$2:$B$31,idStreet!$A$2:$A$31)</f>
        <v>14</v>
      </c>
      <c r="F25" t="s">
        <v>61</v>
      </c>
      <c r="G25">
        <v>46</v>
      </c>
    </row>
    <row r="26" spans="1:7">
      <c r="A26">
        <v>26</v>
      </c>
      <c r="B26" s="6">
        <v>603721</v>
      </c>
      <c r="C26" s="6">
        <v>1</v>
      </c>
      <c r="D26" t="s">
        <v>70</v>
      </c>
      <c r="E26">
        <v>23</v>
      </c>
      <c r="F26" t="s">
        <v>62</v>
      </c>
      <c r="G26">
        <v>41</v>
      </c>
    </row>
    <row r="27" spans="1:7">
      <c r="A27">
        <v>27</v>
      </c>
      <c r="B27" s="6">
        <v>410172</v>
      </c>
      <c r="C27" s="6">
        <v>1</v>
      </c>
      <c r="D27" t="s">
        <v>70</v>
      </c>
      <c r="E27">
        <f>LOOKUP(F27,idStreet!$B$2:$B$31,idStreet!$A$2:$A$31)</f>
        <v>14</v>
      </c>
      <c r="F27" t="s">
        <v>63</v>
      </c>
      <c r="G27">
        <v>13</v>
      </c>
    </row>
    <row r="28" spans="1:7">
      <c r="A28">
        <v>28</v>
      </c>
      <c r="B28" s="6">
        <v>420151</v>
      </c>
      <c r="C28" s="6">
        <v>1</v>
      </c>
      <c r="D28" t="s">
        <v>70</v>
      </c>
      <c r="E28">
        <v>25</v>
      </c>
      <c r="F28" t="s">
        <v>64</v>
      </c>
      <c r="G28">
        <v>32</v>
      </c>
    </row>
    <row r="29" spans="1:7">
      <c r="A29">
        <v>29</v>
      </c>
      <c r="B29" s="6">
        <v>125061</v>
      </c>
      <c r="C29" s="6">
        <v>1</v>
      </c>
      <c r="D29" t="s">
        <v>70</v>
      </c>
      <c r="E29">
        <f>LOOKUP(F29,idStreet!$B$2:$B$31,idStreet!$A$2:$A$31)</f>
        <v>10</v>
      </c>
      <c r="F29" t="s">
        <v>65</v>
      </c>
      <c r="G29">
        <v>8</v>
      </c>
    </row>
    <row r="30" spans="1:7">
      <c r="A30">
        <v>30</v>
      </c>
      <c r="B30" s="6">
        <v>630370</v>
      </c>
      <c r="C30" s="6">
        <v>1</v>
      </c>
      <c r="D30" t="s">
        <v>70</v>
      </c>
      <c r="E30">
        <f>LOOKUP(F30,idStreet!$B$2:$B$31,idStreet!$A$2:$A$31)</f>
        <v>30</v>
      </c>
      <c r="F30" t="s">
        <v>45</v>
      </c>
      <c r="G30">
        <v>24</v>
      </c>
    </row>
    <row r="31" spans="1:7">
      <c r="A31">
        <v>31</v>
      </c>
      <c r="B31" s="6">
        <v>614753</v>
      </c>
      <c r="C31" s="6">
        <v>1</v>
      </c>
      <c r="D31" t="s">
        <v>70</v>
      </c>
      <c r="E31">
        <f>LOOKUP(F31,idStreet!$B$2:$B$31,idStreet!$A$2:$A$31)</f>
        <v>10</v>
      </c>
      <c r="F31" t="s">
        <v>66</v>
      </c>
      <c r="G31">
        <v>35</v>
      </c>
    </row>
    <row r="32" spans="1:7">
      <c r="A32">
        <v>32</v>
      </c>
      <c r="B32" s="6">
        <v>426030</v>
      </c>
      <c r="C32" s="6">
        <v>1</v>
      </c>
      <c r="D32" t="s">
        <v>70</v>
      </c>
      <c r="E32">
        <f>LOOKUP(F32,idStreet!$B$2:$B$31,idStreet!$A$2:$A$31)</f>
        <v>3</v>
      </c>
      <c r="F32" t="s">
        <v>58</v>
      </c>
      <c r="G32">
        <v>44</v>
      </c>
    </row>
    <row r="33" spans="1:7">
      <c r="A33">
        <v>33</v>
      </c>
      <c r="B33" s="6">
        <v>450375</v>
      </c>
      <c r="C33" s="6">
        <v>1</v>
      </c>
      <c r="D33" t="s">
        <v>70</v>
      </c>
      <c r="E33">
        <v>28</v>
      </c>
      <c r="F33" t="s">
        <v>41</v>
      </c>
      <c r="G33">
        <v>44</v>
      </c>
    </row>
    <row r="34" spans="1:7">
      <c r="A34">
        <v>34</v>
      </c>
      <c r="B34" s="6">
        <v>625560</v>
      </c>
      <c r="C34" s="6">
        <v>1</v>
      </c>
      <c r="D34" t="s">
        <v>70</v>
      </c>
      <c r="E34">
        <f>LOOKUP(F34,idStreet!$B$2:$B$31,idStreet!$A$2:$A$31)</f>
        <v>3</v>
      </c>
      <c r="F34" t="s">
        <v>67</v>
      </c>
      <c r="G34">
        <v>12</v>
      </c>
    </row>
    <row r="35" spans="1:7">
      <c r="A35">
        <v>35</v>
      </c>
      <c r="B35" s="6">
        <v>630201</v>
      </c>
      <c r="C35" s="6">
        <v>1</v>
      </c>
      <c r="D35" t="s">
        <v>70</v>
      </c>
      <c r="E35">
        <f>LOOKUP(F35,idStreet!$B$2:$B$31,idStreet!$A$2:$A$31)</f>
        <v>3</v>
      </c>
      <c r="F35" t="s">
        <v>52</v>
      </c>
      <c r="G35">
        <v>17</v>
      </c>
    </row>
    <row r="36" spans="1:7">
      <c r="A36">
        <v>36</v>
      </c>
      <c r="B36" s="6">
        <v>190949</v>
      </c>
      <c r="C36" s="6">
        <v>1</v>
      </c>
      <c r="D36" t="s">
        <v>70</v>
      </c>
      <c r="E36">
        <f>LOOKUP(F36,idStreet!$B$2:$B$31,idStreet!$A$2:$A$31)</f>
        <v>3</v>
      </c>
      <c r="F36" t="s">
        <v>68</v>
      </c>
      <c r="G36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F26" sqref="F26"/>
    </sheetView>
  </sheetViews>
  <sheetFormatPr defaultRowHeight="15.75"/>
  <sheetData>
    <row r="2" spans="1:2">
      <c r="A2">
        <v>1</v>
      </c>
      <c r="B2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B26" sqref="B26"/>
    </sheetView>
  </sheetViews>
  <sheetFormatPr defaultRowHeight="15.75"/>
  <cols>
    <col min="2" max="2" width="17.625" bestFit="1" customWidth="1"/>
  </cols>
  <sheetData>
    <row r="2" spans="1:2">
      <c r="A2">
        <v>1</v>
      </c>
      <c r="B2" t="s">
        <v>42</v>
      </c>
    </row>
    <row r="3" spans="1:2">
      <c r="A3">
        <v>2</v>
      </c>
      <c r="B3" t="s">
        <v>71</v>
      </c>
    </row>
    <row r="4" spans="1:2">
      <c r="A4">
        <v>3</v>
      </c>
      <c r="B4" t="s">
        <v>43</v>
      </c>
    </row>
    <row r="5" spans="1:2">
      <c r="A5">
        <v>4</v>
      </c>
      <c r="B5" t="s">
        <v>44</v>
      </c>
    </row>
    <row r="6" spans="1:2">
      <c r="A6">
        <v>5</v>
      </c>
      <c r="B6" t="s">
        <v>45</v>
      </c>
    </row>
    <row r="7" spans="1:2">
      <c r="A7">
        <v>6</v>
      </c>
      <c r="B7" t="s">
        <v>46</v>
      </c>
    </row>
    <row r="8" spans="1:2">
      <c r="A8">
        <v>7</v>
      </c>
      <c r="B8" t="s">
        <v>47</v>
      </c>
    </row>
    <row r="9" spans="1:2">
      <c r="A9">
        <v>8</v>
      </c>
      <c r="B9" t="s">
        <v>48</v>
      </c>
    </row>
    <row r="10" spans="1:2">
      <c r="A10">
        <v>9</v>
      </c>
      <c r="B10" t="s">
        <v>49</v>
      </c>
    </row>
    <row r="11" spans="1:2">
      <c r="A11">
        <v>10</v>
      </c>
      <c r="B11" t="s">
        <v>50</v>
      </c>
    </row>
    <row r="12" spans="1:2">
      <c r="A12">
        <v>11</v>
      </c>
      <c r="B12" t="s">
        <v>51</v>
      </c>
    </row>
    <row r="13" spans="1:2">
      <c r="A13">
        <v>12</v>
      </c>
      <c r="B13" t="s">
        <v>52</v>
      </c>
    </row>
    <row r="14" spans="1:2">
      <c r="A14">
        <v>13</v>
      </c>
      <c r="B14" t="s">
        <v>53</v>
      </c>
    </row>
    <row r="15" spans="1:2">
      <c r="A15">
        <v>14</v>
      </c>
      <c r="B15" t="s">
        <v>54</v>
      </c>
    </row>
    <row r="16" spans="1:2">
      <c r="A16">
        <v>15</v>
      </c>
      <c r="B16" t="s">
        <v>55</v>
      </c>
    </row>
    <row r="17" spans="1:2">
      <c r="A17">
        <v>16</v>
      </c>
      <c r="B17" t="s">
        <v>56</v>
      </c>
    </row>
    <row r="18" spans="1:2">
      <c r="A18">
        <v>17</v>
      </c>
      <c r="B18" t="s">
        <v>69</v>
      </c>
    </row>
    <row r="19" spans="1:2">
      <c r="A19">
        <v>18</v>
      </c>
      <c r="B19" t="s">
        <v>57</v>
      </c>
    </row>
    <row r="20" spans="1:2">
      <c r="A20">
        <v>19</v>
      </c>
      <c r="B20" t="s">
        <v>58</v>
      </c>
    </row>
    <row r="21" spans="1:2">
      <c r="A21">
        <v>20</v>
      </c>
      <c r="B21" t="s">
        <v>59</v>
      </c>
    </row>
    <row r="22" spans="1:2">
      <c r="A22">
        <v>21</v>
      </c>
      <c r="B22" t="s">
        <v>60</v>
      </c>
    </row>
    <row r="23" spans="1:2">
      <c r="A23">
        <v>22</v>
      </c>
      <c r="B23" t="s">
        <v>61</v>
      </c>
    </row>
    <row r="24" spans="1:2">
      <c r="A24">
        <v>23</v>
      </c>
      <c r="B24" t="s">
        <v>62</v>
      </c>
    </row>
    <row r="25" spans="1:2">
      <c r="A25">
        <v>24</v>
      </c>
      <c r="B25" t="s">
        <v>63</v>
      </c>
    </row>
    <row r="26" spans="1:2">
      <c r="A26">
        <v>25</v>
      </c>
      <c r="B26" t="s">
        <v>64</v>
      </c>
    </row>
    <row r="27" spans="1:2">
      <c r="A27">
        <v>26</v>
      </c>
      <c r="B27" t="s">
        <v>65</v>
      </c>
    </row>
    <row r="28" spans="1:2">
      <c r="A28">
        <v>27</v>
      </c>
      <c r="B28" t="s">
        <v>66</v>
      </c>
    </row>
    <row r="29" spans="1:2">
      <c r="A29">
        <v>28</v>
      </c>
      <c r="B29" t="s">
        <v>41</v>
      </c>
    </row>
    <row r="30" spans="1:2">
      <c r="A30">
        <v>29</v>
      </c>
      <c r="B30" t="s">
        <v>67</v>
      </c>
    </row>
    <row r="31" spans="1:2">
      <c r="A31">
        <v>30</v>
      </c>
      <c r="B3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User</vt:lpstr>
      <vt:lpstr>idRole</vt:lpstr>
      <vt:lpstr>Order</vt:lpstr>
      <vt:lpstr>OrderProduct</vt:lpstr>
      <vt:lpstr>Product</vt:lpstr>
      <vt:lpstr>idStatus</vt:lpstr>
      <vt:lpstr>idPickPoint</vt:lpstr>
      <vt:lpstr>idCity</vt:lpstr>
      <vt:lpstr>idStreet</vt:lpstr>
      <vt:lpstr>idCategory</vt:lpstr>
      <vt:lpstr>idPost</vt:lpstr>
      <vt:lpstr>idManufacturer</vt:lpstr>
      <vt:lpstr>idProductName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2022-01-18T08:03:55Z</dcterms:created>
  <dcterms:modified xsi:type="dcterms:W3CDTF">2025-01-17T11:35:11Z</dcterms:modified>
</cp:coreProperties>
</file>