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한빛 업무 문서\진행 원고\41. 딥러닝을 배우는 수학 입문\02_원고 개발\"/>
    </mc:Choice>
  </mc:AlternateContent>
  <bookViews>
    <workbookView xWindow="0" yWindow="460" windowWidth="28800" windowHeight="13910" activeTab="2"/>
  </bookViews>
  <sheets>
    <sheet name="Data" sheetId="1" r:id="rId1"/>
    <sheet name="학습" sheetId="2" r:id="rId2"/>
    <sheet name="테스트" sheetId="10" r:id="rId3"/>
  </sheets>
  <definedNames>
    <definedName name="solver_adj" localSheetId="1" hidden="1">학습!$D$5:$F$16,학습!$G$5,학습!$G$9,학습!$G$13,학습!$D$17:$G$18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학습!$G$21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0" l="1"/>
  <c r="J27" i="10" l="1"/>
  <c r="K27" i="10"/>
  <c r="L27" i="10"/>
  <c r="M27" i="10"/>
  <c r="N27" i="10"/>
  <c r="O27" i="10"/>
  <c r="J28" i="10"/>
  <c r="K28" i="10"/>
  <c r="L28" i="10"/>
  <c r="J29" i="10"/>
  <c r="K29" i="10"/>
  <c r="J30" i="10"/>
  <c r="K30" i="10"/>
  <c r="J31" i="10"/>
  <c r="K31" i="10"/>
  <c r="M31" i="10"/>
  <c r="O10" i="10" l="1"/>
  <c r="O9" i="10"/>
  <c r="N31" i="10"/>
  <c r="L8" i="10"/>
  <c r="L31" i="10" s="1"/>
  <c r="N7" i="10"/>
  <c r="N30" i="10" s="1"/>
  <c r="M7" i="10"/>
  <c r="M30" i="10" s="1"/>
  <c r="L30" i="10"/>
  <c r="N6" i="10"/>
  <c r="N29" i="10" s="1"/>
  <c r="M6" i="10"/>
  <c r="M29" i="10" s="1"/>
  <c r="L6" i="10"/>
  <c r="L29" i="10" s="1"/>
  <c r="N28" i="10"/>
  <c r="M5" i="10"/>
  <c r="M28" i="10" s="1"/>
  <c r="O13" i="10" l="1"/>
  <c r="O16" i="10" s="1"/>
  <c r="O11" i="10"/>
  <c r="O14" i="10" s="1"/>
  <c r="O12" i="10"/>
  <c r="O15" i="10" s="1"/>
  <c r="O18" i="10" l="1"/>
  <c r="O20" i="10" s="1"/>
  <c r="O17" i="10"/>
  <c r="O19" i="10" s="1"/>
  <c r="O21" i="10" l="1"/>
  <c r="JG28" i="2" l="1"/>
  <c r="JC28" i="2"/>
  <c r="IY28" i="2"/>
  <c r="IU28" i="2"/>
  <c r="IQ28" i="2"/>
  <c r="IM28" i="2"/>
  <c r="II28" i="2"/>
  <c r="IE28" i="2"/>
  <c r="IA28" i="2"/>
  <c r="HW28" i="2"/>
  <c r="HS28" i="2"/>
  <c r="HO28" i="2"/>
  <c r="HK28" i="2"/>
  <c r="HG28" i="2"/>
  <c r="HC28" i="2"/>
  <c r="GY28" i="2"/>
  <c r="GU28" i="2"/>
  <c r="GQ28" i="2"/>
  <c r="GM28" i="2"/>
  <c r="GI28" i="2"/>
  <c r="GE28" i="2"/>
  <c r="GA28" i="2"/>
  <c r="FW28" i="2"/>
  <c r="FS28" i="2"/>
  <c r="FO28" i="2"/>
  <c r="FK28" i="2"/>
  <c r="FG28" i="2"/>
  <c r="FC28" i="2"/>
  <c r="EY28" i="2"/>
  <c r="EU28" i="2"/>
  <c r="EQ28" i="2"/>
  <c r="EM28" i="2"/>
  <c r="EI28" i="2"/>
  <c r="EE28" i="2"/>
  <c r="EA28" i="2"/>
  <c r="DW28" i="2"/>
  <c r="DS28" i="2"/>
  <c r="DO28" i="2"/>
  <c r="DK28" i="2"/>
  <c r="DG28" i="2"/>
  <c r="DC28" i="2"/>
  <c r="CY28" i="2"/>
  <c r="CU28" i="2"/>
  <c r="CQ28" i="2"/>
  <c r="CM28" i="2"/>
  <c r="CI28" i="2"/>
  <c r="CE28" i="2"/>
  <c r="CA28" i="2"/>
  <c r="BW28" i="2"/>
  <c r="BS28" i="2"/>
  <c r="BO28" i="2"/>
  <c r="BK28" i="2"/>
  <c r="BG28" i="2"/>
  <c r="BC28" i="2"/>
  <c r="AY28" i="2"/>
  <c r="AU28" i="2"/>
  <c r="AQ28" i="2"/>
  <c r="AM28" i="2"/>
  <c r="AI28" i="2"/>
  <c r="AE28" i="2"/>
  <c r="AA28" i="2"/>
  <c r="W28" i="2"/>
  <c r="S28" i="2"/>
  <c r="O28" i="2"/>
  <c r="JG10" i="2" l="1"/>
  <c r="JC10" i="2"/>
  <c r="IY10" i="2"/>
  <c r="IU10" i="2"/>
  <c r="IQ10" i="2"/>
  <c r="IM10" i="2"/>
  <c r="II10" i="2"/>
  <c r="IE10" i="2"/>
  <c r="IA10" i="2"/>
  <c r="HW10" i="2"/>
  <c r="HS10" i="2"/>
  <c r="HO10" i="2"/>
  <c r="HK10" i="2"/>
  <c r="HG10" i="2"/>
  <c r="HC10" i="2"/>
  <c r="GY10" i="2"/>
  <c r="GU10" i="2"/>
  <c r="GQ10" i="2"/>
  <c r="GM10" i="2"/>
  <c r="GI10" i="2"/>
  <c r="GE10" i="2"/>
  <c r="GA10" i="2"/>
  <c r="FW10" i="2"/>
  <c r="FS10" i="2"/>
  <c r="FO10" i="2"/>
  <c r="FK10" i="2"/>
  <c r="FG10" i="2"/>
  <c r="FC10" i="2"/>
  <c r="EY10" i="2"/>
  <c r="EU10" i="2"/>
  <c r="EQ10" i="2"/>
  <c r="EM10" i="2"/>
  <c r="JG9" i="2"/>
  <c r="JC9" i="2"/>
  <c r="IY9" i="2"/>
  <c r="IU9" i="2"/>
  <c r="IQ9" i="2"/>
  <c r="IM9" i="2"/>
  <c r="II9" i="2"/>
  <c r="IE9" i="2"/>
  <c r="IA9" i="2"/>
  <c r="HW9" i="2"/>
  <c r="HS9" i="2"/>
  <c r="HO9" i="2"/>
  <c r="HK9" i="2"/>
  <c r="HG9" i="2"/>
  <c r="HC9" i="2"/>
  <c r="GY9" i="2"/>
  <c r="GU9" i="2"/>
  <c r="GQ9" i="2"/>
  <c r="GM9" i="2"/>
  <c r="GI9" i="2"/>
  <c r="GE9" i="2"/>
  <c r="GA9" i="2"/>
  <c r="FW9" i="2"/>
  <c r="FS9" i="2"/>
  <c r="FO9" i="2"/>
  <c r="FK9" i="2"/>
  <c r="FG9" i="2"/>
  <c r="FC9" i="2"/>
  <c r="EY9" i="2"/>
  <c r="EU9" i="2"/>
  <c r="EQ9" i="2"/>
  <c r="EM9" i="2"/>
  <c r="EI10" i="2"/>
  <c r="EE10" i="2"/>
  <c r="EA10" i="2"/>
  <c r="DW10" i="2"/>
  <c r="DS10" i="2"/>
  <c r="DO10" i="2"/>
  <c r="DK10" i="2"/>
  <c r="DG10" i="2"/>
  <c r="DC10" i="2"/>
  <c r="CY10" i="2"/>
  <c r="CU10" i="2"/>
  <c r="CQ10" i="2"/>
  <c r="CM10" i="2"/>
  <c r="CI10" i="2"/>
  <c r="CE10" i="2"/>
  <c r="CA10" i="2"/>
  <c r="EI9" i="2"/>
  <c r="EE9" i="2"/>
  <c r="EA9" i="2"/>
  <c r="DW9" i="2"/>
  <c r="DS9" i="2"/>
  <c r="DO9" i="2"/>
  <c r="DK9" i="2"/>
  <c r="DG9" i="2"/>
  <c r="DC9" i="2"/>
  <c r="CY9" i="2"/>
  <c r="CU9" i="2"/>
  <c r="CQ9" i="2"/>
  <c r="CM9" i="2"/>
  <c r="CI9" i="2"/>
  <c r="CE9" i="2"/>
  <c r="CA9" i="2"/>
  <c r="BW10" i="2"/>
  <c r="BS10" i="2"/>
  <c r="BO10" i="2"/>
  <c r="BK10" i="2"/>
  <c r="BG10" i="2"/>
  <c r="BC10" i="2"/>
  <c r="AY10" i="2"/>
  <c r="AU10" i="2"/>
  <c r="BW9" i="2"/>
  <c r="BS9" i="2"/>
  <c r="BO9" i="2"/>
  <c r="BK9" i="2"/>
  <c r="BG9" i="2"/>
  <c r="BC9" i="2"/>
  <c r="AY9" i="2"/>
  <c r="AU9" i="2"/>
  <c r="AQ10" i="2"/>
  <c r="AM10" i="2"/>
  <c r="AI10" i="2"/>
  <c r="AE10" i="2"/>
  <c r="AQ9" i="2"/>
  <c r="AM9" i="2"/>
  <c r="AI9" i="2"/>
  <c r="AE9" i="2"/>
  <c r="AA10" i="2"/>
  <c r="W10" i="2"/>
  <c r="AA9" i="2"/>
  <c r="W9" i="2"/>
  <c r="S10" i="2"/>
  <c r="S9" i="2"/>
  <c r="O10" i="2"/>
  <c r="O9" i="2"/>
  <c r="L5" i="2"/>
  <c r="M5" i="2"/>
  <c r="N5" i="2"/>
  <c r="P5" i="2"/>
  <c r="Q5" i="2"/>
  <c r="R5" i="2"/>
  <c r="T5" i="2"/>
  <c r="U5" i="2"/>
  <c r="V5" i="2"/>
  <c r="X5" i="2"/>
  <c r="Y5" i="2"/>
  <c r="Z5" i="2"/>
  <c r="AB5" i="2"/>
  <c r="AC5" i="2"/>
  <c r="AD5" i="2"/>
  <c r="AF5" i="2"/>
  <c r="AG5" i="2"/>
  <c r="AH5" i="2"/>
  <c r="AJ5" i="2"/>
  <c r="AK5" i="2"/>
  <c r="AL5" i="2"/>
  <c r="AN5" i="2"/>
  <c r="AO5" i="2"/>
  <c r="AP5" i="2"/>
  <c r="AR5" i="2"/>
  <c r="AS5" i="2"/>
  <c r="AT5" i="2"/>
  <c r="AV5" i="2"/>
  <c r="AW5" i="2"/>
  <c r="AX5" i="2"/>
  <c r="AZ5" i="2"/>
  <c r="BA5" i="2"/>
  <c r="BB5" i="2"/>
  <c r="BD5" i="2"/>
  <c r="BE5" i="2"/>
  <c r="BF5" i="2"/>
  <c r="BH5" i="2"/>
  <c r="BI5" i="2"/>
  <c r="BJ5" i="2"/>
  <c r="BL5" i="2"/>
  <c r="BM5" i="2"/>
  <c r="BN5" i="2"/>
  <c r="BP5" i="2"/>
  <c r="BQ5" i="2"/>
  <c r="BR5" i="2"/>
  <c r="BT5" i="2"/>
  <c r="BU5" i="2"/>
  <c r="BV5" i="2"/>
  <c r="BX5" i="2"/>
  <c r="BY5" i="2"/>
  <c r="BZ5" i="2"/>
  <c r="CB5" i="2"/>
  <c r="CC5" i="2"/>
  <c r="CD5" i="2"/>
  <c r="CE5" i="2"/>
  <c r="CF5" i="2"/>
  <c r="CG5" i="2"/>
  <c r="CH5" i="2"/>
  <c r="CJ5" i="2"/>
  <c r="CK5" i="2"/>
  <c r="CL5" i="2"/>
  <c r="CN5" i="2"/>
  <c r="CO5" i="2"/>
  <c r="CP5" i="2"/>
  <c r="CR5" i="2"/>
  <c r="CS5" i="2"/>
  <c r="CT5" i="2"/>
  <c r="CV5" i="2"/>
  <c r="CW5" i="2"/>
  <c r="CX5" i="2"/>
  <c r="CY5" i="2"/>
  <c r="CZ5" i="2"/>
  <c r="DA5" i="2"/>
  <c r="DB5" i="2"/>
  <c r="DD5" i="2"/>
  <c r="DE5" i="2"/>
  <c r="DF5" i="2"/>
  <c r="DH5" i="2"/>
  <c r="DI5" i="2"/>
  <c r="DJ5" i="2"/>
  <c r="DL5" i="2"/>
  <c r="DM5" i="2"/>
  <c r="DN5" i="2"/>
  <c r="DP5" i="2"/>
  <c r="DQ5" i="2"/>
  <c r="DR5" i="2"/>
  <c r="DT5" i="2"/>
  <c r="DU5" i="2"/>
  <c r="DV5" i="2"/>
  <c r="DX5" i="2"/>
  <c r="DY5" i="2"/>
  <c r="DZ5" i="2"/>
  <c r="EB5" i="2"/>
  <c r="EC5" i="2"/>
  <c r="ED5" i="2"/>
  <c r="EF5" i="2"/>
  <c r="EG5" i="2"/>
  <c r="EH5" i="2"/>
  <c r="EJ5" i="2"/>
  <c r="EK5" i="2"/>
  <c r="EL5" i="2"/>
  <c r="EN5" i="2"/>
  <c r="EO5" i="2"/>
  <c r="EP5" i="2"/>
  <c r="ER5" i="2"/>
  <c r="ES5" i="2"/>
  <c r="ET5" i="2"/>
  <c r="EV5" i="2"/>
  <c r="EW5" i="2"/>
  <c r="EX5" i="2"/>
  <c r="EZ5" i="2"/>
  <c r="FA5" i="2"/>
  <c r="FB5" i="2"/>
  <c r="FD5" i="2"/>
  <c r="FE5" i="2"/>
  <c r="FF5" i="2"/>
  <c r="FH5" i="2"/>
  <c r="FI5" i="2"/>
  <c r="FJ5" i="2"/>
  <c r="FL5" i="2"/>
  <c r="FM5" i="2"/>
  <c r="FN5" i="2"/>
  <c r="FP5" i="2"/>
  <c r="FQ5" i="2"/>
  <c r="FR5" i="2"/>
  <c r="FT5" i="2"/>
  <c r="FU5" i="2"/>
  <c r="FV5" i="2"/>
  <c r="FX5" i="2"/>
  <c r="FY5" i="2"/>
  <c r="FZ5" i="2"/>
  <c r="GB5" i="2"/>
  <c r="GC5" i="2"/>
  <c r="GD5" i="2"/>
  <c r="GF5" i="2"/>
  <c r="GG5" i="2"/>
  <c r="GH5" i="2"/>
  <c r="GJ5" i="2"/>
  <c r="GK5" i="2"/>
  <c r="GL5" i="2"/>
  <c r="GN5" i="2"/>
  <c r="GO5" i="2"/>
  <c r="GP5" i="2"/>
  <c r="GR5" i="2"/>
  <c r="GS5" i="2"/>
  <c r="GT5" i="2"/>
  <c r="GV5" i="2"/>
  <c r="GW5" i="2"/>
  <c r="GX5" i="2"/>
  <c r="GZ5" i="2"/>
  <c r="HA5" i="2"/>
  <c r="HB5" i="2"/>
  <c r="HD5" i="2"/>
  <c r="HE5" i="2"/>
  <c r="HF5" i="2"/>
  <c r="HH5" i="2"/>
  <c r="HI5" i="2"/>
  <c r="HJ5" i="2"/>
  <c r="HL5" i="2"/>
  <c r="HM5" i="2"/>
  <c r="HN5" i="2"/>
  <c r="HP5" i="2"/>
  <c r="HQ5" i="2"/>
  <c r="HR5" i="2"/>
  <c r="HT5" i="2"/>
  <c r="HU5" i="2"/>
  <c r="HV5" i="2"/>
  <c r="HX5" i="2"/>
  <c r="HY5" i="2"/>
  <c r="HZ5" i="2"/>
  <c r="IB5" i="2"/>
  <c r="IC5" i="2"/>
  <c r="ID5" i="2"/>
  <c r="IF5" i="2"/>
  <c r="IG5" i="2"/>
  <c r="IH5" i="2"/>
  <c r="IJ5" i="2"/>
  <c r="IK5" i="2"/>
  <c r="IL5" i="2"/>
  <c r="IN5" i="2"/>
  <c r="IO5" i="2"/>
  <c r="IP5" i="2"/>
  <c r="IR5" i="2"/>
  <c r="IS5" i="2"/>
  <c r="IT5" i="2"/>
  <c r="IV5" i="2"/>
  <c r="IW5" i="2"/>
  <c r="IX5" i="2"/>
  <c r="IZ5" i="2"/>
  <c r="JA5" i="2"/>
  <c r="JB5" i="2"/>
  <c r="JD5" i="2"/>
  <c r="JE5" i="2"/>
  <c r="JF5" i="2"/>
  <c r="L6" i="2"/>
  <c r="M6" i="2"/>
  <c r="N6" i="2"/>
  <c r="P6" i="2"/>
  <c r="Q6" i="2"/>
  <c r="R6" i="2"/>
  <c r="T6" i="2"/>
  <c r="U6" i="2"/>
  <c r="V6" i="2"/>
  <c r="X6" i="2"/>
  <c r="Y6" i="2"/>
  <c r="Z6" i="2"/>
  <c r="AB6" i="2"/>
  <c r="AC6" i="2"/>
  <c r="AD6" i="2"/>
  <c r="AF6" i="2"/>
  <c r="AG6" i="2"/>
  <c r="AH6" i="2"/>
  <c r="AJ6" i="2"/>
  <c r="AK6" i="2"/>
  <c r="AL6" i="2"/>
  <c r="AN6" i="2"/>
  <c r="AO6" i="2"/>
  <c r="AP6" i="2"/>
  <c r="AR6" i="2"/>
  <c r="AS6" i="2"/>
  <c r="AT6" i="2"/>
  <c r="AV6" i="2"/>
  <c r="AW6" i="2"/>
  <c r="AX6" i="2"/>
  <c r="AZ6" i="2"/>
  <c r="BA6" i="2"/>
  <c r="BB6" i="2"/>
  <c r="BD6" i="2"/>
  <c r="BE6" i="2"/>
  <c r="BF6" i="2"/>
  <c r="BH6" i="2"/>
  <c r="BI6" i="2"/>
  <c r="BJ6" i="2"/>
  <c r="BL6" i="2"/>
  <c r="BM6" i="2"/>
  <c r="BN6" i="2"/>
  <c r="BP6" i="2"/>
  <c r="BQ6" i="2"/>
  <c r="BR6" i="2"/>
  <c r="BT6" i="2"/>
  <c r="BU6" i="2"/>
  <c r="BV6" i="2"/>
  <c r="BX6" i="2"/>
  <c r="BY6" i="2"/>
  <c r="BZ6" i="2"/>
  <c r="CB6" i="2"/>
  <c r="CC6" i="2"/>
  <c r="CD6" i="2"/>
  <c r="CE6" i="2"/>
  <c r="CF6" i="2"/>
  <c r="CG6" i="2"/>
  <c r="CH6" i="2"/>
  <c r="CJ6" i="2"/>
  <c r="CK6" i="2"/>
  <c r="CL6" i="2"/>
  <c r="CN6" i="2"/>
  <c r="CO6" i="2"/>
  <c r="CP6" i="2"/>
  <c r="CR6" i="2"/>
  <c r="CS6" i="2"/>
  <c r="CT6" i="2"/>
  <c r="CV6" i="2"/>
  <c r="CW6" i="2"/>
  <c r="CX6" i="2"/>
  <c r="CY6" i="2"/>
  <c r="CZ6" i="2"/>
  <c r="DA6" i="2"/>
  <c r="DB6" i="2"/>
  <c r="DD6" i="2"/>
  <c r="DE6" i="2"/>
  <c r="DF6" i="2"/>
  <c r="DH6" i="2"/>
  <c r="DI6" i="2"/>
  <c r="DJ6" i="2"/>
  <c r="DL6" i="2"/>
  <c r="DM6" i="2"/>
  <c r="DN6" i="2"/>
  <c r="DP6" i="2"/>
  <c r="DQ6" i="2"/>
  <c r="DR6" i="2"/>
  <c r="DT6" i="2"/>
  <c r="DU6" i="2"/>
  <c r="DV6" i="2"/>
  <c r="DX6" i="2"/>
  <c r="DY6" i="2"/>
  <c r="DZ6" i="2"/>
  <c r="EB6" i="2"/>
  <c r="EC6" i="2"/>
  <c r="ED6" i="2"/>
  <c r="EF6" i="2"/>
  <c r="EG6" i="2"/>
  <c r="EH6" i="2"/>
  <c r="EJ6" i="2"/>
  <c r="EK6" i="2"/>
  <c r="EL6" i="2"/>
  <c r="EN6" i="2"/>
  <c r="EO6" i="2"/>
  <c r="EP6" i="2"/>
  <c r="ER6" i="2"/>
  <c r="ES6" i="2"/>
  <c r="ET6" i="2"/>
  <c r="EV6" i="2"/>
  <c r="EW6" i="2"/>
  <c r="EX6" i="2"/>
  <c r="EZ6" i="2"/>
  <c r="FA6" i="2"/>
  <c r="FB6" i="2"/>
  <c r="FD6" i="2"/>
  <c r="FE6" i="2"/>
  <c r="FF6" i="2"/>
  <c r="FH6" i="2"/>
  <c r="FI6" i="2"/>
  <c r="FJ6" i="2"/>
  <c r="FL6" i="2"/>
  <c r="FM6" i="2"/>
  <c r="FN6" i="2"/>
  <c r="FP6" i="2"/>
  <c r="FQ6" i="2"/>
  <c r="FR6" i="2"/>
  <c r="FT6" i="2"/>
  <c r="FU6" i="2"/>
  <c r="FV6" i="2"/>
  <c r="FX6" i="2"/>
  <c r="FY6" i="2"/>
  <c r="FZ6" i="2"/>
  <c r="GB6" i="2"/>
  <c r="GC6" i="2"/>
  <c r="GD6" i="2"/>
  <c r="GF6" i="2"/>
  <c r="GG6" i="2"/>
  <c r="GH6" i="2"/>
  <c r="GJ6" i="2"/>
  <c r="GK6" i="2"/>
  <c r="GL6" i="2"/>
  <c r="GN6" i="2"/>
  <c r="GO6" i="2"/>
  <c r="GP6" i="2"/>
  <c r="GR6" i="2"/>
  <c r="GS6" i="2"/>
  <c r="GT6" i="2"/>
  <c r="GV6" i="2"/>
  <c r="GW6" i="2"/>
  <c r="GX6" i="2"/>
  <c r="GZ6" i="2"/>
  <c r="HA6" i="2"/>
  <c r="HB6" i="2"/>
  <c r="HD6" i="2"/>
  <c r="HE6" i="2"/>
  <c r="HF6" i="2"/>
  <c r="HH6" i="2"/>
  <c r="HI6" i="2"/>
  <c r="HJ6" i="2"/>
  <c r="HL6" i="2"/>
  <c r="HM6" i="2"/>
  <c r="HN6" i="2"/>
  <c r="HP6" i="2"/>
  <c r="HQ6" i="2"/>
  <c r="HR6" i="2"/>
  <c r="HT6" i="2"/>
  <c r="HU6" i="2"/>
  <c r="HV6" i="2"/>
  <c r="HX6" i="2"/>
  <c r="HY6" i="2"/>
  <c r="HZ6" i="2"/>
  <c r="IB6" i="2"/>
  <c r="IC6" i="2"/>
  <c r="ID6" i="2"/>
  <c r="IF6" i="2"/>
  <c r="IG6" i="2"/>
  <c r="IH6" i="2"/>
  <c r="IJ6" i="2"/>
  <c r="IK6" i="2"/>
  <c r="IL6" i="2"/>
  <c r="IN6" i="2"/>
  <c r="IO6" i="2"/>
  <c r="IP6" i="2"/>
  <c r="IR6" i="2"/>
  <c r="IS6" i="2"/>
  <c r="IT6" i="2"/>
  <c r="IV6" i="2"/>
  <c r="IW6" i="2"/>
  <c r="IX6" i="2"/>
  <c r="IZ6" i="2"/>
  <c r="JA6" i="2"/>
  <c r="JB6" i="2"/>
  <c r="JD6" i="2"/>
  <c r="JE6" i="2"/>
  <c r="JF6" i="2"/>
  <c r="L7" i="2"/>
  <c r="M7" i="2"/>
  <c r="N7" i="2"/>
  <c r="P7" i="2"/>
  <c r="Q7" i="2"/>
  <c r="R7" i="2"/>
  <c r="T7" i="2"/>
  <c r="U7" i="2"/>
  <c r="V7" i="2"/>
  <c r="X7" i="2"/>
  <c r="Y7" i="2"/>
  <c r="Z7" i="2"/>
  <c r="AB7" i="2"/>
  <c r="AC7" i="2"/>
  <c r="AD7" i="2"/>
  <c r="AF7" i="2"/>
  <c r="AG7" i="2"/>
  <c r="AH7" i="2"/>
  <c r="AJ7" i="2"/>
  <c r="AK7" i="2"/>
  <c r="AL7" i="2"/>
  <c r="AN7" i="2"/>
  <c r="AO7" i="2"/>
  <c r="AP7" i="2"/>
  <c r="AR7" i="2"/>
  <c r="AS7" i="2"/>
  <c r="AT7" i="2"/>
  <c r="AV7" i="2"/>
  <c r="AW7" i="2"/>
  <c r="AX7" i="2"/>
  <c r="AZ7" i="2"/>
  <c r="BA7" i="2"/>
  <c r="BB7" i="2"/>
  <c r="BD7" i="2"/>
  <c r="BE7" i="2"/>
  <c r="BF7" i="2"/>
  <c r="BH7" i="2"/>
  <c r="BI7" i="2"/>
  <c r="BJ7" i="2"/>
  <c r="BL7" i="2"/>
  <c r="BM7" i="2"/>
  <c r="BN7" i="2"/>
  <c r="BP7" i="2"/>
  <c r="BQ7" i="2"/>
  <c r="BR7" i="2"/>
  <c r="BT7" i="2"/>
  <c r="BU7" i="2"/>
  <c r="BV7" i="2"/>
  <c r="BX7" i="2"/>
  <c r="BY7" i="2"/>
  <c r="BZ7" i="2"/>
  <c r="CB7" i="2"/>
  <c r="CC7" i="2"/>
  <c r="CD7" i="2"/>
  <c r="CE7" i="2"/>
  <c r="CF7" i="2"/>
  <c r="CG7" i="2"/>
  <c r="CH7" i="2"/>
  <c r="CJ7" i="2"/>
  <c r="CK7" i="2"/>
  <c r="CL7" i="2"/>
  <c r="CN7" i="2"/>
  <c r="CO7" i="2"/>
  <c r="CP7" i="2"/>
  <c r="CR7" i="2"/>
  <c r="CS7" i="2"/>
  <c r="CT7" i="2"/>
  <c r="CV7" i="2"/>
  <c r="CW7" i="2"/>
  <c r="CX7" i="2"/>
  <c r="CY7" i="2"/>
  <c r="CZ7" i="2"/>
  <c r="DA7" i="2"/>
  <c r="DB7" i="2"/>
  <c r="DD7" i="2"/>
  <c r="DE7" i="2"/>
  <c r="DF7" i="2"/>
  <c r="DH7" i="2"/>
  <c r="DI7" i="2"/>
  <c r="DJ7" i="2"/>
  <c r="DL7" i="2"/>
  <c r="DM7" i="2"/>
  <c r="DN7" i="2"/>
  <c r="DP7" i="2"/>
  <c r="DQ7" i="2"/>
  <c r="DR7" i="2"/>
  <c r="DT7" i="2"/>
  <c r="DU7" i="2"/>
  <c r="DV7" i="2"/>
  <c r="DX7" i="2"/>
  <c r="DY7" i="2"/>
  <c r="DZ7" i="2"/>
  <c r="EB7" i="2"/>
  <c r="EC7" i="2"/>
  <c r="ED7" i="2"/>
  <c r="EF7" i="2"/>
  <c r="EG7" i="2"/>
  <c r="EH7" i="2"/>
  <c r="EJ7" i="2"/>
  <c r="EK7" i="2"/>
  <c r="EL7" i="2"/>
  <c r="EN7" i="2"/>
  <c r="EO7" i="2"/>
  <c r="EP7" i="2"/>
  <c r="ER7" i="2"/>
  <c r="ES7" i="2"/>
  <c r="ET7" i="2"/>
  <c r="EV7" i="2"/>
  <c r="EW7" i="2"/>
  <c r="EX7" i="2"/>
  <c r="EZ7" i="2"/>
  <c r="FA7" i="2"/>
  <c r="FB7" i="2"/>
  <c r="FD7" i="2"/>
  <c r="FE7" i="2"/>
  <c r="FF7" i="2"/>
  <c r="FH7" i="2"/>
  <c r="FI7" i="2"/>
  <c r="FJ7" i="2"/>
  <c r="FL7" i="2"/>
  <c r="FM7" i="2"/>
  <c r="FN7" i="2"/>
  <c r="FP7" i="2"/>
  <c r="FQ7" i="2"/>
  <c r="FR7" i="2"/>
  <c r="FT7" i="2"/>
  <c r="FU7" i="2"/>
  <c r="FV7" i="2"/>
  <c r="FX7" i="2"/>
  <c r="FY7" i="2"/>
  <c r="FZ7" i="2"/>
  <c r="GB7" i="2"/>
  <c r="GC7" i="2"/>
  <c r="GD7" i="2"/>
  <c r="GF7" i="2"/>
  <c r="GG7" i="2"/>
  <c r="GH7" i="2"/>
  <c r="GJ7" i="2"/>
  <c r="GK7" i="2"/>
  <c r="GL7" i="2"/>
  <c r="GN7" i="2"/>
  <c r="GO7" i="2"/>
  <c r="GP7" i="2"/>
  <c r="GR7" i="2"/>
  <c r="GS7" i="2"/>
  <c r="GT7" i="2"/>
  <c r="GV7" i="2"/>
  <c r="GW7" i="2"/>
  <c r="GX7" i="2"/>
  <c r="GZ7" i="2"/>
  <c r="HA7" i="2"/>
  <c r="HB7" i="2"/>
  <c r="HD7" i="2"/>
  <c r="HE7" i="2"/>
  <c r="HF7" i="2"/>
  <c r="HH7" i="2"/>
  <c r="HI7" i="2"/>
  <c r="HJ7" i="2"/>
  <c r="HL7" i="2"/>
  <c r="HM7" i="2"/>
  <c r="HN7" i="2"/>
  <c r="HP7" i="2"/>
  <c r="HQ7" i="2"/>
  <c r="HR7" i="2"/>
  <c r="HT7" i="2"/>
  <c r="HU7" i="2"/>
  <c r="HV7" i="2"/>
  <c r="HX7" i="2"/>
  <c r="HY7" i="2"/>
  <c r="HZ7" i="2"/>
  <c r="IB7" i="2"/>
  <c r="IC7" i="2"/>
  <c r="ID7" i="2"/>
  <c r="IF7" i="2"/>
  <c r="IG7" i="2"/>
  <c r="IH7" i="2"/>
  <c r="IJ7" i="2"/>
  <c r="IK7" i="2"/>
  <c r="IL7" i="2"/>
  <c r="IN7" i="2"/>
  <c r="IO7" i="2"/>
  <c r="IP7" i="2"/>
  <c r="IR7" i="2"/>
  <c r="IS7" i="2"/>
  <c r="IT7" i="2"/>
  <c r="IV7" i="2"/>
  <c r="IW7" i="2"/>
  <c r="IX7" i="2"/>
  <c r="IZ7" i="2"/>
  <c r="JA7" i="2"/>
  <c r="JB7" i="2"/>
  <c r="JD7" i="2"/>
  <c r="JE7" i="2"/>
  <c r="JF7" i="2"/>
  <c r="L8" i="2"/>
  <c r="M8" i="2"/>
  <c r="N8" i="2"/>
  <c r="P8" i="2"/>
  <c r="Q8" i="2"/>
  <c r="R8" i="2"/>
  <c r="T8" i="2"/>
  <c r="U8" i="2"/>
  <c r="V8" i="2"/>
  <c r="X8" i="2"/>
  <c r="Y8" i="2"/>
  <c r="Z8" i="2"/>
  <c r="AB8" i="2"/>
  <c r="AC8" i="2"/>
  <c r="AD8" i="2"/>
  <c r="AF8" i="2"/>
  <c r="AG8" i="2"/>
  <c r="AH8" i="2"/>
  <c r="AJ8" i="2"/>
  <c r="AK8" i="2"/>
  <c r="AL8" i="2"/>
  <c r="AN8" i="2"/>
  <c r="AO8" i="2"/>
  <c r="AP8" i="2"/>
  <c r="AR8" i="2"/>
  <c r="AS8" i="2"/>
  <c r="AT8" i="2"/>
  <c r="AV8" i="2"/>
  <c r="AW8" i="2"/>
  <c r="AX8" i="2"/>
  <c r="AZ8" i="2"/>
  <c r="BA8" i="2"/>
  <c r="BB8" i="2"/>
  <c r="BD8" i="2"/>
  <c r="BE8" i="2"/>
  <c r="BF8" i="2"/>
  <c r="BH8" i="2"/>
  <c r="BI8" i="2"/>
  <c r="BJ8" i="2"/>
  <c r="BL8" i="2"/>
  <c r="BM8" i="2"/>
  <c r="BN8" i="2"/>
  <c r="BP8" i="2"/>
  <c r="BQ8" i="2"/>
  <c r="BR8" i="2"/>
  <c r="BT8" i="2"/>
  <c r="BU8" i="2"/>
  <c r="BV8" i="2"/>
  <c r="BX8" i="2"/>
  <c r="BY8" i="2"/>
  <c r="BZ8" i="2"/>
  <c r="CB8" i="2"/>
  <c r="CC8" i="2"/>
  <c r="CD8" i="2"/>
  <c r="CE8" i="2"/>
  <c r="CF8" i="2"/>
  <c r="CG8" i="2"/>
  <c r="CH8" i="2"/>
  <c r="CJ8" i="2"/>
  <c r="CK8" i="2"/>
  <c r="CL8" i="2"/>
  <c r="CN8" i="2"/>
  <c r="CO8" i="2"/>
  <c r="CP8" i="2"/>
  <c r="CR8" i="2"/>
  <c r="CS8" i="2"/>
  <c r="CT8" i="2"/>
  <c r="CV8" i="2"/>
  <c r="CW8" i="2"/>
  <c r="CX8" i="2"/>
  <c r="CY8" i="2"/>
  <c r="CZ8" i="2"/>
  <c r="DA8" i="2"/>
  <c r="DB8" i="2"/>
  <c r="DD8" i="2"/>
  <c r="DE8" i="2"/>
  <c r="DF8" i="2"/>
  <c r="DH8" i="2"/>
  <c r="DI8" i="2"/>
  <c r="DJ8" i="2"/>
  <c r="DL8" i="2"/>
  <c r="DM8" i="2"/>
  <c r="DN8" i="2"/>
  <c r="DP8" i="2"/>
  <c r="DQ8" i="2"/>
  <c r="DR8" i="2"/>
  <c r="DT8" i="2"/>
  <c r="DU8" i="2"/>
  <c r="DV8" i="2"/>
  <c r="DX8" i="2"/>
  <c r="DY8" i="2"/>
  <c r="DZ8" i="2"/>
  <c r="EB8" i="2"/>
  <c r="EC8" i="2"/>
  <c r="ED8" i="2"/>
  <c r="EF8" i="2"/>
  <c r="EG8" i="2"/>
  <c r="EH8" i="2"/>
  <c r="EJ8" i="2"/>
  <c r="EK8" i="2"/>
  <c r="EL8" i="2"/>
  <c r="EN8" i="2"/>
  <c r="EO8" i="2"/>
  <c r="EP8" i="2"/>
  <c r="ER8" i="2"/>
  <c r="ES8" i="2"/>
  <c r="ET8" i="2"/>
  <c r="EV8" i="2"/>
  <c r="EW8" i="2"/>
  <c r="EX8" i="2"/>
  <c r="EZ8" i="2"/>
  <c r="FA8" i="2"/>
  <c r="FB8" i="2"/>
  <c r="FD8" i="2"/>
  <c r="FE8" i="2"/>
  <c r="FF8" i="2"/>
  <c r="FH8" i="2"/>
  <c r="FI8" i="2"/>
  <c r="FJ8" i="2"/>
  <c r="FL8" i="2"/>
  <c r="FM8" i="2"/>
  <c r="FN8" i="2"/>
  <c r="FP8" i="2"/>
  <c r="FQ8" i="2"/>
  <c r="FR8" i="2"/>
  <c r="FT8" i="2"/>
  <c r="FU8" i="2"/>
  <c r="FV8" i="2"/>
  <c r="FX8" i="2"/>
  <c r="FY8" i="2"/>
  <c r="FZ8" i="2"/>
  <c r="GB8" i="2"/>
  <c r="GC8" i="2"/>
  <c r="GD8" i="2"/>
  <c r="GF8" i="2"/>
  <c r="GG8" i="2"/>
  <c r="GH8" i="2"/>
  <c r="GJ8" i="2"/>
  <c r="GK8" i="2"/>
  <c r="GL8" i="2"/>
  <c r="GN8" i="2"/>
  <c r="GO8" i="2"/>
  <c r="GP8" i="2"/>
  <c r="GR8" i="2"/>
  <c r="GS8" i="2"/>
  <c r="GT8" i="2"/>
  <c r="GV8" i="2"/>
  <c r="GW8" i="2"/>
  <c r="GX8" i="2"/>
  <c r="GZ8" i="2"/>
  <c r="HA8" i="2"/>
  <c r="HB8" i="2"/>
  <c r="HD8" i="2"/>
  <c r="HE8" i="2"/>
  <c r="HF8" i="2"/>
  <c r="HH8" i="2"/>
  <c r="HI8" i="2"/>
  <c r="HJ8" i="2"/>
  <c r="HL8" i="2"/>
  <c r="HM8" i="2"/>
  <c r="HN8" i="2"/>
  <c r="HP8" i="2"/>
  <c r="HQ8" i="2"/>
  <c r="HR8" i="2"/>
  <c r="HT8" i="2"/>
  <c r="HU8" i="2"/>
  <c r="HV8" i="2"/>
  <c r="HX8" i="2"/>
  <c r="HY8" i="2"/>
  <c r="HZ8" i="2"/>
  <c r="IB8" i="2"/>
  <c r="IC8" i="2"/>
  <c r="ID8" i="2"/>
  <c r="IF8" i="2"/>
  <c r="IG8" i="2"/>
  <c r="IH8" i="2"/>
  <c r="IJ8" i="2"/>
  <c r="IK8" i="2"/>
  <c r="IL8" i="2"/>
  <c r="IN8" i="2"/>
  <c r="IO8" i="2"/>
  <c r="IP8" i="2"/>
  <c r="IR8" i="2"/>
  <c r="IS8" i="2"/>
  <c r="IT8" i="2"/>
  <c r="IV8" i="2"/>
  <c r="IW8" i="2"/>
  <c r="IX8" i="2"/>
  <c r="IZ8" i="2"/>
  <c r="JA8" i="2"/>
  <c r="JB8" i="2"/>
  <c r="JD8" i="2"/>
  <c r="JE8" i="2"/>
  <c r="JF8" i="2"/>
  <c r="O4" i="1"/>
  <c r="S4" i="1" s="1"/>
  <c r="W4" i="1" s="1"/>
  <c r="AA4" i="1" s="1"/>
  <c r="AE4" i="1" s="1"/>
  <c r="AI4" i="1" s="1"/>
  <c r="AM4" i="1" s="1"/>
  <c r="AQ4" i="1" s="1"/>
  <c r="AU4" i="1" s="1"/>
  <c r="AY4" i="1" s="1"/>
  <c r="BC4" i="1" s="1"/>
  <c r="BG4" i="1" s="1"/>
  <c r="BK4" i="1" s="1"/>
  <c r="BO4" i="1" s="1"/>
  <c r="BS4" i="1" s="1"/>
  <c r="BW4" i="1" s="1"/>
  <c r="CA4" i="1" s="1"/>
  <c r="CE4" i="1" s="1"/>
  <c r="CI4" i="1" s="1"/>
  <c r="CM4" i="1" s="1"/>
  <c r="CQ4" i="1" s="1"/>
  <c r="CU4" i="1" s="1"/>
  <c r="CY4" i="1" s="1"/>
  <c r="DC4" i="1" s="1"/>
  <c r="DG4" i="1" s="1"/>
  <c r="DK4" i="1" s="1"/>
  <c r="DO4" i="1" s="1"/>
  <c r="DS4" i="1" s="1"/>
  <c r="DW4" i="1" s="1"/>
  <c r="EA4" i="1" s="1"/>
  <c r="EE4" i="1" s="1"/>
  <c r="EI4" i="1" s="1"/>
  <c r="EM4" i="1" s="1"/>
  <c r="EQ4" i="1" s="1"/>
  <c r="EU4" i="1" s="1"/>
  <c r="EY4" i="1" s="1"/>
  <c r="FC4" i="1" s="1"/>
  <c r="FG4" i="1" s="1"/>
  <c r="FK4" i="1" s="1"/>
  <c r="FO4" i="1" s="1"/>
  <c r="FS4" i="1" s="1"/>
  <c r="FW4" i="1" s="1"/>
  <c r="GA4" i="1" s="1"/>
  <c r="GE4" i="1" s="1"/>
  <c r="GI4" i="1" s="1"/>
  <c r="GM4" i="1" s="1"/>
  <c r="GQ4" i="1" s="1"/>
  <c r="GU4" i="1" s="1"/>
  <c r="GY4" i="1" s="1"/>
  <c r="HC4" i="1" s="1"/>
  <c r="HG4" i="1" s="1"/>
  <c r="HK4" i="1" s="1"/>
  <c r="HO4" i="1" s="1"/>
  <c r="HS4" i="1" s="1"/>
  <c r="HW4" i="1" s="1"/>
  <c r="IA4" i="1" s="1"/>
  <c r="IE4" i="1" s="1"/>
  <c r="II4" i="1" s="1"/>
  <c r="IM4" i="1" s="1"/>
  <c r="IQ4" i="1" s="1"/>
  <c r="IU4" i="1" s="1"/>
  <c r="IY4" i="1" s="1"/>
  <c r="JC4" i="1" s="1"/>
  <c r="P4" i="2"/>
  <c r="T4" i="2" s="1"/>
  <c r="X4" i="2" s="1"/>
  <c r="AB4" i="2" s="1"/>
  <c r="AF4" i="2" s="1"/>
  <c r="AJ4" i="2" s="1"/>
  <c r="AN4" i="2" s="1"/>
  <c r="AR4" i="2" s="1"/>
  <c r="AV4" i="2" s="1"/>
  <c r="AZ4" i="2" s="1"/>
  <c r="BD4" i="2" s="1"/>
  <c r="BH4" i="2" s="1"/>
  <c r="BL4" i="2" s="1"/>
  <c r="BP4" i="2" s="1"/>
  <c r="BT4" i="2" s="1"/>
  <c r="BX4" i="2" s="1"/>
  <c r="CB4" i="2" s="1"/>
  <c r="CF4" i="2" s="1"/>
  <c r="CJ4" i="2" s="1"/>
  <c r="CN4" i="2" s="1"/>
  <c r="CR4" i="2" s="1"/>
  <c r="CV4" i="2" s="1"/>
  <c r="CZ4" i="2" s="1"/>
  <c r="DD4" i="2" s="1"/>
  <c r="DH4" i="2" s="1"/>
  <c r="DL4" i="2" s="1"/>
  <c r="DP4" i="2" s="1"/>
  <c r="DT4" i="2" s="1"/>
  <c r="DX4" i="2" s="1"/>
  <c r="EB4" i="2" s="1"/>
  <c r="EF4" i="2" s="1"/>
  <c r="EJ4" i="2" s="1"/>
  <c r="EN4" i="2" s="1"/>
  <c r="ER4" i="2" s="1"/>
  <c r="EV4" i="2" s="1"/>
  <c r="EZ4" i="2" s="1"/>
  <c r="FD4" i="2" s="1"/>
  <c r="FH4" i="2" s="1"/>
  <c r="FL4" i="2" s="1"/>
  <c r="FP4" i="2" s="1"/>
  <c r="FT4" i="2" s="1"/>
  <c r="FX4" i="2" s="1"/>
  <c r="GB4" i="2" s="1"/>
  <c r="GF4" i="2" s="1"/>
  <c r="GJ4" i="2" s="1"/>
  <c r="GN4" i="2" s="1"/>
  <c r="GR4" i="2" s="1"/>
  <c r="GV4" i="2" s="1"/>
  <c r="GZ4" i="2" s="1"/>
  <c r="HD4" i="2" s="1"/>
  <c r="HH4" i="2" s="1"/>
  <c r="HL4" i="2" s="1"/>
  <c r="HP4" i="2" s="1"/>
  <c r="HT4" i="2" s="1"/>
  <c r="HX4" i="2" s="1"/>
  <c r="IB4" i="2" s="1"/>
  <c r="IF4" i="2" s="1"/>
  <c r="IJ4" i="2" s="1"/>
  <c r="IN4" i="2" s="1"/>
  <c r="IR4" i="2" s="1"/>
  <c r="IV4" i="2" s="1"/>
  <c r="IZ4" i="2" s="1"/>
  <c r="JD4" i="2" s="1"/>
  <c r="IY12" i="2" l="1"/>
  <c r="IY15" i="2" s="1"/>
  <c r="CI13" i="2"/>
  <c r="CI16" i="2" s="1"/>
  <c r="FS11" i="2"/>
  <c r="FS14" i="2" s="1"/>
  <c r="W12" i="2"/>
  <c r="W15" i="2" s="1"/>
  <c r="HG13" i="2"/>
  <c r="HG16" i="2" s="1"/>
  <c r="EA12" i="2"/>
  <c r="EA15" i="2" s="1"/>
  <c r="AU11" i="2"/>
  <c r="AU14" i="2" s="1"/>
  <c r="IE11" i="2"/>
  <c r="IE14" i="2" s="1"/>
  <c r="GM12" i="2"/>
  <c r="GM15" i="2" s="1"/>
  <c r="EU13" i="2"/>
  <c r="EU16" i="2" s="1"/>
  <c r="DG11" i="2"/>
  <c r="DG14" i="2" s="1"/>
  <c r="BO12" i="2"/>
  <c r="BO15" i="2" s="1"/>
  <c r="AI11" i="2"/>
  <c r="AI14" i="2" s="1"/>
  <c r="CU12" i="2"/>
  <c r="CU15" i="2" s="1"/>
  <c r="CA11" i="2"/>
  <c r="CA14" i="2" s="1"/>
  <c r="BC13" i="2"/>
  <c r="BC16" i="2" s="1"/>
  <c r="AM12" i="2"/>
  <c r="AM15" i="2" s="1"/>
  <c r="AA13" i="2"/>
  <c r="AA16" i="2" s="1"/>
  <c r="S11" i="2"/>
  <c r="S14" i="2" s="1"/>
  <c r="IM13" i="2"/>
  <c r="IM16" i="2" s="1"/>
  <c r="HS12" i="2"/>
  <c r="HS15" i="2" s="1"/>
  <c r="GY11" i="2"/>
  <c r="GY14" i="2" s="1"/>
  <c r="GA13" i="2"/>
  <c r="GA16" i="2" s="1"/>
  <c r="FG12" i="2"/>
  <c r="FG15" i="2" s="1"/>
  <c r="EM11" i="2"/>
  <c r="EM14" i="2" s="1"/>
  <c r="DO13" i="2"/>
  <c r="DO16" i="2" s="1"/>
  <c r="CY13" i="2"/>
  <c r="CY16" i="2" s="1"/>
  <c r="CQ11" i="2"/>
  <c r="CQ14" i="2" s="1"/>
  <c r="CE12" i="2"/>
  <c r="CE15" i="2" s="1"/>
  <c r="BS13" i="2"/>
  <c r="BS16" i="2" s="1"/>
  <c r="BK11" i="2"/>
  <c r="BK14" i="2" s="1"/>
  <c r="AY12" i="2"/>
  <c r="AY15" i="2" s="1"/>
  <c r="AQ11" i="2"/>
  <c r="AQ14" i="2" s="1"/>
  <c r="AI13" i="2"/>
  <c r="AI16" i="2" s="1"/>
  <c r="AA11" i="2"/>
  <c r="AA14" i="2" s="1"/>
  <c r="S13" i="2"/>
  <c r="S16" i="2" s="1"/>
  <c r="JC13" i="2"/>
  <c r="JC16" i="2" s="1"/>
  <c r="IU11" i="2"/>
  <c r="IU14" i="2" s="1"/>
  <c r="II12" i="2"/>
  <c r="II15" i="2" s="1"/>
  <c r="HW13" i="2"/>
  <c r="HW16" i="2" s="1"/>
  <c r="HO11" i="2"/>
  <c r="HO14" i="2" s="1"/>
  <c r="HC12" i="2"/>
  <c r="HC15" i="2" s="1"/>
  <c r="GQ13" i="2"/>
  <c r="GQ16" i="2" s="1"/>
  <c r="GI11" i="2"/>
  <c r="GI14" i="2" s="1"/>
  <c r="FW12" i="2"/>
  <c r="FW15" i="2" s="1"/>
  <c r="FK13" i="2"/>
  <c r="FK16" i="2" s="1"/>
  <c r="FC11" i="2"/>
  <c r="FC14" i="2" s="1"/>
  <c r="EQ12" i="2"/>
  <c r="EQ15" i="2" s="1"/>
  <c r="EE13" i="2"/>
  <c r="EE16" i="2" s="1"/>
  <c r="DW11" i="2"/>
  <c r="DW14" i="2" s="1"/>
  <c r="DK12" i="2"/>
  <c r="DK15" i="2" s="1"/>
  <c r="AM13" i="2"/>
  <c r="AM16" i="2" s="1"/>
  <c r="AE13" i="2"/>
  <c r="AE16" i="2" s="1"/>
  <c r="W13" i="2"/>
  <c r="W16" i="2" s="1"/>
  <c r="O13" i="2"/>
  <c r="O12" i="2"/>
  <c r="AE12" i="2"/>
  <c r="AE15" i="2" s="1"/>
  <c r="AI12" i="2"/>
  <c r="AI15" i="2" s="1"/>
  <c r="AA12" i="2"/>
  <c r="AA15" i="2" s="1"/>
  <c r="S12" i="2"/>
  <c r="S15" i="2" s="1"/>
  <c r="JG13" i="2"/>
  <c r="JG16" i="2" s="1"/>
  <c r="JG11" i="2"/>
  <c r="JG14" i="2" s="1"/>
  <c r="JC12" i="2"/>
  <c r="JC15" i="2" s="1"/>
  <c r="IY13" i="2"/>
  <c r="IY16" i="2" s="1"/>
  <c r="IY11" i="2"/>
  <c r="IY14" i="2" s="1"/>
  <c r="IU12" i="2"/>
  <c r="IU15" i="2" s="1"/>
  <c r="IQ13" i="2"/>
  <c r="IQ16" i="2" s="1"/>
  <c r="IQ11" i="2"/>
  <c r="IQ14" i="2" s="1"/>
  <c r="IM12" i="2"/>
  <c r="IM15" i="2" s="1"/>
  <c r="II13" i="2"/>
  <c r="II16" i="2" s="1"/>
  <c r="II11" i="2"/>
  <c r="II14" i="2" s="1"/>
  <c r="IE12" i="2"/>
  <c r="IE15" i="2" s="1"/>
  <c r="IA13" i="2"/>
  <c r="IA16" i="2" s="1"/>
  <c r="IA11" i="2"/>
  <c r="IA14" i="2" s="1"/>
  <c r="HW12" i="2"/>
  <c r="HW15" i="2" s="1"/>
  <c r="HS13" i="2"/>
  <c r="HS16" i="2" s="1"/>
  <c r="HS11" i="2"/>
  <c r="HS14" i="2" s="1"/>
  <c r="HO12" i="2"/>
  <c r="HO15" i="2" s="1"/>
  <c r="HK13" i="2"/>
  <c r="HK16" i="2" s="1"/>
  <c r="HK11" i="2"/>
  <c r="HK14" i="2" s="1"/>
  <c r="HG12" i="2"/>
  <c r="HG15" i="2" s="1"/>
  <c r="HC13" i="2"/>
  <c r="HC16" i="2" s="1"/>
  <c r="HC11" i="2"/>
  <c r="HC14" i="2" s="1"/>
  <c r="GY12" i="2"/>
  <c r="GY15" i="2" s="1"/>
  <c r="GU13" i="2"/>
  <c r="GU16" i="2" s="1"/>
  <c r="GU11" i="2"/>
  <c r="GU14" i="2" s="1"/>
  <c r="GQ12" i="2"/>
  <c r="GQ15" i="2" s="1"/>
  <c r="GM13" i="2"/>
  <c r="GM16" i="2" s="1"/>
  <c r="GM11" i="2"/>
  <c r="GM14" i="2" s="1"/>
  <c r="GI12" i="2"/>
  <c r="GI15" i="2" s="1"/>
  <c r="GE13" i="2"/>
  <c r="GE16" i="2" s="1"/>
  <c r="GE11" i="2"/>
  <c r="GE14" i="2" s="1"/>
  <c r="GA12" i="2"/>
  <c r="GA15" i="2" s="1"/>
  <c r="FW13" i="2"/>
  <c r="FW16" i="2" s="1"/>
  <c r="FW11" i="2"/>
  <c r="FW14" i="2" s="1"/>
  <c r="FS12" i="2"/>
  <c r="FS15" i="2" s="1"/>
  <c r="FO13" i="2"/>
  <c r="FO16" i="2" s="1"/>
  <c r="FO11" i="2"/>
  <c r="FO14" i="2" s="1"/>
  <c r="FK12" i="2"/>
  <c r="FK15" i="2" s="1"/>
  <c r="FG13" i="2"/>
  <c r="FG16" i="2" s="1"/>
  <c r="FG11" i="2"/>
  <c r="FG14" i="2" s="1"/>
  <c r="FC12" i="2"/>
  <c r="FC15" i="2" s="1"/>
  <c r="EY13" i="2"/>
  <c r="EY16" i="2" s="1"/>
  <c r="EY11" i="2"/>
  <c r="EY14" i="2" s="1"/>
  <c r="EU12" i="2"/>
  <c r="EU15" i="2" s="1"/>
  <c r="EQ13" i="2"/>
  <c r="EQ16" i="2" s="1"/>
  <c r="EQ11" i="2"/>
  <c r="EQ14" i="2" s="1"/>
  <c r="EM12" i="2"/>
  <c r="EM15" i="2" s="1"/>
  <c r="EI13" i="2"/>
  <c r="EI16" i="2" s="1"/>
  <c r="EI11" i="2"/>
  <c r="EI14" i="2" s="1"/>
  <c r="EE12" i="2"/>
  <c r="EE15" i="2" s="1"/>
  <c r="EA13" i="2"/>
  <c r="EA16" i="2" s="1"/>
  <c r="EA11" i="2"/>
  <c r="EA14" i="2" s="1"/>
  <c r="DW12" i="2"/>
  <c r="DW15" i="2" s="1"/>
  <c r="DS13" i="2"/>
  <c r="DS16" i="2" s="1"/>
  <c r="DS11" i="2"/>
  <c r="DS14" i="2" s="1"/>
  <c r="DO12" i="2"/>
  <c r="DO15" i="2" s="1"/>
  <c r="DK13" i="2"/>
  <c r="DK16" i="2" s="1"/>
  <c r="DK11" i="2"/>
  <c r="DK14" i="2" s="1"/>
  <c r="DG12" i="2"/>
  <c r="DG15" i="2" s="1"/>
  <c r="DC13" i="2"/>
  <c r="DC16" i="2" s="1"/>
  <c r="DC11" i="2"/>
  <c r="DC14" i="2" s="1"/>
  <c r="CY12" i="2"/>
  <c r="CY15" i="2" s="1"/>
  <c r="CU13" i="2"/>
  <c r="CU16" i="2" s="1"/>
  <c r="CU11" i="2"/>
  <c r="CU14" i="2" s="1"/>
  <c r="CQ12" i="2"/>
  <c r="CQ15" i="2" s="1"/>
  <c r="CM13" i="2"/>
  <c r="CM16" i="2" s="1"/>
  <c r="CM11" i="2"/>
  <c r="CM14" i="2" s="1"/>
  <c r="CI12" i="2"/>
  <c r="CI15" i="2" s="1"/>
  <c r="CE13" i="2"/>
  <c r="CE16" i="2" s="1"/>
  <c r="CE11" i="2"/>
  <c r="CE14" i="2" s="1"/>
  <c r="CA12" i="2"/>
  <c r="CA15" i="2" s="1"/>
  <c r="BW13" i="2"/>
  <c r="BW16" i="2" s="1"/>
  <c r="BW11" i="2"/>
  <c r="BW14" i="2" s="1"/>
  <c r="BS12" i="2"/>
  <c r="BS15" i="2" s="1"/>
  <c r="BO13" i="2"/>
  <c r="BO16" i="2" s="1"/>
  <c r="BO11" i="2"/>
  <c r="BO14" i="2" s="1"/>
  <c r="BK12" i="2"/>
  <c r="BK15" i="2" s="1"/>
  <c r="BG13" i="2"/>
  <c r="BG16" i="2" s="1"/>
  <c r="BG11" i="2"/>
  <c r="BG14" i="2" s="1"/>
  <c r="BC12" i="2"/>
  <c r="BC15" i="2" s="1"/>
  <c r="AY13" i="2"/>
  <c r="AY16" i="2" s="1"/>
  <c r="AY11" i="2"/>
  <c r="AY14" i="2" s="1"/>
  <c r="AU12" i="2"/>
  <c r="AU15" i="2" s="1"/>
  <c r="AQ13" i="2"/>
  <c r="AQ16" i="2" s="1"/>
  <c r="O11" i="2"/>
  <c r="W11" i="2"/>
  <c r="W14" i="2" s="1"/>
  <c r="AE11" i="2"/>
  <c r="AE14" i="2" s="1"/>
  <c r="AM11" i="2"/>
  <c r="AM14" i="2" s="1"/>
  <c r="AQ12" i="2"/>
  <c r="AQ15" i="2" s="1"/>
  <c r="AU13" i="2"/>
  <c r="AU16" i="2" s="1"/>
  <c r="BC11" i="2"/>
  <c r="BC14" i="2" s="1"/>
  <c r="BG12" i="2"/>
  <c r="BG15" i="2" s="1"/>
  <c r="BK13" i="2"/>
  <c r="BK16" i="2" s="1"/>
  <c r="BS11" i="2"/>
  <c r="BS14" i="2" s="1"/>
  <c r="BW12" i="2"/>
  <c r="BW15" i="2" s="1"/>
  <c r="CA13" i="2"/>
  <c r="CA16" i="2" s="1"/>
  <c r="CI11" i="2"/>
  <c r="CI14" i="2" s="1"/>
  <c r="CM12" i="2"/>
  <c r="CM15" i="2" s="1"/>
  <c r="CQ13" i="2"/>
  <c r="CQ16" i="2" s="1"/>
  <c r="CY11" i="2"/>
  <c r="CY14" i="2" s="1"/>
  <c r="CY17" i="2" s="1"/>
  <c r="DC12" i="2"/>
  <c r="DC15" i="2" s="1"/>
  <c r="DG13" i="2"/>
  <c r="DG16" i="2" s="1"/>
  <c r="DO11" i="2"/>
  <c r="DO14" i="2" s="1"/>
  <c r="DS12" i="2"/>
  <c r="DS15" i="2" s="1"/>
  <c r="DW13" i="2"/>
  <c r="DW16" i="2" s="1"/>
  <c r="EE11" i="2"/>
  <c r="EE14" i="2" s="1"/>
  <c r="EE17" i="2" s="1"/>
  <c r="EI12" i="2"/>
  <c r="EI15" i="2" s="1"/>
  <c r="EM13" i="2"/>
  <c r="EM16" i="2" s="1"/>
  <c r="EU11" i="2"/>
  <c r="EU14" i="2" s="1"/>
  <c r="EY12" i="2"/>
  <c r="EY15" i="2" s="1"/>
  <c r="FC13" i="2"/>
  <c r="FC16" i="2" s="1"/>
  <c r="FK11" i="2"/>
  <c r="FK14" i="2" s="1"/>
  <c r="FO12" i="2"/>
  <c r="FO15" i="2" s="1"/>
  <c r="FS13" i="2"/>
  <c r="FS16" i="2" s="1"/>
  <c r="GA11" i="2"/>
  <c r="GA14" i="2" s="1"/>
  <c r="GE12" i="2"/>
  <c r="GE15" i="2" s="1"/>
  <c r="GI13" i="2"/>
  <c r="GI16" i="2" s="1"/>
  <c r="GQ11" i="2"/>
  <c r="GQ14" i="2" s="1"/>
  <c r="GQ17" i="2" s="1"/>
  <c r="GU12" i="2"/>
  <c r="GU15" i="2" s="1"/>
  <c r="GY13" i="2"/>
  <c r="GY16" i="2" s="1"/>
  <c r="HG11" i="2"/>
  <c r="HG14" i="2" s="1"/>
  <c r="HK12" i="2"/>
  <c r="HK15" i="2" s="1"/>
  <c r="HO13" i="2"/>
  <c r="HO16" i="2" s="1"/>
  <c r="HW11" i="2"/>
  <c r="HW14" i="2" s="1"/>
  <c r="IA12" i="2"/>
  <c r="IA15" i="2" s="1"/>
  <c r="IE13" i="2"/>
  <c r="IE16" i="2" s="1"/>
  <c r="IM11" i="2"/>
  <c r="IM14" i="2" s="1"/>
  <c r="IQ12" i="2"/>
  <c r="IQ15" i="2" s="1"/>
  <c r="IU13" i="2"/>
  <c r="IU16" i="2" s="1"/>
  <c r="JC11" i="2"/>
  <c r="JC14" i="2" s="1"/>
  <c r="JC17" i="2" s="1"/>
  <c r="JG12" i="2"/>
  <c r="JG15" i="2" s="1"/>
  <c r="IM17" i="2" l="1"/>
  <c r="IM19" i="2" s="1"/>
  <c r="HG17" i="2"/>
  <c r="HG19" i="2" s="1"/>
  <c r="GA17" i="2"/>
  <c r="GA19" i="2" s="1"/>
  <c r="EU17" i="2"/>
  <c r="EU19" i="2" s="1"/>
  <c r="DO17" i="2"/>
  <c r="DO19" i="2" s="1"/>
  <c r="AE17" i="2"/>
  <c r="AE19" i="2" s="1"/>
  <c r="CI17" i="2"/>
  <c r="CI19" i="2" s="1"/>
  <c r="BC17" i="2"/>
  <c r="BC19" i="2" s="1"/>
  <c r="BG17" i="2"/>
  <c r="BG19" i="2" s="1"/>
  <c r="CM17" i="2"/>
  <c r="CM19" i="2" s="1"/>
  <c r="DS17" i="2"/>
  <c r="DS19" i="2" s="1"/>
  <c r="EY17" i="2"/>
  <c r="EY19" i="2" s="1"/>
  <c r="GE17" i="2"/>
  <c r="GE19" i="2" s="1"/>
  <c r="HK17" i="2"/>
  <c r="HK19" i="2" s="1"/>
  <c r="IQ17" i="2"/>
  <c r="IQ19" i="2" s="1"/>
  <c r="S17" i="2"/>
  <c r="S19" i="2" s="1"/>
  <c r="FO17" i="2"/>
  <c r="FO19" i="2" s="1"/>
  <c r="GU17" i="2"/>
  <c r="GU19" i="2" s="1"/>
  <c r="IA17" i="2"/>
  <c r="IA19" i="2" s="1"/>
  <c r="JG17" i="2"/>
  <c r="JG19" i="2" s="1"/>
  <c r="GI17" i="2"/>
  <c r="GI19" i="2" s="1"/>
  <c r="IU17" i="2"/>
  <c r="IU19" i="2" s="1"/>
  <c r="GY17" i="2"/>
  <c r="GY19" i="2" s="1"/>
  <c r="IE17" i="2"/>
  <c r="IE19" i="2" s="1"/>
  <c r="HW17" i="2"/>
  <c r="HW19" i="2" s="1"/>
  <c r="FK17" i="2"/>
  <c r="FK19" i="2" s="1"/>
  <c r="EQ17" i="2"/>
  <c r="EQ19" i="2" s="1"/>
  <c r="FG17" i="2"/>
  <c r="FG19" i="2" s="1"/>
  <c r="FW17" i="2"/>
  <c r="FW19" i="2" s="1"/>
  <c r="GM17" i="2"/>
  <c r="GM19" i="2" s="1"/>
  <c r="HC17" i="2"/>
  <c r="HC19" i="2" s="1"/>
  <c r="HS17" i="2"/>
  <c r="HS19" i="2" s="1"/>
  <c r="II17" i="2"/>
  <c r="II19" i="2" s="1"/>
  <c r="IY17" i="2"/>
  <c r="IY19" i="2" s="1"/>
  <c r="FC17" i="2"/>
  <c r="FC19" i="2" s="1"/>
  <c r="HO17" i="2"/>
  <c r="HO19" i="2" s="1"/>
  <c r="EM17" i="2"/>
  <c r="EM19" i="2" s="1"/>
  <c r="FS17" i="2"/>
  <c r="FS19" i="2" s="1"/>
  <c r="DC17" i="2"/>
  <c r="DC19" i="2" s="1"/>
  <c r="EI17" i="2"/>
  <c r="EI19" i="2" s="1"/>
  <c r="DW17" i="2"/>
  <c r="DW19" i="2" s="1"/>
  <c r="CQ17" i="2"/>
  <c r="CQ19" i="2" s="1"/>
  <c r="CE17" i="2"/>
  <c r="CE19" i="2" s="1"/>
  <c r="CU17" i="2"/>
  <c r="CU19" i="2" s="1"/>
  <c r="DK17" i="2"/>
  <c r="DK19" i="2" s="1"/>
  <c r="EA17" i="2"/>
  <c r="EA19" i="2" s="1"/>
  <c r="CA17" i="2"/>
  <c r="CA19" i="2" s="1"/>
  <c r="DG17" i="2"/>
  <c r="DG19" i="2" s="1"/>
  <c r="BW17" i="2"/>
  <c r="BW19" i="2" s="1"/>
  <c r="BS17" i="2"/>
  <c r="BS19" i="2" s="1"/>
  <c r="AY17" i="2"/>
  <c r="AY19" i="2" s="1"/>
  <c r="BO17" i="2"/>
  <c r="BO19" i="2" s="1"/>
  <c r="BK17" i="2"/>
  <c r="BK19" i="2" s="1"/>
  <c r="AU17" i="2"/>
  <c r="AU19" i="2" s="1"/>
  <c r="AM17" i="2"/>
  <c r="AM19" i="2" s="1"/>
  <c r="AQ17" i="2"/>
  <c r="AQ19" i="2" s="1"/>
  <c r="AI17" i="2"/>
  <c r="AI19" i="2" s="1"/>
  <c r="W17" i="2"/>
  <c r="W19" i="2" s="1"/>
  <c r="AA17" i="2"/>
  <c r="AA19" i="2" s="1"/>
  <c r="IM18" i="2"/>
  <c r="IM20" i="2" s="1"/>
  <c r="HG18" i="2"/>
  <c r="HG20" i="2" s="1"/>
  <c r="GA18" i="2"/>
  <c r="GA20" i="2" s="1"/>
  <c r="EU18" i="2"/>
  <c r="EU20" i="2" s="1"/>
  <c r="DO18" i="2"/>
  <c r="DO20" i="2" s="1"/>
  <c r="CI18" i="2"/>
  <c r="CI20" i="2" s="1"/>
  <c r="BC18" i="2"/>
  <c r="BC20" i="2" s="1"/>
  <c r="AE18" i="2"/>
  <c r="AE20" i="2" s="1"/>
  <c r="BG18" i="2"/>
  <c r="BG20" i="2" s="1"/>
  <c r="BW18" i="2"/>
  <c r="BW20" i="2" s="1"/>
  <c r="CM18" i="2"/>
  <c r="CM20" i="2" s="1"/>
  <c r="DC18" i="2"/>
  <c r="DC20" i="2" s="1"/>
  <c r="DS18" i="2"/>
  <c r="DS20" i="2" s="1"/>
  <c r="EI18" i="2"/>
  <c r="EI20" i="2" s="1"/>
  <c r="EY18" i="2"/>
  <c r="EY20" i="2" s="1"/>
  <c r="FO18" i="2"/>
  <c r="FO20" i="2" s="1"/>
  <c r="GE18" i="2"/>
  <c r="GE20" i="2" s="1"/>
  <c r="GU18" i="2"/>
  <c r="GU20" i="2" s="1"/>
  <c r="HK18" i="2"/>
  <c r="HK20" i="2" s="1"/>
  <c r="IA18" i="2"/>
  <c r="IA20" i="2" s="1"/>
  <c r="IQ18" i="2"/>
  <c r="IQ20" i="2" s="1"/>
  <c r="JG18" i="2"/>
  <c r="JG20" i="2" s="1"/>
  <c r="DW18" i="2"/>
  <c r="DW20" i="2" s="1"/>
  <c r="GI18" i="2"/>
  <c r="GI20" i="2" s="1"/>
  <c r="IU18" i="2"/>
  <c r="IU20" i="2" s="1"/>
  <c r="CQ18" i="2"/>
  <c r="CQ20" i="2" s="1"/>
  <c r="GY18" i="2"/>
  <c r="GY20" i="2" s="1"/>
  <c r="IE18" i="2"/>
  <c r="IE20" i="2" s="1"/>
  <c r="JC18" i="2"/>
  <c r="JC20" i="2" s="1"/>
  <c r="JC19" i="2"/>
  <c r="HW18" i="2"/>
  <c r="HW20" i="2" s="1"/>
  <c r="GQ18" i="2"/>
  <c r="GQ20" i="2" s="1"/>
  <c r="GQ19" i="2"/>
  <c r="FK18" i="2"/>
  <c r="FK20" i="2" s="1"/>
  <c r="EE18" i="2"/>
  <c r="EE20" i="2" s="1"/>
  <c r="EE19" i="2"/>
  <c r="CY18" i="2"/>
  <c r="CY20" i="2" s="1"/>
  <c r="CY19" i="2"/>
  <c r="BS18" i="2"/>
  <c r="BS20" i="2" s="1"/>
  <c r="AM18" i="2"/>
  <c r="AM20" i="2" s="1"/>
  <c r="W18" i="2"/>
  <c r="W20" i="2" s="1"/>
  <c r="AY18" i="2"/>
  <c r="AY20" i="2" s="1"/>
  <c r="BO18" i="2"/>
  <c r="BO20" i="2" s="1"/>
  <c r="CE18" i="2"/>
  <c r="CE20" i="2" s="1"/>
  <c r="CU18" i="2"/>
  <c r="CU20" i="2" s="1"/>
  <c r="DK18" i="2"/>
  <c r="DK20" i="2" s="1"/>
  <c r="EA18" i="2"/>
  <c r="EA20" i="2" s="1"/>
  <c r="EQ18" i="2"/>
  <c r="EQ20" i="2" s="1"/>
  <c r="FG18" i="2"/>
  <c r="FG20" i="2" s="1"/>
  <c r="FW18" i="2"/>
  <c r="FW20" i="2" s="1"/>
  <c r="GM18" i="2"/>
  <c r="GM20" i="2" s="1"/>
  <c r="HC18" i="2"/>
  <c r="HC20" i="2" s="1"/>
  <c r="HS18" i="2"/>
  <c r="HS20" i="2" s="1"/>
  <c r="II18" i="2"/>
  <c r="II20" i="2" s="1"/>
  <c r="IY18" i="2"/>
  <c r="IY20" i="2" s="1"/>
  <c r="FC18" i="2"/>
  <c r="FC20" i="2" s="1"/>
  <c r="HO18" i="2"/>
  <c r="HO20" i="2" s="1"/>
  <c r="AA18" i="2"/>
  <c r="AA20" i="2" s="1"/>
  <c r="AQ18" i="2"/>
  <c r="AQ20" i="2" s="1"/>
  <c r="BK18" i="2"/>
  <c r="BK20" i="2" s="1"/>
  <c r="EM18" i="2"/>
  <c r="EM20" i="2" s="1"/>
  <c r="S18" i="2"/>
  <c r="S20" i="2" s="1"/>
  <c r="CA18" i="2"/>
  <c r="CA20" i="2" s="1"/>
  <c r="AI18" i="2"/>
  <c r="AI20" i="2" s="1"/>
  <c r="DG18" i="2"/>
  <c r="DG20" i="2" s="1"/>
  <c r="AU18" i="2"/>
  <c r="AU20" i="2" s="1"/>
  <c r="FS18" i="2"/>
  <c r="FS20" i="2" s="1"/>
  <c r="BW21" i="2" l="1"/>
  <c r="FO21" i="2"/>
  <c r="AM21" i="2"/>
  <c r="DC21" i="2"/>
  <c r="DG21" i="2"/>
  <c r="HW21" i="2"/>
  <c r="IM21" i="2"/>
  <c r="S21" i="2"/>
  <c r="EA21" i="2"/>
  <c r="AU21" i="2"/>
  <c r="HO21" i="2"/>
  <c r="IY21" i="2"/>
  <c r="HS21" i="2"/>
  <c r="FG21" i="2"/>
  <c r="FK21" i="2"/>
  <c r="JG21" i="2"/>
  <c r="GU21" i="2"/>
  <c r="GM21" i="2"/>
  <c r="FS21" i="2"/>
  <c r="IA21" i="2"/>
  <c r="FC21" i="2"/>
  <c r="II21" i="2"/>
  <c r="HC21" i="2"/>
  <c r="FW21" i="2"/>
  <c r="EQ21" i="2"/>
  <c r="DK21" i="2"/>
  <c r="CU21" i="2"/>
  <c r="CE21" i="2"/>
  <c r="CY21" i="2"/>
  <c r="DO21" i="2"/>
  <c r="CA21" i="2"/>
  <c r="DW21" i="2"/>
  <c r="BO21" i="2"/>
  <c r="AI21" i="2"/>
  <c r="GQ21" i="2"/>
  <c r="IU21" i="2"/>
  <c r="GI21" i="2"/>
  <c r="EI21" i="2"/>
  <c r="CQ21" i="2"/>
  <c r="AE21" i="2"/>
  <c r="GA21" i="2"/>
  <c r="JC29" i="2"/>
  <c r="JC30" i="2" s="1"/>
  <c r="IQ21" i="2"/>
  <c r="IE21" i="2"/>
  <c r="HK21" i="2"/>
  <c r="GY21" i="2"/>
  <c r="GE21" i="2"/>
  <c r="EY21" i="2"/>
  <c r="DS21" i="2"/>
  <c r="CM21" i="2"/>
  <c r="BG21" i="2"/>
  <c r="CI21" i="2"/>
  <c r="EU21" i="2"/>
  <c r="HG21" i="2"/>
  <c r="EE21" i="2"/>
  <c r="JC21" i="2"/>
  <c r="EM21" i="2"/>
  <c r="BK21" i="2"/>
  <c r="AY21" i="2"/>
  <c r="BC21" i="2"/>
  <c r="BS21" i="2"/>
  <c r="AQ21" i="2"/>
  <c r="W21" i="2"/>
  <c r="AA21" i="2"/>
  <c r="CY29" i="2"/>
  <c r="CY30" i="2" s="1"/>
  <c r="HG29" i="2"/>
  <c r="HG30" i="2" s="1"/>
  <c r="BS29" i="2"/>
  <c r="BS30" i="2" s="1"/>
  <c r="II29" i="2"/>
  <c r="II30" i="2" s="1"/>
  <c r="HO29" i="2"/>
  <c r="HO30" i="2" s="1"/>
  <c r="GI29" i="2"/>
  <c r="GI30" i="2" s="1"/>
  <c r="FW29" i="2"/>
  <c r="FW30" i="2" s="1"/>
  <c r="FC29" i="2"/>
  <c r="FC30" i="2" s="1"/>
  <c r="EI29" i="2"/>
  <c r="EI30" i="2" s="1"/>
  <c r="DK29" i="2"/>
  <c r="DK30" i="2" s="1"/>
  <c r="CQ29" i="2"/>
  <c r="CQ30" i="2" s="1"/>
  <c r="BK29" i="2"/>
  <c r="BK30" i="2" s="1"/>
  <c r="AY29" i="2"/>
  <c r="AY30" i="2" s="1"/>
  <c r="AE29" i="2"/>
  <c r="AE30" i="2" s="1"/>
  <c r="BC29" i="2"/>
  <c r="BC30" i="2" s="1"/>
  <c r="GA29" i="2"/>
  <c r="GA30" i="2" s="1"/>
  <c r="AI29" i="2"/>
  <c r="AI30" i="2" s="1"/>
  <c r="W29" i="2"/>
  <c r="W30" i="2" s="1"/>
  <c r="GQ29" i="2"/>
  <c r="GQ30" i="2" s="1"/>
  <c r="JG29" i="2"/>
  <c r="JG30" i="2" s="1"/>
  <c r="IU29" i="2"/>
  <c r="IU30" i="2" s="1"/>
  <c r="IA29" i="2"/>
  <c r="IA30" i="2" s="1"/>
  <c r="HC29" i="2"/>
  <c r="HC30" i="2" s="1"/>
  <c r="GU29" i="2"/>
  <c r="GU30" i="2" s="1"/>
  <c r="FO29" i="2"/>
  <c r="FO30" i="2" s="1"/>
  <c r="EQ29" i="2"/>
  <c r="EQ30" i="2" s="1"/>
  <c r="DW29" i="2"/>
  <c r="DW30" i="2" s="1"/>
  <c r="DC29" i="2"/>
  <c r="DC30" i="2" s="1"/>
  <c r="CE29" i="2"/>
  <c r="CE30" i="2" s="1"/>
  <c r="BW29" i="2"/>
  <c r="BW30" i="2" s="1"/>
  <c r="DO29" i="2"/>
  <c r="DO30" i="2" s="1"/>
  <c r="IM29" i="2"/>
  <c r="IM30" i="2" s="1"/>
  <c r="FK29" i="2"/>
  <c r="FK30" i="2" s="1"/>
  <c r="AM29" i="2"/>
  <c r="AM30" i="2" s="1"/>
  <c r="HW29" i="2"/>
  <c r="HW30" i="2" s="1"/>
  <c r="S29" i="2"/>
  <c r="S30" i="2" s="1"/>
  <c r="IY29" i="2"/>
  <c r="IY30" i="2" s="1"/>
  <c r="IQ29" i="2"/>
  <c r="IQ30" i="2" s="1"/>
  <c r="IE29" i="2"/>
  <c r="IE30" i="2" s="1"/>
  <c r="HS29" i="2"/>
  <c r="HS30" i="2" s="1"/>
  <c r="HK29" i="2"/>
  <c r="HK30" i="2" s="1"/>
  <c r="GY29" i="2"/>
  <c r="GY30" i="2" s="1"/>
  <c r="GM29" i="2"/>
  <c r="GM30" i="2" s="1"/>
  <c r="GE29" i="2"/>
  <c r="GE30" i="2" s="1"/>
  <c r="FS29" i="2"/>
  <c r="FS30" i="2" s="1"/>
  <c r="FG29" i="2"/>
  <c r="FG30" i="2" s="1"/>
  <c r="EY29" i="2"/>
  <c r="EY30" i="2" s="1"/>
  <c r="EM29" i="2"/>
  <c r="EM30" i="2" s="1"/>
  <c r="EA29" i="2"/>
  <c r="EA30" i="2" s="1"/>
  <c r="DS29" i="2"/>
  <c r="DS30" i="2" s="1"/>
  <c r="DG29" i="2"/>
  <c r="DG30" i="2" s="1"/>
  <c r="CU29" i="2"/>
  <c r="CU30" i="2" s="1"/>
  <c r="CM29" i="2"/>
  <c r="CM30" i="2" s="1"/>
  <c r="CA29" i="2"/>
  <c r="CA30" i="2" s="1"/>
  <c r="BO29" i="2"/>
  <c r="BO30" i="2" s="1"/>
  <c r="BG29" i="2"/>
  <c r="BG30" i="2" s="1"/>
  <c r="AU29" i="2"/>
  <c r="AU30" i="2" s="1"/>
  <c r="AQ29" i="2"/>
  <c r="AQ30" i="2" s="1"/>
  <c r="CI29" i="2"/>
  <c r="CI30" i="2" s="1"/>
  <c r="EU29" i="2"/>
  <c r="EU30" i="2" s="1"/>
  <c r="AA29" i="2"/>
  <c r="AA30" i="2" s="1"/>
  <c r="EE29" i="2"/>
  <c r="EE30" i="2" s="1"/>
  <c r="O16" i="2" l="1"/>
  <c r="O15" i="2"/>
  <c r="O14" i="2"/>
  <c r="O17" i="2" l="1"/>
  <c r="O19" i="2" s="1"/>
  <c r="O18" i="2"/>
  <c r="O20" i="2" s="1"/>
  <c r="O21" i="2" l="1"/>
  <c r="O29" i="2"/>
  <c r="O30" i="2" s="1"/>
  <c r="G30" i="2" s="1"/>
  <c r="G21" i="2"/>
</calcChain>
</file>

<file path=xl/sharedStrings.xml><?xml version="1.0" encoding="utf-8"?>
<sst xmlns="http://schemas.openxmlformats.org/spreadsheetml/2006/main" count="60" uniqueCount="31">
  <si>
    <t>end</t>
    <phoneticPr fontId="1"/>
  </si>
  <si>
    <r>
      <t>z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phoneticPr fontId="1"/>
  </si>
  <si>
    <r>
      <t>a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phoneticPr fontId="1"/>
  </si>
  <si>
    <r>
      <t>z</t>
    </r>
    <r>
      <rPr>
        <vertAlign val="superscript"/>
        <sz val="11"/>
        <color theme="1"/>
        <rFont val="맑은 고딕"/>
        <family val="3"/>
        <charset val="128"/>
        <scheme val="minor"/>
      </rPr>
      <t>3</t>
    </r>
    <phoneticPr fontId="1"/>
  </si>
  <si>
    <r>
      <t>a</t>
    </r>
    <r>
      <rPr>
        <vertAlign val="superscript"/>
        <sz val="11"/>
        <color theme="1"/>
        <rFont val="맑은 고딕"/>
        <family val="3"/>
        <charset val="128"/>
        <scheme val="minor"/>
      </rPr>
      <t>3</t>
    </r>
    <phoneticPr fontId="1"/>
  </si>
  <si>
    <t>U</t>
    <phoneticPr fontId="1"/>
  </si>
  <si>
    <t>C</t>
    <phoneticPr fontId="1"/>
  </si>
  <si>
    <t>w</t>
    <phoneticPr fontId="1"/>
  </si>
  <si>
    <t>b</t>
    <phoneticPr fontId="1"/>
  </si>
  <si>
    <r>
      <t>t</t>
    </r>
    <r>
      <rPr>
        <vertAlign val="subscript"/>
        <sz val="11"/>
        <color theme="1"/>
        <rFont val="맑은 고딕"/>
        <family val="3"/>
        <charset val="128"/>
        <scheme val="minor"/>
      </rPr>
      <t>1</t>
    </r>
    <phoneticPr fontId="1"/>
  </si>
  <si>
    <r>
      <t>t</t>
    </r>
    <r>
      <rPr>
        <vertAlign val="subscript"/>
        <sz val="11"/>
        <color theme="1"/>
        <rFont val="맑은 고딕"/>
        <family val="3"/>
        <charset val="128"/>
        <scheme val="minor"/>
      </rPr>
      <t>2</t>
    </r>
    <phoneticPr fontId="1"/>
  </si>
  <si>
    <r>
      <t>Ｃ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phoneticPr fontId="1"/>
  </si>
  <si>
    <t>0과 1의 식별</t>
    <rPh sb="4" eb="6">
      <t>シキベツ</t>
    </rPh>
    <phoneticPr fontId="1"/>
  </si>
  <si>
    <t>번호</t>
    <rPh sb="0" eb="2">
      <t>バンゴウ</t>
    </rPh>
    <phoneticPr fontId="1"/>
  </si>
  <si>
    <t>정답</t>
    <rPh sb="0" eb="2">
      <t>セイカイ</t>
    </rPh>
    <phoneticPr fontId="1"/>
  </si>
  <si>
    <t>출력층</t>
    <rPh sb="0" eb="2">
      <t>シュツリョク</t>
    </rPh>
    <rPh sb="2" eb="3">
      <t>ソウ</t>
    </rPh>
    <phoneticPr fontId="1"/>
  </si>
  <si>
    <t>학습
데이터</t>
    <rPh sb="0" eb="2">
      <t>ガクシュウ</t>
    </rPh>
    <phoneticPr fontId="1"/>
  </si>
  <si>
    <t>〔초기값〕</t>
    <rPh sb="1" eb="4">
      <t>ショキチ</t>
    </rPh>
    <phoneticPr fontId="1"/>
  </si>
  <si>
    <t>정오표</t>
    <rPh sb="0" eb="2">
      <t>セイゴ</t>
    </rPh>
    <rPh sb="2" eb="3">
      <t>ヒョウ</t>
    </rPh>
    <phoneticPr fontId="1"/>
  </si>
  <si>
    <t>정답률</t>
    <rPh sb="0" eb="2">
      <t>セイトウ</t>
    </rPh>
    <rPh sb="2" eb="3">
      <t>リツ</t>
    </rPh>
    <phoneticPr fontId="1"/>
  </si>
  <si>
    <t>판정</t>
    <rPh sb="0" eb="2">
      <t>ハンテイ</t>
    </rPh>
    <phoneticPr fontId="1"/>
  </si>
  <si>
    <t>학습용 데이터</t>
    <rPh sb="0" eb="3">
      <t>クンレンヨウ</t>
    </rPh>
    <phoneticPr fontId="1"/>
  </si>
  <si>
    <t>0과 1 식별</t>
    <rPh sb="4" eb="6">
      <t>シキベツ</t>
    </rPh>
    <phoneticPr fontId="1"/>
  </si>
  <si>
    <t>이미지 패턴</t>
    <phoneticPr fontId="1"/>
  </si>
  <si>
    <t>참고) 선이 끊기거나 흐릿한 문자도 있음.</t>
    <rPh sb="0" eb="3">
      <t>チュウ</t>
    </rPh>
    <rPh sb="6" eb="8">
      <t>モジ</t>
    </rPh>
    <rPh sb="12" eb="13">
      <t>ギ</t>
    </rPh>
    <phoneticPr fontId="1"/>
  </si>
  <si>
    <t>은닉층</t>
    <rPh sb="2" eb="3">
      <t>ソウ</t>
    </rPh>
    <phoneticPr fontId="1"/>
  </si>
  <si>
    <t>은닉층의 가중치와 편향</t>
    <rPh sb="2" eb="3">
      <t>ソウ</t>
    </rPh>
    <rPh sb="4" eb="5">
      <t>オモ</t>
    </rPh>
    <phoneticPr fontId="1"/>
  </si>
  <si>
    <t>정답 데이터</t>
    <phoneticPr fontId="1"/>
  </si>
  <si>
    <t>예측값</t>
    <rPh sb="0" eb="3">
      <t>ヨソクチ</t>
    </rPh>
    <phoneticPr fontId="1"/>
  </si>
  <si>
    <t>정답과 오답</t>
    <rPh sb="0" eb="2">
      <t>セイゴヒョウ</t>
    </rPh>
    <phoneticPr fontId="1"/>
  </si>
  <si>
    <t>은닉층의 가중치와 편향</t>
    <rPh sb="0" eb="2">
      <t>チュウカン</t>
    </rPh>
    <rPh sb="2" eb="3">
      <t>ソウ</t>
    </rPh>
    <rPh sb="4" eb="5">
      <t>オモ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</si>
</sst>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);[Red]\(0\)"/>
    <numFmt numFmtId="178" formatCode="0.000_ "/>
  </numFmts>
  <fonts count="11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vertAlign val="superscript"/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8"/>
      <scheme val="minor"/>
    </font>
    <font>
      <b/>
      <sz val="11"/>
      <color theme="1"/>
      <name val="맑은 고딕"/>
      <family val="2"/>
      <charset val="128"/>
      <scheme val="minor"/>
    </font>
    <font>
      <sz val="11"/>
      <color rgb="FFFF0000"/>
      <name val="맑은 고딕"/>
      <family val="2"/>
      <charset val="128"/>
      <scheme val="minor"/>
    </font>
    <font>
      <vertAlign val="subscript"/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2"/>
      <charset val="128"/>
      <scheme val="minor"/>
    </font>
    <font>
      <sz val="10"/>
      <color theme="1"/>
      <name val="맑은 고딕"/>
      <family val="2"/>
      <charset val="128"/>
      <scheme val="minor"/>
    </font>
    <font>
      <sz val="10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0" borderId="2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9" fontId="0" fillId="0" borderId="12" xfId="0" applyNumberFormat="1" applyBorder="1" applyAlignment="1">
      <alignment vertical="center" shrinkToFit="1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2" xfId="0" applyFill="1" applyBorder="1">
      <alignment vertical="center"/>
    </xf>
    <xf numFmtId="178" fontId="0" fillId="2" borderId="1" xfId="0" applyNumberFormat="1" applyFill="1" applyBorder="1" applyAlignment="1">
      <alignment vertical="center"/>
    </xf>
    <xf numFmtId="178" fontId="0" fillId="2" borderId="2" xfId="0" applyNumberFormat="1" applyFill="1" applyBorder="1" applyAlignment="1">
      <alignment vertical="center"/>
    </xf>
    <xf numFmtId="178" fontId="0" fillId="2" borderId="3" xfId="0" applyNumberFormat="1" applyFill="1" applyBorder="1" applyAlignment="1">
      <alignment vertical="center"/>
    </xf>
    <xf numFmtId="178" fontId="0" fillId="2" borderId="12" xfId="0" applyNumberFormat="1" applyFill="1" applyBorder="1" applyAlignment="1">
      <alignment vertical="center"/>
    </xf>
    <xf numFmtId="178" fontId="0" fillId="2" borderId="4" xfId="0" applyNumberFormat="1" applyFill="1" applyBorder="1" applyAlignment="1">
      <alignment vertical="center"/>
    </xf>
    <xf numFmtId="178" fontId="0" fillId="2" borderId="0" xfId="0" applyNumberFormat="1" applyFill="1" applyBorder="1" applyAlignment="1">
      <alignment vertical="center"/>
    </xf>
    <xf numFmtId="178" fontId="0" fillId="2" borderId="5" xfId="0" applyNumberFormat="1" applyFill="1" applyBorder="1" applyAlignment="1">
      <alignment vertical="center"/>
    </xf>
    <xf numFmtId="178" fontId="0" fillId="0" borderId="9" xfId="0" applyNumberFormat="1" applyFill="1" applyBorder="1" applyAlignment="1">
      <alignment vertical="center"/>
    </xf>
    <xf numFmtId="178" fontId="0" fillId="0" borderId="10" xfId="0" applyNumberFormat="1" applyFill="1" applyBorder="1" applyAlignment="1">
      <alignment vertical="center"/>
    </xf>
    <xf numFmtId="178" fontId="0" fillId="0" borderId="11" xfId="0" applyNumberFormat="1" applyFill="1" applyBorder="1" applyAlignment="1">
      <alignment vertical="center"/>
    </xf>
    <xf numFmtId="178" fontId="0" fillId="2" borderId="6" xfId="0" applyNumberFormat="1" applyFill="1" applyBorder="1" applyAlignment="1">
      <alignment vertical="center"/>
    </xf>
    <xf numFmtId="178" fontId="0" fillId="2" borderId="7" xfId="0" applyNumberFormat="1" applyFill="1" applyBorder="1" applyAlignment="1">
      <alignment vertical="center"/>
    </xf>
    <xf numFmtId="178" fontId="0" fillId="2" borderId="8" xfId="0" applyNumberFormat="1" applyFill="1" applyBorder="1" applyAlignment="1">
      <alignment vertical="center"/>
    </xf>
    <xf numFmtId="178" fontId="0" fillId="2" borderId="14" xfId="0" applyNumberFormat="1" applyFill="1" applyBorder="1" applyAlignment="1">
      <alignment vertical="center"/>
    </xf>
    <xf numFmtId="178" fontId="0" fillId="2" borderId="15" xfId="0" applyNumberFormat="1" applyFill="1" applyBorder="1" applyAlignment="1">
      <alignment vertical="center"/>
    </xf>
    <xf numFmtId="178" fontId="0" fillId="2" borderId="16" xfId="0" applyNumberFormat="1" applyFill="1" applyBorder="1" applyAlignment="1">
      <alignment vertical="center"/>
    </xf>
    <xf numFmtId="178" fontId="0" fillId="2" borderId="12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15" xfId="0" applyNumberFormat="1" applyBorder="1">
      <alignment vertical="center"/>
    </xf>
    <xf numFmtId="178" fontId="0" fillId="0" borderId="16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0" fontId="0" fillId="0" borderId="0" xfId="0" applyNumberFormat="1" applyFill="1" applyBorder="1">
      <alignment vertical="center"/>
    </xf>
    <xf numFmtId="0" fontId="0" fillId="0" borderId="16" xfId="0" applyNumberFormat="1" applyBorder="1" applyAlignment="1">
      <alignment horizontal="center" vertical="center"/>
    </xf>
    <xf numFmtId="178" fontId="0" fillId="0" borderId="13" xfId="0" applyNumberFormat="1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>
      <alignment vertical="center"/>
    </xf>
    <xf numFmtId="11" fontId="0" fillId="0" borderId="7" xfId="0" applyNumberFormat="1" applyBorder="1">
      <alignment vertical="center"/>
    </xf>
    <xf numFmtId="0" fontId="7" fillId="0" borderId="0" xfId="0" applyFo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10" fillId="0" borderId="12" xfId="0" applyFont="1" applyBorder="1" applyAlignment="1">
      <alignment vertical="center" textRotation="255" shrinkToFit="1"/>
    </xf>
    <xf numFmtId="0" fontId="0" fillId="0" borderId="9" xfId="0" applyFill="1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 textRotation="255"/>
    </xf>
    <xf numFmtId="0" fontId="0" fillId="0" borderId="9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vertical="center" textRotation="255" shrinkToFit="1"/>
    </xf>
    <xf numFmtId="0" fontId="8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F11"/>
  <sheetViews>
    <sheetView workbookViewId="0">
      <selection activeCell="A7" sqref="A7"/>
    </sheetView>
  </sheetViews>
  <sheetFormatPr defaultColWidth="9" defaultRowHeight="17" x14ac:dyDescent="0.45"/>
  <cols>
    <col min="1" max="9" width="1.33203125" style="97" customWidth="1"/>
    <col min="10" max="10" width="5.58203125" style="97" customWidth="1"/>
    <col min="11" max="55" width="2" style="97" customWidth="1"/>
    <col min="56" max="67" width="2.08203125" style="97" customWidth="1"/>
    <col min="68" max="91" width="2" style="97" customWidth="1"/>
    <col min="92" max="103" width="2.08203125" style="97" customWidth="1"/>
    <col min="104" max="127" width="2" style="97" customWidth="1"/>
    <col min="128" max="139" width="2.08203125" style="97" customWidth="1"/>
    <col min="140" max="163" width="2" style="97" customWidth="1"/>
    <col min="164" max="175" width="2.08203125" style="97" customWidth="1"/>
    <col min="176" max="195" width="2" style="97" customWidth="1"/>
    <col min="196" max="266" width="2.25" style="97" customWidth="1"/>
    <col min="267" max="16384" width="9" style="97"/>
  </cols>
  <sheetData>
    <row r="1" spans="10:266" ht="16.5" customHeight="1" x14ac:dyDescent="0.45">
      <c r="J1" s="30" t="s">
        <v>22</v>
      </c>
    </row>
    <row r="2" spans="10:266" ht="10.5" customHeight="1" x14ac:dyDescent="0.45"/>
    <row r="3" spans="10:266" x14ac:dyDescent="0.45">
      <c r="J3" s="120" t="s">
        <v>21</v>
      </c>
    </row>
    <row r="4" spans="10:266" ht="17.5" thickBot="1" x14ac:dyDescent="0.5">
      <c r="J4" s="98" t="s">
        <v>13</v>
      </c>
      <c r="K4" s="121">
        <v>1</v>
      </c>
      <c r="L4" s="122"/>
      <c r="M4" s="122"/>
      <c r="N4" s="123"/>
      <c r="O4" s="121">
        <f>K4+1</f>
        <v>2</v>
      </c>
      <c r="P4" s="122"/>
      <c r="Q4" s="122"/>
      <c r="R4" s="123"/>
      <c r="S4" s="121">
        <f>O4+1</f>
        <v>3</v>
      </c>
      <c r="T4" s="122"/>
      <c r="U4" s="122"/>
      <c r="V4" s="123"/>
      <c r="W4" s="121">
        <f>S4+1</f>
        <v>4</v>
      </c>
      <c r="X4" s="122"/>
      <c r="Y4" s="122"/>
      <c r="Z4" s="123"/>
      <c r="AA4" s="121">
        <f>W4+1</f>
        <v>5</v>
      </c>
      <c r="AB4" s="122"/>
      <c r="AC4" s="122"/>
      <c r="AD4" s="123"/>
      <c r="AE4" s="121">
        <f>AA4+1</f>
        <v>6</v>
      </c>
      <c r="AF4" s="122"/>
      <c r="AG4" s="122"/>
      <c r="AH4" s="123"/>
      <c r="AI4" s="121">
        <f>AE4+1</f>
        <v>7</v>
      </c>
      <c r="AJ4" s="122"/>
      <c r="AK4" s="122"/>
      <c r="AL4" s="123"/>
      <c r="AM4" s="121">
        <f>AI4+1</f>
        <v>8</v>
      </c>
      <c r="AN4" s="122"/>
      <c r="AO4" s="122"/>
      <c r="AP4" s="123"/>
      <c r="AQ4" s="121">
        <f>AM4+1</f>
        <v>9</v>
      </c>
      <c r="AR4" s="122"/>
      <c r="AS4" s="122"/>
      <c r="AT4" s="123"/>
      <c r="AU4" s="121">
        <f>AQ4+1</f>
        <v>10</v>
      </c>
      <c r="AV4" s="122"/>
      <c r="AW4" s="122"/>
      <c r="AX4" s="123"/>
      <c r="AY4" s="121">
        <f>AU4+1</f>
        <v>11</v>
      </c>
      <c r="AZ4" s="122"/>
      <c r="BA4" s="122"/>
      <c r="BB4" s="123"/>
      <c r="BC4" s="121">
        <f>AY4+1</f>
        <v>12</v>
      </c>
      <c r="BD4" s="122"/>
      <c r="BE4" s="122"/>
      <c r="BF4" s="123"/>
      <c r="BG4" s="121">
        <f>BC4+1</f>
        <v>13</v>
      </c>
      <c r="BH4" s="122"/>
      <c r="BI4" s="122"/>
      <c r="BJ4" s="123"/>
      <c r="BK4" s="121">
        <f>BG4+1</f>
        <v>14</v>
      </c>
      <c r="BL4" s="122"/>
      <c r="BM4" s="122"/>
      <c r="BN4" s="123"/>
      <c r="BO4" s="121">
        <f>BK4+1</f>
        <v>15</v>
      </c>
      <c r="BP4" s="122"/>
      <c r="BQ4" s="122"/>
      <c r="BR4" s="123"/>
      <c r="BS4" s="121">
        <f>BO4+1</f>
        <v>16</v>
      </c>
      <c r="BT4" s="122"/>
      <c r="BU4" s="122"/>
      <c r="BV4" s="123"/>
      <c r="BW4" s="121">
        <f>BS4+1</f>
        <v>17</v>
      </c>
      <c r="BX4" s="122"/>
      <c r="BY4" s="122"/>
      <c r="BZ4" s="123"/>
      <c r="CA4" s="121">
        <f>BW4+1</f>
        <v>18</v>
      </c>
      <c r="CB4" s="122"/>
      <c r="CC4" s="122"/>
      <c r="CD4" s="123"/>
      <c r="CE4" s="121">
        <f>CA4+1</f>
        <v>19</v>
      </c>
      <c r="CF4" s="122"/>
      <c r="CG4" s="122"/>
      <c r="CH4" s="123"/>
      <c r="CI4" s="121">
        <f>CE4+1</f>
        <v>20</v>
      </c>
      <c r="CJ4" s="122"/>
      <c r="CK4" s="122"/>
      <c r="CL4" s="123"/>
      <c r="CM4" s="121">
        <f>CI4+1</f>
        <v>21</v>
      </c>
      <c r="CN4" s="122"/>
      <c r="CO4" s="122"/>
      <c r="CP4" s="123"/>
      <c r="CQ4" s="121">
        <f>CM4+1</f>
        <v>22</v>
      </c>
      <c r="CR4" s="122"/>
      <c r="CS4" s="122"/>
      <c r="CT4" s="123"/>
      <c r="CU4" s="121">
        <f>CQ4+1</f>
        <v>23</v>
      </c>
      <c r="CV4" s="122"/>
      <c r="CW4" s="122"/>
      <c r="CX4" s="123"/>
      <c r="CY4" s="121">
        <f>CU4+1</f>
        <v>24</v>
      </c>
      <c r="CZ4" s="122"/>
      <c r="DA4" s="122"/>
      <c r="DB4" s="123"/>
      <c r="DC4" s="121">
        <f>CY4+1</f>
        <v>25</v>
      </c>
      <c r="DD4" s="122"/>
      <c r="DE4" s="122"/>
      <c r="DF4" s="123"/>
      <c r="DG4" s="121">
        <f>DC4+1</f>
        <v>26</v>
      </c>
      <c r="DH4" s="122"/>
      <c r="DI4" s="122"/>
      <c r="DJ4" s="123"/>
      <c r="DK4" s="121">
        <f>DG4+1</f>
        <v>27</v>
      </c>
      <c r="DL4" s="122"/>
      <c r="DM4" s="122"/>
      <c r="DN4" s="123"/>
      <c r="DO4" s="121">
        <f>DK4+1</f>
        <v>28</v>
      </c>
      <c r="DP4" s="122"/>
      <c r="DQ4" s="122"/>
      <c r="DR4" s="123"/>
      <c r="DS4" s="121">
        <f>DO4+1</f>
        <v>29</v>
      </c>
      <c r="DT4" s="122"/>
      <c r="DU4" s="122"/>
      <c r="DV4" s="123"/>
      <c r="DW4" s="121">
        <f>DS4+1</f>
        <v>30</v>
      </c>
      <c r="DX4" s="122"/>
      <c r="DY4" s="122"/>
      <c r="DZ4" s="123"/>
      <c r="EA4" s="121">
        <f>DW4+1</f>
        <v>31</v>
      </c>
      <c r="EB4" s="122"/>
      <c r="EC4" s="122"/>
      <c r="ED4" s="123"/>
      <c r="EE4" s="121">
        <f>EA4+1</f>
        <v>32</v>
      </c>
      <c r="EF4" s="122"/>
      <c r="EG4" s="122"/>
      <c r="EH4" s="123"/>
      <c r="EI4" s="121">
        <f>EE4+1</f>
        <v>33</v>
      </c>
      <c r="EJ4" s="122"/>
      <c r="EK4" s="122"/>
      <c r="EL4" s="123"/>
      <c r="EM4" s="121">
        <f>EI4+1</f>
        <v>34</v>
      </c>
      <c r="EN4" s="122"/>
      <c r="EO4" s="122"/>
      <c r="EP4" s="123"/>
      <c r="EQ4" s="121">
        <f>EM4+1</f>
        <v>35</v>
      </c>
      <c r="ER4" s="122"/>
      <c r="ES4" s="122"/>
      <c r="ET4" s="123"/>
      <c r="EU4" s="121">
        <f>EQ4+1</f>
        <v>36</v>
      </c>
      <c r="EV4" s="122"/>
      <c r="EW4" s="122"/>
      <c r="EX4" s="123"/>
      <c r="EY4" s="121">
        <f>EU4+1</f>
        <v>37</v>
      </c>
      <c r="EZ4" s="122"/>
      <c r="FA4" s="122"/>
      <c r="FB4" s="123"/>
      <c r="FC4" s="121">
        <f>EY4+1</f>
        <v>38</v>
      </c>
      <c r="FD4" s="122"/>
      <c r="FE4" s="122"/>
      <c r="FF4" s="123"/>
      <c r="FG4" s="121">
        <f>FC4+1</f>
        <v>39</v>
      </c>
      <c r="FH4" s="122"/>
      <c r="FI4" s="122"/>
      <c r="FJ4" s="123"/>
      <c r="FK4" s="121">
        <f>FG4+1</f>
        <v>40</v>
      </c>
      <c r="FL4" s="122"/>
      <c r="FM4" s="122"/>
      <c r="FN4" s="123"/>
      <c r="FO4" s="121">
        <f>FK4+1</f>
        <v>41</v>
      </c>
      <c r="FP4" s="122"/>
      <c r="FQ4" s="122"/>
      <c r="FR4" s="123"/>
      <c r="FS4" s="121">
        <f>FO4+1</f>
        <v>42</v>
      </c>
      <c r="FT4" s="122"/>
      <c r="FU4" s="122"/>
      <c r="FV4" s="123"/>
      <c r="FW4" s="121">
        <f>FS4+1</f>
        <v>43</v>
      </c>
      <c r="FX4" s="122"/>
      <c r="FY4" s="122"/>
      <c r="FZ4" s="123"/>
      <c r="GA4" s="121">
        <f>FW4+1</f>
        <v>44</v>
      </c>
      <c r="GB4" s="122"/>
      <c r="GC4" s="122"/>
      <c r="GD4" s="123"/>
      <c r="GE4" s="121">
        <f>GA4+1</f>
        <v>45</v>
      </c>
      <c r="GF4" s="122"/>
      <c r="GG4" s="122"/>
      <c r="GH4" s="123"/>
      <c r="GI4" s="121">
        <f>GE4+1</f>
        <v>46</v>
      </c>
      <c r="GJ4" s="122"/>
      <c r="GK4" s="122"/>
      <c r="GL4" s="123"/>
      <c r="GM4" s="121">
        <f>GI4+1</f>
        <v>47</v>
      </c>
      <c r="GN4" s="122"/>
      <c r="GO4" s="122"/>
      <c r="GP4" s="123"/>
      <c r="GQ4" s="121">
        <f>GM4+1</f>
        <v>48</v>
      </c>
      <c r="GR4" s="122"/>
      <c r="GS4" s="122"/>
      <c r="GT4" s="123"/>
      <c r="GU4" s="121">
        <f>GQ4+1</f>
        <v>49</v>
      </c>
      <c r="GV4" s="122"/>
      <c r="GW4" s="122"/>
      <c r="GX4" s="123"/>
      <c r="GY4" s="121">
        <f>GU4+1</f>
        <v>50</v>
      </c>
      <c r="GZ4" s="122"/>
      <c r="HA4" s="122"/>
      <c r="HB4" s="123"/>
      <c r="HC4" s="121">
        <f>GY4+1</f>
        <v>51</v>
      </c>
      <c r="HD4" s="122"/>
      <c r="HE4" s="122"/>
      <c r="HF4" s="123"/>
      <c r="HG4" s="121">
        <f>HC4+1</f>
        <v>52</v>
      </c>
      <c r="HH4" s="122"/>
      <c r="HI4" s="122"/>
      <c r="HJ4" s="123"/>
      <c r="HK4" s="121">
        <f>HG4+1</f>
        <v>53</v>
      </c>
      <c r="HL4" s="122"/>
      <c r="HM4" s="122"/>
      <c r="HN4" s="123"/>
      <c r="HO4" s="121">
        <f>HK4+1</f>
        <v>54</v>
      </c>
      <c r="HP4" s="122"/>
      <c r="HQ4" s="122"/>
      <c r="HR4" s="123"/>
      <c r="HS4" s="121">
        <f>HO4+1</f>
        <v>55</v>
      </c>
      <c r="HT4" s="122"/>
      <c r="HU4" s="122"/>
      <c r="HV4" s="123"/>
      <c r="HW4" s="121">
        <f>HS4+1</f>
        <v>56</v>
      </c>
      <c r="HX4" s="122"/>
      <c r="HY4" s="122"/>
      <c r="HZ4" s="123"/>
      <c r="IA4" s="121">
        <f>HW4+1</f>
        <v>57</v>
      </c>
      <c r="IB4" s="122"/>
      <c r="IC4" s="122"/>
      <c r="ID4" s="123"/>
      <c r="IE4" s="121">
        <f>IA4+1</f>
        <v>58</v>
      </c>
      <c r="IF4" s="122"/>
      <c r="IG4" s="122"/>
      <c r="IH4" s="123"/>
      <c r="II4" s="121">
        <f>IE4+1</f>
        <v>59</v>
      </c>
      <c r="IJ4" s="122"/>
      <c r="IK4" s="122"/>
      <c r="IL4" s="123"/>
      <c r="IM4" s="121">
        <f>II4+1</f>
        <v>60</v>
      </c>
      <c r="IN4" s="122"/>
      <c r="IO4" s="122"/>
      <c r="IP4" s="123"/>
      <c r="IQ4" s="121">
        <f>IM4+1</f>
        <v>61</v>
      </c>
      <c r="IR4" s="122"/>
      <c r="IS4" s="122"/>
      <c r="IT4" s="123"/>
      <c r="IU4" s="121">
        <f>IQ4+1</f>
        <v>62</v>
      </c>
      <c r="IV4" s="122"/>
      <c r="IW4" s="122"/>
      <c r="IX4" s="123"/>
      <c r="IY4" s="121">
        <f>IU4+1</f>
        <v>63</v>
      </c>
      <c r="IZ4" s="122"/>
      <c r="JA4" s="122"/>
      <c r="JB4" s="122"/>
      <c r="JC4" s="121">
        <f>IY4+1</f>
        <v>64</v>
      </c>
      <c r="JD4" s="122"/>
      <c r="JE4" s="122"/>
      <c r="JF4" s="123"/>
    </row>
    <row r="5" spans="10:266" x14ac:dyDescent="0.45">
      <c r="J5" s="150" t="s">
        <v>23</v>
      </c>
      <c r="K5" s="99">
        <v>1</v>
      </c>
      <c r="L5" s="100">
        <v>1</v>
      </c>
      <c r="M5" s="101">
        <v>1</v>
      </c>
      <c r="N5" s="102"/>
      <c r="O5" s="99">
        <v>0</v>
      </c>
      <c r="P5" s="100">
        <v>1</v>
      </c>
      <c r="Q5" s="101">
        <v>1</v>
      </c>
      <c r="R5" s="102"/>
      <c r="S5" s="99">
        <v>1</v>
      </c>
      <c r="T5" s="100">
        <v>1</v>
      </c>
      <c r="U5" s="101">
        <v>0</v>
      </c>
      <c r="V5" s="102"/>
      <c r="W5" s="99">
        <v>1</v>
      </c>
      <c r="X5" s="100">
        <v>1</v>
      </c>
      <c r="Y5" s="101">
        <v>1</v>
      </c>
      <c r="Z5" s="102"/>
      <c r="AA5" s="99">
        <v>1</v>
      </c>
      <c r="AB5" s="100">
        <v>1</v>
      </c>
      <c r="AC5" s="101">
        <v>1</v>
      </c>
      <c r="AD5" s="102"/>
      <c r="AE5" s="99">
        <v>0</v>
      </c>
      <c r="AF5" s="100">
        <v>0</v>
      </c>
      <c r="AG5" s="101">
        <v>0</v>
      </c>
      <c r="AH5" s="102"/>
      <c r="AI5" s="99">
        <v>0</v>
      </c>
      <c r="AJ5" s="100">
        <v>0</v>
      </c>
      <c r="AK5" s="101">
        <v>0</v>
      </c>
      <c r="AL5" s="102"/>
      <c r="AM5" s="99">
        <v>0</v>
      </c>
      <c r="AN5" s="100">
        <v>0</v>
      </c>
      <c r="AO5" s="101">
        <v>0</v>
      </c>
      <c r="AP5" s="102"/>
      <c r="AQ5" s="99">
        <v>0</v>
      </c>
      <c r="AR5" s="100">
        <v>0</v>
      </c>
      <c r="AS5" s="101">
        <v>0</v>
      </c>
      <c r="AT5" s="102"/>
      <c r="AU5" s="99">
        <v>0</v>
      </c>
      <c r="AV5" s="100">
        <v>0</v>
      </c>
      <c r="AW5" s="101">
        <v>0</v>
      </c>
      <c r="AX5" s="102"/>
      <c r="AY5" s="99">
        <v>1</v>
      </c>
      <c r="AZ5" s="100">
        <v>1</v>
      </c>
      <c r="BA5" s="101">
        <v>1</v>
      </c>
      <c r="BB5" s="102"/>
      <c r="BC5" s="99">
        <v>0</v>
      </c>
      <c r="BD5" s="100">
        <v>1</v>
      </c>
      <c r="BE5" s="101">
        <v>1</v>
      </c>
      <c r="BF5" s="102"/>
      <c r="BG5" s="99">
        <v>1</v>
      </c>
      <c r="BH5" s="100">
        <v>1</v>
      </c>
      <c r="BI5" s="101">
        <v>0</v>
      </c>
      <c r="BJ5" s="102"/>
      <c r="BK5" s="99">
        <v>1</v>
      </c>
      <c r="BL5" s="100">
        <v>1</v>
      </c>
      <c r="BM5" s="101">
        <v>1</v>
      </c>
      <c r="BN5" s="102"/>
      <c r="BO5" s="99">
        <v>1</v>
      </c>
      <c r="BP5" s="100">
        <v>1</v>
      </c>
      <c r="BQ5" s="101">
        <v>1</v>
      </c>
      <c r="BR5" s="102"/>
      <c r="BS5" s="99">
        <v>1</v>
      </c>
      <c r="BT5" s="100">
        <v>0</v>
      </c>
      <c r="BU5" s="101">
        <v>1</v>
      </c>
      <c r="BV5" s="102"/>
      <c r="BW5" s="99">
        <v>1</v>
      </c>
      <c r="BX5" s="100">
        <v>1</v>
      </c>
      <c r="BY5" s="101">
        <v>1</v>
      </c>
      <c r="BZ5" s="102"/>
      <c r="CA5" s="99">
        <v>1</v>
      </c>
      <c r="CB5" s="100">
        <v>1</v>
      </c>
      <c r="CC5" s="101">
        <v>1</v>
      </c>
      <c r="CD5" s="102"/>
      <c r="CE5" s="99">
        <v>1</v>
      </c>
      <c r="CF5" s="100">
        <v>1</v>
      </c>
      <c r="CG5" s="101">
        <v>1</v>
      </c>
      <c r="CH5" s="102"/>
      <c r="CI5" s="99">
        <v>1</v>
      </c>
      <c r="CJ5" s="100">
        <v>1</v>
      </c>
      <c r="CK5" s="101">
        <v>1</v>
      </c>
      <c r="CL5" s="102"/>
      <c r="CM5" s="99">
        <v>1</v>
      </c>
      <c r="CN5" s="100">
        <v>1</v>
      </c>
      <c r="CO5" s="101">
        <v>1</v>
      </c>
      <c r="CP5" s="102"/>
      <c r="CQ5" s="99">
        <v>0</v>
      </c>
      <c r="CR5" s="100">
        <v>0</v>
      </c>
      <c r="CS5" s="101">
        <v>1</v>
      </c>
      <c r="CT5" s="102"/>
      <c r="CU5" s="99">
        <v>0</v>
      </c>
      <c r="CV5" s="100">
        <v>1</v>
      </c>
      <c r="CW5" s="101">
        <v>1</v>
      </c>
      <c r="CX5" s="102"/>
      <c r="CY5" s="99">
        <v>0</v>
      </c>
      <c r="CZ5" s="100">
        <v>1</v>
      </c>
      <c r="DA5" s="101">
        <v>1</v>
      </c>
      <c r="DB5" s="102"/>
      <c r="DC5" s="99">
        <v>0</v>
      </c>
      <c r="DD5" s="100">
        <v>1</v>
      </c>
      <c r="DE5" s="101">
        <v>1</v>
      </c>
      <c r="DF5" s="102"/>
      <c r="DG5" s="99">
        <v>0</v>
      </c>
      <c r="DH5" s="100">
        <v>1</v>
      </c>
      <c r="DI5" s="101">
        <v>1</v>
      </c>
      <c r="DJ5" s="102"/>
      <c r="DK5" s="99">
        <v>0</v>
      </c>
      <c r="DL5" s="100">
        <v>1</v>
      </c>
      <c r="DM5" s="101">
        <v>1</v>
      </c>
      <c r="DN5" s="102"/>
      <c r="DO5" s="99">
        <v>1</v>
      </c>
      <c r="DP5" s="100">
        <v>1</v>
      </c>
      <c r="DQ5" s="101">
        <v>0</v>
      </c>
      <c r="DR5" s="102"/>
      <c r="DS5" s="99">
        <v>1</v>
      </c>
      <c r="DT5" s="100">
        <v>1</v>
      </c>
      <c r="DU5" s="101">
        <v>0</v>
      </c>
      <c r="DV5" s="102"/>
      <c r="DW5" s="99">
        <v>1</v>
      </c>
      <c r="DX5" s="100">
        <v>1</v>
      </c>
      <c r="DY5" s="101">
        <v>0</v>
      </c>
      <c r="DZ5" s="102"/>
      <c r="EA5" s="99">
        <v>1</v>
      </c>
      <c r="EB5" s="100">
        <v>1</v>
      </c>
      <c r="EC5" s="101">
        <v>0</v>
      </c>
      <c r="ED5" s="102"/>
      <c r="EE5" s="99">
        <v>1</v>
      </c>
      <c r="EF5" s="100">
        <v>1</v>
      </c>
      <c r="EG5" s="101">
        <v>0</v>
      </c>
      <c r="EH5" s="102"/>
      <c r="EI5" s="99">
        <v>0</v>
      </c>
      <c r="EJ5" s="100">
        <v>1</v>
      </c>
      <c r="EK5" s="101">
        <v>0</v>
      </c>
      <c r="EL5" s="102"/>
      <c r="EM5" s="99">
        <v>1</v>
      </c>
      <c r="EN5" s="100">
        <v>1</v>
      </c>
      <c r="EO5" s="101">
        <v>0</v>
      </c>
      <c r="EP5" s="102"/>
      <c r="EQ5" s="99">
        <v>0</v>
      </c>
      <c r="ER5" s="100">
        <v>1</v>
      </c>
      <c r="ES5" s="101">
        <v>0</v>
      </c>
      <c r="ET5" s="102"/>
      <c r="EU5" s="99">
        <v>0</v>
      </c>
      <c r="EV5" s="100">
        <v>1</v>
      </c>
      <c r="EW5" s="101">
        <v>0</v>
      </c>
      <c r="EX5" s="102"/>
      <c r="EY5" s="99">
        <v>0</v>
      </c>
      <c r="EZ5" s="100">
        <v>1</v>
      </c>
      <c r="FA5" s="101">
        <v>0</v>
      </c>
      <c r="FB5" s="102"/>
      <c r="FC5" s="99">
        <v>1</v>
      </c>
      <c r="FD5" s="100">
        <v>1</v>
      </c>
      <c r="FE5" s="101">
        <v>0</v>
      </c>
      <c r="FF5" s="102"/>
      <c r="FG5" s="99">
        <v>1</v>
      </c>
      <c r="FH5" s="100">
        <v>1</v>
      </c>
      <c r="FI5" s="101">
        <v>0</v>
      </c>
      <c r="FJ5" s="102"/>
      <c r="FK5" s="99">
        <v>1</v>
      </c>
      <c r="FL5" s="100">
        <v>1</v>
      </c>
      <c r="FM5" s="101">
        <v>0</v>
      </c>
      <c r="FN5" s="102"/>
      <c r="FO5" s="99">
        <v>0</v>
      </c>
      <c r="FP5" s="100">
        <v>1</v>
      </c>
      <c r="FQ5" s="101">
        <v>0</v>
      </c>
      <c r="FR5" s="102"/>
      <c r="FS5" s="99">
        <v>0</v>
      </c>
      <c r="FT5" s="100">
        <v>1</v>
      </c>
      <c r="FU5" s="101">
        <v>0</v>
      </c>
      <c r="FV5" s="102"/>
      <c r="FW5" s="99">
        <v>1</v>
      </c>
      <c r="FX5" s="100">
        <v>1</v>
      </c>
      <c r="FY5" s="101">
        <v>0</v>
      </c>
      <c r="FZ5" s="102"/>
      <c r="GA5" s="99">
        <v>1</v>
      </c>
      <c r="GB5" s="100">
        <v>1</v>
      </c>
      <c r="GC5" s="101">
        <v>0</v>
      </c>
      <c r="GD5" s="102"/>
      <c r="GE5" s="99">
        <v>0</v>
      </c>
      <c r="GF5" s="100">
        <v>1</v>
      </c>
      <c r="GG5" s="101">
        <v>0</v>
      </c>
      <c r="GH5" s="102"/>
      <c r="GI5" s="99">
        <v>0</v>
      </c>
      <c r="GJ5" s="100">
        <v>1</v>
      </c>
      <c r="GK5" s="101">
        <v>0</v>
      </c>
      <c r="GL5" s="102"/>
      <c r="GM5" s="99">
        <v>0</v>
      </c>
      <c r="GN5" s="100">
        <v>1</v>
      </c>
      <c r="GO5" s="101">
        <v>0</v>
      </c>
      <c r="GP5" s="102"/>
      <c r="GQ5" s="99">
        <v>1</v>
      </c>
      <c r="GR5" s="100">
        <v>1</v>
      </c>
      <c r="GS5" s="101">
        <v>0</v>
      </c>
      <c r="GT5" s="102"/>
      <c r="GU5" s="99">
        <v>1</v>
      </c>
      <c r="GV5" s="100">
        <v>1</v>
      </c>
      <c r="GW5" s="101">
        <v>0</v>
      </c>
      <c r="GX5" s="102"/>
      <c r="GY5" s="99">
        <v>0</v>
      </c>
      <c r="GZ5" s="100">
        <v>1</v>
      </c>
      <c r="HA5" s="101">
        <v>1</v>
      </c>
      <c r="HB5" s="102"/>
      <c r="HC5" s="99">
        <v>1</v>
      </c>
      <c r="HD5" s="100">
        <v>1</v>
      </c>
      <c r="HE5" s="101">
        <v>0</v>
      </c>
      <c r="HF5" s="102"/>
      <c r="HG5" s="99">
        <v>1</v>
      </c>
      <c r="HH5" s="100">
        <v>1</v>
      </c>
      <c r="HI5" s="101">
        <v>0</v>
      </c>
      <c r="HJ5" s="102"/>
      <c r="HK5" s="99">
        <v>1</v>
      </c>
      <c r="HL5" s="100">
        <v>1</v>
      </c>
      <c r="HM5" s="101">
        <v>0</v>
      </c>
      <c r="HN5" s="102"/>
      <c r="HO5" s="99">
        <v>1</v>
      </c>
      <c r="HP5" s="100">
        <v>1</v>
      </c>
      <c r="HQ5" s="101">
        <v>0</v>
      </c>
      <c r="HR5" s="102"/>
      <c r="HS5" s="99">
        <v>0</v>
      </c>
      <c r="HT5" s="100">
        <v>1</v>
      </c>
      <c r="HU5" s="101">
        <v>0</v>
      </c>
      <c r="HV5" s="102"/>
      <c r="HW5" s="99">
        <v>1</v>
      </c>
      <c r="HX5" s="100">
        <v>0</v>
      </c>
      <c r="HY5" s="101">
        <v>0</v>
      </c>
      <c r="HZ5" s="102"/>
      <c r="IA5" s="99">
        <v>1</v>
      </c>
      <c r="IB5" s="100">
        <v>0</v>
      </c>
      <c r="IC5" s="101">
        <v>0</v>
      </c>
      <c r="ID5" s="102"/>
      <c r="IE5" s="99">
        <v>0</v>
      </c>
      <c r="IF5" s="100">
        <v>1</v>
      </c>
      <c r="IG5" s="101">
        <v>0</v>
      </c>
      <c r="IH5" s="102"/>
      <c r="II5" s="99">
        <v>0</v>
      </c>
      <c r="IJ5" s="100">
        <v>1</v>
      </c>
      <c r="IK5" s="101">
        <v>0</v>
      </c>
      <c r="IL5" s="102"/>
      <c r="IM5" s="99">
        <v>0</v>
      </c>
      <c r="IN5" s="100">
        <v>0</v>
      </c>
      <c r="IO5" s="101">
        <v>0</v>
      </c>
      <c r="IP5" s="102"/>
      <c r="IQ5" s="99">
        <v>0</v>
      </c>
      <c r="IR5" s="100">
        <v>0</v>
      </c>
      <c r="IS5" s="101">
        <v>0</v>
      </c>
      <c r="IT5" s="102"/>
      <c r="IU5" s="99">
        <v>0</v>
      </c>
      <c r="IV5" s="100">
        <v>1</v>
      </c>
      <c r="IW5" s="101">
        <v>0</v>
      </c>
      <c r="IX5" s="102"/>
      <c r="IY5" s="99">
        <v>0</v>
      </c>
      <c r="IZ5" s="100">
        <v>1</v>
      </c>
      <c r="JA5" s="101">
        <v>0</v>
      </c>
      <c r="JB5" s="102"/>
      <c r="JC5" s="103">
        <v>0</v>
      </c>
      <c r="JD5" s="100">
        <v>1</v>
      </c>
      <c r="JE5" s="101">
        <v>0</v>
      </c>
      <c r="JF5" s="104"/>
    </row>
    <row r="6" spans="10:266" x14ac:dyDescent="0.45">
      <c r="J6" s="151"/>
      <c r="K6" s="105">
        <v>1</v>
      </c>
      <c r="L6" s="106">
        <v>0</v>
      </c>
      <c r="M6" s="107">
        <v>1</v>
      </c>
      <c r="N6" s="106"/>
      <c r="O6" s="105">
        <v>1</v>
      </c>
      <c r="P6" s="106">
        <v>0</v>
      </c>
      <c r="Q6" s="107">
        <v>1</v>
      </c>
      <c r="R6" s="106"/>
      <c r="S6" s="105">
        <v>1</v>
      </c>
      <c r="T6" s="106">
        <v>0</v>
      </c>
      <c r="U6" s="107">
        <v>1</v>
      </c>
      <c r="V6" s="106"/>
      <c r="W6" s="105">
        <v>1</v>
      </c>
      <c r="X6" s="106">
        <v>0</v>
      </c>
      <c r="Y6" s="107">
        <v>1</v>
      </c>
      <c r="Z6" s="106"/>
      <c r="AA6" s="105">
        <v>1</v>
      </c>
      <c r="AB6" s="106">
        <v>0</v>
      </c>
      <c r="AC6" s="107">
        <v>1</v>
      </c>
      <c r="AD6" s="106"/>
      <c r="AE6" s="105">
        <v>1</v>
      </c>
      <c r="AF6" s="106">
        <v>1</v>
      </c>
      <c r="AG6" s="107">
        <v>1</v>
      </c>
      <c r="AH6" s="106"/>
      <c r="AI6" s="105">
        <v>0</v>
      </c>
      <c r="AJ6" s="106">
        <v>1</v>
      </c>
      <c r="AK6" s="107">
        <v>1</v>
      </c>
      <c r="AL6" s="106"/>
      <c r="AM6" s="105">
        <v>1</v>
      </c>
      <c r="AN6" s="106">
        <v>1</v>
      </c>
      <c r="AO6" s="107">
        <v>0</v>
      </c>
      <c r="AP6" s="106"/>
      <c r="AQ6" s="105">
        <v>1</v>
      </c>
      <c r="AR6" s="106">
        <v>1</v>
      </c>
      <c r="AS6" s="107">
        <v>1</v>
      </c>
      <c r="AT6" s="106"/>
      <c r="AU6" s="105">
        <v>1</v>
      </c>
      <c r="AV6" s="106">
        <v>1</v>
      </c>
      <c r="AW6" s="107">
        <v>1</v>
      </c>
      <c r="AX6" s="106"/>
      <c r="AY6" s="105">
        <v>1</v>
      </c>
      <c r="AZ6" s="106">
        <v>0</v>
      </c>
      <c r="BA6" s="107">
        <v>1</v>
      </c>
      <c r="BB6" s="106"/>
      <c r="BC6" s="105">
        <v>1</v>
      </c>
      <c r="BD6" s="106">
        <v>0</v>
      </c>
      <c r="BE6" s="107">
        <v>1</v>
      </c>
      <c r="BF6" s="106"/>
      <c r="BG6" s="105">
        <v>1</v>
      </c>
      <c r="BH6" s="106">
        <v>0</v>
      </c>
      <c r="BI6" s="107">
        <v>1</v>
      </c>
      <c r="BJ6" s="106"/>
      <c r="BK6" s="105">
        <v>1</v>
      </c>
      <c r="BL6" s="106">
        <v>0</v>
      </c>
      <c r="BM6" s="107">
        <v>1</v>
      </c>
      <c r="BN6" s="106"/>
      <c r="BO6" s="105">
        <v>1</v>
      </c>
      <c r="BP6" s="106">
        <v>0</v>
      </c>
      <c r="BQ6" s="107">
        <v>1</v>
      </c>
      <c r="BR6" s="106"/>
      <c r="BS6" s="105">
        <v>1</v>
      </c>
      <c r="BT6" s="106">
        <v>0</v>
      </c>
      <c r="BU6" s="107">
        <v>1</v>
      </c>
      <c r="BV6" s="106"/>
      <c r="BW6" s="105">
        <v>1</v>
      </c>
      <c r="BX6" s="106">
        <v>0</v>
      </c>
      <c r="BY6" s="107">
        <v>0</v>
      </c>
      <c r="BZ6" s="106"/>
      <c r="CA6" s="105">
        <v>1</v>
      </c>
      <c r="CB6" s="106">
        <v>0</v>
      </c>
      <c r="CC6" s="107">
        <v>1</v>
      </c>
      <c r="CD6" s="106"/>
      <c r="CE6" s="105">
        <v>1</v>
      </c>
      <c r="CF6" s="106">
        <v>0</v>
      </c>
      <c r="CG6" s="107">
        <v>1</v>
      </c>
      <c r="CH6" s="106"/>
      <c r="CI6" s="105">
        <v>1</v>
      </c>
      <c r="CJ6" s="106">
        <v>0</v>
      </c>
      <c r="CK6" s="107">
        <v>1</v>
      </c>
      <c r="CL6" s="106"/>
      <c r="CM6" s="105">
        <v>0</v>
      </c>
      <c r="CN6" s="106">
        <v>0</v>
      </c>
      <c r="CO6" s="107">
        <v>1</v>
      </c>
      <c r="CP6" s="106"/>
      <c r="CQ6" s="105">
        <v>1</v>
      </c>
      <c r="CR6" s="106">
        <v>0</v>
      </c>
      <c r="CS6" s="107">
        <v>1</v>
      </c>
      <c r="CT6" s="106"/>
      <c r="CU6" s="105">
        <v>1</v>
      </c>
      <c r="CV6" s="106">
        <v>0</v>
      </c>
      <c r="CW6" s="107">
        <v>0</v>
      </c>
      <c r="CX6" s="106"/>
      <c r="CY6" s="105">
        <v>1</v>
      </c>
      <c r="CZ6" s="106">
        <v>0</v>
      </c>
      <c r="DA6" s="107">
        <v>1</v>
      </c>
      <c r="DB6" s="106"/>
      <c r="DC6" s="105">
        <v>1</v>
      </c>
      <c r="DD6" s="106">
        <v>0</v>
      </c>
      <c r="DE6" s="107">
        <v>1</v>
      </c>
      <c r="DF6" s="106"/>
      <c r="DG6" s="105">
        <v>1</v>
      </c>
      <c r="DH6" s="106">
        <v>0</v>
      </c>
      <c r="DI6" s="107">
        <v>1</v>
      </c>
      <c r="DJ6" s="106"/>
      <c r="DK6" s="105">
        <v>0</v>
      </c>
      <c r="DL6" s="106">
        <v>0</v>
      </c>
      <c r="DM6" s="107">
        <v>1</v>
      </c>
      <c r="DN6" s="106"/>
      <c r="DO6" s="105">
        <v>1</v>
      </c>
      <c r="DP6" s="106">
        <v>0</v>
      </c>
      <c r="DQ6" s="107">
        <v>0</v>
      </c>
      <c r="DR6" s="106"/>
      <c r="DS6" s="105">
        <v>1</v>
      </c>
      <c r="DT6" s="106">
        <v>0</v>
      </c>
      <c r="DU6" s="107">
        <v>1</v>
      </c>
      <c r="DV6" s="106"/>
      <c r="DW6" s="105">
        <v>1</v>
      </c>
      <c r="DX6" s="106">
        <v>0</v>
      </c>
      <c r="DY6" s="107">
        <v>1</v>
      </c>
      <c r="DZ6" s="106"/>
      <c r="EA6" s="105">
        <v>1</v>
      </c>
      <c r="EB6" s="106">
        <v>0</v>
      </c>
      <c r="EC6" s="107">
        <v>1</v>
      </c>
      <c r="ED6" s="106"/>
      <c r="EE6" s="105">
        <v>0</v>
      </c>
      <c r="EF6" s="106">
        <v>0</v>
      </c>
      <c r="EG6" s="107">
        <v>1</v>
      </c>
      <c r="EH6" s="106"/>
      <c r="EI6" s="105">
        <v>0</v>
      </c>
      <c r="EJ6" s="106">
        <v>1</v>
      </c>
      <c r="EK6" s="107">
        <v>0</v>
      </c>
      <c r="EL6" s="106"/>
      <c r="EM6" s="105">
        <v>0</v>
      </c>
      <c r="EN6" s="106">
        <v>1</v>
      </c>
      <c r="EO6" s="107">
        <v>0</v>
      </c>
      <c r="EP6" s="106"/>
      <c r="EQ6" s="105">
        <v>0</v>
      </c>
      <c r="ER6" s="106">
        <v>1</v>
      </c>
      <c r="ES6" s="107">
        <v>0</v>
      </c>
      <c r="ET6" s="106"/>
      <c r="EU6" s="105">
        <v>0</v>
      </c>
      <c r="EV6" s="106">
        <v>1</v>
      </c>
      <c r="EW6" s="107">
        <v>0</v>
      </c>
      <c r="EX6" s="106"/>
      <c r="EY6" s="105">
        <v>0</v>
      </c>
      <c r="EZ6" s="106">
        <v>1</v>
      </c>
      <c r="FA6" s="107">
        <v>0</v>
      </c>
      <c r="FB6" s="106"/>
      <c r="FC6" s="105">
        <v>0</v>
      </c>
      <c r="FD6" s="106">
        <v>1</v>
      </c>
      <c r="FE6" s="107">
        <v>0</v>
      </c>
      <c r="FF6" s="106"/>
      <c r="FG6" s="105">
        <v>0</v>
      </c>
      <c r="FH6" s="106">
        <v>1</v>
      </c>
      <c r="FI6" s="107">
        <v>0</v>
      </c>
      <c r="FJ6" s="106"/>
      <c r="FK6" s="105">
        <v>0</v>
      </c>
      <c r="FL6" s="106">
        <v>1</v>
      </c>
      <c r="FM6" s="107">
        <v>0</v>
      </c>
      <c r="FN6" s="106"/>
      <c r="FO6" s="105">
        <v>0</v>
      </c>
      <c r="FP6" s="106">
        <v>1</v>
      </c>
      <c r="FQ6" s="107">
        <v>1</v>
      </c>
      <c r="FR6" s="106"/>
      <c r="FS6" s="105">
        <v>0</v>
      </c>
      <c r="FT6" s="106">
        <v>1</v>
      </c>
      <c r="FU6" s="107">
        <v>0</v>
      </c>
      <c r="FV6" s="106"/>
      <c r="FW6" s="105">
        <v>0</v>
      </c>
      <c r="FX6" s="106">
        <v>1</v>
      </c>
      <c r="FY6" s="107">
        <v>1</v>
      </c>
      <c r="FZ6" s="106"/>
      <c r="GA6" s="105">
        <v>0</v>
      </c>
      <c r="GB6" s="106">
        <v>1</v>
      </c>
      <c r="GC6" s="107">
        <v>0</v>
      </c>
      <c r="GD6" s="106"/>
      <c r="GE6" s="105">
        <v>0</v>
      </c>
      <c r="GF6" s="106">
        <v>1</v>
      </c>
      <c r="GG6" s="107">
        <v>1</v>
      </c>
      <c r="GH6" s="106"/>
      <c r="GI6" s="105">
        <v>0</v>
      </c>
      <c r="GJ6" s="106">
        <v>1</v>
      </c>
      <c r="GK6" s="107">
        <v>0</v>
      </c>
      <c r="GL6" s="106"/>
      <c r="GM6" s="105">
        <v>0</v>
      </c>
      <c r="GN6" s="106">
        <v>1</v>
      </c>
      <c r="GO6" s="107">
        <v>0</v>
      </c>
      <c r="GP6" s="106"/>
      <c r="GQ6" s="105">
        <v>0</v>
      </c>
      <c r="GR6" s="106">
        <v>1</v>
      </c>
      <c r="GS6" s="107">
        <v>1</v>
      </c>
      <c r="GT6" s="106"/>
      <c r="GU6" s="105">
        <v>0</v>
      </c>
      <c r="GV6" s="106">
        <v>1</v>
      </c>
      <c r="GW6" s="107">
        <v>0</v>
      </c>
      <c r="GX6" s="106"/>
      <c r="GY6" s="105">
        <v>0</v>
      </c>
      <c r="GZ6" s="106">
        <v>1</v>
      </c>
      <c r="HA6" s="107">
        <v>1</v>
      </c>
      <c r="HB6" s="106"/>
      <c r="HC6" s="105">
        <v>1</v>
      </c>
      <c r="HD6" s="106">
        <v>1</v>
      </c>
      <c r="HE6" s="107">
        <v>0</v>
      </c>
      <c r="HF6" s="106"/>
      <c r="HG6" s="105">
        <v>0</v>
      </c>
      <c r="HH6" s="106">
        <v>1</v>
      </c>
      <c r="HI6" s="107">
        <v>0</v>
      </c>
      <c r="HJ6" s="106"/>
      <c r="HK6" s="105">
        <v>1</v>
      </c>
      <c r="HL6" s="106">
        <v>1</v>
      </c>
      <c r="HM6" s="107">
        <v>0</v>
      </c>
      <c r="HN6" s="106"/>
      <c r="HO6" s="105">
        <v>0</v>
      </c>
      <c r="HP6" s="106">
        <v>1</v>
      </c>
      <c r="HQ6" s="107">
        <v>0</v>
      </c>
      <c r="HR6" s="106"/>
      <c r="HS6" s="105">
        <v>0</v>
      </c>
      <c r="HT6" s="106">
        <v>1</v>
      </c>
      <c r="HU6" s="107">
        <v>0</v>
      </c>
      <c r="HV6" s="106"/>
      <c r="HW6" s="105">
        <v>0</v>
      </c>
      <c r="HX6" s="106">
        <v>1</v>
      </c>
      <c r="HY6" s="107">
        <v>0</v>
      </c>
      <c r="HZ6" s="106"/>
      <c r="IA6" s="105">
        <v>0</v>
      </c>
      <c r="IB6" s="106">
        <v>1</v>
      </c>
      <c r="IC6" s="107">
        <v>0</v>
      </c>
      <c r="ID6" s="106"/>
      <c r="IE6" s="105">
        <v>0</v>
      </c>
      <c r="IF6" s="106">
        <v>0</v>
      </c>
      <c r="IG6" s="107">
        <v>0</v>
      </c>
      <c r="IH6" s="106"/>
      <c r="II6" s="105">
        <v>0</v>
      </c>
      <c r="IJ6" s="106">
        <v>1</v>
      </c>
      <c r="IK6" s="107">
        <v>0</v>
      </c>
      <c r="IL6" s="106"/>
      <c r="IM6" s="105">
        <v>0</v>
      </c>
      <c r="IN6" s="106">
        <v>1</v>
      </c>
      <c r="IO6" s="107">
        <v>0</v>
      </c>
      <c r="IP6" s="106"/>
      <c r="IQ6" s="105">
        <v>0</v>
      </c>
      <c r="IR6" s="106">
        <v>1</v>
      </c>
      <c r="IS6" s="107">
        <v>0</v>
      </c>
      <c r="IT6" s="106"/>
      <c r="IU6" s="105">
        <v>0</v>
      </c>
      <c r="IV6" s="106">
        <v>1</v>
      </c>
      <c r="IW6" s="107">
        <v>0</v>
      </c>
      <c r="IX6" s="106"/>
      <c r="IY6" s="105">
        <v>0</v>
      </c>
      <c r="IZ6" s="106">
        <v>0</v>
      </c>
      <c r="JA6" s="107">
        <v>1</v>
      </c>
      <c r="JB6" s="106"/>
      <c r="JC6" s="108">
        <v>1</v>
      </c>
      <c r="JD6" s="106">
        <v>0</v>
      </c>
      <c r="JE6" s="107">
        <v>0</v>
      </c>
      <c r="JF6" s="109"/>
    </row>
    <row r="7" spans="10:266" x14ac:dyDescent="0.45">
      <c r="J7" s="151"/>
      <c r="K7" s="105">
        <v>1</v>
      </c>
      <c r="L7" s="106">
        <v>0</v>
      </c>
      <c r="M7" s="107">
        <v>1</v>
      </c>
      <c r="N7" s="106"/>
      <c r="O7" s="105">
        <v>1</v>
      </c>
      <c r="P7" s="106">
        <v>0</v>
      </c>
      <c r="Q7" s="107">
        <v>1</v>
      </c>
      <c r="R7" s="106"/>
      <c r="S7" s="105">
        <v>1</v>
      </c>
      <c r="T7" s="106">
        <v>0</v>
      </c>
      <c r="U7" s="107">
        <v>1</v>
      </c>
      <c r="V7" s="106"/>
      <c r="W7" s="105">
        <v>1</v>
      </c>
      <c r="X7" s="106">
        <v>0</v>
      </c>
      <c r="Y7" s="107">
        <v>1</v>
      </c>
      <c r="Z7" s="106"/>
      <c r="AA7" s="105">
        <v>1</v>
      </c>
      <c r="AB7" s="106">
        <v>0</v>
      </c>
      <c r="AC7" s="107">
        <v>1</v>
      </c>
      <c r="AD7" s="106"/>
      <c r="AE7" s="105">
        <v>1</v>
      </c>
      <c r="AF7" s="106">
        <v>0</v>
      </c>
      <c r="AG7" s="107">
        <v>1</v>
      </c>
      <c r="AH7" s="106"/>
      <c r="AI7" s="105">
        <v>1</v>
      </c>
      <c r="AJ7" s="106">
        <v>0</v>
      </c>
      <c r="AK7" s="107">
        <v>1</v>
      </c>
      <c r="AL7" s="106"/>
      <c r="AM7" s="105">
        <v>1</v>
      </c>
      <c r="AN7" s="106">
        <v>0</v>
      </c>
      <c r="AO7" s="107">
        <v>1</v>
      </c>
      <c r="AP7" s="106"/>
      <c r="AQ7" s="105">
        <v>1</v>
      </c>
      <c r="AR7" s="106">
        <v>0</v>
      </c>
      <c r="AS7" s="107">
        <v>1</v>
      </c>
      <c r="AT7" s="106"/>
      <c r="AU7" s="105">
        <v>1</v>
      </c>
      <c r="AV7" s="106">
        <v>0</v>
      </c>
      <c r="AW7" s="107">
        <v>1</v>
      </c>
      <c r="AX7" s="106"/>
      <c r="AY7" s="105">
        <v>1</v>
      </c>
      <c r="AZ7" s="106">
        <v>1</v>
      </c>
      <c r="BA7" s="107">
        <v>1</v>
      </c>
      <c r="BB7" s="106"/>
      <c r="BC7" s="105">
        <v>1</v>
      </c>
      <c r="BD7" s="106">
        <v>1</v>
      </c>
      <c r="BE7" s="107">
        <v>1</v>
      </c>
      <c r="BF7" s="106"/>
      <c r="BG7" s="105">
        <v>1</v>
      </c>
      <c r="BH7" s="106">
        <v>1</v>
      </c>
      <c r="BI7" s="107">
        <v>1</v>
      </c>
      <c r="BJ7" s="106"/>
      <c r="BK7" s="105">
        <v>1</v>
      </c>
      <c r="BL7" s="106">
        <v>1</v>
      </c>
      <c r="BM7" s="107">
        <v>0</v>
      </c>
      <c r="BN7" s="106"/>
      <c r="BO7" s="105">
        <v>0</v>
      </c>
      <c r="BP7" s="106">
        <v>1</v>
      </c>
      <c r="BQ7" s="107">
        <v>1</v>
      </c>
      <c r="BR7" s="106"/>
      <c r="BS7" s="105">
        <v>1</v>
      </c>
      <c r="BT7" s="106">
        <v>0</v>
      </c>
      <c r="BU7" s="107">
        <v>1</v>
      </c>
      <c r="BV7" s="106"/>
      <c r="BW7" s="105">
        <v>1</v>
      </c>
      <c r="BX7" s="106">
        <v>0</v>
      </c>
      <c r="BY7" s="107">
        <v>1</v>
      </c>
      <c r="BZ7" s="106"/>
      <c r="CA7" s="105">
        <v>1</v>
      </c>
      <c r="CB7" s="106">
        <v>0</v>
      </c>
      <c r="CC7" s="107">
        <v>0</v>
      </c>
      <c r="CD7" s="106"/>
      <c r="CE7" s="105">
        <v>1</v>
      </c>
      <c r="CF7" s="106">
        <v>0</v>
      </c>
      <c r="CG7" s="107">
        <v>1</v>
      </c>
      <c r="CH7" s="106"/>
      <c r="CI7" s="105">
        <v>0</v>
      </c>
      <c r="CJ7" s="106">
        <v>0</v>
      </c>
      <c r="CK7" s="107">
        <v>1</v>
      </c>
      <c r="CL7" s="106"/>
      <c r="CM7" s="105">
        <v>1</v>
      </c>
      <c r="CN7" s="106">
        <v>0</v>
      </c>
      <c r="CO7" s="107">
        <v>1</v>
      </c>
      <c r="CP7" s="106"/>
      <c r="CQ7" s="105">
        <v>1</v>
      </c>
      <c r="CR7" s="106">
        <v>0</v>
      </c>
      <c r="CS7" s="107">
        <v>1</v>
      </c>
      <c r="CT7" s="106"/>
      <c r="CU7" s="105">
        <v>1</v>
      </c>
      <c r="CV7" s="106">
        <v>0</v>
      </c>
      <c r="CW7" s="107">
        <v>1</v>
      </c>
      <c r="CX7" s="106"/>
      <c r="CY7" s="105">
        <v>1</v>
      </c>
      <c r="CZ7" s="106">
        <v>0</v>
      </c>
      <c r="DA7" s="107">
        <v>0</v>
      </c>
      <c r="DB7" s="106"/>
      <c r="DC7" s="105">
        <v>1</v>
      </c>
      <c r="DD7" s="106">
        <v>0</v>
      </c>
      <c r="DE7" s="107">
        <v>1</v>
      </c>
      <c r="DF7" s="106"/>
      <c r="DG7" s="105">
        <v>0</v>
      </c>
      <c r="DH7" s="106">
        <v>0</v>
      </c>
      <c r="DI7" s="107">
        <v>1</v>
      </c>
      <c r="DJ7" s="106"/>
      <c r="DK7" s="105">
        <v>1</v>
      </c>
      <c r="DL7" s="106">
        <v>0</v>
      </c>
      <c r="DM7" s="107">
        <v>1</v>
      </c>
      <c r="DN7" s="106"/>
      <c r="DO7" s="105">
        <v>1</v>
      </c>
      <c r="DP7" s="106">
        <v>0</v>
      </c>
      <c r="DQ7" s="107">
        <v>1</v>
      </c>
      <c r="DR7" s="106"/>
      <c r="DS7" s="105">
        <v>1</v>
      </c>
      <c r="DT7" s="106">
        <v>0</v>
      </c>
      <c r="DU7" s="107">
        <v>0</v>
      </c>
      <c r="DV7" s="106"/>
      <c r="DW7" s="105">
        <v>1</v>
      </c>
      <c r="DX7" s="106">
        <v>0</v>
      </c>
      <c r="DY7" s="107">
        <v>1</v>
      </c>
      <c r="DZ7" s="106"/>
      <c r="EA7" s="105">
        <v>0</v>
      </c>
      <c r="EB7" s="106">
        <v>0</v>
      </c>
      <c r="EC7" s="107">
        <v>1</v>
      </c>
      <c r="ED7" s="106"/>
      <c r="EE7" s="105">
        <v>1</v>
      </c>
      <c r="EF7" s="106">
        <v>0</v>
      </c>
      <c r="EG7" s="107">
        <v>1</v>
      </c>
      <c r="EH7" s="106"/>
      <c r="EI7" s="105">
        <v>0</v>
      </c>
      <c r="EJ7" s="106">
        <v>1</v>
      </c>
      <c r="EK7" s="107">
        <v>0</v>
      </c>
      <c r="EL7" s="106"/>
      <c r="EM7" s="105">
        <v>0</v>
      </c>
      <c r="EN7" s="106">
        <v>1</v>
      </c>
      <c r="EO7" s="107">
        <v>0</v>
      </c>
      <c r="EP7" s="106"/>
      <c r="EQ7" s="105">
        <v>0</v>
      </c>
      <c r="ER7" s="106">
        <v>1</v>
      </c>
      <c r="ES7" s="107">
        <v>0</v>
      </c>
      <c r="ET7" s="106"/>
      <c r="EU7" s="105">
        <v>0</v>
      </c>
      <c r="EV7" s="106">
        <v>1</v>
      </c>
      <c r="EW7" s="107">
        <v>0</v>
      </c>
      <c r="EX7" s="106"/>
      <c r="EY7" s="105">
        <v>0</v>
      </c>
      <c r="EZ7" s="106">
        <v>1</v>
      </c>
      <c r="FA7" s="107">
        <v>0</v>
      </c>
      <c r="FB7" s="106"/>
      <c r="FC7" s="105">
        <v>0</v>
      </c>
      <c r="FD7" s="106">
        <v>1</v>
      </c>
      <c r="FE7" s="107">
        <v>0</v>
      </c>
      <c r="FF7" s="106"/>
      <c r="FG7" s="105">
        <v>0</v>
      </c>
      <c r="FH7" s="106">
        <v>1</v>
      </c>
      <c r="FI7" s="107">
        <v>0</v>
      </c>
      <c r="FJ7" s="106"/>
      <c r="FK7" s="105">
        <v>0</v>
      </c>
      <c r="FL7" s="106">
        <v>1</v>
      </c>
      <c r="FM7" s="107">
        <v>0</v>
      </c>
      <c r="FN7" s="106"/>
      <c r="FO7" s="105">
        <v>0</v>
      </c>
      <c r="FP7" s="106">
        <v>1</v>
      </c>
      <c r="FQ7" s="107">
        <v>0</v>
      </c>
      <c r="FR7" s="106"/>
      <c r="FS7" s="105">
        <v>0</v>
      </c>
      <c r="FT7" s="106">
        <v>1</v>
      </c>
      <c r="FU7" s="107">
        <v>1</v>
      </c>
      <c r="FV7" s="106"/>
      <c r="FW7" s="105">
        <v>0</v>
      </c>
      <c r="FX7" s="106">
        <v>1</v>
      </c>
      <c r="FY7" s="107">
        <v>0</v>
      </c>
      <c r="FZ7" s="106"/>
      <c r="GA7" s="105">
        <v>0</v>
      </c>
      <c r="GB7" s="106">
        <v>1</v>
      </c>
      <c r="GC7" s="107">
        <v>1</v>
      </c>
      <c r="GD7" s="106"/>
      <c r="GE7" s="105">
        <v>0</v>
      </c>
      <c r="GF7" s="106">
        <v>1</v>
      </c>
      <c r="GG7" s="107">
        <v>0</v>
      </c>
      <c r="GH7" s="106"/>
      <c r="GI7" s="105">
        <v>0</v>
      </c>
      <c r="GJ7" s="106">
        <v>1</v>
      </c>
      <c r="GK7" s="107">
        <v>1</v>
      </c>
      <c r="GL7" s="106"/>
      <c r="GM7" s="105">
        <v>0</v>
      </c>
      <c r="GN7" s="106">
        <v>1</v>
      </c>
      <c r="GO7" s="107">
        <v>0</v>
      </c>
      <c r="GP7" s="106"/>
      <c r="GQ7" s="105">
        <v>0</v>
      </c>
      <c r="GR7" s="106">
        <v>1</v>
      </c>
      <c r="GS7" s="107">
        <v>1</v>
      </c>
      <c r="GT7" s="106"/>
      <c r="GU7" s="105">
        <v>0</v>
      </c>
      <c r="GV7" s="106">
        <v>1</v>
      </c>
      <c r="GW7" s="107">
        <v>0</v>
      </c>
      <c r="GX7" s="106"/>
      <c r="GY7" s="105">
        <v>0</v>
      </c>
      <c r="GZ7" s="106">
        <v>1</v>
      </c>
      <c r="HA7" s="107">
        <v>1</v>
      </c>
      <c r="HB7" s="106"/>
      <c r="HC7" s="105">
        <v>0</v>
      </c>
      <c r="HD7" s="106">
        <v>1</v>
      </c>
      <c r="HE7" s="107">
        <v>0</v>
      </c>
      <c r="HF7" s="106"/>
      <c r="HG7" s="105">
        <v>1</v>
      </c>
      <c r="HH7" s="106">
        <v>1</v>
      </c>
      <c r="HI7" s="107">
        <v>0</v>
      </c>
      <c r="HJ7" s="106"/>
      <c r="HK7" s="105">
        <v>1</v>
      </c>
      <c r="HL7" s="106">
        <v>1</v>
      </c>
      <c r="HM7" s="107">
        <v>0</v>
      </c>
      <c r="HN7" s="106"/>
      <c r="HO7" s="105">
        <v>0</v>
      </c>
      <c r="HP7" s="106">
        <v>0</v>
      </c>
      <c r="HQ7" s="107">
        <v>0</v>
      </c>
      <c r="HR7" s="106"/>
      <c r="HS7" s="105">
        <v>0</v>
      </c>
      <c r="HT7" s="106">
        <v>1</v>
      </c>
      <c r="HU7" s="107">
        <v>0</v>
      </c>
      <c r="HV7" s="106"/>
      <c r="HW7" s="105">
        <v>0</v>
      </c>
      <c r="HX7" s="106">
        <v>1</v>
      </c>
      <c r="HY7" s="107">
        <v>0</v>
      </c>
      <c r="HZ7" s="106"/>
      <c r="IA7" s="105">
        <v>0</v>
      </c>
      <c r="IB7" s="106">
        <v>1</v>
      </c>
      <c r="IC7" s="107">
        <v>0</v>
      </c>
      <c r="ID7" s="106"/>
      <c r="IE7" s="105">
        <v>0</v>
      </c>
      <c r="IF7" s="106">
        <v>1</v>
      </c>
      <c r="IG7" s="107">
        <v>0</v>
      </c>
      <c r="IH7" s="106"/>
      <c r="II7" s="105">
        <v>0</v>
      </c>
      <c r="IJ7" s="106">
        <v>0</v>
      </c>
      <c r="IK7" s="107">
        <v>0</v>
      </c>
      <c r="IL7" s="106"/>
      <c r="IM7" s="105">
        <v>0</v>
      </c>
      <c r="IN7" s="106">
        <v>1</v>
      </c>
      <c r="IO7" s="107">
        <v>0</v>
      </c>
      <c r="IP7" s="106"/>
      <c r="IQ7" s="105">
        <v>0</v>
      </c>
      <c r="IR7" s="106">
        <v>1</v>
      </c>
      <c r="IS7" s="107">
        <v>0</v>
      </c>
      <c r="IT7" s="106"/>
      <c r="IU7" s="105">
        <v>0</v>
      </c>
      <c r="IV7" s="106">
        <v>1</v>
      </c>
      <c r="IW7" s="107">
        <v>0</v>
      </c>
      <c r="IX7" s="106"/>
      <c r="IY7" s="105">
        <v>0</v>
      </c>
      <c r="IZ7" s="106">
        <v>0</v>
      </c>
      <c r="JA7" s="107">
        <v>1</v>
      </c>
      <c r="JB7" s="106"/>
      <c r="JC7" s="108">
        <v>1</v>
      </c>
      <c r="JD7" s="106">
        <v>0</v>
      </c>
      <c r="JE7" s="107">
        <v>0</v>
      </c>
      <c r="JF7" s="109"/>
    </row>
    <row r="8" spans="10:266" ht="17.5" thickBot="1" x14ac:dyDescent="0.5">
      <c r="J8" s="152"/>
      <c r="K8" s="110">
        <v>1</v>
      </c>
      <c r="L8" s="111">
        <v>1</v>
      </c>
      <c r="M8" s="112">
        <v>1</v>
      </c>
      <c r="N8" s="113"/>
      <c r="O8" s="110">
        <v>1</v>
      </c>
      <c r="P8" s="111">
        <v>1</v>
      </c>
      <c r="Q8" s="112">
        <v>1</v>
      </c>
      <c r="R8" s="113"/>
      <c r="S8" s="110">
        <v>1</v>
      </c>
      <c r="T8" s="111">
        <v>1</v>
      </c>
      <c r="U8" s="112">
        <v>1</v>
      </c>
      <c r="V8" s="113"/>
      <c r="W8" s="110">
        <v>1</v>
      </c>
      <c r="X8" s="111">
        <v>1</v>
      </c>
      <c r="Y8" s="112">
        <v>0</v>
      </c>
      <c r="Z8" s="113"/>
      <c r="AA8" s="110">
        <v>0</v>
      </c>
      <c r="AB8" s="111">
        <v>1</v>
      </c>
      <c r="AC8" s="112">
        <v>1</v>
      </c>
      <c r="AD8" s="113"/>
      <c r="AE8" s="110">
        <v>1</v>
      </c>
      <c r="AF8" s="111">
        <v>1</v>
      </c>
      <c r="AG8" s="112">
        <v>1</v>
      </c>
      <c r="AH8" s="113"/>
      <c r="AI8" s="110">
        <v>1</v>
      </c>
      <c r="AJ8" s="111">
        <v>1</v>
      </c>
      <c r="AK8" s="112">
        <v>1</v>
      </c>
      <c r="AL8" s="113"/>
      <c r="AM8" s="110">
        <v>1</v>
      </c>
      <c r="AN8" s="111">
        <v>1</v>
      </c>
      <c r="AO8" s="112">
        <v>1</v>
      </c>
      <c r="AP8" s="113"/>
      <c r="AQ8" s="110">
        <v>1</v>
      </c>
      <c r="AR8" s="111">
        <v>1</v>
      </c>
      <c r="AS8" s="112">
        <v>0</v>
      </c>
      <c r="AT8" s="113"/>
      <c r="AU8" s="110">
        <v>0</v>
      </c>
      <c r="AV8" s="111">
        <v>1</v>
      </c>
      <c r="AW8" s="112">
        <v>1</v>
      </c>
      <c r="AX8" s="113"/>
      <c r="AY8" s="110">
        <v>0</v>
      </c>
      <c r="AZ8" s="111">
        <v>0</v>
      </c>
      <c r="BA8" s="112">
        <v>0</v>
      </c>
      <c r="BB8" s="113"/>
      <c r="BC8" s="110">
        <v>0</v>
      </c>
      <c r="BD8" s="111">
        <v>0</v>
      </c>
      <c r="BE8" s="112">
        <v>0</v>
      </c>
      <c r="BF8" s="113"/>
      <c r="BG8" s="110">
        <v>0</v>
      </c>
      <c r="BH8" s="111">
        <v>0</v>
      </c>
      <c r="BI8" s="112">
        <v>0</v>
      </c>
      <c r="BJ8" s="113"/>
      <c r="BK8" s="110">
        <v>0</v>
      </c>
      <c r="BL8" s="111">
        <v>0</v>
      </c>
      <c r="BM8" s="112">
        <v>0</v>
      </c>
      <c r="BN8" s="113"/>
      <c r="BO8" s="110">
        <v>0</v>
      </c>
      <c r="BP8" s="111">
        <v>0</v>
      </c>
      <c r="BQ8" s="112">
        <v>0</v>
      </c>
      <c r="BR8" s="113"/>
      <c r="BS8" s="110">
        <v>1</v>
      </c>
      <c r="BT8" s="111">
        <v>1</v>
      </c>
      <c r="BU8" s="112">
        <v>1</v>
      </c>
      <c r="BV8" s="113"/>
      <c r="BW8" s="110">
        <v>1</v>
      </c>
      <c r="BX8" s="111">
        <v>1</v>
      </c>
      <c r="BY8" s="112">
        <v>1</v>
      </c>
      <c r="BZ8" s="113"/>
      <c r="CA8" s="110">
        <v>1</v>
      </c>
      <c r="CB8" s="111">
        <v>1</v>
      </c>
      <c r="CC8" s="112">
        <v>1</v>
      </c>
      <c r="CD8" s="113"/>
      <c r="CE8" s="110">
        <v>1</v>
      </c>
      <c r="CF8" s="111">
        <v>0</v>
      </c>
      <c r="CG8" s="112">
        <v>1</v>
      </c>
      <c r="CH8" s="113"/>
      <c r="CI8" s="110">
        <v>1</v>
      </c>
      <c r="CJ8" s="111">
        <v>1</v>
      </c>
      <c r="CK8" s="112">
        <v>1</v>
      </c>
      <c r="CL8" s="113"/>
      <c r="CM8" s="110">
        <v>1</v>
      </c>
      <c r="CN8" s="111">
        <v>1</v>
      </c>
      <c r="CO8" s="112">
        <v>1</v>
      </c>
      <c r="CP8" s="113"/>
      <c r="CQ8" s="110">
        <v>1</v>
      </c>
      <c r="CR8" s="111">
        <v>1</v>
      </c>
      <c r="CS8" s="112">
        <v>1</v>
      </c>
      <c r="CT8" s="113"/>
      <c r="CU8" s="110">
        <v>1</v>
      </c>
      <c r="CV8" s="111">
        <v>1</v>
      </c>
      <c r="CW8" s="112">
        <v>1</v>
      </c>
      <c r="CX8" s="113"/>
      <c r="CY8" s="110">
        <v>1</v>
      </c>
      <c r="CZ8" s="111">
        <v>1</v>
      </c>
      <c r="DA8" s="112">
        <v>1</v>
      </c>
      <c r="DB8" s="113"/>
      <c r="DC8" s="110">
        <v>1</v>
      </c>
      <c r="DD8" s="111">
        <v>0</v>
      </c>
      <c r="DE8" s="112">
        <v>1</v>
      </c>
      <c r="DF8" s="113"/>
      <c r="DG8" s="110">
        <v>1</v>
      </c>
      <c r="DH8" s="111">
        <v>1</v>
      </c>
      <c r="DI8" s="112">
        <v>1</v>
      </c>
      <c r="DJ8" s="113"/>
      <c r="DK8" s="110">
        <v>1</v>
      </c>
      <c r="DL8" s="111">
        <v>1</v>
      </c>
      <c r="DM8" s="112">
        <v>1</v>
      </c>
      <c r="DN8" s="113"/>
      <c r="DO8" s="110">
        <v>1</v>
      </c>
      <c r="DP8" s="111">
        <v>1</v>
      </c>
      <c r="DQ8" s="112">
        <v>1</v>
      </c>
      <c r="DR8" s="113"/>
      <c r="DS8" s="110">
        <v>1</v>
      </c>
      <c r="DT8" s="111">
        <v>1</v>
      </c>
      <c r="DU8" s="112">
        <v>1</v>
      </c>
      <c r="DV8" s="113"/>
      <c r="DW8" s="110">
        <v>1</v>
      </c>
      <c r="DX8" s="111">
        <v>0</v>
      </c>
      <c r="DY8" s="112">
        <v>1</v>
      </c>
      <c r="DZ8" s="113"/>
      <c r="EA8" s="110">
        <v>1</v>
      </c>
      <c r="EB8" s="111">
        <v>1</v>
      </c>
      <c r="EC8" s="112">
        <v>1</v>
      </c>
      <c r="ED8" s="113"/>
      <c r="EE8" s="110">
        <v>1</v>
      </c>
      <c r="EF8" s="111">
        <v>1</v>
      </c>
      <c r="EG8" s="112">
        <v>1</v>
      </c>
      <c r="EH8" s="113"/>
      <c r="EI8" s="110">
        <v>0</v>
      </c>
      <c r="EJ8" s="111">
        <v>1</v>
      </c>
      <c r="EK8" s="112">
        <v>0</v>
      </c>
      <c r="EL8" s="113"/>
      <c r="EM8" s="110">
        <v>0</v>
      </c>
      <c r="EN8" s="111">
        <v>1</v>
      </c>
      <c r="EO8" s="112">
        <v>0</v>
      </c>
      <c r="EP8" s="113"/>
      <c r="EQ8" s="110">
        <v>0</v>
      </c>
      <c r="ER8" s="111">
        <v>1</v>
      </c>
      <c r="ES8" s="112">
        <v>0</v>
      </c>
      <c r="ET8" s="113"/>
      <c r="EU8" s="110">
        <v>1</v>
      </c>
      <c r="EV8" s="111">
        <v>1</v>
      </c>
      <c r="EW8" s="112">
        <v>0</v>
      </c>
      <c r="EX8" s="113"/>
      <c r="EY8" s="110">
        <v>0</v>
      </c>
      <c r="EZ8" s="111">
        <v>1</v>
      </c>
      <c r="FA8" s="112">
        <v>1</v>
      </c>
      <c r="FB8" s="113"/>
      <c r="FC8" s="110">
        <v>1</v>
      </c>
      <c r="FD8" s="111">
        <v>1</v>
      </c>
      <c r="FE8" s="112">
        <v>0</v>
      </c>
      <c r="FF8" s="113"/>
      <c r="FG8" s="110">
        <v>0</v>
      </c>
      <c r="FH8" s="111">
        <v>1</v>
      </c>
      <c r="FI8" s="112">
        <v>1</v>
      </c>
      <c r="FJ8" s="113"/>
      <c r="FK8" s="110">
        <v>1</v>
      </c>
      <c r="FL8" s="111">
        <v>1</v>
      </c>
      <c r="FM8" s="112">
        <v>1</v>
      </c>
      <c r="FN8" s="113"/>
      <c r="FO8" s="110">
        <v>0</v>
      </c>
      <c r="FP8" s="111">
        <v>1</v>
      </c>
      <c r="FQ8" s="112">
        <v>0</v>
      </c>
      <c r="FR8" s="113"/>
      <c r="FS8" s="110">
        <v>0</v>
      </c>
      <c r="FT8" s="111">
        <v>1</v>
      </c>
      <c r="FU8" s="112">
        <v>0</v>
      </c>
      <c r="FV8" s="113"/>
      <c r="FW8" s="110">
        <v>0</v>
      </c>
      <c r="FX8" s="111">
        <v>1</v>
      </c>
      <c r="FY8" s="112">
        <v>0</v>
      </c>
      <c r="FZ8" s="113"/>
      <c r="GA8" s="110">
        <v>0</v>
      </c>
      <c r="GB8" s="111">
        <v>1</v>
      </c>
      <c r="GC8" s="112">
        <v>0</v>
      </c>
      <c r="GD8" s="113"/>
      <c r="GE8" s="110">
        <v>1</v>
      </c>
      <c r="GF8" s="111">
        <v>1</v>
      </c>
      <c r="GG8" s="112">
        <v>0</v>
      </c>
      <c r="GH8" s="113"/>
      <c r="GI8" s="110">
        <v>1</v>
      </c>
      <c r="GJ8" s="111">
        <v>1</v>
      </c>
      <c r="GK8" s="112">
        <v>0</v>
      </c>
      <c r="GL8" s="113"/>
      <c r="GM8" s="110">
        <v>1</v>
      </c>
      <c r="GN8" s="111">
        <v>1</v>
      </c>
      <c r="GO8" s="112">
        <v>1</v>
      </c>
      <c r="GP8" s="113"/>
      <c r="GQ8" s="110">
        <v>0</v>
      </c>
      <c r="GR8" s="111">
        <v>1</v>
      </c>
      <c r="GS8" s="112">
        <v>1</v>
      </c>
      <c r="GT8" s="113"/>
      <c r="GU8" s="110">
        <v>0</v>
      </c>
      <c r="GV8" s="111">
        <v>1</v>
      </c>
      <c r="GW8" s="112">
        <v>0</v>
      </c>
      <c r="GX8" s="113"/>
      <c r="GY8" s="110">
        <v>0</v>
      </c>
      <c r="GZ8" s="111">
        <v>1</v>
      </c>
      <c r="HA8" s="112">
        <v>1</v>
      </c>
      <c r="HB8" s="113"/>
      <c r="HC8" s="110">
        <v>0</v>
      </c>
      <c r="HD8" s="111">
        <v>1</v>
      </c>
      <c r="HE8" s="112">
        <v>0</v>
      </c>
      <c r="HF8" s="113"/>
      <c r="HG8" s="110">
        <v>0</v>
      </c>
      <c r="HH8" s="111">
        <v>1</v>
      </c>
      <c r="HI8" s="112">
        <v>0</v>
      </c>
      <c r="HJ8" s="113"/>
      <c r="HK8" s="110">
        <v>1</v>
      </c>
      <c r="HL8" s="111">
        <v>1</v>
      </c>
      <c r="HM8" s="112">
        <v>0</v>
      </c>
      <c r="HN8" s="113"/>
      <c r="HO8" s="110">
        <v>0</v>
      </c>
      <c r="HP8" s="111">
        <v>1</v>
      </c>
      <c r="HQ8" s="112">
        <v>0</v>
      </c>
      <c r="HR8" s="113"/>
      <c r="HS8" s="110">
        <v>1</v>
      </c>
      <c r="HT8" s="111">
        <v>0</v>
      </c>
      <c r="HU8" s="112">
        <v>0</v>
      </c>
      <c r="HV8" s="113"/>
      <c r="HW8" s="110">
        <v>0</v>
      </c>
      <c r="HX8" s="111">
        <v>1</v>
      </c>
      <c r="HY8" s="112">
        <v>0</v>
      </c>
      <c r="HZ8" s="113"/>
      <c r="IA8" s="110">
        <v>0</v>
      </c>
      <c r="IB8" s="111">
        <v>0</v>
      </c>
      <c r="IC8" s="112">
        <v>1</v>
      </c>
      <c r="ID8" s="113"/>
      <c r="IE8" s="110">
        <v>1</v>
      </c>
      <c r="IF8" s="111">
        <v>1</v>
      </c>
      <c r="IG8" s="112">
        <v>0</v>
      </c>
      <c r="IH8" s="113"/>
      <c r="II8" s="110">
        <v>1</v>
      </c>
      <c r="IJ8" s="111">
        <v>1</v>
      </c>
      <c r="IK8" s="112">
        <v>0</v>
      </c>
      <c r="IL8" s="113"/>
      <c r="IM8" s="110">
        <v>1</v>
      </c>
      <c r="IN8" s="111">
        <v>1</v>
      </c>
      <c r="IO8" s="112">
        <v>0</v>
      </c>
      <c r="IP8" s="113"/>
      <c r="IQ8" s="110">
        <v>0</v>
      </c>
      <c r="IR8" s="111">
        <v>1</v>
      </c>
      <c r="IS8" s="112">
        <v>0</v>
      </c>
      <c r="IT8" s="113"/>
      <c r="IU8" s="110">
        <v>0</v>
      </c>
      <c r="IV8" s="111">
        <v>0</v>
      </c>
      <c r="IW8" s="112">
        <v>0</v>
      </c>
      <c r="IX8" s="113"/>
      <c r="IY8" s="110">
        <v>0</v>
      </c>
      <c r="IZ8" s="111">
        <v>1</v>
      </c>
      <c r="JA8" s="112">
        <v>0</v>
      </c>
      <c r="JB8" s="113"/>
      <c r="JC8" s="114">
        <v>0</v>
      </c>
      <c r="JD8" s="111">
        <v>1</v>
      </c>
      <c r="JE8" s="112">
        <v>0</v>
      </c>
      <c r="JF8" s="115"/>
    </row>
    <row r="9" spans="10:266" x14ac:dyDescent="0.45">
      <c r="J9" s="116" t="s">
        <v>14</v>
      </c>
      <c r="K9" s="117"/>
      <c r="L9" s="118"/>
      <c r="M9" s="118"/>
      <c r="N9" s="119">
        <v>0</v>
      </c>
      <c r="O9" s="117"/>
      <c r="P9" s="118"/>
      <c r="Q9" s="118"/>
      <c r="R9" s="119">
        <v>0</v>
      </c>
      <c r="S9" s="117"/>
      <c r="T9" s="118"/>
      <c r="U9" s="118"/>
      <c r="V9" s="119">
        <v>0</v>
      </c>
      <c r="W9" s="117"/>
      <c r="X9" s="118"/>
      <c r="Y9" s="118"/>
      <c r="Z9" s="119">
        <v>0</v>
      </c>
      <c r="AA9" s="117"/>
      <c r="AB9" s="118"/>
      <c r="AC9" s="118"/>
      <c r="AD9" s="119">
        <v>0</v>
      </c>
      <c r="AE9" s="117"/>
      <c r="AF9" s="118"/>
      <c r="AG9" s="118"/>
      <c r="AH9" s="119">
        <v>0</v>
      </c>
      <c r="AI9" s="117"/>
      <c r="AJ9" s="118"/>
      <c r="AK9" s="118"/>
      <c r="AL9" s="119">
        <v>0</v>
      </c>
      <c r="AM9" s="117"/>
      <c r="AN9" s="118"/>
      <c r="AO9" s="118"/>
      <c r="AP9" s="119">
        <v>0</v>
      </c>
      <c r="AQ9" s="117"/>
      <c r="AR9" s="118"/>
      <c r="AS9" s="118"/>
      <c r="AT9" s="119">
        <v>0</v>
      </c>
      <c r="AU9" s="117"/>
      <c r="AV9" s="118"/>
      <c r="AW9" s="118"/>
      <c r="AX9" s="119">
        <v>0</v>
      </c>
      <c r="AY9" s="117"/>
      <c r="AZ9" s="118"/>
      <c r="BA9" s="118"/>
      <c r="BB9" s="119">
        <v>0</v>
      </c>
      <c r="BC9" s="117"/>
      <c r="BD9" s="118"/>
      <c r="BE9" s="118"/>
      <c r="BF9" s="119">
        <v>0</v>
      </c>
      <c r="BG9" s="117"/>
      <c r="BH9" s="118"/>
      <c r="BI9" s="118"/>
      <c r="BJ9" s="119">
        <v>0</v>
      </c>
      <c r="BK9" s="117"/>
      <c r="BL9" s="118"/>
      <c r="BM9" s="118"/>
      <c r="BN9" s="119">
        <v>0</v>
      </c>
      <c r="BO9" s="117"/>
      <c r="BP9" s="118"/>
      <c r="BQ9" s="118"/>
      <c r="BR9" s="119">
        <v>0</v>
      </c>
      <c r="BS9" s="117"/>
      <c r="BT9" s="118"/>
      <c r="BU9" s="118"/>
      <c r="BV9" s="119">
        <v>0</v>
      </c>
      <c r="BW9" s="117"/>
      <c r="BX9" s="118"/>
      <c r="BY9" s="118"/>
      <c r="BZ9" s="119">
        <v>0</v>
      </c>
      <c r="CA9" s="117"/>
      <c r="CB9" s="118"/>
      <c r="CC9" s="118"/>
      <c r="CD9" s="119">
        <v>0</v>
      </c>
      <c r="CE9" s="117"/>
      <c r="CF9" s="118"/>
      <c r="CG9" s="118"/>
      <c r="CH9" s="119">
        <v>0</v>
      </c>
      <c r="CI9" s="117"/>
      <c r="CJ9" s="118"/>
      <c r="CK9" s="118"/>
      <c r="CL9" s="119">
        <v>0</v>
      </c>
      <c r="CM9" s="117"/>
      <c r="CN9" s="118"/>
      <c r="CO9" s="118"/>
      <c r="CP9" s="119">
        <v>0</v>
      </c>
      <c r="CQ9" s="117"/>
      <c r="CR9" s="118"/>
      <c r="CS9" s="118"/>
      <c r="CT9" s="119">
        <v>0</v>
      </c>
      <c r="CU9" s="117"/>
      <c r="CV9" s="118"/>
      <c r="CW9" s="118"/>
      <c r="CX9" s="119">
        <v>0</v>
      </c>
      <c r="CY9" s="117"/>
      <c r="CZ9" s="118"/>
      <c r="DA9" s="118"/>
      <c r="DB9" s="119">
        <v>0</v>
      </c>
      <c r="DC9" s="117"/>
      <c r="DD9" s="118"/>
      <c r="DE9" s="118"/>
      <c r="DF9" s="119">
        <v>0</v>
      </c>
      <c r="DG9" s="117"/>
      <c r="DH9" s="118"/>
      <c r="DI9" s="118"/>
      <c r="DJ9" s="119">
        <v>0</v>
      </c>
      <c r="DK9" s="117"/>
      <c r="DL9" s="118"/>
      <c r="DM9" s="118"/>
      <c r="DN9" s="119">
        <v>0</v>
      </c>
      <c r="DO9" s="117"/>
      <c r="DP9" s="118"/>
      <c r="DQ9" s="118"/>
      <c r="DR9" s="119">
        <v>0</v>
      </c>
      <c r="DS9" s="117"/>
      <c r="DT9" s="118"/>
      <c r="DU9" s="118"/>
      <c r="DV9" s="119">
        <v>0</v>
      </c>
      <c r="DW9" s="117"/>
      <c r="DX9" s="118"/>
      <c r="DY9" s="118"/>
      <c r="DZ9" s="119">
        <v>0</v>
      </c>
      <c r="EA9" s="117"/>
      <c r="EB9" s="118"/>
      <c r="EC9" s="118"/>
      <c r="ED9" s="119">
        <v>0</v>
      </c>
      <c r="EE9" s="117"/>
      <c r="EF9" s="118"/>
      <c r="EG9" s="118"/>
      <c r="EH9" s="119">
        <v>0</v>
      </c>
      <c r="EI9" s="117"/>
      <c r="EJ9" s="118"/>
      <c r="EK9" s="118"/>
      <c r="EL9" s="119">
        <v>1</v>
      </c>
      <c r="EM9" s="117"/>
      <c r="EN9" s="118"/>
      <c r="EO9" s="118"/>
      <c r="EP9" s="119">
        <v>1</v>
      </c>
      <c r="EQ9" s="117"/>
      <c r="ER9" s="118"/>
      <c r="ES9" s="118"/>
      <c r="ET9" s="119">
        <v>1</v>
      </c>
      <c r="EU9" s="117"/>
      <c r="EV9" s="118"/>
      <c r="EW9" s="118"/>
      <c r="EX9" s="119">
        <v>1</v>
      </c>
      <c r="EY9" s="117"/>
      <c r="EZ9" s="118"/>
      <c r="FA9" s="118"/>
      <c r="FB9" s="119">
        <v>1</v>
      </c>
      <c r="FC9" s="117"/>
      <c r="FD9" s="118"/>
      <c r="FE9" s="118"/>
      <c r="FF9" s="119">
        <v>1</v>
      </c>
      <c r="FG9" s="117"/>
      <c r="FH9" s="118"/>
      <c r="FI9" s="118"/>
      <c r="FJ9" s="119">
        <v>1</v>
      </c>
      <c r="FK9" s="117"/>
      <c r="FL9" s="118"/>
      <c r="FM9" s="118"/>
      <c r="FN9" s="119">
        <v>1</v>
      </c>
      <c r="FO9" s="117"/>
      <c r="FP9" s="118"/>
      <c r="FQ9" s="118"/>
      <c r="FR9" s="119">
        <v>1</v>
      </c>
      <c r="FS9" s="117"/>
      <c r="FT9" s="118"/>
      <c r="FU9" s="118"/>
      <c r="FV9" s="119">
        <v>1</v>
      </c>
      <c r="FW9" s="117"/>
      <c r="FX9" s="118"/>
      <c r="FY9" s="118"/>
      <c r="FZ9" s="119">
        <v>1</v>
      </c>
      <c r="GA9" s="117"/>
      <c r="GB9" s="118"/>
      <c r="GC9" s="118"/>
      <c r="GD9" s="119">
        <v>1</v>
      </c>
      <c r="GE9" s="117"/>
      <c r="GF9" s="118"/>
      <c r="GG9" s="118"/>
      <c r="GH9" s="119">
        <v>1</v>
      </c>
      <c r="GI9" s="117"/>
      <c r="GJ9" s="118"/>
      <c r="GK9" s="118"/>
      <c r="GL9" s="119">
        <v>1</v>
      </c>
      <c r="GM9" s="117"/>
      <c r="GN9" s="118"/>
      <c r="GO9" s="118"/>
      <c r="GP9" s="119">
        <v>1</v>
      </c>
      <c r="GQ9" s="117"/>
      <c r="GR9" s="118"/>
      <c r="GS9" s="118"/>
      <c r="GT9" s="119">
        <v>1</v>
      </c>
      <c r="GU9" s="117"/>
      <c r="GV9" s="118"/>
      <c r="GW9" s="118"/>
      <c r="GX9" s="119">
        <v>1</v>
      </c>
      <c r="GY9" s="117"/>
      <c r="GZ9" s="118"/>
      <c r="HA9" s="118"/>
      <c r="HB9" s="119">
        <v>1</v>
      </c>
      <c r="HC9" s="117"/>
      <c r="HD9" s="118"/>
      <c r="HE9" s="118"/>
      <c r="HF9" s="119">
        <v>1</v>
      </c>
      <c r="HG9" s="117"/>
      <c r="HH9" s="118"/>
      <c r="HI9" s="118"/>
      <c r="HJ9" s="119">
        <v>1</v>
      </c>
      <c r="HK9" s="117"/>
      <c r="HL9" s="118"/>
      <c r="HM9" s="118"/>
      <c r="HN9" s="119">
        <v>1</v>
      </c>
      <c r="HO9" s="117"/>
      <c r="HP9" s="118"/>
      <c r="HQ9" s="118"/>
      <c r="HR9" s="119">
        <v>1</v>
      </c>
      <c r="HS9" s="117"/>
      <c r="HT9" s="118"/>
      <c r="HU9" s="118"/>
      <c r="HV9" s="119">
        <v>1</v>
      </c>
      <c r="HW9" s="117"/>
      <c r="HX9" s="118"/>
      <c r="HY9" s="118"/>
      <c r="HZ9" s="119">
        <v>1</v>
      </c>
      <c r="IA9" s="117"/>
      <c r="IB9" s="118"/>
      <c r="IC9" s="118"/>
      <c r="ID9" s="119">
        <v>1</v>
      </c>
      <c r="IE9" s="117"/>
      <c r="IF9" s="118"/>
      <c r="IG9" s="118"/>
      <c r="IH9" s="119">
        <v>1</v>
      </c>
      <c r="II9" s="117"/>
      <c r="IJ9" s="118"/>
      <c r="IK9" s="118"/>
      <c r="IL9" s="119">
        <v>1</v>
      </c>
      <c r="IM9" s="117"/>
      <c r="IN9" s="118"/>
      <c r="IO9" s="118"/>
      <c r="IP9" s="119">
        <v>1</v>
      </c>
      <c r="IQ9" s="117"/>
      <c r="IR9" s="118"/>
      <c r="IS9" s="118"/>
      <c r="IT9" s="119">
        <v>1</v>
      </c>
      <c r="IU9" s="117"/>
      <c r="IV9" s="118"/>
      <c r="IW9" s="118"/>
      <c r="IX9" s="119">
        <v>1</v>
      </c>
      <c r="IY9" s="117"/>
      <c r="IZ9" s="118"/>
      <c r="JA9" s="118"/>
      <c r="JB9" s="118">
        <v>1</v>
      </c>
      <c r="JC9" s="117"/>
      <c r="JD9" s="118"/>
      <c r="JE9" s="118"/>
      <c r="JF9" s="119">
        <v>1</v>
      </c>
    </row>
    <row r="11" spans="10:266" x14ac:dyDescent="0.45">
      <c r="J11" s="120" t="s">
        <v>24</v>
      </c>
    </row>
  </sheetData>
  <mergeCells count="65">
    <mergeCell ref="K4:N4"/>
    <mergeCell ref="O4:R4"/>
    <mergeCell ref="S4:V4"/>
    <mergeCell ref="W4:Z4"/>
    <mergeCell ref="J5:J8"/>
    <mergeCell ref="AA4:AD4"/>
    <mergeCell ref="AE4:AH4"/>
    <mergeCell ref="AI4:AL4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FO4:FR4"/>
    <mergeCell ref="FS4:FV4"/>
    <mergeCell ref="FW4:FZ4"/>
    <mergeCell ref="GA4:GD4"/>
    <mergeCell ref="EQ4:ET4"/>
    <mergeCell ref="EU4:EX4"/>
    <mergeCell ref="EY4:FB4"/>
    <mergeCell ref="FC4:FF4"/>
    <mergeCell ref="FG4:FJ4"/>
    <mergeCell ref="FK4:FN4"/>
    <mergeCell ref="JC4:JF4"/>
    <mergeCell ref="HS4:HV4"/>
    <mergeCell ref="HW4:HZ4"/>
    <mergeCell ref="IA4:ID4"/>
    <mergeCell ref="IE4:IH4"/>
    <mergeCell ref="II4:IL4"/>
    <mergeCell ref="IM4:IP4"/>
    <mergeCell ref="IQ4:IT4"/>
    <mergeCell ref="IU4:IX4"/>
    <mergeCell ref="IY4:JB4"/>
    <mergeCell ref="GY4:HB4"/>
    <mergeCell ref="HC4:HF4"/>
    <mergeCell ref="HG4:HJ4"/>
    <mergeCell ref="HK4:HN4"/>
    <mergeCell ref="HO4:HR4"/>
    <mergeCell ref="GE4:GH4"/>
    <mergeCell ref="GI4:GL4"/>
    <mergeCell ref="GM4:GP4"/>
    <mergeCell ref="GQ4:GT4"/>
    <mergeCell ref="GU4:GX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A59"/>
  <sheetViews>
    <sheetView workbookViewId="0">
      <pane xSplit="11" topLeftCell="L1" activePane="topRight" state="frozen"/>
      <selection pane="topRight" activeCell="A19" sqref="A19"/>
    </sheetView>
  </sheetViews>
  <sheetFormatPr defaultRowHeight="17" x14ac:dyDescent="0.45"/>
  <cols>
    <col min="1" max="1" width="1.5" customWidth="1"/>
    <col min="2" max="2" width="2.25" customWidth="1"/>
    <col min="3" max="3" width="3.58203125" customWidth="1"/>
    <col min="4" max="7" width="7.75" customWidth="1"/>
    <col min="8" max="8" width="1.5" customWidth="1"/>
    <col min="9" max="9" width="3.25" customWidth="1"/>
    <col min="10" max="10" width="4.25" customWidth="1"/>
    <col min="11" max="11" width="3.25" customWidth="1"/>
    <col min="12" max="14" width="2" customWidth="1"/>
    <col min="15" max="15" width="7.75" customWidth="1"/>
    <col min="16" max="18" width="2" customWidth="1"/>
    <col min="19" max="19" width="7.75" customWidth="1"/>
    <col min="20" max="22" width="2" customWidth="1"/>
    <col min="23" max="23" width="7.75" customWidth="1"/>
    <col min="24" max="26" width="2" customWidth="1"/>
    <col min="27" max="27" width="7.75" customWidth="1"/>
    <col min="28" max="30" width="2" customWidth="1"/>
    <col min="31" max="31" width="7.75" customWidth="1"/>
    <col min="32" max="34" width="2" customWidth="1"/>
    <col min="35" max="35" width="7.75" customWidth="1"/>
    <col min="36" max="38" width="2" customWidth="1"/>
    <col min="39" max="39" width="7.75" customWidth="1"/>
    <col min="40" max="42" width="2" customWidth="1"/>
    <col min="43" max="43" width="7.75" customWidth="1"/>
    <col min="44" max="46" width="2" customWidth="1"/>
    <col min="47" max="47" width="7.75" customWidth="1"/>
    <col min="48" max="50" width="2" customWidth="1"/>
    <col min="51" max="51" width="7.75" customWidth="1"/>
    <col min="52" max="54" width="2" customWidth="1"/>
    <col min="55" max="55" width="7.75" customWidth="1"/>
    <col min="56" max="58" width="2" customWidth="1"/>
    <col min="59" max="59" width="7.75" customWidth="1"/>
    <col min="60" max="62" width="2" customWidth="1"/>
    <col min="63" max="63" width="7.75" customWidth="1"/>
    <col min="64" max="66" width="2" customWidth="1"/>
    <col min="67" max="67" width="7.75" customWidth="1"/>
    <col min="68" max="70" width="2" customWidth="1"/>
    <col min="71" max="71" width="7.75" customWidth="1"/>
    <col min="72" max="74" width="2" customWidth="1"/>
    <col min="75" max="75" width="7.75" customWidth="1"/>
    <col min="76" max="78" width="2" customWidth="1"/>
    <col min="79" max="79" width="7.75" customWidth="1"/>
    <col min="80" max="82" width="2" customWidth="1"/>
    <col min="83" max="83" width="7.75" customWidth="1"/>
    <col min="84" max="86" width="2" customWidth="1"/>
    <col min="87" max="87" width="7.75" customWidth="1"/>
    <col min="88" max="90" width="2" customWidth="1"/>
    <col min="91" max="91" width="7.75" customWidth="1"/>
    <col min="92" max="94" width="2" customWidth="1"/>
    <col min="95" max="95" width="7.75" customWidth="1"/>
    <col min="96" max="98" width="2" customWidth="1"/>
    <col min="99" max="99" width="7.75" customWidth="1"/>
    <col min="100" max="102" width="2" customWidth="1"/>
    <col min="103" max="103" width="7.75" customWidth="1"/>
    <col min="104" max="106" width="2" customWidth="1"/>
    <col min="107" max="107" width="7.75" customWidth="1"/>
    <col min="108" max="110" width="2" customWidth="1"/>
    <col min="111" max="111" width="7.75" customWidth="1"/>
    <col min="112" max="114" width="2" customWidth="1"/>
    <col min="115" max="115" width="7.75" customWidth="1"/>
    <col min="116" max="118" width="2" customWidth="1"/>
    <col min="119" max="119" width="7.75" customWidth="1"/>
    <col min="120" max="122" width="2" customWidth="1"/>
    <col min="123" max="123" width="7.75" customWidth="1"/>
    <col min="124" max="126" width="2" customWidth="1"/>
    <col min="127" max="127" width="7.75" customWidth="1"/>
    <col min="128" max="130" width="2" customWidth="1"/>
    <col min="131" max="131" width="7.75" customWidth="1"/>
    <col min="132" max="134" width="2" customWidth="1"/>
    <col min="135" max="135" width="7.75" customWidth="1"/>
    <col min="136" max="138" width="2" customWidth="1"/>
    <col min="139" max="139" width="7.75" customWidth="1"/>
    <col min="140" max="142" width="2" customWidth="1"/>
    <col min="143" max="143" width="7.75" customWidth="1"/>
    <col min="144" max="146" width="2" customWidth="1"/>
    <col min="147" max="147" width="7.75" customWidth="1"/>
    <col min="148" max="150" width="2" customWidth="1"/>
    <col min="151" max="151" width="7.75" customWidth="1"/>
    <col min="152" max="154" width="2" customWidth="1"/>
    <col min="155" max="155" width="7.75" customWidth="1"/>
    <col min="156" max="158" width="2" customWidth="1"/>
    <col min="159" max="159" width="7.75" customWidth="1"/>
    <col min="160" max="162" width="2" customWidth="1"/>
    <col min="163" max="163" width="7.75" customWidth="1"/>
    <col min="164" max="166" width="2" customWidth="1"/>
    <col min="167" max="167" width="7.75" customWidth="1"/>
    <col min="168" max="170" width="2" customWidth="1"/>
    <col min="171" max="171" width="7.75" customWidth="1"/>
    <col min="172" max="174" width="2" customWidth="1"/>
    <col min="175" max="175" width="7.75" customWidth="1"/>
    <col min="176" max="178" width="2" customWidth="1"/>
    <col min="179" max="179" width="7.75" customWidth="1"/>
    <col min="180" max="182" width="2" customWidth="1"/>
    <col min="183" max="183" width="7.75" customWidth="1"/>
    <col min="184" max="186" width="2" customWidth="1"/>
    <col min="187" max="187" width="7.75" customWidth="1"/>
    <col min="188" max="190" width="2" customWidth="1"/>
    <col min="191" max="191" width="7.75" customWidth="1"/>
    <col min="192" max="194" width="2" customWidth="1"/>
    <col min="195" max="195" width="7.75" customWidth="1"/>
    <col min="196" max="198" width="2" customWidth="1"/>
    <col min="199" max="199" width="7.75" customWidth="1"/>
    <col min="200" max="202" width="2" customWidth="1"/>
    <col min="203" max="203" width="7.75" customWidth="1"/>
    <col min="204" max="206" width="2" customWidth="1"/>
    <col min="207" max="207" width="7.75" customWidth="1"/>
    <col min="208" max="210" width="2" customWidth="1"/>
    <col min="211" max="211" width="7.75" customWidth="1"/>
    <col min="212" max="214" width="2" customWidth="1"/>
    <col min="215" max="215" width="7.75" customWidth="1"/>
    <col min="216" max="218" width="2" customWidth="1"/>
    <col min="219" max="219" width="7.75" customWidth="1"/>
    <col min="220" max="222" width="2" customWidth="1"/>
    <col min="223" max="223" width="7.75" customWidth="1"/>
    <col min="224" max="226" width="2" customWidth="1"/>
    <col min="227" max="227" width="7.75" customWidth="1"/>
    <col min="228" max="230" width="2" customWidth="1"/>
    <col min="231" max="231" width="7.75" customWidth="1"/>
    <col min="232" max="234" width="2" customWidth="1"/>
    <col min="235" max="235" width="7.75" customWidth="1"/>
    <col min="236" max="238" width="2" customWidth="1"/>
    <col min="239" max="239" width="7.75" customWidth="1"/>
    <col min="240" max="242" width="2" customWidth="1"/>
    <col min="243" max="243" width="7.75" customWidth="1"/>
    <col min="244" max="246" width="2" customWidth="1"/>
    <col min="247" max="247" width="7.75" customWidth="1"/>
    <col min="248" max="250" width="2" customWidth="1"/>
    <col min="251" max="251" width="7.75" customWidth="1"/>
    <col min="252" max="254" width="2" customWidth="1"/>
    <col min="255" max="255" width="7.75" customWidth="1"/>
    <col min="256" max="258" width="2" customWidth="1"/>
    <col min="259" max="259" width="7.75" customWidth="1"/>
    <col min="260" max="262" width="2" customWidth="1"/>
    <col min="263" max="263" width="7.75" customWidth="1"/>
    <col min="264" max="266" width="2" customWidth="1"/>
    <col min="267" max="267" width="7.75" customWidth="1"/>
  </cols>
  <sheetData>
    <row r="1" spans="2:268" ht="16.5" customHeight="1" x14ac:dyDescent="0.45">
      <c r="C1" s="30" t="s">
        <v>12</v>
      </c>
    </row>
    <row r="2" spans="2:268" ht="10.5" customHeight="1" x14ac:dyDescent="0.45"/>
    <row r="3" spans="2:268" ht="13.5" customHeight="1" x14ac:dyDescent="0.45">
      <c r="C3" t="s">
        <v>26</v>
      </c>
      <c r="JH3" t="s">
        <v>0</v>
      </c>
    </row>
    <row r="4" spans="2:268" ht="13.5" customHeight="1" thickBot="1" x14ac:dyDescent="0.5">
      <c r="C4" s="13" t="s">
        <v>5</v>
      </c>
      <c r="D4" s="126" t="s">
        <v>7</v>
      </c>
      <c r="E4" s="127"/>
      <c r="F4" s="128"/>
      <c r="G4" s="13" t="s">
        <v>8</v>
      </c>
      <c r="J4" s="19" t="s">
        <v>13</v>
      </c>
      <c r="K4" s="14"/>
      <c r="L4" s="146">
        <v>1</v>
      </c>
      <c r="M4" s="147"/>
      <c r="N4" s="147"/>
      <c r="O4" s="148"/>
      <c r="P4" s="146">
        <f>L4+1</f>
        <v>2</v>
      </c>
      <c r="Q4" s="147"/>
      <c r="R4" s="147"/>
      <c r="S4" s="148"/>
      <c r="T4" s="146">
        <f>P4+1</f>
        <v>3</v>
      </c>
      <c r="U4" s="147"/>
      <c r="V4" s="147"/>
      <c r="W4" s="148"/>
      <c r="X4" s="146">
        <f>T4+1</f>
        <v>4</v>
      </c>
      <c r="Y4" s="147"/>
      <c r="Z4" s="147"/>
      <c r="AA4" s="148"/>
      <c r="AB4" s="146">
        <f>X4+1</f>
        <v>5</v>
      </c>
      <c r="AC4" s="147"/>
      <c r="AD4" s="147"/>
      <c r="AE4" s="148"/>
      <c r="AF4" s="146">
        <f>AB4+1</f>
        <v>6</v>
      </c>
      <c r="AG4" s="147"/>
      <c r="AH4" s="147"/>
      <c r="AI4" s="148"/>
      <c r="AJ4" s="146">
        <f>AF4+1</f>
        <v>7</v>
      </c>
      <c r="AK4" s="147"/>
      <c r="AL4" s="147"/>
      <c r="AM4" s="148"/>
      <c r="AN4" s="146">
        <f>AJ4+1</f>
        <v>8</v>
      </c>
      <c r="AO4" s="147"/>
      <c r="AP4" s="147"/>
      <c r="AQ4" s="148"/>
      <c r="AR4" s="146">
        <f>AN4+1</f>
        <v>9</v>
      </c>
      <c r="AS4" s="147"/>
      <c r="AT4" s="147"/>
      <c r="AU4" s="148"/>
      <c r="AV4" s="146">
        <f>AR4+1</f>
        <v>10</v>
      </c>
      <c r="AW4" s="147"/>
      <c r="AX4" s="147"/>
      <c r="AY4" s="148"/>
      <c r="AZ4" s="146">
        <f>AV4+1</f>
        <v>11</v>
      </c>
      <c r="BA4" s="147"/>
      <c r="BB4" s="147"/>
      <c r="BC4" s="148"/>
      <c r="BD4" s="146">
        <f>AZ4+1</f>
        <v>12</v>
      </c>
      <c r="BE4" s="147"/>
      <c r="BF4" s="147"/>
      <c r="BG4" s="148"/>
      <c r="BH4" s="146">
        <f>BD4+1</f>
        <v>13</v>
      </c>
      <c r="BI4" s="147"/>
      <c r="BJ4" s="147"/>
      <c r="BK4" s="148"/>
      <c r="BL4" s="146">
        <f>BH4+1</f>
        <v>14</v>
      </c>
      <c r="BM4" s="147"/>
      <c r="BN4" s="147"/>
      <c r="BO4" s="148"/>
      <c r="BP4" s="146">
        <f>BL4+1</f>
        <v>15</v>
      </c>
      <c r="BQ4" s="147"/>
      <c r="BR4" s="147"/>
      <c r="BS4" s="148"/>
      <c r="BT4" s="146">
        <f>BP4+1</f>
        <v>16</v>
      </c>
      <c r="BU4" s="147"/>
      <c r="BV4" s="147"/>
      <c r="BW4" s="148"/>
      <c r="BX4" s="146">
        <f>BT4+1</f>
        <v>17</v>
      </c>
      <c r="BY4" s="147"/>
      <c r="BZ4" s="147"/>
      <c r="CA4" s="148"/>
      <c r="CB4" s="146">
        <f>BX4+1</f>
        <v>18</v>
      </c>
      <c r="CC4" s="147"/>
      <c r="CD4" s="147"/>
      <c r="CE4" s="148"/>
      <c r="CF4" s="146">
        <f>CB4+1</f>
        <v>19</v>
      </c>
      <c r="CG4" s="147"/>
      <c r="CH4" s="147"/>
      <c r="CI4" s="148"/>
      <c r="CJ4" s="146">
        <f>CF4+1</f>
        <v>20</v>
      </c>
      <c r="CK4" s="147"/>
      <c r="CL4" s="147"/>
      <c r="CM4" s="148"/>
      <c r="CN4" s="146">
        <f>CJ4+1</f>
        <v>21</v>
      </c>
      <c r="CO4" s="147"/>
      <c r="CP4" s="147"/>
      <c r="CQ4" s="148"/>
      <c r="CR4" s="146">
        <f>CN4+1</f>
        <v>22</v>
      </c>
      <c r="CS4" s="147"/>
      <c r="CT4" s="147"/>
      <c r="CU4" s="148"/>
      <c r="CV4" s="146">
        <f>CR4+1</f>
        <v>23</v>
      </c>
      <c r="CW4" s="147"/>
      <c r="CX4" s="147"/>
      <c r="CY4" s="148"/>
      <c r="CZ4" s="146">
        <f>CV4+1</f>
        <v>24</v>
      </c>
      <c r="DA4" s="147"/>
      <c r="DB4" s="147"/>
      <c r="DC4" s="148"/>
      <c r="DD4" s="146">
        <f>CZ4+1</f>
        <v>25</v>
      </c>
      <c r="DE4" s="147"/>
      <c r="DF4" s="147"/>
      <c r="DG4" s="148"/>
      <c r="DH4" s="146">
        <f>DD4+1</f>
        <v>26</v>
      </c>
      <c r="DI4" s="147"/>
      <c r="DJ4" s="147"/>
      <c r="DK4" s="148"/>
      <c r="DL4" s="146">
        <f>DH4+1</f>
        <v>27</v>
      </c>
      <c r="DM4" s="147"/>
      <c r="DN4" s="147"/>
      <c r="DO4" s="148"/>
      <c r="DP4" s="146">
        <f>DL4+1</f>
        <v>28</v>
      </c>
      <c r="DQ4" s="147"/>
      <c r="DR4" s="147"/>
      <c r="DS4" s="148"/>
      <c r="DT4" s="146">
        <f>DP4+1</f>
        <v>29</v>
      </c>
      <c r="DU4" s="147"/>
      <c r="DV4" s="147"/>
      <c r="DW4" s="148"/>
      <c r="DX4" s="146">
        <f>DT4+1</f>
        <v>30</v>
      </c>
      <c r="DY4" s="147"/>
      <c r="DZ4" s="147"/>
      <c r="EA4" s="148"/>
      <c r="EB4" s="146">
        <f>DX4+1</f>
        <v>31</v>
      </c>
      <c r="EC4" s="147"/>
      <c r="ED4" s="147"/>
      <c r="EE4" s="148"/>
      <c r="EF4" s="146">
        <f>EB4+1</f>
        <v>32</v>
      </c>
      <c r="EG4" s="147"/>
      <c r="EH4" s="147"/>
      <c r="EI4" s="148"/>
      <c r="EJ4" s="146">
        <f>EF4+1</f>
        <v>33</v>
      </c>
      <c r="EK4" s="147"/>
      <c r="EL4" s="147"/>
      <c r="EM4" s="148"/>
      <c r="EN4" s="146">
        <f>EJ4+1</f>
        <v>34</v>
      </c>
      <c r="EO4" s="147"/>
      <c r="EP4" s="147"/>
      <c r="EQ4" s="148"/>
      <c r="ER4" s="146">
        <f>EN4+1</f>
        <v>35</v>
      </c>
      <c r="ES4" s="147"/>
      <c r="ET4" s="147"/>
      <c r="EU4" s="148"/>
      <c r="EV4" s="146">
        <f>ER4+1</f>
        <v>36</v>
      </c>
      <c r="EW4" s="147"/>
      <c r="EX4" s="147"/>
      <c r="EY4" s="148"/>
      <c r="EZ4" s="146">
        <f>EV4+1</f>
        <v>37</v>
      </c>
      <c r="FA4" s="147"/>
      <c r="FB4" s="147"/>
      <c r="FC4" s="148"/>
      <c r="FD4" s="146">
        <f>EZ4+1</f>
        <v>38</v>
      </c>
      <c r="FE4" s="147"/>
      <c r="FF4" s="147"/>
      <c r="FG4" s="148"/>
      <c r="FH4" s="146">
        <f>FD4+1</f>
        <v>39</v>
      </c>
      <c r="FI4" s="147"/>
      <c r="FJ4" s="147"/>
      <c r="FK4" s="148"/>
      <c r="FL4" s="146">
        <f>FH4+1</f>
        <v>40</v>
      </c>
      <c r="FM4" s="147"/>
      <c r="FN4" s="147"/>
      <c r="FO4" s="148"/>
      <c r="FP4" s="146">
        <f>FL4+1</f>
        <v>41</v>
      </c>
      <c r="FQ4" s="147"/>
      <c r="FR4" s="147"/>
      <c r="FS4" s="148"/>
      <c r="FT4" s="146">
        <f>FP4+1</f>
        <v>42</v>
      </c>
      <c r="FU4" s="147"/>
      <c r="FV4" s="147"/>
      <c r="FW4" s="148"/>
      <c r="FX4" s="146">
        <f>FT4+1</f>
        <v>43</v>
      </c>
      <c r="FY4" s="147"/>
      <c r="FZ4" s="147"/>
      <c r="GA4" s="148"/>
      <c r="GB4" s="146">
        <f>FX4+1</f>
        <v>44</v>
      </c>
      <c r="GC4" s="147"/>
      <c r="GD4" s="147"/>
      <c r="GE4" s="148"/>
      <c r="GF4" s="146">
        <f>GB4+1</f>
        <v>45</v>
      </c>
      <c r="GG4" s="147"/>
      <c r="GH4" s="147"/>
      <c r="GI4" s="148"/>
      <c r="GJ4" s="146">
        <f>GF4+1</f>
        <v>46</v>
      </c>
      <c r="GK4" s="147"/>
      <c r="GL4" s="147"/>
      <c r="GM4" s="148"/>
      <c r="GN4" s="146">
        <f>GJ4+1</f>
        <v>47</v>
      </c>
      <c r="GO4" s="147"/>
      <c r="GP4" s="147"/>
      <c r="GQ4" s="148"/>
      <c r="GR4" s="146">
        <f>GN4+1</f>
        <v>48</v>
      </c>
      <c r="GS4" s="147"/>
      <c r="GT4" s="147"/>
      <c r="GU4" s="148"/>
      <c r="GV4" s="146">
        <f>GR4+1</f>
        <v>49</v>
      </c>
      <c r="GW4" s="147"/>
      <c r="GX4" s="147"/>
      <c r="GY4" s="148"/>
      <c r="GZ4" s="146">
        <f>GV4+1</f>
        <v>50</v>
      </c>
      <c r="HA4" s="147"/>
      <c r="HB4" s="147"/>
      <c r="HC4" s="148"/>
      <c r="HD4" s="146">
        <f>GZ4+1</f>
        <v>51</v>
      </c>
      <c r="HE4" s="147"/>
      <c r="HF4" s="147"/>
      <c r="HG4" s="148"/>
      <c r="HH4" s="146">
        <f>HD4+1</f>
        <v>52</v>
      </c>
      <c r="HI4" s="147"/>
      <c r="HJ4" s="147"/>
      <c r="HK4" s="148"/>
      <c r="HL4" s="146">
        <f>HH4+1</f>
        <v>53</v>
      </c>
      <c r="HM4" s="147"/>
      <c r="HN4" s="147"/>
      <c r="HO4" s="148"/>
      <c r="HP4" s="146">
        <f>HL4+1</f>
        <v>54</v>
      </c>
      <c r="HQ4" s="147"/>
      <c r="HR4" s="147"/>
      <c r="HS4" s="148"/>
      <c r="HT4" s="146">
        <f>HP4+1</f>
        <v>55</v>
      </c>
      <c r="HU4" s="147"/>
      <c r="HV4" s="147"/>
      <c r="HW4" s="148"/>
      <c r="HX4" s="146">
        <f>HT4+1</f>
        <v>56</v>
      </c>
      <c r="HY4" s="147"/>
      <c r="HZ4" s="147"/>
      <c r="IA4" s="148"/>
      <c r="IB4" s="146">
        <f>HX4+1</f>
        <v>57</v>
      </c>
      <c r="IC4" s="147"/>
      <c r="ID4" s="147"/>
      <c r="IE4" s="148"/>
      <c r="IF4" s="146">
        <f>IB4+1</f>
        <v>58</v>
      </c>
      <c r="IG4" s="147"/>
      <c r="IH4" s="147"/>
      <c r="II4" s="148"/>
      <c r="IJ4" s="146">
        <f>IF4+1</f>
        <v>59</v>
      </c>
      <c r="IK4" s="147"/>
      <c r="IL4" s="147"/>
      <c r="IM4" s="148"/>
      <c r="IN4" s="146">
        <f>IJ4+1</f>
        <v>60</v>
      </c>
      <c r="IO4" s="147"/>
      <c r="IP4" s="147"/>
      <c r="IQ4" s="148"/>
      <c r="IR4" s="146">
        <f>IN4+1</f>
        <v>61</v>
      </c>
      <c r="IS4" s="147"/>
      <c r="IT4" s="147"/>
      <c r="IU4" s="148"/>
      <c r="IV4" s="146">
        <f>IR4+1</f>
        <v>62</v>
      </c>
      <c r="IW4" s="147"/>
      <c r="IX4" s="147"/>
      <c r="IY4" s="148"/>
      <c r="IZ4" s="146">
        <f>IV4+1</f>
        <v>63</v>
      </c>
      <c r="JA4" s="147"/>
      <c r="JB4" s="147"/>
      <c r="JC4" s="148"/>
      <c r="JD4" s="146">
        <f>IZ4+1</f>
        <v>64</v>
      </c>
      <c r="JE4" s="147"/>
      <c r="JF4" s="147"/>
      <c r="JG4" s="148"/>
    </row>
    <row r="5" spans="2:268" ht="13.5" customHeight="1" x14ac:dyDescent="0.45">
      <c r="B5" s="132" t="s">
        <v>25</v>
      </c>
      <c r="C5" s="129">
        <v>1</v>
      </c>
      <c r="D5" s="59">
        <v>-2.0643596453698181</v>
      </c>
      <c r="E5" s="60">
        <v>3.3621800721186799</v>
      </c>
      <c r="F5" s="61">
        <v>-0.62876742402485875</v>
      </c>
      <c r="G5" s="62">
        <v>-0.98739979981117976</v>
      </c>
      <c r="J5" s="140" t="s">
        <v>16</v>
      </c>
      <c r="K5" s="141"/>
      <c r="L5" s="20">
        <f>Data!K5</f>
        <v>1</v>
      </c>
      <c r="M5" s="21">
        <f>Data!L5</f>
        <v>1</v>
      </c>
      <c r="N5" s="22">
        <f>Data!M5</f>
        <v>1</v>
      </c>
      <c r="O5" s="1"/>
      <c r="P5" s="20">
        <f>Data!O5</f>
        <v>0</v>
      </c>
      <c r="Q5" s="21">
        <f>Data!P5</f>
        <v>1</v>
      </c>
      <c r="R5" s="22">
        <f>Data!Q5</f>
        <v>1</v>
      </c>
      <c r="S5" s="1"/>
      <c r="T5" s="20">
        <f>Data!S5</f>
        <v>1</v>
      </c>
      <c r="U5" s="21">
        <f>Data!T5</f>
        <v>1</v>
      </c>
      <c r="V5" s="22">
        <f>Data!U5</f>
        <v>0</v>
      </c>
      <c r="W5" s="1"/>
      <c r="X5" s="20">
        <f>Data!W5</f>
        <v>1</v>
      </c>
      <c r="Y5" s="21">
        <f>Data!X5</f>
        <v>1</v>
      </c>
      <c r="Z5" s="22">
        <f>Data!Y5</f>
        <v>1</v>
      </c>
      <c r="AA5" s="1"/>
      <c r="AB5" s="20">
        <f>Data!AA5</f>
        <v>1</v>
      </c>
      <c r="AC5" s="21">
        <f>Data!AB5</f>
        <v>1</v>
      </c>
      <c r="AD5" s="22">
        <f>Data!AC5</f>
        <v>1</v>
      </c>
      <c r="AE5" s="1"/>
      <c r="AF5" s="20">
        <f>Data!AE5</f>
        <v>0</v>
      </c>
      <c r="AG5" s="21">
        <f>Data!AF5</f>
        <v>0</v>
      </c>
      <c r="AH5" s="22">
        <f>Data!AG5</f>
        <v>0</v>
      </c>
      <c r="AI5" s="1"/>
      <c r="AJ5" s="20">
        <f>Data!AI5</f>
        <v>0</v>
      </c>
      <c r="AK5" s="21">
        <f>Data!AJ5</f>
        <v>0</v>
      </c>
      <c r="AL5" s="22">
        <f>Data!AK5</f>
        <v>0</v>
      </c>
      <c r="AM5" s="1"/>
      <c r="AN5" s="20">
        <f>Data!AM5</f>
        <v>0</v>
      </c>
      <c r="AO5" s="21">
        <f>Data!AN5</f>
        <v>0</v>
      </c>
      <c r="AP5" s="22">
        <f>Data!AO5</f>
        <v>0</v>
      </c>
      <c r="AQ5" s="1"/>
      <c r="AR5" s="20">
        <f>Data!AQ5</f>
        <v>0</v>
      </c>
      <c r="AS5" s="21">
        <f>Data!AR5</f>
        <v>0</v>
      </c>
      <c r="AT5" s="22">
        <f>Data!AS5</f>
        <v>0</v>
      </c>
      <c r="AU5" s="1"/>
      <c r="AV5" s="20">
        <f>Data!AU5</f>
        <v>0</v>
      </c>
      <c r="AW5" s="21">
        <f>Data!AV5</f>
        <v>0</v>
      </c>
      <c r="AX5" s="22">
        <f>Data!AW5</f>
        <v>0</v>
      </c>
      <c r="AY5" s="1"/>
      <c r="AZ5" s="20">
        <f>Data!AY5</f>
        <v>1</v>
      </c>
      <c r="BA5" s="21">
        <f>Data!AZ5</f>
        <v>1</v>
      </c>
      <c r="BB5" s="22">
        <f>Data!BA5</f>
        <v>1</v>
      </c>
      <c r="BC5" s="1"/>
      <c r="BD5" s="20">
        <f>Data!BC5</f>
        <v>0</v>
      </c>
      <c r="BE5" s="21">
        <f>Data!BD5</f>
        <v>1</v>
      </c>
      <c r="BF5" s="22">
        <f>Data!BE5</f>
        <v>1</v>
      </c>
      <c r="BG5" s="1"/>
      <c r="BH5" s="20">
        <f>Data!BG5</f>
        <v>1</v>
      </c>
      <c r="BI5" s="21">
        <f>Data!BH5</f>
        <v>1</v>
      </c>
      <c r="BJ5" s="22">
        <f>Data!BI5</f>
        <v>0</v>
      </c>
      <c r="BK5" s="1"/>
      <c r="BL5" s="20">
        <f>Data!BK5</f>
        <v>1</v>
      </c>
      <c r="BM5" s="21">
        <f>Data!BL5</f>
        <v>1</v>
      </c>
      <c r="BN5" s="22">
        <f>Data!BM5</f>
        <v>1</v>
      </c>
      <c r="BO5" s="1"/>
      <c r="BP5" s="20">
        <f>Data!BO5</f>
        <v>1</v>
      </c>
      <c r="BQ5" s="21">
        <f>Data!BP5</f>
        <v>1</v>
      </c>
      <c r="BR5" s="22">
        <f>Data!BQ5</f>
        <v>1</v>
      </c>
      <c r="BS5" s="1"/>
      <c r="BT5" s="20">
        <f>Data!BS5</f>
        <v>1</v>
      </c>
      <c r="BU5" s="21">
        <f>Data!BT5</f>
        <v>0</v>
      </c>
      <c r="BV5" s="22">
        <f>Data!BU5</f>
        <v>1</v>
      </c>
      <c r="BW5" s="1"/>
      <c r="BX5" s="20">
        <f>Data!BW5</f>
        <v>1</v>
      </c>
      <c r="BY5" s="21">
        <f>Data!BX5</f>
        <v>1</v>
      </c>
      <c r="BZ5" s="22">
        <f>Data!BY5</f>
        <v>1</v>
      </c>
      <c r="CA5" s="1"/>
      <c r="CB5" s="20">
        <f>Data!CA5</f>
        <v>1</v>
      </c>
      <c r="CC5" s="21">
        <f>Data!CB5</f>
        <v>1</v>
      </c>
      <c r="CD5" s="22">
        <f>Data!CC5</f>
        <v>1</v>
      </c>
      <c r="CE5" s="1">
        <f>Data!CD5</f>
        <v>0</v>
      </c>
      <c r="CF5" s="20">
        <f>Data!CE5</f>
        <v>1</v>
      </c>
      <c r="CG5" s="21">
        <f>Data!CF5</f>
        <v>1</v>
      </c>
      <c r="CH5" s="22">
        <f>Data!CG5</f>
        <v>1</v>
      </c>
      <c r="CI5" s="1"/>
      <c r="CJ5" s="20">
        <f>Data!CI5</f>
        <v>1</v>
      </c>
      <c r="CK5" s="21">
        <f>Data!CJ5</f>
        <v>1</v>
      </c>
      <c r="CL5" s="22">
        <f>Data!CK5</f>
        <v>1</v>
      </c>
      <c r="CM5" s="1"/>
      <c r="CN5" s="20">
        <f>Data!CM5</f>
        <v>1</v>
      </c>
      <c r="CO5" s="21">
        <f>Data!CN5</f>
        <v>1</v>
      </c>
      <c r="CP5" s="22">
        <f>Data!CO5</f>
        <v>1</v>
      </c>
      <c r="CQ5" s="1"/>
      <c r="CR5" s="20">
        <f>Data!CQ5</f>
        <v>0</v>
      </c>
      <c r="CS5" s="21">
        <f>Data!CR5</f>
        <v>0</v>
      </c>
      <c r="CT5" s="22">
        <f>Data!CS5</f>
        <v>1</v>
      </c>
      <c r="CU5" s="1"/>
      <c r="CV5" s="20">
        <f>Data!CU5</f>
        <v>0</v>
      </c>
      <c r="CW5" s="21">
        <f>Data!CV5</f>
        <v>1</v>
      </c>
      <c r="CX5" s="22">
        <f>Data!CW5</f>
        <v>1</v>
      </c>
      <c r="CY5" s="1">
        <f>Data!CX5</f>
        <v>0</v>
      </c>
      <c r="CZ5" s="20">
        <f>Data!CY5</f>
        <v>0</v>
      </c>
      <c r="DA5" s="21">
        <f>Data!CZ5</f>
        <v>1</v>
      </c>
      <c r="DB5" s="22">
        <f>Data!DA5</f>
        <v>1</v>
      </c>
      <c r="DC5" s="1"/>
      <c r="DD5" s="20">
        <f>Data!DC5</f>
        <v>0</v>
      </c>
      <c r="DE5" s="21">
        <f>Data!DD5</f>
        <v>1</v>
      </c>
      <c r="DF5" s="22">
        <f>Data!DE5</f>
        <v>1</v>
      </c>
      <c r="DG5" s="1"/>
      <c r="DH5" s="20">
        <f>Data!DG5</f>
        <v>0</v>
      </c>
      <c r="DI5" s="21">
        <f>Data!DH5</f>
        <v>1</v>
      </c>
      <c r="DJ5" s="22">
        <f>Data!DI5</f>
        <v>1</v>
      </c>
      <c r="DK5" s="1"/>
      <c r="DL5" s="20">
        <f>Data!DK5</f>
        <v>0</v>
      </c>
      <c r="DM5" s="21">
        <f>Data!DL5</f>
        <v>1</v>
      </c>
      <c r="DN5" s="22">
        <f>Data!DM5</f>
        <v>1</v>
      </c>
      <c r="DO5" s="1"/>
      <c r="DP5" s="20">
        <f>Data!DO5</f>
        <v>1</v>
      </c>
      <c r="DQ5" s="21">
        <f>Data!DP5</f>
        <v>1</v>
      </c>
      <c r="DR5" s="22">
        <f>Data!DQ5</f>
        <v>0</v>
      </c>
      <c r="DS5" s="1"/>
      <c r="DT5" s="20">
        <f>Data!DS5</f>
        <v>1</v>
      </c>
      <c r="DU5" s="21">
        <f>Data!DT5</f>
        <v>1</v>
      </c>
      <c r="DV5" s="22">
        <f>Data!DU5</f>
        <v>0</v>
      </c>
      <c r="DW5" s="1"/>
      <c r="DX5" s="20">
        <f>Data!DW5</f>
        <v>1</v>
      </c>
      <c r="DY5" s="21">
        <f>Data!DX5</f>
        <v>1</v>
      </c>
      <c r="DZ5" s="22">
        <f>Data!DY5</f>
        <v>0</v>
      </c>
      <c r="EA5" s="1"/>
      <c r="EB5" s="20">
        <f>Data!EA5</f>
        <v>1</v>
      </c>
      <c r="EC5" s="21">
        <f>Data!EB5</f>
        <v>1</v>
      </c>
      <c r="ED5" s="22">
        <f>Data!EC5</f>
        <v>0</v>
      </c>
      <c r="EE5" s="1"/>
      <c r="EF5" s="20">
        <f>Data!EE5</f>
        <v>1</v>
      </c>
      <c r="EG5" s="21">
        <f>Data!EF5</f>
        <v>1</v>
      </c>
      <c r="EH5" s="22">
        <f>Data!EG5</f>
        <v>0</v>
      </c>
      <c r="EI5" s="1"/>
      <c r="EJ5" s="20">
        <f>Data!EI5</f>
        <v>0</v>
      </c>
      <c r="EK5" s="21">
        <f>Data!EJ5</f>
        <v>1</v>
      </c>
      <c r="EL5" s="22">
        <f>Data!EK5</f>
        <v>0</v>
      </c>
      <c r="EM5" s="1"/>
      <c r="EN5" s="20">
        <f>Data!EM5</f>
        <v>1</v>
      </c>
      <c r="EO5" s="21">
        <f>Data!EN5</f>
        <v>1</v>
      </c>
      <c r="EP5" s="22">
        <f>Data!EO5</f>
        <v>0</v>
      </c>
      <c r="EQ5" s="1"/>
      <c r="ER5" s="20">
        <f>Data!EQ5</f>
        <v>0</v>
      </c>
      <c r="ES5" s="21">
        <f>Data!ER5</f>
        <v>1</v>
      </c>
      <c r="ET5" s="22">
        <f>Data!ES5</f>
        <v>0</v>
      </c>
      <c r="EU5" s="1"/>
      <c r="EV5" s="20">
        <f>Data!EU5</f>
        <v>0</v>
      </c>
      <c r="EW5" s="21">
        <f>Data!EV5</f>
        <v>1</v>
      </c>
      <c r="EX5" s="22">
        <f>Data!EW5</f>
        <v>0</v>
      </c>
      <c r="EY5" s="1"/>
      <c r="EZ5" s="20">
        <f>Data!EY5</f>
        <v>0</v>
      </c>
      <c r="FA5" s="21">
        <f>Data!EZ5</f>
        <v>1</v>
      </c>
      <c r="FB5" s="22">
        <f>Data!FA5</f>
        <v>0</v>
      </c>
      <c r="FC5" s="1"/>
      <c r="FD5" s="20">
        <f>Data!FC5</f>
        <v>1</v>
      </c>
      <c r="FE5" s="21">
        <f>Data!FD5</f>
        <v>1</v>
      </c>
      <c r="FF5" s="22">
        <f>Data!FE5</f>
        <v>0</v>
      </c>
      <c r="FG5" s="1"/>
      <c r="FH5" s="20">
        <f>Data!FG5</f>
        <v>1</v>
      </c>
      <c r="FI5" s="21">
        <f>Data!FH5</f>
        <v>1</v>
      </c>
      <c r="FJ5" s="22">
        <f>Data!FI5</f>
        <v>0</v>
      </c>
      <c r="FK5" s="1"/>
      <c r="FL5" s="20">
        <f>Data!FK5</f>
        <v>1</v>
      </c>
      <c r="FM5" s="21">
        <f>Data!FL5</f>
        <v>1</v>
      </c>
      <c r="FN5" s="22">
        <f>Data!FM5</f>
        <v>0</v>
      </c>
      <c r="FO5" s="1"/>
      <c r="FP5" s="20">
        <f>Data!FO5</f>
        <v>0</v>
      </c>
      <c r="FQ5" s="21">
        <f>Data!FP5</f>
        <v>1</v>
      </c>
      <c r="FR5" s="22">
        <f>Data!FQ5</f>
        <v>0</v>
      </c>
      <c r="FS5" s="1"/>
      <c r="FT5" s="20">
        <f>Data!FS5</f>
        <v>0</v>
      </c>
      <c r="FU5" s="21">
        <f>Data!FT5</f>
        <v>1</v>
      </c>
      <c r="FV5" s="22">
        <f>Data!FU5</f>
        <v>0</v>
      </c>
      <c r="FW5" s="1"/>
      <c r="FX5" s="20">
        <f>Data!FW5</f>
        <v>1</v>
      </c>
      <c r="FY5" s="21">
        <f>Data!FX5</f>
        <v>1</v>
      </c>
      <c r="FZ5" s="22">
        <f>Data!FY5</f>
        <v>0</v>
      </c>
      <c r="GA5" s="1"/>
      <c r="GB5" s="20">
        <f>Data!GA5</f>
        <v>1</v>
      </c>
      <c r="GC5" s="21">
        <f>Data!GB5</f>
        <v>1</v>
      </c>
      <c r="GD5" s="22">
        <f>Data!GC5</f>
        <v>0</v>
      </c>
      <c r="GE5" s="1"/>
      <c r="GF5" s="20">
        <f>Data!GE5</f>
        <v>0</v>
      </c>
      <c r="GG5" s="21">
        <f>Data!GF5</f>
        <v>1</v>
      </c>
      <c r="GH5" s="22">
        <f>Data!GG5</f>
        <v>0</v>
      </c>
      <c r="GI5" s="1"/>
      <c r="GJ5" s="20">
        <f>Data!GI5</f>
        <v>0</v>
      </c>
      <c r="GK5" s="21">
        <f>Data!GJ5</f>
        <v>1</v>
      </c>
      <c r="GL5" s="22">
        <f>Data!GK5</f>
        <v>0</v>
      </c>
      <c r="GM5" s="1"/>
      <c r="GN5" s="20">
        <f>Data!GM5</f>
        <v>0</v>
      </c>
      <c r="GO5" s="21">
        <f>Data!GN5</f>
        <v>1</v>
      </c>
      <c r="GP5" s="22">
        <f>Data!GO5</f>
        <v>0</v>
      </c>
      <c r="GQ5" s="1"/>
      <c r="GR5" s="20">
        <f>Data!GQ5</f>
        <v>1</v>
      </c>
      <c r="GS5" s="21">
        <f>Data!GR5</f>
        <v>1</v>
      </c>
      <c r="GT5" s="22">
        <f>Data!GS5</f>
        <v>0</v>
      </c>
      <c r="GU5" s="1"/>
      <c r="GV5" s="20">
        <f>Data!GU5</f>
        <v>1</v>
      </c>
      <c r="GW5" s="21">
        <f>Data!GV5</f>
        <v>1</v>
      </c>
      <c r="GX5" s="22">
        <f>Data!GW5</f>
        <v>0</v>
      </c>
      <c r="GY5" s="1"/>
      <c r="GZ5" s="20">
        <f>Data!GY5</f>
        <v>0</v>
      </c>
      <c r="HA5" s="21">
        <f>Data!GZ5</f>
        <v>1</v>
      </c>
      <c r="HB5" s="22">
        <f>Data!HA5</f>
        <v>1</v>
      </c>
      <c r="HC5" s="1"/>
      <c r="HD5" s="20">
        <f>Data!HC5</f>
        <v>1</v>
      </c>
      <c r="HE5" s="21">
        <f>Data!HD5</f>
        <v>1</v>
      </c>
      <c r="HF5" s="22">
        <f>Data!HE5</f>
        <v>0</v>
      </c>
      <c r="HG5" s="1"/>
      <c r="HH5" s="20">
        <f>Data!HG5</f>
        <v>1</v>
      </c>
      <c r="HI5" s="21">
        <f>Data!HH5</f>
        <v>1</v>
      </c>
      <c r="HJ5" s="22">
        <f>Data!HI5</f>
        <v>0</v>
      </c>
      <c r="HK5" s="1"/>
      <c r="HL5" s="20">
        <f>Data!HK5</f>
        <v>1</v>
      </c>
      <c r="HM5" s="21">
        <f>Data!HL5</f>
        <v>1</v>
      </c>
      <c r="HN5" s="22">
        <f>Data!HM5</f>
        <v>0</v>
      </c>
      <c r="HO5" s="1"/>
      <c r="HP5" s="20">
        <f>Data!HO5</f>
        <v>1</v>
      </c>
      <c r="HQ5" s="21">
        <f>Data!HP5</f>
        <v>1</v>
      </c>
      <c r="HR5" s="22">
        <f>Data!HQ5</f>
        <v>0</v>
      </c>
      <c r="HS5" s="1"/>
      <c r="HT5" s="20">
        <f>Data!HS5</f>
        <v>0</v>
      </c>
      <c r="HU5" s="21">
        <f>Data!HT5</f>
        <v>1</v>
      </c>
      <c r="HV5" s="22">
        <f>Data!HU5</f>
        <v>0</v>
      </c>
      <c r="HW5" s="1"/>
      <c r="HX5" s="20">
        <f>Data!HW5</f>
        <v>1</v>
      </c>
      <c r="HY5" s="21">
        <f>Data!HX5</f>
        <v>0</v>
      </c>
      <c r="HZ5" s="22">
        <f>Data!HY5</f>
        <v>0</v>
      </c>
      <c r="IA5" s="1"/>
      <c r="IB5" s="20">
        <f>Data!IA5</f>
        <v>1</v>
      </c>
      <c r="IC5" s="21">
        <f>Data!IB5</f>
        <v>0</v>
      </c>
      <c r="ID5" s="22">
        <f>Data!IC5</f>
        <v>0</v>
      </c>
      <c r="IE5" s="1"/>
      <c r="IF5" s="20">
        <f>Data!IE5</f>
        <v>0</v>
      </c>
      <c r="IG5" s="21">
        <f>Data!IF5</f>
        <v>1</v>
      </c>
      <c r="IH5" s="22">
        <f>Data!IG5</f>
        <v>0</v>
      </c>
      <c r="II5" s="1"/>
      <c r="IJ5" s="20">
        <f>Data!II5</f>
        <v>0</v>
      </c>
      <c r="IK5" s="21">
        <f>Data!IJ5</f>
        <v>1</v>
      </c>
      <c r="IL5" s="22">
        <f>Data!IK5</f>
        <v>0</v>
      </c>
      <c r="IM5" s="1"/>
      <c r="IN5" s="20">
        <f>Data!IM5</f>
        <v>0</v>
      </c>
      <c r="IO5" s="21">
        <f>Data!IN5</f>
        <v>0</v>
      </c>
      <c r="IP5" s="22">
        <f>Data!IO5</f>
        <v>0</v>
      </c>
      <c r="IQ5" s="1"/>
      <c r="IR5" s="20">
        <f>Data!IQ5</f>
        <v>0</v>
      </c>
      <c r="IS5" s="21">
        <f>Data!IR5</f>
        <v>0</v>
      </c>
      <c r="IT5" s="22">
        <f>Data!IS5</f>
        <v>0</v>
      </c>
      <c r="IU5" s="1"/>
      <c r="IV5" s="20">
        <f>Data!IU5</f>
        <v>0</v>
      </c>
      <c r="IW5" s="21">
        <f>Data!IV5</f>
        <v>1</v>
      </c>
      <c r="IX5" s="22">
        <f>Data!IW5</f>
        <v>0</v>
      </c>
      <c r="IY5" s="1"/>
      <c r="IZ5" s="20">
        <f>Data!IY5</f>
        <v>0</v>
      </c>
      <c r="JA5" s="21">
        <f>Data!IZ5</f>
        <v>1</v>
      </c>
      <c r="JB5" s="22">
        <f>Data!JA5</f>
        <v>0</v>
      </c>
      <c r="JC5" s="1"/>
      <c r="JD5" s="20">
        <f>Data!JC5</f>
        <v>0</v>
      </c>
      <c r="JE5" s="21">
        <f>Data!JD5</f>
        <v>1</v>
      </c>
      <c r="JF5" s="22">
        <f>Data!JE5</f>
        <v>0</v>
      </c>
      <c r="JG5" s="2"/>
    </row>
    <row r="6" spans="2:268" ht="13.5" customHeight="1" x14ac:dyDescent="0.45">
      <c r="B6" s="133"/>
      <c r="C6" s="130"/>
      <c r="D6" s="63">
        <v>-6.6235000039721372</v>
      </c>
      <c r="E6" s="64">
        <v>-0.32758681205547902</v>
      </c>
      <c r="F6" s="65">
        <v>-6.0081184508725531</v>
      </c>
      <c r="G6" s="66"/>
      <c r="J6" s="142"/>
      <c r="K6" s="143"/>
      <c r="L6" s="23">
        <f>Data!K6</f>
        <v>1</v>
      </c>
      <c r="M6" s="4">
        <f>Data!L6</f>
        <v>0</v>
      </c>
      <c r="N6" s="24">
        <f>Data!M6</f>
        <v>1</v>
      </c>
      <c r="O6" s="4"/>
      <c r="P6" s="23">
        <f>Data!O6</f>
        <v>1</v>
      </c>
      <c r="Q6" s="4">
        <f>Data!P6</f>
        <v>0</v>
      </c>
      <c r="R6" s="24">
        <f>Data!Q6</f>
        <v>1</v>
      </c>
      <c r="S6" s="4"/>
      <c r="T6" s="23">
        <f>Data!S6</f>
        <v>1</v>
      </c>
      <c r="U6" s="4">
        <f>Data!T6</f>
        <v>0</v>
      </c>
      <c r="V6" s="24">
        <f>Data!U6</f>
        <v>1</v>
      </c>
      <c r="W6" s="4"/>
      <c r="X6" s="23">
        <f>Data!W6</f>
        <v>1</v>
      </c>
      <c r="Y6" s="4">
        <f>Data!X6</f>
        <v>0</v>
      </c>
      <c r="Z6" s="24">
        <f>Data!Y6</f>
        <v>1</v>
      </c>
      <c r="AA6" s="4"/>
      <c r="AB6" s="23">
        <f>Data!AA6</f>
        <v>1</v>
      </c>
      <c r="AC6" s="4">
        <f>Data!AB6</f>
        <v>0</v>
      </c>
      <c r="AD6" s="24">
        <f>Data!AC6</f>
        <v>1</v>
      </c>
      <c r="AE6" s="4"/>
      <c r="AF6" s="23">
        <f>Data!AE6</f>
        <v>1</v>
      </c>
      <c r="AG6" s="4">
        <f>Data!AF6</f>
        <v>1</v>
      </c>
      <c r="AH6" s="24">
        <f>Data!AG6</f>
        <v>1</v>
      </c>
      <c r="AI6" s="4"/>
      <c r="AJ6" s="23">
        <f>Data!AI6</f>
        <v>0</v>
      </c>
      <c r="AK6" s="4">
        <f>Data!AJ6</f>
        <v>1</v>
      </c>
      <c r="AL6" s="24">
        <f>Data!AK6</f>
        <v>1</v>
      </c>
      <c r="AM6" s="4"/>
      <c r="AN6" s="23">
        <f>Data!AM6</f>
        <v>1</v>
      </c>
      <c r="AO6" s="4">
        <f>Data!AN6</f>
        <v>1</v>
      </c>
      <c r="AP6" s="24">
        <f>Data!AO6</f>
        <v>0</v>
      </c>
      <c r="AQ6" s="4"/>
      <c r="AR6" s="23">
        <f>Data!AQ6</f>
        <v>1</v>
      </c>
      <c r="AS6" s="4">
        <f>Data!AR6</f>
        <v>1</v>
      </c>
      <c r="AT6" s="24">
        <f>Data!AS6</f>
        <v>1</v>
      </c>
      <c r="AU6" s="4"/>
      <c r="AV6" s="23">
        <f>Data!AU6</f>
        <v>1</v>
      </c>
      <c r="AW6" s="4">
        <f>Data!AV6</f>
        <v>1</v>
      </c>
      <c r="AX6" s="24">
        <f>Data!AW6</f>
        <v>1</v>
      </c>
      <c r="AY6" s="4"/>
      <c r="AZ6" s="23">
        <f>Data!AY6</f>
        <v>1</v>
      </c>
      <c r="BA6" s="4">
        <f>Data!AZ6</f>
        <v>0</v>
      </c>
      <c r="BB6" s="24">
        <f>Data!BA6</f>
        <v>1</v>
      </c>
      <c r="BC6" s="4"/>
      <c r="BD6" s="23">
        <f>Data!BC6</f>
        <v>1</v>
      </c>
      <c r="BE6" s="4">
        <f>Data!BD6</f>
        <v>0</v>
      </c>
      <c r="BF6" s="24">
        <f>Data!BE6</f>
        <v>1</v>
      </c>
      <c r="BG6" s="4"/>
      <c r="BH6" s="23">
        <f>Data!BG6</f>
        <v>1</v>
      </c>
      <c r="BI6" s="4">
        <f>Data!BH6</f>
        <v>0</v>
      </c>
      <c r="BJ6" s="24">
        <f>Data!BI6</f>
        <v>1</v>
      </c>
      <c r="BK6" s="4"/>
      <c r="BL6" s="23">
        <f>Data!BK6</f>
        <v>1</v>
      </c>
      <c r="BM6" s="4">
        <f>Data!BL6</f>
        <v>0</v>
      </c>
      <c r="BN6" s="24">
        <f>Data!BM6</f>
        <v>1</v>
      </c>
      <c r="BO6" s="4"/>
      <c r="BP6" s="23">
        <f>Data!BO6</f>
        <v>1</v>
      </c>
      <c r="BQ6" s="4">
        <f>Data!BP6</f>
        <v>0</v>
      </c>
      <c r="BR6" s="24">
        <f>Data!BQ6</f>
        <v>1</v>
      </c>
      <c r="BS6" s="4"/>
      <c r="BT6" s="23">
        <f>Data!BS6</f>
        <v>1</v>
      </c>
      <c r="BU6" s="4">
        <f>Data!BT6</f>
        <v>0</v>
      </c>
      <c r="BV6" s="24">
        <f>Data!BU6</f>
        <v>1</v>
      </c>
      <c r="BW6" s="4"/>
      <c r="BX6" s="23">
        <f>Data!BW6</f>
        <v>1</v>
      </c>
      <c r="BY6" s="4">
        <f>Data!BX6</f>
        <v>0</v>
      </c>
      <c r="BZ6" s="24">
        <f>Data!BY6</f>
        <v>0</v>
      </c>
      <c r="CA6" s="4"/>
      <c r="CB6" s="23">
        <f>Data!CA6</f>
        <v>1</v>
      </c>
      <c r="CC6" s="4">
        <f>Data!CB6</f>
        <v>0</v>
      </c>
      <c r="CD6" s="24">
        <f>Data!CC6</f>
        <v>1</v>
      </c>
      <c r="CE6" s="4">
        <f>Data!CD6</f>
        <v>0</v>
      </c>
      <c r="CF6" s="23">
        <f>Data!CE6</f>
        <v>1</v>
      </c>
      <c r="CG6" s="4">
        <f>Data!CF6</f>
        <v>0</v>
      </c>
      <c r="CH6" s="24">
        <f>Data!CG6</f>
        <v>1</v>
      </c>
      <c r="CI6" s="4"/>
      <c r="CJ6" s="23">
        <f>Data!CI6</f>
        <v>1</v>
      </c>
      <c r="CK6" s="4">
        <f>Data!CJ6</f>
        <v>0</v>
      </c>
      <c r="CL6" s="24">
        <f>Data!CK6</f>
        <v>1</v>
      </c>
      <c r="CM6" s="4"/>
      <c r="CN6" s="23">
        <f>Data!CM6</f>
        <v>0</v>
      </c>
      <c r="CO6" s="4">
        <f>Data!CN6</f>
        <v>0</v>
      </c>
      <c r="CP6" s="24">
        <f>Data!CO6</f>
        <v>1</v>
      </c>
      <c r="CQ6" s="4"/>
      <c r="CR6" s="23">
        <f>Data!CQ6</f>
        <v>1</v>
      </c>
      <c r="CS6" s="4">
        <f>Data!CR6</f>
        <v>0</v>
      </c>
      <c r="CT6" s="24">
        <f>Data!CS6</f>
        <v>1</v>
      </c>
      <c r="CU6" s="4"/>
      <c r="CV6" s="23">
        <f>Data!CU6</f>
        <v>1</v>
      </c>
      <c r="CW6" s="4">
        <f>Data!CV6</f>
        <v>0</v>
      </c>
      <c r="CX6" s="24">
        <f>Data!CW6</f>
        <v>0</v>
      </c>
      <c r="CY6" s="4">
        <f>Data!CX6</f>
        <v>0</v>
      </c>
      <c r="CZ6" s="23">
        <f>Data!CY6</f>
        <v>1</v>
      </c>
      <c r="DA6" s="4">
        <f>Data!CZ6</f>
        <v>0</v>
      </c>
      <c r="DB6" s="24">
        <f>Data!DA6</f>
        <v>1</v>
      </c>
      <c r="DC6" s="4"/>
      <c r="DD6" s="23">
        <f>Data!DC6</f>
        <v>1</v>
      </c>
      <c r="DE6" s="4">
        <f>Data!DD6</f>
        <v>0</v>
      </c>
      <c r="DF6" s="24">
        <f>Data!DE6</f>
        <v>1</v>
      </c>
      <c r="DG6" s="4"/>
      <c r="DH6" s="23">
        <f>Data!DG6</f>
        <v>1</v>
      </c>
      <c r="DI6" s="4">
        <f>Data!DH6</f>
        <v>0</v>
      </c>
      <c r="DJ6" s="24">
        <f>Data!DI6</f>
        <v>1</v>
      </c>
      <c r="DK6" s="4"/>
      <c r="DL6" s="23">
        <f>Data!DK6</f>
        <v>0</v>
      </c>
      <c r="DM6" s="4">
        <f>Data!DL6</f>
        <v>0</v>
      </c>
      <c r="DN6" s="24">
        <f>Data!DM6</f>
        <v>1</v>
      </c>
      <c r="DO6" s="4"/>
      <c r="DP6" s="23">
        <f>Data!DO6</f>
        <v>1</v>
      </c>
      <c r="DQ6" s="4">
        <f>Data!DP6</f>
        <v>0</v>
      </c>
      <c r="DR6" s="24">
        <f>Data!DQ6</f>
        <v>0</v>
      </c>
      <c r="DS6" s="4"/>
      <c r="DT6" s="23">
        <f>Data!DS6</f>
        <v>1</v>
      </c>
      <c r="DU6" s="4">
        <f>Data!DT6</f>
        <v>0</v>
      </c>
      <c r="DV6" s="24">
        <f>Data!DU6</f>
        <v>1</v>
      </c>
      <c r="DW6" s="4"/>
      <c r="DX6" s="23">
        <f>Data!DW6</f>
        <v>1</v>
      </c>
      <c r="DY6" s="4">
        <f>Data!DX6</f>
        <v>0</v>
      </c>
      <c r="DZ6" s="24">
        <f>Data!DY6</f>
        <v>1</v>
      </c>
      <c r="EA6" s="4"/>
      <c r="EB6" s="23">
        <f>Data!EA6</f>
        <v>1</v>
      </c>
      <c r="EC6" s="4">
        <f>Data!EB6</f>
        <v>0</v>
      </c>
      <c r="ED6" s="24">
        <f>Data!EC6</f>
        <v>1</v>
      </c>
      <c r="EE6" s="4"/>
      <c r="EF6" s="23">
        <f>Data!EE6</f>
        <v>0</v>
      </c>
      <c r="EG6" s="4">
        <f>Data!EF6</f>
        <v>0</v>
      </c>
      <c r="EH6" s="24">
        <f>Data!EG6</f>
        <v>1</v>
      </c>
      <c r="EI6" s="4"/>
      <c r="EJ6" s="23">
        <f>Data!EI6</f>
        <v>0</v>
      </c>
      <c r="EK6" s="4">
        <f>Data!EJ6</f>
        <v>1</v>
      </c>
      <c r="EL6" s="24">
        <f>Data!EK6</f>
        <v>0</v>
      </c>
      <c r="EM6" s="4"/>
      <c r="EN6" s="23">
        <f>Data!EM6</f>
        <v>0</v>
      </c>
      <c r="EO6" s="4">
        <f>Data!EN6</f>
        <v>1</v>
      </c>
      <c r="EP6" s="24">
        <f>Data!EO6</f>
        <v>0</v>
      </c>
      <c r="EQ6" s="4"/>
      <c r="ER6" s="23">
        <f>Data!EQ6</f>
        <v>0</v>
      </c>
      <c r="ES6" s="4">
        <f>Data!ER6</f>
        <v>1</v>
      </c>
      <c r="ET6" s="24">
        <f>Data!ES6</f>
        <v>0</v>
      </c>
      <c r="EU6" s="4"/>
      <c r="EV6" s="23">
        <f>Data!EU6</f>
        <v>0</v>
      </c>
      <c r="EW6" s="4">
        <f>Data!EV6</f>
        <v>1</v>
      </c>
      <c r="EX6" s="24">
        <f>Data!EW6</f>
        <v>0</v>
      </c>
      <c r="EY6" s="4"/>
      <c r="EZ6" s="23">
        <f>Data!EY6</f>
        <v>0</v>
      </c>
      <c r="FA6" s="4">
        <f>Data!EZ6</f>
        <v>1</v>
      </c>
      <c r="FB6" s="24">
        <f>Data!FA6</f>
        <v>0</v>
      </c>
      <c r="FC6" s="4"/>
      <c r="FD6" s="23">
        <f>Data!FC6</f>
        <v>0</v>
      </c>
      <c r="FE6" s="4">
        <f>Data!FD6</f>
        <v>1</v>
      </c>
      <c r="FF6" s="24">
        <f>Data!FE6</f>
        <v>0</v>
      </c>
      <c r="FG6" s="4"/>
      <c r="FH6" s="23">
        <f>Data!FG6</f>
        <v>0</v>
      </c>
      <c r="FI6" s="4">
        <f>Data!FH6</f>
        <v>1</v>
      </c>
      <c r="FJ6" s="24">
        <f>Data!FI6</f>
        <v>0</v>
      </c>
      <c r="FK6" s="4"/>
      <c r="FL6" s="23">
        <f>Data!FK6</f>
        <v>0</v>
      </c>
      <c r="FM6" s="4">
        <f>Data!FL6</f>
        <v>1</v>
      </c>
      <c r="FN6" s="24">
        <f>Data!FM6</f>
        <v>0</v>
      </c>
      <c r="FO6" s="4"/>
      <c r="FP6" s="23">
        <f>Data!FO6</f>
        <v>0</v>
      </c>
      <c r="FQ6" s="4">
        <f>Data!FP6</f>
        <v>1</v>
      </c>
      <c r="FR6" s="24">
        <f>Data!FQ6</f>
        <v>1</v>
      </c>
      <c r="FS6" s="4"/>
      <c r="FT6" s="23">
        <f>Data!FS6</f>
        <v>0</v>
      </c>
      <c r="FU6" s="4">
        <f>Data!FT6</f>
        <v>1</v>
      </c>
      <c r="FV6" s="24">
        <f>Data!FU6</f>
        <v>0</v>
      </c>
      <c r="FW6" s="4"/>
      <c r="FX6" s="23">
        <f>Data!FW6</f>
        <v>0</v>
      </c>
      <c r="FY6" s="4">
        <f>Data!FX6</f>
        <v>1</v>
      </c>
      <c r="FZ6" s="24">
        <f>Data!FY6</f>
        <v>1</v>
      </c>
      <c r="GA6" s="4"/>
      <c r="GB6" s="23">
        <f>Data!GA6</f>
        <v>0</v>
      </c>
      <c r="GC6" s="4">
        <f>Data!GB6</f>
        <v>1</v>
      </c>
      <c r="GD6" s="24">
        <f>Data!GC6</f>
        <v>0</v>
      </c>
      <c r="GE6" s="4"/>
      <c r="GF6" s="23">
        <f>Data!GE6</f>
        <v>0</v>
      </c>
      <c r="GG6" s="4">
        <f>Data!GF6</f>
        <v>1</v>
      </c>
      <c r="GH6" s="24">
        <f>Data!GG6</f>
        <v>1</v>
      </c>
      <c r="GI6" s="4"/>
      <c r="GJ6" s="23">
        <f>Data!GI6</f>
        <v>0</v>
      </c>
      <c r="GK6" s="4">
        <f>Data!GJ6</f>
        <v>1</v>
      </c>
      <c r="GL6" s="24">
        <f>Data!GK6</f>
        <v>0</v>
      </c>
      <c r="GM6" s="4"/>
      <c r="GN6" s="23">
        <f>Data!GM6</f>
        <v>0</v>
      </c>
      <c r="GO6" s="4">
        <f>Data!GN6</f>
        <v>1</v>
      </c>
      <c r="GP6" s="24">
        <f>Data!GO6</f>
        <v>0</v>
      </c>
      <c r="GQ6" s="4"/>
      <c r="GR6" s="23">
        <f>Data!GQ6</f>
        <v>0</v>
      </c>
      <c r="GS6" s="4">
        <f>Data!GR6</f>
        <v>1</v>
      </c>
      <c r="GT6" s="24">
        <f>Data!GS6</f>
        <v>1</v>
      </c>
      <c r="GU6" s="4"/>
      <c r="GV6" s="23">
        <f>Data!GU6</f>
        <v>0</v>
      </c>
      <c r="GW6" s="4">
        <f>Data!GV6</f>
        <v>1</v>
      </c>
      <c r="GX6" s="24">
        <f>Data!GW6</f>
        <v>0</v>
      </c>
      <c r="GY6" s="4"/>
      <c r="GZ6" s="23">
        <f>Data!GY6</f>
        <v>0</v>
      </c>
      <c r="HA6" s="4">
        <f>Data!GZ6</f>
        <v>1</v>
      </c>
      <c r="HB6" s="24">
        <f>Data!HA6</f>
        <v>1</v>
      </c>
      <c r="HC6" s="4"/>
      <c r="HD6" s="23">
        <f>Data!HC6</f>
        <v>1</v>
      </c>
      <c r="HE6" s="4">
        <f>Data!HD6</f>
        <v>1</v>
      </c>
      <c r="HF6" s="24">
        <f>Data!HE6</f>
        <v>0</v>
      </c>
      <c r="HG6" s="4"/>
      <c r="HH6" s="23">
        <f>Data!HG6</f>
        <v>0</v>
      </c>
      <c r="HI6" s="4">
        <f>Data!HH6</f>
        <v>1</v>
      </c>
      <c r="HJ6" s="24">
        <f>Data!HI6</f>
        <v>0</v>
      </c>
      <c r="HK6" s="4"/>
      <c r="HL6" s="23">
        <f>Data!HK6</f>
        <v>1</v>
      </c>
      <c r="HM6" s="4">
        <f>Data!HL6</f>
        <v>1</v>
      </c>
      <c r="HN6" s="24">
        <f>Data!HM6</f>
        <v>0</v>
      </c>
      <c r="HO6" s="4"/>
      <c r="HP6" s="23">
        <f>Data!HO6</f>
        <v>0</v>
      </c>
      <c r="HQ6" s="4">
        <f>Data!HP6</f>
        <v>1</v>
      </c>
      <c r="HR6" s="24">
        <f>Data!HQ6</f>
        <v>0</v>
      </c>
      <c r="HS6" s="4"/>
      <c r="HT6" s="23">
        <f>Data!HS6</f>
        <v>0</v>
      </c>
      <c r="HU6" s="4">
        <f>Data!HT6</f>
        <v>1</v>
      </c>
      <c r="HV6" s="24">
        <f>Data!HU6</f>
        <v>0</v>
      </c>
      <c r="HW6" s="4"/>
      <c r="HX6" s="23">
        <f>Data!HW6</f>
        <v>0</v>
      </c>
      <c r="HY6" s="4">
        <f>Data!HX6</f>
        <v>1</v>
      </c>
      <c r="HZ6" s="24">
        <f>Data!HY6</f>
        <v>0</v>
      </c>
      <c r="IA6" s="4"/>
      <c r="IB6" s="23">
        <f>Data!IA6</f>
        <v>0</v>
      </c>
      <c r="IC6" s="4">
        <f>Data!IB6</f>
        <v>1</v>
      </c>
      <c r="ID6" s="24">
        <f>Data!IC6</f>
        <v>0</v>
      </c>
      <c r="IE6" s="4"/>
      <c r="IF6" s="23">
        <f>Data!IE6</f>
        <v>0</v>
      </c>
      <c r="IG6" s="4">
        <f>Data!IF6</f>
        <v>0</v>
      </c>
      <c r="IH6" s="24">
        <f>Data!IG6</f>
        <v>0</v>
      </c>
      <c r="II6" s="4"/>
      <c r="IJ6" s="23">
        <f>Data!II6</f>
        <v>0</v>
      </c>
      <c r="IK6" s="4">
        <f>Data!IJ6</f>
        <v>1</v>
      </c>
      <c r="IL6" s="24">
        <f>Data!IK6</f>
        <v>0</v>
      </c>
      <c r="IM6" s="4"/>
      <c r="IN6" s="23">
        <f>Data!IM6</f>
        <v>0</v>
      </c>
      <c r="IO6" s="4">
        <f>Data!IN6</f>
        <v>1</v>
      </c>
      <c r="IP6" s="24">
        <f>Data!IO6</f>
        <v>0</v>
      </c>
      <c r="IQ6" s="4"/>
      <c r="IR6" s="23">
        <f>Data!IQ6</f>
        <v>0</v>
      </c>
      <c r="IS6" s="4">
        <f>Data!IR6</f>
        <v>1</v>
      </c>
      <c r="IT6" s="24">
        <f>Data!IS6</f>
        <v>0</v>
      </c>
      <c r="IU6" s="4"/>
      <c r="IV6" s="23">
        <f>Data!IU6</f>
        <v>0</v>
      </c>
      <c r="IW6" s="4">
        <f>Data!IV6</f>
        <v>1</v>
      </c>
      <c r="IX6" s="24">
        <f>Data!IW6</f>
        <v>0</v>
      </c>
      <c r="IY6" s="4"/>
      <c r="IZ6" s="23">
        <f>Data!IY6</f>
        <v>0</v>
      </c>
      <c r="JA6" s="4">
        <f>Data!IZ6</f>
        <v>0</v>
      </c>
      <c r="JB6" s="24">
        <f>Data!JA6</f>
        <v>1</v>
      </c>
      <c r="JC6" s="4"/>
      <c r="JD6" s="23">
        <f>Data!JC6</f>
        <v>1</v>
      </c>
      <c r="JE6" s="4">
        <f>Data!JD6</f>
        <v>0</v>
      </c>
      <c r="JF6" s="24">
        <f>Data!JE6</f>
        <v>0</v>
      </c>
      <c r="JG6" s="5"/>
    </row>
    <row r="7" spans="2:268" ht="13.5" customHeight="1" x14ac:dyDescent="0.45">
      <c r="B7" s="133"/>
      <c r="C7" s="130"/>
      <c r="D7" s="63">
        <v>-2.5761259922127624</v>
      </c>
      <c r="E7" s="64">
        <v>12.224810340025206</v>
      </c>
      <c r="F7" s="65">
        <v>-1.7824515837532462</v>
      </c>
      <c r="G7" s="67"/>
      <c r="J7" s="142"/>
      <c r="K7" s="143"/>
      <c r="L7" s="23">
        <f>Data!K7</f>
        <v>1</v>
      </c>
      <c r="M7" s="4">
        <f>Data!L7</f>
        <v>0</v>
      </c>
      <c r="N7" s="24">
        <f>Data!M7</f>
        <v>1</v>
      </c>
      <c r="O7" s="4"/>
      <c r="P7" s="23">
        <f>Data!O7</f>
        <v>1</v>
      </c>
      <c r="Q7" s="4">
        <f>Data!P7</f>
        <v>0</v>
      </c>
      <c r="R7" s="24">
        <f>Data!Q7</f>
        <v>1</v>
      </c>
      <c r="S7" s="4"/>
      <c r="T7" s="23">
        <f>Data!S7</f>
        <v>1</v>
      </c>
      <c r="U7" s="4">
        <f>Data!T7</f>
        <v>0</v>
      </c>
      <c r="V7" s="24">
        <f>Data!U7</f>
        <v>1</v>
      </c>
      <c r="W7" s="4"/>
      <c r="X7" s="23">
        <f>Data!W7</f>
        <v>1</v>
      </c>
      <c r="Y7" s="4">
        <f>Data!X7</f>
        <v>0</v>
      </c>
      <c r="Z7" s="24">
        <f>Data!Y7</f>
        <v>1</v>
      </c>
      <c r="AA7" s="4"/>
      <c r="AB7" s="23">
        <f>Data!AA7</f>
        <v>1</v>
      </c>
      <c r="AC7" s="4">
        <f>Data!AB7</f>
        <v>0</v>
      </c>
      <c r="AD7" s="24">
        <f>Data!AC7</f>
        <v>1</v>
      </c>
      <c r="AE7" s="4"/>
      <c r="AF7" s="23">
        <f>Data!AE7</f>
        <v>1</v>
      </c>
      <c r="AG7" s="4">
        <f>Data!AF7</f>
        <v>0</v>
      </c>
      <c r="AH7" s="24">
        <f>Data!AG7</f>
        <v>1</v>
      </c>
      <c r="AI7" s="4"/>
      <c r="AJ7" s="23">
        <f>Data!AI7</f>
        <v>1</v>
      </c>
      <c r="AK7" s="4">
        <f>Data!AJ7</f>
        <v>0</v>
      </c>
      <c r="AL7" s="24">
        <f>Data!AK7</f>
        <v>1</v>
      </c>
      <c r="AM7" s="4"/>
      <c r="AN7" s="23">
        <f>Data!AM7</f>
        <v>1</v>
      </c>
      <c r="AO7" s="4">
        <f>Data!AN7</f>
        <v>0</v>
      </c>
      <c r="AP7" s="24">
        <f>Data!AO7</f>
        <v>1</v>
      </c>
      <c r="AQ7" s="4"/>
      <c r="AR7" s="23">
        <f>Data!AQ7</f>
        <v>1</v>
      </c>
      <c r="AS7" s="4">
        <f>Data!AR7</f>
        <v>0</v>
      </c>
      <c r="AT7" s="24">
        <f>Data!AS7</f>
        <v>1</v>
      </c>
      <c r="AU7" s="4"/>
      <c r="AV7" s="23">
        <f>Data!AU7</f>
        <v>1</v>
      </c>
      <c r="AW7" s="4">
        <f>Data!AV7</f>
        <v>0</v>
      </c>
      <c r="AX7" s="24">
        <f>Data!AW7</f>
        <v>1</v>
      </c>
      <c r="AY7" s="4"/>
      <c r="AZ7" s="23">
        <f>Data!AY7</f>
        <v>1</v>
      </c>
      <c r="BA7" s="4">
        <f>Data!AZ7</f>
        <v>1</v>
      </c>
      <c r="BB7" s="24">
        <f>Data!BA7</f>
        <v>1</v>
      </c>
      <c r="BC7" s="4"/>
      <c r="BD7" s="23">
        <f>Data!BC7</f>
        <v>1</v>
      </c>
      <c r="BE7" s="4">
        <f>Data!BD7</f>
        <v>1</v>
      </c>
      <c r="BF7" s="24">
        <f>Data!BE7</f>
        <v>1</v>
      </c>
      <c r="BG7" s="4"/>
      <c r="BH7" s="23">
        <f>Data!BG7</f>
        <v>1</v>
      </c>
      <c r="BI7" s="4">
        <f>Data!BH7</f>
        <v>1</v>
      </c>
      <c r="BJ7" s="24">
        <f>Data!BI7</f>
        <v>1</v>
      </c>
      <c r="BK7" s="4"/>
      <c r="BL7" s="23">
        <f>Data!BK7</f>
        <v>1</v>
      </c>
      <c r="BM7" s="4">
        <f>Data!BL7</f>
        <v>1</v>
      </c>
      <c r="BN7" s="24">
        <f>Data!BM7</f>
        <v>0</v>
      </c>
      <c r="BO7" s="4"/>
      <c r="BP7" s="23">
        <f>Data!BO7</f>
        <v>0</v>
      </c>
      <c r="BQ7" s="4">
        <f>Data!BP7</f>
        <v>1</v>
      </c>
      <c r="BR7" s="24">
        <f>Data!BQ7</f>
        <v>1</v>
      </c>
      <c r="BS7" s="4"/>
      <c r="BT7" s="23">
        <f>Data!BS7</f>
        <v>1</v>
      </c>
      <c r="BU7" s="4">
        <f>Data!BT7</f>
        <v>0</v>
      </c>
      <c r="BV7" s="24">
        <f>Data!BU7</f>
        <v>1</v>
      </c>
      <c r="BW7" s="4"/>
      <c r="BX7" s="23">
        <f>Data!BW7</f>
        <v>1</v>
      </c>
      <c r="BY7" s="4">
        <f>Data!BX7</f>
        <v>0</v>
      </c>
      <c r="BZ7" s="24">
        <f>Data!BY7</f>
        <v>1</v>
      </c>
      <c r="CA7" s="4"/>
      <c r="CB7" s="23">
        <f>Data!CA7</f>
        <v>1</v>
      </c>
      <c r="CC7" s="4">
        <f>Data!CB7</f>
        <v>0</v>
      </c>
      <c r="CD7" s="24">
        <f>Data!CC7</f>
        <v>0</v>
      </c>
      <c r="CE7" s="4">
        <f>Data!CD7</f>
        <v>0</v>
      </c>
      <c r="CF7" s="23">
        <f>Data!CE7</f>
        <v>1</v>
      </c>
      <c r="CG7" s="4">
        <f>Data!CF7</f>
        <v>0</v>
      </c>
      <c r="CH7" s="24">
        <f>Data!CG7</f>
        <v>1</v>
      </c>
      <c r="CI7" s="4"/>
      <c r="CJ7" s="23">
        <f>Data!CI7</f>
        <v>0</v>
      </c>
      <c r="CK7" s="4">
        <f>Data!CJ7</f>
        <v>0</v>
      </c>
      <c r="CL7" s="24">
        <f>Data!CK7</f>
        <v>1</v>
      </c>
      <c r="CM7" s="4"/>
      <c r="CN7" s="23">
        <f>Data!CM7</f>
        <v>1</v>
      </c>
      <c r="CO7" s="4">
        <f>Data!CN7</f>
        <v>0</v>
      </c>
      <c r="CP7" s="24">
        <f>Data!CO7</f>
        <v>1</v>
      </c>
      <c r="CQ7" s="4"/>
      <c r="CR7" s="23">
        <f>Data!CQ7</f>
        <v>1</v>
      </c>
      <c r="CS7" s="4">
        <f>Data!CR7</f>
        <v>0</v>
      </c>
      <c r="CT7" s="24">
        <f>Data!CS7</f>
        <v>1</v>
      </c>
      <c r="CU7" s="4"/>
      <c r="CV7" s="23">
        <f>Data!CU7</f>
        <v>1</v>
      </c>
      <c r="CW7" s="4">
        <f>Data!CV7</f>
        <v>0</v>
      </c>
      <c r="CX7" s="24">
        <f>Data!CW7</f>
        <v>1</v>
      </c>
      <c r="CY7" s="4">
        <f>Data!CX7</f>
        <v>0</v>
      </c>
      <c r="CZ7" s="23">
        <f>Data!CY7</f>
        <v>1</v>
      </c>
      <c r="DA7" s="4">
        <f>Data!CZ7</f>
        <v>0</v>
      </c>
      <c r="DB7" s="24">
        <f>Data!DA7</f>
        <v>0</v>
      </c>
      <c r="DC7" s="4"/>
      <c r="DD7" s="23">
        <f>Data!DC7</f>
        <v>1</v>
      </c>
      <c r="DE7" s="4">
        <f>Data!DD7</f>
        <v>0</v>
      </c>
      <c r="DF7" s="24">
        <f>Data!DE7</f>
        <v>1</v>
      </c>
      <c r="DG7" s="4"/>
      <c r="DH7" s="23">
        <f>Data!DG7</f>
        <v>0</v>
      </c>
      <c r="DI7" s="4">
        <f>Data!DH7</f>
        <v>0</v>
      </c>
      <c r="DJ7" s="24">
        <f>Data!DI7</f>
        <v>1</v>
      </c>
      <c r="DK7" s="4"/>
      <c r="DL7" s="23">
        <f>Data!DK7</f>
        <v>1</v>
      </c>
      <c r="DM7" s="4">
        <f>Data!DL7</f>
        <v>0</v>
      </c>
      <c r="DN7" s="24">
        <f>Data!DM7</f>
        <v>1</v>
      </c>
      <c r="DO7" s="4"/>
      <c r="DP7" s="23">
        <f>Data!DO7</f>
        <v>1</v>
      </c>
      <c r="DQ7" s="4">
        <f>Data!DP7</f>
        <v>0</v>
      </c>
      <c r="DR7" s="24">
        <f>Data!DQ7</f>
        <v>1</v>
      </c>
      <c r="DS7" s="4"/>
      <c r="DT7" s="23">
        <f>Data!DS7</f>
        <v>1</v>
      </c>
      <c r="DU7" s="4">
        <f>Data!DT7</f>
        <v>0</v>
      </c>
      <c r="DV7" s="24">
        <f>Data!DU7</f>
        <v>0</v>
      </c>
      <c r="DW7" s="4"/>
      <c r="DX7" s="23">
        <f>Data!DW7</f>
        <v>1</v>
      </c>
      <c r="DY7" s="4">
        <f>Data!DX7</f>
        <v>0</v>
      </c>
      <c r="DZ7" s="24">
        <f>Data!DY7</f>
        <v>1</v>
      </c>
      <c r="EA7" s="4"/>
      <c r="EB7" s="23">
        <f>Data!EA7</f>
        <v>0</v>
      </c>
      <c r="EC7" s="4">
        <f>Data!EB7</f>
        <v>0</v>
      </c>
      <c r="ED7" s="24">
        <f>Data!EC7</f>
        <v>1</v>
      </c>
      <c r="EE7" s="4"/>
      <c r="EF7" s="23">
        <f>Data!EE7</f>
        <v>1</v>
      </c>
      <c r="EG7" s="4">
        <f>Data!EF7</f>
        <v>0</v>
      </c>
      <c r="EH7" s="24">
        <f>Data!EG7</f>
        <v>1</v>
      </c>
      <c r="EI7" s="4"/>
      <c r="EJ7" s="23">
        <f>Data!EI7</f>
        <v>0</v>
      </c>
      <c r="EK7" s="4">
        <f>Data!EJ7</f>
        <v>1</v>
      </c>
      <c r="EL7" s="24">
        <f>Data!EK7</f>
        <v>0</v>
      </c>
      <c r="EM7" s="4"/>
      <c r="EN7" s="23">
        <f>Data!EM7</f>
        <v>0</v>
      </c>
      <c r="EO7" s="4">
        <f>Data!EN7</f>
        <v>1</v>
      </c>
      <c r="EP7" s="24">
        <f>Data!EO7</f>
        <v>0</v>
      </c>
      <c r="EQ7" s="4"/>
      <c r="ER7" s="23">
        <f>Data!EQ7</f>
        <v>0</v>
      </c>
      <c r="ES7" s="4">
        <f>Data!ER7</f>
        <v>1</v>
      </c>
      <c r="ET7" s="24">
        <f>Data!ES7</f>
        <v>0</v>
      </c>
      <c r="EU7" s="4"/>
      <c r="EV7" s="23">
        <f>Data!EU7</f>
        <v>0</v>
      </c>
      <c r="EW7" s="4">
        <f>Data!EV7</f>
        <v>1</v>
      </c>
      <c r="EX7" s="24">
        <f>Data!EW7</f>
        <v>0</v>
      </c>
      <c r="EY7" s="4"/>
      <c r="EZ7" s="23">
        <f>Data!EY7</f>
        <v>0</v>
      </c>
      <c r="FA7" s="4">
        <f>Data!EZ7</f>
        <v>1</v>
      </c>
      <c r="FB7" s="24">
        <f>Data!FA7</f>
        <v>0</v>
      </c>
      <c r="FC7" s="4"/>
      <c r="FD7" s="23">
        <f>Data!FC7</f>
        <v>0</v>
      </c>
      <c r="FE7" s="4">
        <f>Data!FD7</f>
        <v>1</v>
      </c>
      <c r="FF7" s="24">
        <f>Data!FE7</f>
        <v>0</v>
      </c>
      <c r="FG7" s="4"/>
      <c r="FH7" s="23">
        <f>Data!FG7</f>
        <v>0</v>
      </c>
      <c r="FI7" s="4">
        <f>Data!FH7</f>
        <v>1</v>
      </c>
      <c r="FJ7" s="24">
        <f>Data!FI7</f>
        <v>0</v>
      </c>
      <c r="FK7" s="4"/>
      <c r="FL7" s="23">
        <f>Data!FK7</f>
        <v>0</v>
      </c>
      <c r="FM7" s="4">
        <f>Data!FL7</f>
        <v>1</v>
      </c>
      <c r="FN7" s="24">
        <f>Data!FM7</f>
        <v>0</v>
      </c>
      <c r="FO7" s="4"/>
      <c r="FP7" s="23">
        <f>Data!FO7</f>
        <v>0</v>
      </c>
      <c r="FQ7" s="4">
        <f>Data!FP7</f>
        <v>1</v>
      </c>
      <c r="FR7" s="24">
        <f>Data!FQ7</f>
        <v>0</v>
      </c>
      <c r="FS7" s="4"/>
      <c r="FT7" s="23">
        <f>Data!FS7</f>
        <v>0</v>
      </c>
      <c r="FU7" s="4">
        <f>Data!FT7</f>
        <v>1</v>
      </c>
      <c r="FV7" s="24">
        <f>Data!FU7</f>
        <v>1</v>
      </c>
      <c r="FW7" s="4"/>
      <c r="FX7" s="23">
        <f>Data!FW7</f>
        <v>0</v>
      </c>
      <c r="FY7" s="4">
        <f>Data!FX7</f>
        <v>1</v>
      </c>
      <c r="FZ7" s="24">
        <f>Data!FY7</f>
        <v>0</v>
      </c>
      <c r="GA7" s="4"/>
      <c r="GB7" s="23">
        <f>Data!GA7</f>
        <v>0</v>
      </c>
      <c r="GC7" s="4">
        <f>Data!GB7</f>
        <v>1</v>
      </c>
      <c r="GD7" s="24">
        <f>Data!GC7</f>
        <v>1</v>
      </c>
      <c r="GE7" s="4"/>
      <c r="GF7" s="23">
        <f>Data!GE7</f>
        <v>0</v>
      </c>
      <c r="GG7" s="4">
        <f>Data!GF7</f>
        <v>1</v>
      </c>
      <c r="GH7" s="24">
        <f>Data!GG7</f>
        <v>0</v>
      </c>
      <c r="GI7" s="4"/>
      <c r="GJ7" s="23">
        <f>Data!GI7</f>
        <v>0</v>
      </c>
      <c r="GK7" s="4">
        <f>Data!GJ7</f>
        <v>1</v>
      </c>
      <c r="GL7" s="24">
        <f>Data!GK7</f>
        <v>1</v>
      </c>
      <c r="GM7" s="4"/>
      <c r="GN7" s="23">
        <f>Data!GM7</f>
        <v>0</v>
      </c>
      <c r="GO7" s="4">
        <f>Data!GN7</f>
        <v>1</v>
      </c>
      <c r="GP7" s="24">
        <f>Data!GO7</f>
        <v>0</v>
      </c>
      <c r="GQ7" s="4"/>
      <c r="GR7" s="23">
        <f>Data!GQ7</f>
        <v>0</v>
      </c>
      <c r="GS7" s="4">
        <f>Data!GR7</f>
        <v>1</v>
      </c>
      <c r="GT7" s="24">
        <f>Data!GS7</f>
        <v>1</v>
      </c>
      <c r="GU7" s="4"/>
      <c r="GV7" s="23">
        <f>Data!GU7</f>
        <v>0</v>
      </c>
      <c r="GW7" s="4">
        <f>Data!GV7</f>
        <v>1</v>
      </c>
      <c r="GX7" s="24">
        <f>Data!GW7</f>
        <v>0</v>
      </c>
      <c r="GY7" s="4"/>
      <c r="GZ7" s="23">
        <f>Data!GY7</f>
        <v>0</v>
      </c>
      <c r="HA7" s="4">
        <f>Data!GZ7</f>
        <v>1</v>
      </c>
      <c r="HB7" s="24">
        <f>Data!HA7</f>
        <v>1</v>
      </c>
      <c r="HC7" s="4"/>
      <c r="HD7" s="23">
        <f>Data!HC7</f>
        <v>0</v>
      </c>
      <c r="HE7" s="4">
        <f>Data!HD7</f>
        <v>1</v>
      </c>
      <c r="HF7" s="24">
        <f>Data!HE7</f>
        <v>0</v>
      </c>
      <c r="HG7" s="4"/>
      <c r="HH7" s="23">
        <f>Data!HG7</f>
        <v>1</v>
      </c>
      <c r="HI7" s="4">
        <f>Data!HH7</f>
        <v>1</v>
      </c>
      <c r="HJ7" s="24">
        <f>Data!HI7</f>
        <v>0</v>
      </c>
      <c r="HK7" s="4"/>
      <c r="HL7" s="23">
        <f>Data!HK7</f>
        <v>1</v>
      </c>
      <c r="HM7" s="4">
        <f>Data!HL7</f>
        <v>1</v>
      </c>
      <c r="HN7" s="24">
        <f>Data!HM7</f>
        <v>0</v>
      </c>
      <c r="HO7" s="4"/>
      <c r="HP7" s="23">
        <f>Data!HO7</f>
        <v>0</v>
      </c>
      <c r="HQ7" s="4">
        <f>Data!HP7</f>
        <v>0</v>
      </c>
      <c r="HR7" s="24">
        <f>Data!HQ7</f>
        <v>0</v>
      </c>
      <c r="HS7" s="4"/>
      <c r="HT7" s="23">
        <f>Data!HS7</f>
        <v>0</v>
      </c>
      <c r="HU7" s="4">
        <f>Data!HT7</f>
        <v>1</v>
      </c>
      <c r="HV7" s="24">
        <f>Data!HU7</f>
        <v>0</v>
      </c>
      <c r="HW7" s="4"/>
      <c r="HX7" s="23">
        <f>Data!HW7</f>
        <v>0</v>
      </c>
      <c r="HY7" s="4">
        <f>Data!HX7</f>
        <v>1</v>
      </c>
      <c r="HZ7" s="24">
        <f>Data!HY7</f>
        <v>0</v>
      </c>
      <c r="IA7" s="4"/>
      <c r="IB7" s="23">
        <f>Data!IA7</f>
        <v>0</v>
      </c>
      <c r="IC7" s="4">
        <f>Data!IB7</f>
        <v>1</v>
      </c>
      <c r="ID7" s="24">
        <f>Data!IC7</f>
        <v>0</v>
      </c>
      <c r="IE7" s="4"/>
      <c r="IF7" s="23">
        <f>Data!IE7</f>
        <v>0</v>
      </c>
      <c r="IG7" s="4">
        <f>Data!IF7</f>
        <v>1</v>
      </c>
      <c r="IH7" s="24">
        <f>Data!IG7</f>
        <v>0</v>
      </c>
      <c r="II7" s="4"/>
      <c r="IJ7" s="23">
        <f>Data!II7</f>
        <v>0</v>
      </c>
      <c r="IK7" s="4">
        <f>Data!IJ7</f>
        <v>0</v>
      </c>
      <c r="IL7" s="24">
        <f>Data!IK7</f>
        <v>0</v>
      </c>
      <c r="IM7" s="4"/>
      <c r="IN7" s="23">
        <f>Data!IM7</f>
        <v>0</v>
      </c>
      <c r="IO7" s="4">
        <f>Data!IN7</f>
        <v>1</v>
      </c>
      <c r="IP7" s="24">
        <f>Data!IO7</f>
        <v>0</v>
      </c>
      <c r="IQ7" s="4"/>
      <c r="IR7" s="23">
        <f>Data!IQ7</f>
        <v>0</v>
      </c>
      <c r="IS7" s="4">
        <f>Data!IR7</f>
        <v>1</v>
      </c>
      <c r="IT7" s="24">
        <f>Data!IS7</f>
        <v>0</v>
      </c>
      <c r="IU7" s="4"/>
      <c r="IV7" s="23">
        <f>Data!IU7</f>
        <v>0</v>
      </c>
      <c r="IW7" s="4">
        <f>Data!IV7</f>
        <v>1</v>
      </c>
      <c r="IX7" s="24">
        <f>Data!IW7</f>
        <v>0</v>
      </c>
      <c r="IY7" s="4"/>
      <c r="IZ7" s="23">
        <f>Data!IY7</f>
        <v>0</v>
      </c>
      <c r="JA7" s="4">
        <f>Data!IZ7</f>
        <v>0</v>
      </c>
      <c r="JB7" s="24">
        <f>Data!JA7</f>
        <v>1</v>
      </c>
      <c r="JC7" s="4"/>
      <c r="JD7" s="23">
        <f>Data!JC7</f>
        <v>1</v>
      </c>
      <c r="JE7" s="4">
        <f>Data!JD7</f>
        <v>0</v>
      </c>
      <c r="JF7" s="24">
        <f>Data!JE7</f>
        <v>0</v>
      </c>
      <c r="JG7" s="5"/>
    </row>
    <row r="8" spans="2:268" ht="13.5" customHeight="1" thickBot="1" x14ac:dyDescent="0.5">
      <c r="B8" s="133"/>
      <c r="C8" s="131"/>
      <c r="D8" s="63">
        <v>-8.619198316288367</v>
      </c>
      <c r="E8" s="64">
        <v>13.895354849534044</v>
      </c>
      <c r="F8" s="65">
        <v>-1.3772261177545655</v>
      </c>
      <c r="G8" s="68"/>
      <c r="J8" s="144"/>
      <c r="K8" s="145"/>
      <c r="L8" s="25">
        <f>Data!K8</f>
        <v>1</v>
      </c>
      <c r="M8" s="26">
        <f>Data!L8</f>
        <v>1</v>
      </c>
      <c r="N8" s="27">
        <f>Data!M8</f>
        <v>1</v>
      </c>
      <c r="O8" s="7"/>
      <c r="P8" s="25">
        <f>Data!O8</f>
        <v>1</v>
      </c>
      <c r="Q8" s="26">
        <f>Data!P8</f>
        <v>1</v>
      </c>
      <c r="R8" s="27">
        <f>Data!Q8</f>
        <v>1</v>
      </c>
      <c r="S8" s="7"/>
      <c r="T8" s="25">
        <f>Data!S8</f>
        <v>1</v>
      </c>
      <c r="U8" s="26">
        <f>Data!T8</f>
        <v>1</v>
      </c>
      <c r="V8" s="27">
        <f>Data!U8</f>
        <v>1</v>
      </c>
      <c r="W8" s="7"/>
      <c r="X8" s="25">
        <f>Data!W8</f>
        <v>1</v>
      </c>
      <c r="Y8" s="26">
        <f>Data!X8</f>
        <v>1</v>
      </c>
      <c r="Z8" s="27">
        <f>Data!Y8</f>
        <v>0</v>
      </c>
      <c r="AA8" s="7"/>
      <c r="AB8" s="25">
        <f>Data!AA8</f>
        <v>0</v>
      </c>
      <c r="AC8" s="26">
        <f>Data!AB8</f>
        <v>1</v>
      </c>
      <c r="AD8" s="27">
        <f>Data!AC8</f>
        <v>1</v>
      </c>
      <c r="AE8" s="7"/>
      <c r="AF8" s="25">
        <f>Data!AE8</f>
        <v>1</v>
      </c>
      <c r="AG8" s="26">
        <f>Data!AF8</f>
        <v>1</v>
      </c>
      <c r="AH8" s="27">
        <f>Data!AG8</f>
        <v>1</v>
      </c>
      <c r="AI8" s="7"/>
      <c r="AJ8" s="25">
        <f>Data!AI8</f>
        <v>1</v>
      </c>
      <c r="AK8" s="26">
        <f>Data!AJ8</f>
        <v>1</v>
      </c>
      <c r="AL8" s="27">
        <f>Data!AK8</f>
        <v>1</v>
      </c>
      <c r="AM8" s="7"/>
      <c r="AN8" s="25">
        <f>Data!AM8</f>
        <v>1</v>
      </c>
      <c r="AO8" s="26">
        <f>Data!AN8</f>
        <v>1</v>
      </c>
      <c r="AP8" s="27">
        <f>Data!AO8</f>
        <v>1</v>
      </c>
      <c r="AQ8" s="7"/>
      <c r="AR8" s="25">
        <f>Data!AQ8</f>
        <v>1</v>
      </c>
      <c r="AS8" s="26">
        <f>Data!AR8</f>
        <v>1</v>
      </c>
      <c r="AT8" s="27">
        <f>Data!AS8</f>
        <v>0</v>
      </c>
      <c r="AU8" s="7"/>
      <c r="AV8" s="25">
        <f>Data!AU8</f>
        <v>0</v>
      </c>
      <c r="AW8" s="26">
        <f>Data!AV8</f>
        <v>1</v>
      </c>
      <c r="AX8" s="27">
        <f>Data!AW8</f>
        <v>1</v>
      </c>
      <c r="AY8" s="7"/>
      <c r="AZ8" s="25">
        <f>Data!AY8</f>
        <v>0</v>
      </c>
      <c r="BA8" s="26">
        <f>Data!AZ8</f>
        <v>0</v>
      </c>
      <c r="BB8" s="27">
        <f>Data!BA8</f>
        <v>0</v>
      </c>
      <c r="BC8" s="7"/>
      <c r="BD8" s="25">
        <f>Data!BC8</f>
        <v>0</v>
      </c>
      <c r="BE8" s="26">
        <f>Data!BD8</f>
        <v>0</v>
      </c>
      <c r="BF8" s="27">
        <f>Data!BE8</f>
        <v>0</v>
      </c>
      <c r="BG8" s="7"/>
      <c r="BH8" s="25">
        <f>Data!BG8</f>
        <v>0</v>
      </c>
      <c r="BI8" s="26">
        <f>Data!BH8</f>
        <v>0</v>
      </c>
      <c r="BJ8" s="27">
        <f>Data!BI8</f>
        <v>0</v>
      </c>
      <c r="BK8" s="7"/>
      <c r="BL8" s="25">
        <f>Data!BK8</f>
        <v>0</v>
      </c>
      <c r="BM8" s="26">
        <f>Data!BL8</f>
        <v>0</v>
      </c>
      <c r="BN8" s="27">
        <f>Data!BM8</f>
        <v>0</v>
      </c>
      <c r="BO8" s="7"/>
      <c r="BP8" s="25">
        <f>Data!BO8</f>
        <v>0</v>
      </c>
      <c r="BQ8" s="26">
        <f>Data!BP8</f>
        <v>0</v>
      </c>
      <c r="BR8" s="27">
        <f>Data!BQ8</f>
        <v>0</v>
      </c>
      <c r="BS8" s="7"/>
      <c r="BT8" s="25">
        <f>Data!BS8</f>
        <v>1</v>
      </c>
      <c r="BU8" s="26">
        <f>Data!BT8</f>
        <v>1</v>
      </c>
      <c r="BV8" s="27">
        <f>Data!BU8</f>
        <v>1</v>
      </c>
      <c r="BW8" s="7"/>
      <c r="BX8" s="25">
        <f>Data!BW8</f>
        <v>1</v>
      </c>
      <c r="BY8" s="26">
        <f>Data!BX8</f>
        <v>1</v>
      </c>
      <c r="BZ8" s="27">
        <f>Data!BY8</f>
        <v>1</v>
      </c>
      <c r="CA8" s="7"/>
      <c r="CB8" s="25">
        <f>Data!CA8</f>
        <v>1</v>
      </c>
      <c r="CC8" s="26">
        <f>Data!CB8</f>
        <v>1</v>
      </c>
      <c r="CD8" s="27">
        <f>Data!CC8</f>
        <v>1</v>
      </c>
      <c r="CE8" s="7">
        <f>Data!CD8</f>
        <v>0</v>
      </c>
      <c r="CF8" s="25">
        <f>Data!CE8</f>
        <v>1</v>
      </c>
      <c r="CG8" s="26">
        <f>Data!CF8</f>
        <v>0</v>
      </c>
      <c r="CH8" s="27">
        <f>Data!CG8</f>
        <v>1</v>
      </c>
      <c r="CI8" s="7"/>
      <c r="CJ8" s="25">
        <f>Data!CI8</f>
        <v>1</v>
      </c>
      <c r="CK8" s="26">
        <f>Data!CJ8</f>
        <v>1</v>
      </c>
      <c r="CL8" s="27">
        <f>Data!CK8</f>
        <v>1</v>
      </c>
      <c r="CM8" s="7"/>
      <c r="CN8" s="25">
        <f>Data!CM8</f>
        <v>1</v>
      </c>
      <c r="CO8" s="26">
        <f>Data!CN8</f>
        <v>1</v>
      </c>
      <c r="CP8" s="27">
        <f>Data!CO8</f>
        <v>1</v>
      </c>
      <c r="CQ8" s="7"/>
      <c r="CR8" s="25">
        <f>Data!CQ8</f>
        <v>1</v>
      </c>
      <c r="CS8" s="26">
        <f>Data!CR8</f>
        <v>1</v>
      </c>
      <c r="CT8" s="27">
        <f>Data!CS8</f>
        <v>1</v>
      </c>
      <c r="CU8" s="7"/>
      <c r="CV8" s="25">
        <f>Data!CU8</f>
        <v>1</v>
      </c>
      <c r="CW8" s="26">
        <f>Data!CV8</f>
        <v>1</v>
      </c>
      <c r="CX8" s="27">
        <f>Data!CW8</f>
        <v>1</v>
      </c>
      <c r="CY8" s="7">
        <f>Data!CX8</f>
        <v>0</v>
      </c>
      <c r="CZ8" s="25">
        <f>Data!CY8</f>
        <v>1</v>
      </c>
      <c r="DA8" s="26">
        <f>Data!CZ8</f>
        <v>1</v>
      </c>
      <c r="DB8" s="27">
        <f>Data!DA8</f>
        <v>1</v>
      </c>
      <c r="DC8" s="7"/>
      <c r="DD8" s="25">
        <f>Data!DC8</f>
        <v>1</v>
      </c>
      <c r="DE8" s="26">
        <f>Data!DD8</f>
        <v>0</v>
      </c>
      <c r="DF8" s="27">
        <f>Data!DE8</f>
        <v>1</v>
      </c>
      <c r="DG8" s="7"/>
      <c r="DH8" s="25">
        <f>Data!DG8</f>
        <v>1</v>
      </c>
      <c r="DI8" s="26">
        <f>Data!DH8</f>
        <v>1</v>
      </c>
      <c r="DJ8" s="27">
        <f>Data!DI8</f>
        <v>1</v>
      </c>
      <c r="DK8" s="7"/>
      <c r="DL8" s="25">
        <f>Data!DK8</f>
        <v>1</v>
      </c>
      <c r="DM8" s="26">
        <f>Data!DL8</f>
        <v>1</v>
      </c>
      <c r="DN8" s="27">
        <f>Data!DM8</f>
        <v>1</v>
      </c>
      <c r="DO8" s="7"/>
      <c r="DP8" s="25">
        <f>Data!DO8</f>
        <v>1</v>
      </c>
      <c r="DQ8" s="26">
        <f>Data!DP8</f>
        <v>1</v>
      </c>
      <c r="DR8" s="27">
        <f>Data!DQ8</f>
        <v>1</v>
      </c>
      <c r="DS8" s="7"/>
      <c r="DT8" s="25">
        <f>Data!DS8</f>
        <v>1</v>
      </c>
      <c r="DU8" s="26">
        <f>Data!DT8</f>
        <v>1</v>
      </c>
      <c r="DV8" s="27">
        <f>Data!DU8</f>
        <v>1</v>
      </c>
      <c r="DW8" s="7"/>
      <c r="DX8" s="25">
        <f>Data!DW8</f>
        <v>1</v>
      </c>
      <c r="DY8" s="26">
        <f>Data!DX8</f>
        <v>0</v>
      </c>
      <c r="DZ8" s="27">
        <f>Data!DY8</f>
        <v>1</v>
      </c>
      <c r="EA8" s="7"/>
      <c r="EB8" s="25">
        <f>Data!EA8</f>
        <v>1</v>
      </c>
      <c r="EC8" s="26">
        <f>Data!EB8</f>
        <v>1</v>
      </c>
      <c r="ED8" s="27">
        <f>Data!EC8</f>
        <v>1</v>
      </c>
      <c r="EE8" s="7"/>
      <c r="EF8" s="25">
        <f>Data!EE8</f>
        <v>1</v>
      </c>
      <c r="EG8" s="26">
        <f>Data!EF8</f>
        <v>1</v>
      </c>
      <c r="EH8" s="27">
        <f>Data!EG8</f>
        <v>1</v>
      </c>
      <c r="EI8" s="7"/>
      <c r="EJ8" s="25">
        <f>Data!EI8</f>
        <v>0</v>
      </c>
      <c r="EK8" s="26">
        <f>Data!EJ8</f>
        <v>1</v>
      </c>
      <c r="EL8" s="27">
        <f>Data!EK8</f>
        <v>0</v>
      </c>
      <c r="EM8" s="7"/>
      <c r="EN8" s="25">
        <f>Data!EM8</f>
        <v>0</v>
      </c>
      <c r="EO8" s="26">
        <f>Data!EN8</f>
        <v>1</v>
      </c>
      <c r="EP8" s="27">
        <f>Data!EO8</f>
        <v>0</v>
      </c>
      <c r="EQ8" s="7"/>
      <c r="ER8" s="25">
        <f>Data!EQ8</f>
        <v>0</v>
      </c>
      <c r="ES8" s="26">
        <f>Data!ER8</f>
        <v>1</v>
      </c>
      <c r="ET8" s="27">
        <f>Data!ES8</f>
        <v>0</v>
      </c>
      <c r="EU8" s="7"/>
      <c r="EV8" s="25">
        <f>Data!EU8</f>
        <v>1</v>
      </c>
      <c r="EW8" s="26">
        <f>Data!EV8</f>
        <v>1</v>
      </c>
      <c r="EX8" s="27">
        <f>Data!EW8</f>
        <v>0</v>
      </c>
      <c r="EY8" s="7"/>
      <c r="EZ8" s="25">
        <f>Data!EY8</f>
        <v>0</v>
      </c>
      <c r="FA8" s="26">
        <f>Data!EZ8</f>
        <v>1</v>
      </c>
      <c r="FB8" s="27">
        <f>Data!FA8</f>
        <v>1</v>
      </c>
      <c r="FC8" s="7"/>
      <c r="FD8" s="25">
        <f>Data!FC8</f>
        <v>1</v>
      </c>
      <c r="FE8" s="26">
        <f>Data!FD8</f>
        <v>1</v>
      </c>
      <c r="FF8" s="27">
        <f>Data!FE8</f>
        <v>0</v>
      </c>
      <c r="FG8" s="7"/>
      <c r="FH8" s="25">
        <f>Data!FG8</f>
        <v>0</v>
      </c>
      <c r="FI8" s="26">
        <f>Data!FH8</f>
        <v>1</v>
      </c>
      <c r="FJ8" s="27">
        <f>Data!FI8</f>
        <v>1</v>
      </c>
      <c r="FK8" s="7"/>
      <c r="FL8" s="25">
        <f>Data!FK8</f>
        <v>1</v>
      </c>
      <c r="FM8" s="26">
        <f>Data!FL8</f>
        <v>1</v>
      </c>
      <c r="FN8" s="27">
        <f>Data!FM8</f>
        <v>1</v>
      </c>
      <c r="FO8" s="7"/>
      <c r="FP8" s="25">
        <f>Data!FO8</f>
        <v>0</v>
      </c>
      <c r="FQ8" s="26">
        <f>Data!FP8</f>
        <v>1</v>
      </c>
      <c r="FR8" s="27">
        <f>Data!FQ8</f>
        <v>0</v>
      </c>
      <c r="FS8" s="7"/>
      <c r="FT8" s="25">
        <f>Data!FS8</f>
        <v>0</v>
      </c>
      <c r="FU8" s="26">
        <f>Data!FT8</f>
        <v>1</v>
      </c>
      <c r="FV8" s="27">
        <f>Data!FU8</f>
        <v>0</v>
      </c>
      <c r="FW8" s="7"/>
      <c r="FX8" s="25">
        <f>Data!FW8</f>
        <v>0</v>
      </c>
      <c r="FY8" s="26">
        <f>Data!FX8</f>
        <v>1</v>
      </c>
      <c r="FZ8" s="27">
        <f>Data!FY8</f>
        <v>0</v>
      </c>
      <c r="GA8" s="7"/>
      <c r="GB8" s="25">
        <f>Data!GA8</f>
        <v>0</v>
      </c>
      <c r="GC8" s="26">
        <f>Data!GB8</f>
        <v>1</v>
      </c>
      <c r="GD8" s="27">
        <f>Data!GC8</f>
        <v>0</v>
      </c>
      <c r="GE8" s="7"/>
      <c r="GF8" s="25">
        <f>Data!GE8</f>
        <v>1</v>
      </c>
      <c r="GG8" s="26">
        <f>Data!GF8</f>
        <v>1</v>
      </c>
      <c r="GH8" s="27">
        <f>Data!GG8</f>
        <v>0</v>
      </c>
      <c r="GI8" s="7"/>
      <c r="GJ8" s="25">
        <f>Data!GI8</f>
        <v>1</v>
      </c>
      <c r="GK8" s="26">
        <f>Data!GJ8</f>
        <v>1</v>
      </c>
      <c r="GL8" s="27">
        <f>Data!GK8</f>
        <v>0</v>
      </c>
      <c r="GM8" s="7"/>
      <c r="GN8" s="25">
        <f>Data!GM8</f>
        <v>1</v>
      </c>
      <c r="GO8" s="26">
        <f>Data!GN8</f>
        <v>1</v>
      </c>
      <c r="GP8" s="27">
        <f>Data!GO8</f>
        <v>1</v>
      </c>
      <c r="GQ8" s="7"/>
      <c r="GR8" s="25">
        <f>Data!GQ8</f>
        <v>0</v>
      </c>
      <c r="GS8" s="26">
        <f>Data!GR8</f>
        <v>1</v>
      </c>
      <c r="GT8" s="27">
        <f>Data!GS8</f>
        <v>1</v>
      </c>
      <c r="GU8" s="7"/>
      <c r="GV8" s="25">
        <f>Data!GU8</f>
        <v>0</v>
      </c>
      <c r="GW8" s="26">
        <f>Data!GV8</f>
        <v>1</v>
      </c>
      <c r="GX8" s="27">
        <f>Data!GW8</f>
        <v>0</v>
      </c>
      <c r="GY8" s="7"/>
      <c r="GZ8" s="25">
        <f>Data!GY8</f>
        <v>0</v>
      </c>
      <c r="HA8" s="26">
        <f>Data!GZ8</f>
        <v>1</v>
      </c>
      <c r="HB8" s="27">
        <f>Data!HA8</f>
        <v>1</v>
      </c>
      <c r="HC8" s="7"/>
      <c r="HD8" s="25">
        <f>Data!HC8</f>
        <v>0</v>
      </c>
      <c r="HE8" s="26">
        <f>Data!HD8</f>
        <v>1</v>
      </c>
      <c r="HF8" s="27">
        <f>Data!HE8</f>
        <v>0</v>
      </c>
      <c r="HG8" s="7"/>
      <c r="HH8" s="25">
        <f>Data!HG8</f>
        <v>0</v>
      </c>
      <c r="HI8" s="26">
        <f>Data!HH8</f>
        <v>1</v>
      </c>
      <c r="HJ8" s="27">
        <f>Data!HI8</f>
        <v>0</v>
      </c>
      <c r="HK8" s="7"/>
      <c r="HL8" s="25">
        <f>Data!HK8</f>
        <v>1</v>
      </c>
      <c r="HM8" s="26">
        <f>Data!HL8</f>
        <v>1</v>
      </c>
      <c r="HN8" s="27">
        <f>Data!HM8</f>
        <v>0</v>
      </c>
      <c r="HO8" s="7"/>
      <c r="HP8" s="25">
        <f>Data!HO8</f>
        <v>0</v>
      </c>
      <c r="HQ8" s="26">
        <f>Data!HP8</f>
        <v>1</v>
      </c>
      <c r="HR8" s="27">
        <f>Data!HQ8</f>
        <v>0</v>
      </c>
      <c r="HS8" s="7"/>
      <c r="HT8" s="25">
        <f>Data!HS8</f>
        <v>1</v>
      </c>
      <c r="HU8" s="26">
        <f>Data!HT8</f>
        <v>0</v>
      </c>
      <c r="HV8" s="27">
        <f>Data!HU8</f>
        <v>0</v>
      </c>
      <c r="HW8" s="7"/>
      <c r="HX8" s="25">
        <f>Data!HW8</f>
        <v>0</v>
      </c>
      <c r="HY8" s="26">
        <f>Data!HX8</f>
        <v>1</v>
      </c>
      <c r="HZ8" s="27">
        <f>Data!HY8</f>
        <v>0</v>
      </c>
      <c r="IA8" s="7"/>
      <c r="IB8" s="25">
        <f>Data!IA8</f>
        <v>0</v>
      </c>
      <c r="IC8" s="26">
        <f>Data!IB8</f>
        <v>0</v>
      </c>
      <c r="ID8" s="27">
        <f>Data!IC8</f>
        <v>1</v>
      </c>
      <c r="IE8" s="7"/>
      <c r="IF8" s="25">
        <f>Data!IE8</f>
        <v>1</v>
      </c>
      <c r="IG8" s="26">
        <f>Data!IF8</f>
        <v>1</v>
      </c>
      <c r="IH8" s="27">
        <f>Data!IG8</f>
        <v>0</v>
      </c>
      <c r="II8" s="7"/>
      <c r="IJ8" s="25">
        <f>Data!II8</f>
        <v>1</v>
      </c>
      <c r="IK8" s="26">
        <f>Data!IJ8</f>
        <v>1</v>
      </c>
      <c r="IL8" s="27">
        <f>Data!IK8</f>
        <v>0</v>
      </c>
      <c r="IM8" s="7"/>
      <c r="IN8" s="25">
        <f>Data!IM8</f>
        <v>1</v>
      </c>
      <c r="IO8" s="26">
        <f>Data!IN8</f>
        <v>1</v>
      </c>
      <c r="IP8" s="27">
        <f>Data!IO8</f>
        <v>0</v>
      </c>
      <c r="IQ8" s="7"/>
      <c r="IR8" s="25">
        <f>Data!IQ8</f>
        <v>0</v>
      </c>
      <c r="IS8" s="26">
        <f>Data!IR8</f>
        <v>1</v>
      </c>
      <c r="IT8" s="27">
        <f>Data!IS8</f>
        <v>0</v>
      </c>
      <c r="IU8" s="7"/>
      <c r="IV8" s="25">
        <f>Data!IU8</f>
        <v>0</v>
      </c>
      <c r="IW8" s="26">
        <f>Data!IV8</f>
        <v>0</v>
      </c>
      <c r="IX8" s="27">
        <f>Data!IW8</f>
        <v>0</v>
      </c>
      <c r="IY8" s="7"/>
      <c r="IZ8" s="25">
        <f>Data!IY8</f>
        <v>0</v>
      </c>
      <c r="JA8" s="26">
        <f>Data!IZ8</f>
        <v>1</v>
      </c>
      <c r="JB8" s="27">
        <f>Data!JA8</f>
        <v>0</v>
      </c>
      <c r="JC8" s="7"/>
      <c r="JD8" s="25">
        <f>Data!JC8</f>
        <v>0</v>
      </c>
      <c r="JE8" s="26">
        <f>Data!JD8</f>
        <v>1</v>
      </c>
      <c r="JF8" s="27">
        <f>Data!JE8</f>
        <v>0</v>
      </c>
      <c r="JG8" s="8"/>
    </row>
    <row r="9" spans="2:268" ht="17.25" customHeight="1" x14ac:dyDescent="0.45">
      <c r="B9" s="133"/>
      <c r="C9" s="129">
        <v>2</v>
      </c>
      <c r="D9" s="59">
        <v>2.0926622437785025</v>
      </c>
      <c r="E9" s="60">
        <v>0.14791754885354624</v>
      </c>
      <c r="F9" s="61">
        <v>1.094653917521204</v>
      </c>
      <c r="G9" s="62">
        <v>0.84074157564639584</v>
      </c>
      <c r="J9" s="139" t="s">
        <v>14</v>
      </c>
      <c r="K9" s="13" t="s">
        <v>9</v>
      </c>
      <c r="L9" s="6"/>
      <c r="M9" s="7"/>
      <c r="N9" s="7"/>
      <c r="O9" s="11">
        <f>IF(Data!N9=0,1,0)</f>
        <v>1</v>
      </c>
      <c r="P9" s="6"/>
      <c r="Q9" s="7"/>
      <c r="R9" s="7"/>
      <c r="S9" s="11">
        <f>IF(Data!R9=0,1,0)</f>
        <v>1</v>
      </c>
      <c r="T9" s="6"/>
      <c r="U9" s="7"/>
      <c r="V9" s="7"/>
      <c r="W9" s="11">
        <f>IF(Data!V9=0,1,0)</f>
        <v>1</v>
      </c>
      <c r="X9" s="6"/>
      <c r="Y9" s="7"/>
      <c r="Z9" s="7"/>
      <c r="AA9" s="11">
        <f>IF(Data!Z9=0,1,0)</f>
        <v>1</v>
      </c>
      <c r="AB9" s="6"/>
      <c r="AC9" s="7"/>
      <c r="AD9" s="7"/>
      <c r="AE9" s="11">
        <f>IF(Data!AD9=0,1,0)</f>
        <v>1</v>
      </c>
      <c r="AF9" s="6"/>
      <c r="AG9" s="7"/>
      <c r="AH9" s="7"/>
      <c r="AI9" s="11">
        <f>IF(Data!AH9=0,1,0)</f>
        <v>1</v>
      </c>
      <c r="AJ9" s="6"/>
      <c r="AK9" s="7"/>
      <c r="AL9" s="7"/>
      <c r="AM9" s="11">
        <f>IF(Data!AL9=0,1,0)</f>
        <v>1</v>
      </c>
      <c r="AN9" s="6"/>
      <c r="AO9" s="7"/>
      <c r="AP9" s="7"/>
      <c r="AQ9" s="11">
        <f>IF(Data!AP9=0,1,0)</f>
        <v>1</v>
      </c>
      <c r="AR9" s="6"/>
      <c r="AS9" s="7"/>
      <c r="AT9" s="7"/>
      <c r="AU9" s="11">
        <f>IF(Data!AT9=0,1,0)</f>
        <v>1</v>
      </c>
      <c r="AV9" s="6"/>
      <c r="AW9" s="7"/>
      <c r="AX9" s="7"/>
      <c r="AY9" s="11">
        <f>IF(Data!AX9=0,1,0)</f>
        <v>1</v>
      </c>
      <c r="AZ9" s="6"/>
      <c r="BA9" s="7"/>
      <c r="BB9" s="7"/>
      <c r="BC9" s="11">
        <f>IF(Data!BB9=0,1,0)</f>
        <v>1</v>
      </c>
      <c r="BD9" s="6"/>
      <c r="BE9" s="7"/>
      <c r="BF9" s="7"/>
      <c r="BG9" s="11">
        <f>IF(Data!BF9=0,1,0)</f>
        <v>1</v>
      </c>
      <c r="BH9" s="6"/>
      <c r="BI9" s="7"/>
      <c r="BJ9" s="7"/>
      <c r="BK9" s="11">
        <f>IF(Data!BJ9=0,1,0)</f>
        <v>1</v>
      </c>
      <c r="BL9" s="6"/>
      <c r="BM9" s="7"/>
      <c r="BN9" s="7"/>
      <c r="BO9" s="11">
        <f>IF(Data!BN9=0,1,0)</f>
        <v>1</v>
      </c>
      <c r="BP9" s="6"/>
      <c r="BQ9" s="7"/>
      <c r="BR9" s="7"/>
      <c r="BS9" s="11">
        <f>IF(Data!BR9=0,1,0)</f>
        <v>1</v>
      </c>
      <c r="BT9" s="6"/>
      <c r="BU9" s="7"/>
      <c r="BV9" s="7"/>
      <c r="BW9" s="11">
        <f>IF(Data!BV9=0,1,0)</f>
        <v>1</v>
      </c>
      <c r="BX9" s="6"/>
      <c r="BY9" s="7"/>
      <c r="BZ9" s="7"/>
      <c r="CA9" s="11">
        <f>IF(Data!BZ9=0,1,0)</f>
        <v>1</v>
      </c>
      <c r="CB9" s="6"/>
      <c r="CC9" s="7"/>
      <c r="CD9" s="7"/>
      <c r="CE9" s="11">
        <f>IF(Data!CD9=0,1,0)</f>
        <v>1</v>
      </c>
      <c r="CF9" s="6"/>
      <c r="CG9" s="7"/>
      <c r="CH9" s="7"/>
      <c r="CI9" s="11">
        <f>IF(Data!CH9=0,1,0)</f>
        <v>1</v>
      </c>
      <c r="CJ9" s="6"/>
      <c r="CK9" s="7"/>
      <c r="CL9" s="7"/>
      <c r="CM9" s="11">
        <f>IF(Data!CL9=0,1,0)</f>
        <v>1</v>
      </c>
      <c r="CN9" s="6"/>
      <c r="CO9" s="7"/>
      <c r="CP9" s="7"/>
      <c r="CQ9" s="11">
        <f>IF(Data!CP9=0,1,0)</f>
        <v>1</v>
      </c>
      <c r="CR9" s="6"/>
      <c r="CS9" s="7"/>
      <c r="CT9" s="7"/>
      <c r="CU9" s="11">
        <f>IF(Data!CT9=0,1,0)</f>
        <v>1</v>
      </c>
      <c r="CV9" s="6"/>
      <c r="CW9" s="7"/>
      <c r="CX9" s="7"/>
      <c r="CY9" s="11">
        <f>IF(Data!CX9=0,1,0)</f>
        <v>1</v>
      </c>
      <c r="CZ9" s="6"/>
      <c r="DA9" s="7"/>
      <c r="DB9" s="7"/>
      <c r="DC9" s="11">
        <f>IF(Data!DB9=0,1,0)</f>
        <v>1</v>
      </c>
      <c r="DD9" s="6"/>
      <c r="DE9" s="7"/>
      <c r="DF9" s="7"/>
      <c r="DG9" s="11">
        <f>IF(Data!DF9=0,1,0)</f>
        <v>1</v>
      </c>
      <c r="DH9" s="6"/>
      <c r="DI9" s="7"/>
      <c r="DJ9" s="7"/>
      <c r="DK9" s="11">
        <f>IF(Data!DJ9=0,1,0)</f>
        <v>1</v>
      </c>
      <c r="DL9" s="6"/>
      <c r="DM9" s="7"/>
      <c r="DN9" s="7"/>
      <c r="DO9" s="11">
        <f>IF(Data!DN9=0,1,0)</f>
        <v>1</v>
      </c>
      <c r="DP9" s="6"/>
      <c r="DQ9" s="7"/>
      <c r="DR9" s="7"/>
      <c r="DS9" s="11">
        <f>IF(Data!DR9=0,1,0)</f>
        <v>1</v>
      </c>
      <c r="DT9" s="6"/>
      <c r="DU9" s="7"/>
      <c r="DV9" s="7"/>
      <c r="DW9" s="11">
        <f>IF(Data!DV9=0,1,0)</f>
        <v>1</v>
      </c>
      <c r="DX9" s="6"/>
      <c r="DY9" s="7"/>
      <c r="DZ9" s="7"/>
      <c r="EA9" s="11">
        <f>IF(Data!DZ9=0,1,0)</f>
        <v>1</v>
      </c>
      <c r="EB9" s="6"/>
      <c r="EC9" s="7"/>
      <c r="ED9" s="7"/>
      <c r="EE9" s="11">
        <f>IF(Data!ED9=0,1,0)</f>
        <v>1</v>
      </c>
      <c r="EF9" s="6"/>
      <c r="EG9" s="7"/>
      <c r="EH9" s="7"/>
      <c r="EI9" s="11">
        <f>IF(Data!EH9=0,1,0)</f>
        <v>1</v>
      </c>
      <c r="EJ9" s="6"/>
      <c r="EK9" s="7"/>
      <c r="EL9" s="7"/>
      <c r="EM9" s="11">
        <f>IF(Data!EL9=0,1,0)</f>
        <v>0</v>
      </c>
      <c r="EN9" s="6"/>
      <c r="EO9" s="7"/>
      <c r="EP9" s="7"/>
      <c r="EQ9" s="11">
        <f>IF(Data!EP9=0,1,0)</f>
        <v>0</v>
      </c>
      <c r="ER9" s="6"/>
      <c r="ES9" s="7"/>
      <c r="ET9" s="7"/>
      <c r="EU9" s="11">
        <f>IF(Data!ET9=0,1,0)</f>
        <v>0</v>
      </c>
      <c r="EV9" s="6"/>
      <c r="EW9" s="7"/>
      <c r="EX9" s="7"/>
      <c r="EY9" s="11">
        <f>IF(Data!EX9=0,1,0)</f>
        <v>0</v>
      </c>
      <c r="EZ9" s="6"/>
      <c r="FA9" s="7"/>
      <c r="FB9" s="7"/>
      <c r="FC9" s="11">
        <f>IF(Data!FB9=0,1,0)</f>
        <v>0</v>
      </c>
      <c r="FD9" s="6"/>
      <c r="FE9" s="7"/>
      <c r="FF9" s="7"/>
      <c r="FG9" s="11">
        <f>IF(Data!FF9=0,1,0)</f>
        <v>0</v>
      </c>
      <c r="FH9" s="6"/>
      <c r="FI9" s="7"/>
      <c r="FJ9" s="7"/>
      <c r="FK9" s="11">
        <f>IF(Data!FJ9=0,1,0)</f>
        <v>0</v>
      </c>
      <c r="FL9" s="6"/>
      <c r="FM9" s="7"/>
      <c r="FN9" s="7"/>
      <c r="FO9" s="11">
        <f>IF(Data!FN9=0,1,0)</f>
        <v>0</v>
      </c>
      <c r="FP9" s="6"/>
      <c r="FQ9" s="7"/>
      <c r="FR9" s="7"/>
      <c r="FS9" s="11">
        <f>IF(Data!FR9=0,1,0)</f>
        <v>0</v>
      </c>
      <c r="FT9" s="6"/>
      <c r="FU9" s="7"/>
      <c r="FV9" s="7"/>
      <c r="FW9" s="11">
        <f>IF(Data!FV9=0,1,0)</f>
        <v>0</v>
      </c>
      <c r="FX9" s="6"/>
      <c r="FY9" s="7"/>
      <c r="FZ9" s="7"/>
      <c r="GA9" s="11">
        <f>IF(Data!FZ9=0,1,0)</f>
        <v>0</v>
      </c>
      <c r="GB9" s="6"/>
      <c r="GC9" s="7"/>
      <c r="GD9" s="7"/>
      <c r="GE9" s="11">
        <f>IF(Data!GD9=0,1,0)</f>
        <v>0</v>
      </c>
      <c r="GF9" s="6"/>
      <c r="GG9" s="7"/>
      <c r="GH9" s="7"/>
      <c r="GI9" s="11">
        <f>IF(Data!GH9=0,1,0)</f>
        <v>0</v>
      </c>
      <c r="GJ9" s="6"/>
      <c r="GK9" s="7"/>
      <c r="GL9" s="7"/>
      <c r="GM9" s="11">
        <f>IF(Data!GL9=0,1,0)</f>
        <v>0</v>
      </c>
      <c r="GN9" s="6"/>
      <c r="GO9" s="7"/>
      <c r="GP9" s="7"/>
      <c r="GQ9" s="11">
        <f>IF(Data!GP9=0,1,0)</f>
        <v>0</v>
      </c>
      <c r="GR9" s="6"/>
      <c r="GS9" s="7"/>
      <c r="GT9" s="7"/>
      <c r="GU9" s="11">
        <f>IF(Data!GT9=0,1,0)</f>
        <v>0</v>
      </c>
      <c r="GV9" s="6"/>
      <c r="GW9" s="7"/>
      <c r="GX9" s="7"/>
      <c r="GY9" s="11">
        <f>IF(Data!GX9=0,1,0)</f>
        <v>0</v>
      </c>
      <c r="GZ9" s="6"/>
      <c r="HA9" s="7"/>
      <c r="HB9" s="7"/>
      <c r="HC9" s="11">
        <f>IF(Data!HB9=0,1,0)</f>
        <v>0</v>
      </c>
      <c r="HD9" s="6"/>
      <c r="HE9" s="7"/>
      <c r="HF9" s="7"/>
      <c r="HG9" s="11">
        <f>IF(Data!HF9=0,1,0)</f>
        <v>0</v>
      </c>
      <c r="HH9" s="6"/>
      <c r="HI9" s="7"/>
      <c r="HJ9" s="7"/>
      <c r="HK9" s="11">
        <f>IF(Data!HJ9=0,1,0)</f>
        <v>0</v>
      </c>
      <c r="HL9" s="6"/>
      <c r="HM9" s="7"/>
      <c r="HN9" s="7"/>
      <c r="HO9" s="11">
        <f>IF(Data!HN9=0,1,0)</f>
        <v>0</v>
      </c>
      <c r="HP9" s="6"/>
      <c r="HQ9" s="7"/>
      <c r="HR9" s="7"/>
      <c r="HS9" s="11">
        <f>IF(Data!HR9=0,1,0)</f>
        <v>0</v>
      </c>
      <c r="HT9" s="6"/>
      <c r="HU9" s="7"/>
      <c r="HV9" s="7"/>
      <c r="HW9" s="11">
        <f>IF(Data!HV9=0,1,0)</f>
        <v>0</v>
      </c>
      <c r="HX9" s="6"/>
      <c r="HY9" s="7"/>
      <c r="HZ9" s="7"/>
      <c r="IA9" s="11">
        <f>IF(Data!HZ9=0,1,0)</f>
        <v>0</v>
      </c>
      <c r="IB9" s="6"/>
      <c r="IC9" s="7"/>
      <c r="ID9" s="7"/>
      <c r="IE9" s="11">
        <f>IF(Data!ID9=0,1,0)</f>
        <v>0</v>
      </c>
      <c r="IF9" s="6"/>
      <c r="IG9" s="7"/>
      <c r="IH9" s="7"/>
      <c r="II9" s="11">
        <f>IF(Data!IH9=0,1,0)</f>
        <v>0</v>
      </c>
      <c r="IJ9" s="6"/>
      <c r="IK9" s="7"/>
      <c r="IL9" s="7"/>
      <c r="IM9" s="11">
        <f>IF(Data!IL9=0,1,0)</f>
        <v>0</v>
      </c>
      <c r="IN9" s="6"/>
      <c r="IO9" s="7"/>
      <c r="IP9" s="7"/>
      <c r="IQ9" s="11">
        <f>IF(Data!IP9=0,1,0)</f>
        <v>0</v>
      </c>
      <c r="IR9" s="6"/>
      <c r="IS9" s="7"/>
      <c r="IT9" s="7"/>
      <c r="IU9" s="11">
        <f>IF(Data!IT9=0,1,0)</f>
        <v>0</v>
      </c>
      <c r="IV9" s="6"/>
      <c r="IW9" s="7"/>
      <c r="IX9" s="7"/>
      <c r="IY9" s="11">
        <f>IF(Data!IX9=0,1,0)</f>
        <v>0</v>
      </c>
      <c r="IZ9" s="6"/>
      <c r="JA9" s="7"/>
      <c r="JB9" s="7"/>
      <c r="JC9" s="11">
        <f>IF(Data!JB9=0,1,0)</f>
        <v>0</v>
      </c>
      <c r="JD9" s="6"/>
      <c r="JE9" s="7"/>
      <c r="JF9" s="7"/>
      <c r="JG9" s="11">
        <f>IF(Data!JF9=0,1,0)</f>
        <v>0</v>
      </c>
    </row>
    <row r="10" spans="2:268" ht="17.25" customHeight="1" x14ac:dyDescent="0.45">
      <c r="B10" s="133"/>
      <c r="C10" s="130"/>
      <c r="D10" s="63">
        <v>-1.264987174971494</v>
      </c>
      <c r="E10" s="64">
        <v>10.410884934726001</v>
      </c>
      <c r="F10" s="65">
        <v>-1.3662735147576837</v>
      </c>
      <c r="G10" s="66"/>
      <c r="J10" s="138"/>
      <c r="K10" s="13" t="s">
        <v>10</v>
      </c>
      <c r="L10" s="18"/>
      <c r="M10" s="10"/>
      <c r="N10" s="10"/>
      <c r="O10" s="11">
        <f>IF(Data!N9=1,1,0)</f>
        <v>0</v>
      </c>
      <c r="P10" s="18"/>
      <c r="Q10" s="10"/>
      <c r="R10" s="10"/>
      <c r="S10" s="11">
        <f>IF(Data!R9=1,1,0)</f>
        <v>0</v>
      </c>
      <c r="T10" s="18"/>
      <c r="U10" s="10"/>
      <c r="V10" s="10"/>
      <c r="W10" s="11">
        <f>IF(Data!V9=1,1,0)</f>
        <v>0</v>
      </c>
      <c r="X10" s="18"/>
      <c r="Y10" s="10"/>
      <c r="Z10" s="10"/>
      <c r="AA10" s="11">
        <f>IF(Data!Z9=1,1,0)</f>
        <v>0</v>
      </c>
      <c r="AB10" s="18"/>
      <c r="AC10" s="10"/>
      <c r="AD10" s="10"/>
      <c r="AE10" s="11">
        <f>IF(Data!AD9=1,1,0)</f>
        <v>0</v>
      </c>
      <c r="AF10" s="18"/>
      <c r="AG10" s="10"/>
      <c r="AH10" s="10"/>
      <c r="AI10" s="11">
        <f>IF(Data!AH9=1,1,0)</f>
        <v>0</v>
      </c>
      <c r="AJ10" s="18"/>
      <c r="AK10" s="10"/>
      <c r="AL10" s="10"/>
      <c r="AM10" s="11">
        <f>IF(Data!AL9=1,1,0)</f>
        <v>0</v>
      </c>
      <c r="AN10" s="18"/>
      <c r="AO10" s="10"/>
      <c r="AP10" s="10"/>
      <c r="AQ10" s="11">
        <f>IF(Data!AP9=1,1,0)</f>
        <v>0</v>
      </c>
      <c r="AR10" s="18"/>
      <c r="AS10" s="10"/>
      <c r="AT10" s="10"/>
      <c r="AU10" s="11">
        <f>IF(Data!AT9=1,1,0)</f>
        <v>0</v>
      </c>
      <c r="AV10" s="18"/>
      <c r="AW10" s="10"/>
      <c r="AX10" s="10"/>
      <c r="AY10" s="11">
        <f>IF(Data!AX9=1,1,0)</f>
        <v>0</v>
      </c>
      <c r="AZ10" s="18"/>
      <c r="BA10" s="10"/>
      <c r="BB10" s="10"/>
      <c r="BC10" s="11">
        <f>IF(Data!BB9=1,1,0)</f>
        <v>0</v>
      </c>
      <c r="BD10" s="18"/>
      <c r="BE10" s="10"/>
      <c r="BF10" s="10"/>
      <c r="BG10" s="11">
        <f>IF(Data!BF9=1,1,0)</f>
        <v>0</v>
      </c>
      <c r="BH10" s="18"/>
      <c r="BI10" s="10"/>
      <c r="BJ10" s="10"/>
      <c r="BK10" s="11">
        <f>IF(Data!BJ9=1,1,0)</f>
        <v>0</v>
      </c>
      <c r="BL10" s="18"/>
      <c r="BM10" s="10"/>
      <c r="BN10" s="10"/>
      <c r="BO10" s="11">
        <f>IF(Data!BN9=1,1,0)</f>
        <v>0</v>
      </c>
      <c r="BP10" s="18"/>
      <c r="BQ10" s="10"/>
      <c r="BR10" s="10"/>
      <c r="BS10" s="11">
        <f>IF(Data!BR9=1,1,0)</f>
        <v>0</v>
      </c>
      <c r="BT10" s="18"/>
      <c r="BU10" s="10"/>
      <c r="BV10" s="10"/>
      <c r="BW10" s="11">
        <f>IF(Data!BV9=1,1,0)</f>
        <v>0</v>
      </c>
      <c r="BX10" s="18"/>
      <c r="BY10" s="10"/>
      <c r="BZ10" s="10"/>
      <c r="CA10" s="11">
        <f>IF(Data!BZ9=1,1,0)</f>
        <v>0</v>
      </c>
      <c r="CB10" s="18"/>
      <c r="CC10" s="10"/>
      <c r="CD10" s="10"/>
      <c r="CE10" s="11">
        <f>IF(Data!CD9=1,1,0)</f>
        <v>0</v>
      </c>
      <c r="CF10" s="18"/>
      <c r="CG10" s="10"/>
      <c r="CH10" s="10"/>
      <c r="CI10" s="11">
        <f>IF(Data!CH9=1,1,0)</f>
        <v>0</v>
      </c>
      <c r="CJ10" s="18"/>
      <c r="CK10" s="10"/>
      <c r="CL10" s="10"/>
      <c r="CM10" s="11">
        <f>IF(Data!CL9=1,1,0)</f>
        <v>0</v>
      </c>
      <c r="CN10" s="18"/>
      <c r="CO10" s="10"/>
      <c r="CP10" s="10"/>
      <c r="CQ10" s="11">
        <f>IF(Data!CP9=1,1,0)</f>
        <v>0</v>
      </c>
      <c r="CR10" s="18"/>
      <c r="CS10" s="10"/>
      <c r="CT10" s="10"/>
      <c r="CU10" s="11">
        <f>IF(Data!CT9=1,1,0)</f>
        <v>0</v>
      </c>
      <c r="CV10" s="18"/>
      <c r="CW10" s="10"/>
      <c r="CX10" s="10"/>
      <c r="CY10" s="11">
        <f>IF(Data!CX9=1,1,0)</f>
        <v>0</v>
      </c>
      <c r="CZ10" s="18"/>
      <c r="DA10" s="10"/>
      <c r="DB10" s="10"/>
      <c r="DC10" s="11">
        <f>IF(Data!DB9=1,1,0)</f>
        <v>0</v>
      </c>
      <c r="DD10" s="18"/>
      <c r="DE10" s="10"/>
      <c r="DF10" s="10"/>
      <c r="DG10" s="11">
        <f>IF(Data!DF9=1,1,0)</f>
        <v>0</v>
      </c>
      <c r="DH10" s="18"/>
      <c r="DI10" s="10"/>
      <c r="DJ10" s="10"/>
      <c r="DK10" s="11">
        <f>IF(Data!DJ9=1,1,0)</f>
        <v>0</v>
      </c>
      <c r="DL10" s="18"/>
      <c r="DM10" s="10"/>
      <c r="DN10" s="10"/>
      <c r="DO10" s="11">
        <f>IF(Data!DN9=1,1,0)</f>
        <v>0</v>
      </c>
      <c r="DP10" s="18"/>
      <c r="DQ10" s="10"/>
      <c r="DR10" s="10"/>
      <c r="DS10" s="11">
        <f>IF(Data!DR9=1,1,0)</f>
        <v>0</v>
      </c>
      <c r="DT10" s="18"/>
      <c r="DU10" s="10"/>
      <c r="DV10" s="10"/>
      <c r="DW10" s="11">
        <f>IF(Data!DV9=1,1,0)</f>
        <v>0</v>
      </c>
      <c r="DX10" s="18"/>
      <c r="DY10" s="10"/>
      <c r="DZ10" s="10"/>
      <c r="EA10" s="11">
        <f>IF(Data!DZ9=1,1,0)</f>
        <v>0</v>
      </c>
      <c r="EB10" s="18"/>
      <c r="EC10" s="10"/>
      <c r="ED10" s="10"/>
      <c r="EE10" s="11">
        <f>IF(Data!ED9=1,1,0)</f>
        <v>0</v>
      </c>
      <c r="EF10" s="18"/>
      <c r="EG10" s="10"/>
      <c r="EH10" s="10"/>
      <c r="EI10" s="11">
        <f>IF(Data!EH9=1,1,0)</f>
        <v>0</v>
      </c>
      <c r="EJ10" s="18"/>
      <c r="EK10" s="10"/>
      <c r="EL10" s="10"/>
      <c r="EM10" s="11">
        <f>IF(Data!EL9=1,1,0)</f>
        <v>1</v>
      </c>
      <c r="EN10" s="18"/>
      <c r="EO10" s="10"/>
      <c r="EP10" s="10"/>
      <c r="EQ10" s="11">
        <f>IF(Data!EP9=1,1,0)</f>
        <v>1</v>
      </c>
      <c r="ER10" s="18"/>
      <c r="ES10" s="10"/>
      <c r="ET10" s="10"/>
      <c r="EU10" s="11">
        <f>IF(Data!ET9=1,1,0)</f>
        <v>1</v>
      </c>
      <c r="EV10" s="18"/>
      <c r="EW10" s="10"/>
      <c r="EX10" s="10"/>
      <c r="EY10" s="11">
        <f>IF(Data!EX9=1,1,0)</f>
        <v>1</v>
      </c>
      <c r="EZ10" s="18"/>
      <c r="FA10" s="10"/>
      <c r="FB10" s="10"/>
      <c r="FC10" s="11">
        <f>IF(Data!FB9=1,1,0)</f>
        <v>1</v>
      </c>
      <c r="FD10" s="18"/>
      <c r="FE10" s="10"/>
      <c r="FF10" s="10"/>
      <c r="FG10" s="11">
        <f>IF(Data!FF9=1,1,0)</f>
        <v>1</v>
      </c>
      <c r="FH10" s="18"/>
      <c r="FI10" s="10"/>
      <c r="FJ10" s="10"/>
      <c r="FK10" s="11">
        <f>IF(Data!FJ9=1,1,0)</f>
        <v>1</v>
      </c>
      <c r="FL10" s="18"/>
      <c r="FM10" s="10"/>
      <c r="FN10" s="10"/>
      <c r="FO10" s="11">
        <f>IF(Data!FN9=1,1,0)</f>
        <v>1</v>
      </c>
      <c r="FP10" s="18"/>
      <c r="FQ10" s="10"/>
      <c r="FR10" s="10"/>
      <c r="FS10" s="11">
        <f>IF(Data!FR9=1,1,0)</f>
        <v>1</v>
      </c>
      <c r="FT10" s="18"/>
      <c r="FU10" s="10"/>
      <c r="FV10" s="10"/>
      <c r="FW10" s="11">
        <f>IF(Data!FV9=1,1,0)</f>
        <v>1</v>
      </c>
      <c r="FX10" s="18"/>
      <c r="FY10" s="10"/>
      <c r="FZ10" s="10"/>
      <c r="GA10" s="11">
        <f>IF(Data!FZ9=1,1,0)</f>
        <v>1</v>
      </c>
      <c r="GB10" s="18"/>
      <c r="GC10" s="10"/>
      <c r="GD10" s="10"/>
      <c r="GE10" s="11">
        <f>IF(Data!GD9=1,1,0)</f>
        <v>1</v>
      </c>
      <c r="GF10" s="18"/>
      <c r="GG10" s="10"/>
      <c r="GH10" s="10"/>
      <c r="GI10" s="11">
        <f>IF(Data!GH9=1,1,0)</f>
        <v>1</v>
      </c>
      <c r="GJ10" s="18"/>
      <c r="GK10" s="10"/>
      <c r="GL10" s="10"/>
      <c r="GM10" s="11">
        <f>IF(Data!GL9=1,1,0)</f>
        <v>1</v>
      </c>
      <c r="GN10" s="18"/>
      <c r="GO10" s="10"/>
      <c r="GP10" s="10"/>
      <c r="GQ10" s="11">
        <f>IF(Data!GP9=1,1,0)</f>
        <v>1</v>
      </c>
      <c r="GR10" s="18"/>
      <c r="GS10" s="10"/>
      <c r="GT10" s="10"/>
      <c r="GU10" s="11">
        <f>IF(Data!GT9=1,1,0)</f>
        <v>1</v>
      </c>
      <c r="GV10" s="18"/>
      <c r="GW10" s="10"/>
      <c r="GX10" s="10"/>
      <c r="GY10" s="11">
        <f>IF(Data!GX9=1,1,0)</f>
        <v>1</v>
      </c>
      <c r="GZ10" s="18"/>
      <c r="HA10" s="10"/>
      <c r="HB10" s="10"/>
      <c r="HC10" s="11">
        <f>IF(Data!HB9=1,1,0)</f>
        <v>1</v>
      </c>
      <c r="HD10" s="18"/>
      <c r="HE10" s="10"/>
      <c r="HF10" s="10"/>
      <c r="HG10" s="11">
        <f>IF(Data!HF9=1,1,0)</f>
        <v>1</v>
      </c>
      <c r="HH10" s="18"/>
      <c r="HI10" s="10"/>
      <c r="HJ10" s="10"/>
      <c r="HK10" s="11">
        <f>IF(Data!HJ9=1,1,0)</f>
        <v>1</v>
      </c>
      <c r="HL10" s="18"/>
      <c r="HM10" s="10"/>
      <c r="HN10" s="10"/>
      <c r="HO10" s="11">
        <f>IF(Data!HN9=1,1,0)</f>
        <v>1</v>
      </c>
      <c r="HP10" s="18"/>
      <c r="HQ10" s="10"/>
      <c r="HR10" s="10"/>
      <c r="HS10" s="11">
        <f>IF(Data!HR9=1,1,0)</f>
        <v>1</v>
      </c>
      <c r="HT10" s="18"/>
      <c r="HU10" s="10"/>
      <c r="HV10" s="10"/>
      <c r="HW10" s="11">
        <f>IF(Data!HV9=1,1,0)</f>
        <v>1</v>
      </c>
      <c r="HX10" s="18"/>
      <c r="HY10" s="10"/>
      <c r="HZ10" s="10"/>
      <c r="IA10" s="11">
        <f>IF(Data!HZ9=1,1,0)</f>
        <v>1</v>
      </c>
      <c r="IB10" s="18"/>
      <c r="IC10" s="10"/>
      <c r="ID10" s="10"/>
      <c r="IE10" s="11">
        <f>IF(Data!ID9=1,1,0)</f>
        <v>1</v>
      </c>
      <c r="IF10" s="18"/>
      <c r="IG10" s="10"/>
      <c r="IH10" s="10"/>
      <c r="II10" s="11">
        <f>IF(Data!IH9=1,1,0)</f>
        <v>1</v>
      </c>
      <c r="IJ10" s="18"/>
      <c r="IK10" s="10"/>
      <c r="IL10" s="10"/>
      <c r="IM10" s="11">
        <f>IF(Data!IL9=1,1,0)</f>
        <v>1</v>
      </c>
      <c r="IN10" s="18"/>
      <c r="IO10" s="10"/>
      <c r="IP10" s="10"/>
      <c r="IQ10" s="11">
        <f>IF(Data!IP9=1,1,0)</f>
        <v>1</v>
      </c>
      <c r="IR10" s="18"/>
      <c r="IS10" s="10"/>
      <c r="IT10" s="10"/>
      <c r="IU10" s="11">
        <f>IF(Data!IT9=1,1,0)</f>
        <v>1</v>
      </c>
      <c r="IV10" s="18"/>
      <c r="IW10" s="10"/>
      <c r="IX10" s="10"/>
      <c r="IY10" s="11">
        <f>IF(Data!IX9=1,1,0)</f>
        <v>1</v>
      </c>
      <c r="IZ10" s="18"/>
      <c r="JA10" s="10"/>
      <c r="JB10" s="10"/>
      <c r="JC10" s="11">
        <f>IF(Data!JB9=1,1,0)</f>
        <v>1</v>
      </c>
      <c r="JD10" s="18"/>
      <c r="JE10" s="10"/>
      <c r="JF10" s="10"/>
      <c r="JG10" s="11">
        <f>IF(Data!JF9=1,1,0)</f>
        <v>1</v>
      </c>
    </row>
    <row r="11" spans="2:268" ht="15.75" customHeight="1" x14ac:dyDescent="0.45">
      <c r="B11" s="133"/>
      <c r="C11" s="130"/>
      <c r="D11" s="63">
        <v>9.7737952978015663</v>
      </c>
      <c r="E11" s="64">
        <v>0.33859001419180745</v>
      </c>
      <c r="F11" s="65">
        <v>0.98056117969687939</v>
      </c>
      <c r="G11" s="67"/>
      <c r="H11" s="12"/>
      <c r="I11" s="136" t="s">
        <v>25</v>
      </c>
      <c r="J11" s="129" t="s">
        <v>1</v>
      </c>
      <c r="K11" s="15">
        <v>1</v>
      </c>
      <c r="L11" s="76"/>
      <c r="M11" s="77"/>
      <c r="N11" s="77"/>
      <c r="O11" s="78">
        <f>SUMPRODUCT(L5:N8,$D$5:$F$8)+$G$5</f>
        <v>-13.409612412406764</v>
      </c>
      <c r="P11" s="76"/>
      <c r="Q11" s="77"/>
      <c r="R11" s="77"/>
      <c r="S11" s="78">
        <f>SUMPRODUCT(P5:R8,$D$5:$F$8)+$G$5</f>
        <v>-11.345252767036945</v>
      </c>
      <c r="T11" s="76"/>
      <c r="U11" s="77"/>
      <c r="V11" s="77"/>
      <c r="W11" s="78">
        <f>SUMPRODUCT(T5:V8,$D$5:$F$8)+$G$5</f>
        <v>-12.780844988381906</v>
      </c>
      <c r="X11" s="76"/>
      <c r="Y11" s="77"/>
      <c r="Z11" s="77"/>
      <c r="AA11" s="78">
        <f>SUMPRODUCT(X5:Z8,$D$5:$F$8)+$G$5</f>
        <v>-12.032386294652198</v>
      </c>
      <c r="AB11" s="76"/>
      <c r="AC11" s="77"/>
      <c r="AD11" s="77"/>
      <c r="AE11" s="78">
        <f>SUMPRODUCT(AB5:AD8,$D$5:$F$8)+$G$5</f>
        <v>-4.7904140961183961</v>
      </c>
      <c r="AF11" s="76"/>
      <c r="AG11" s="77"/>
      <c r="AH11" s="77"/>
      <c r="AI11" s="78">
        <f>SUMPRODUCT(AF5:AH8,$D$5:$F$8)+$G$5</f>
        <v>-14.406252227186249</v>
      </c>
      <c r="AJ11" s="76"/>
      <c r="AK11" s="77"/>
      <c r="AL11" s="77"/>
      <c r="AM11" s="78">
        <f>SUMPRODUCT(AJ5:AL8,$D$5:$F$8)+$G$5</f>
        <v>-7.7827522232141098</v>
      </c>
      <c r="AN11" s="76"/>
      <c r="AO11" s="77"/>
      <c r="AP11" s="77"/>
      <c r="AQ11" s="78">
        <f>SUMPRODUCT(AN5:AP8,$D$5:$F$8)+$G$5</f>
        <v>-8.3981337763136903</v>
      </c>
      <c r="AR11" s="76"/>
      <c r="AS11" s="77"/>
      <c r="AT11" s="77"/>
      <c r="AU11" s="78">
        <f>SUMPRODUCT(AR5:AT8,$D$5:$F$8)+$G$5</f>
        <v>-13.029026109431683</v>
      </c>
      <c r="AV11" s="76"/>
      <c r="AW11" s="77"/>
      <c r="AX11" s="77"/>
      <c r="AY11" s="78">
        <f>SUMPRODUCT(AV5:AX8,$D$5:$F$8)+$G$5</f>
        <v>-5.7870539108978809</v>
      </c>
      <c r="AZ11" s="76"/>
      <c r="BA11" s="77"/>
      <c r="BB11" s="77"/>
      <c r="BC11" s="78">
        <f>SUMPRODUCT(AZ5:BB8,$D$5:$F$8)+$G$5</f>
        <v>-5.0837324878726706</v>
      </c>
      <c r="BD11" s="76"/>
      <c r="BE11" s="77"/>
      <c r="BF11" s="77"/>
      <c r="BG11" s="78">
        <f>SUMPRODUCT(BD5:BF8,$D$5:$F$8)+$G$5</f>
        <v>-3.0193728425028525</v>
      </c>
      <c r="BH11" s="76"/>
      <c r="BI11" s="77"/>
      <c r="BJ11" s="77"/>
      <c r="BK11" s="78">
        <f>SUMPRODUCT(BH5:BJ8,$D$5:$F$8)+$G$5</f>
        <v>-4.4549650638478102</v>
      </c>
      <c r="BL11" s="76"/>
      <c r="BM11" s="77"/>
      <c r="BN11" s="77"/>
      <c r="BO11" s="78">
        <f>SUMPRODUCT(BL5:BN8,$D$5:$F$8)+$G$5</f>
        <v>-3.301280904119424</v>
      </c>
      <c r="BP11" s="76"/>
      <c r="BQ11" s="77"/>
      <c r="BR11" s="77"/>
      <c r="BS11" s="78">
        <f>SUMPRODUCT(BP5:BR8,$D$5:$F$8)+$G$5</f>
        <v>-2.5076064956599073</v>
      </c>
      <c r="BT11" s="76"/>
      <c r="BU11" s="77"/>
      <c r="BV11" s="77"/>
      <c r="BW11" s="78">
        <f>SUMPRODUCT(BT5:BV8,$D$5:$F$8)+$G$5</f>
        <v>-16.771792484525442</v>
      </c>
      <c r="BX11" s="76"/>
      <c r="BY11" s="77"/>
      <c r="BZ11" s="77"/>
      <c r="CA11" s="78">
        <f>SUMPRODUCT(BX5:BZ8,$D$5:$F$8)+$G$5</f>
        <v>-7.4014939615342135</v>
      </c>
      <c r="CB11" s="76"/>
      <c r="CC11" s="77"/>
      <c r="CD11" s="77"/>
      <c r="CE11" s="78">
        <f>SUMPRODUCT(CB5:CD8,$D$5:$F$8)+$G$5</f>
        <v>-11.627160828653517</v>
      </c>
      <c r="CF11" s="76"/>
      <c r="CG11" s="77"/>
      <c r="CH11" s="77"/>
      <c r="CI11" s="78">
        <f>SUMPRODUCT(CF5:CH8,$D$5:$F$8)+$G$5</f>
        <v>-27.30496726194081</v>
      </c>
      <c r="CJ11" s="76"/>
      <c r="CK11" s="77"/>
      <c r="CL11" s="77"/>
      <c r="CM11" s="78">
        <f>SUMPRODUCT(CJ5:CL8,$D$5:$F$8)+$G$5</f>
        <v>-10.833486420194001</v>
      </c>
      <c r="CN11" s="76"/>
      <c r="CO11" s="77"/>
      <c r="CP11" s="77"/>
      <c r="CQ11" s="78">
        <f>SUMPRODUCT(CN5:CP8,$D$5:$F$8)+$G$5</f>
        <v>-6.7861124084346249</v>
      </c>
      <c r="CR11" s="76"/>
      <c r="CS11" s="77"/>
      <c r="CT11" s="77"/>
      <c r="CU11" s="78">
        <f>SUMPRODUCT(CR5:CT8,$D$5:$F$8)+$G$5</f>
        <v>-14.707432839155627</v>
      </c>
      <c r="CV11" s="76"/>
      <c r="CW11" s="77"/>
      <c r="CX11" s="77"/>
      <c r="CY11" s="78">
        <f>SUMPRODUCT(CV5:CX8,$D$5:$F$8)+$G$5</f>
        <v>-5.337134316164394</v>
      </c>
      <c r="CZ11" s="76"/>
      <c r="DA11" s="77"/>
      <c r="DB11" s="77"/>
      <c r="DC11" s="78">
        <f>SUMPRODUCT(CZ5:DB8,$D$5:$F$8)+$G$5</f>
        <v>-9.5628011832837014</v>
      </c>
      <c r="DD11" s="76"/>
      <c r="DE11" s="77"/>
      <c r="DF11" s="77"/>
      <c r="DG11" s="78">
        <f>SUMPRODUCT(DD5:DF8,$D$5:$F$8)+$G$5</f>
        <v>-25.240607616570991</v>
      </c>
      <c r="DH11" s="76"/>
      <c r="DI11" s="77"/>
      <c r="DJ11" s="77"/>
      <c r="DK11" s="78">
        <f>SUMPRODUCT(DH5:DJ8,$D$5:$F$8)+$G$5</f>
        <v>-8.7691267748241852</v>
      </c>
      <c r="DL11" s="76"/>
      <c r="DM11" s="77"/>
      <c r="DN11" s="77"/>
      <c r="DO11" s="78">
        <f>SUMPRODUCT(DL5:DN8,$D$5:$F$8)+$G$5</f>
        <v>-4.7217527630648091</v>
      </c>
      <c r="DP11" s="76"/>
      <c r="DQ11" s="77"/>
      <c r="DR11" s="77"/>
      <c r="DS11" s="78">
        <f>SUMPRODUCT(DP5:DR8,$D$5:$F$8)+$G$5</f>
        <v>-6.7727265375093522</v>
      </c>
      <c r="DT11" s="76"/>
      <c r="DU11" s="77"/>
      <c r="DV11" s="77"/>
      <c r="DW11" s="78">
        <f>SUMPRODUCT(DT5:DV8,$D$5:$F$8)+$G$5</f>
        <v>-10.998393404628656</v>
      </c>
      <c r="DX11" s="76"/>
      <c r="DY11" s="77"/>
      <c r="DZ11" s="77"/>
      <c r="EA11" s="78">
        <f>SUMPRODUCT(DX5:DZ8,$D$5:$F$8)+$G$5</f>
        <v>-26.676199837915952</v>
      </c>
      <c r="EB11" s="76"/>
      <c r="EC11" s="77"/>
      <c r="ED11" s="77"/>
      <c r="EE11" s="78">
        <f>SUMPRODUCT(EB5:ED8,$D$5:$F$8)+$G$5</f>
        <v>-10.20471899616914</v>
      </c>
      <c r="EF11" s="76"/>
      <c r="EG11" s="77"/>
      <c r="EH11" s="77"/>
      <c r="EI11" s="78">
        <f>SUMPRODUCT(EF5:EH8,$D$5:$F$8)+$G$5</f>
        <v>-6.1573449844097672</v>
      </c>
      <c r="EJ11" s="76"/>
      <c r="EK11" s="77"/>
      <c r="EL11" s="77"/>
      <c r="EM11" s="78">
        <f>SUMPRODUCT(EJ5:EL8,$D$5:$F$8)+$G$5</f>
        <v>28.16735864981127</v>
      </c>
      <c r="EN11" s="76"/>
      <c r="EO11" s="77"/>
      <c r="EP11" s="77"/>
      <c r="EQ11" s="78">
        <f>SUMPRODUCT(EN5:EP8,$D$5:$F$8)+$G$5</f>
        <v>26.102999004441454</v>
      </c>
      <c r="ER11" s="76"/>
      <c r="ES11" s="77"/>
      <c r="ET11" s="77"/>
      <c r="EU11" s="78">
        <f>SUMPRODUCT(ER5:ET8,$D$5:$F$8)+$G$5</f>
        <v>28.16735864981127</v>
      </c>
      <c r="EV11" s="76"/>
      <c r="EW11" s="77"/>
      <c r="EX11" s="77"/>
      <c r="EY11" s="78">
        <f>SUMPRODUCT(EV5:EX8,$D$5:$F$8)+$G$5</f>
        <v>19.548160333522905</v>
      </c>
      <c r="EZ11" s="76"/>
      <c r="FA11" s="77"/>
      <c r="FB11" s="77"/>
      <c r="FC11" s="78">
        <f>SUMPRODUCT(EZ5:FB8,$D$5:$F$8)+$G$5</f>
        <v>26.790132532056703</v>
      </c>
      <c r="FD11" s="76"/>
      <c r="FE11" s="77"/>
      <c r="FF11" s="77"/>
      <c r="FG11" s="78">
        <f>SUMPRODUCT(FD5:FF8,$D$5:$F$8)+$G$5</f>
        <v>17.483800688153089</v>
      </c>
      <c r="FH11" s="76"/>
      <c r="FI11" s="77"/>
      <c r="FJ11" s="77"/>
      <c r="FK11" s="78">
        <f>SUMPRODUCT(FH5:FJ8,$D$5:$F$8)+$G$5</f>
        <v>24.72577288668689</v>
      </c>
      <c r="FL11" s="76"/>
      <c r="FM11" s="77"/>
      <c r="FN11" s="77"/>
      <c r="FO11" s="78">
        <f>SUMPRODUCT(FL5:FN8,$D$5:$F$8)+$G$5</f>
        <v>16.106574570398521</v>
      </c>
      <c r="FP11" s="76"/>
      <c r="FQ11" s="77"/>
      <c r="FR11" s="77"/>
      <c r="FS11" s="78">
        <f>SUMPRODUCT(FP5:FR8,$D$5:$F$8)+$G$5</f>
        <v>22.159240198938718</v>
      </c>
      <c r="FT11" s="76"/>
      <c r="FU11" s="77"/>
      <c r="FV11" s="77"/>
      <c r="FW11" s="78">
        <f>SUMPRODUCT(FT5:FV8,$D$5:$F$8)+$G$5</f>
        <v>26.384907066058027</v>
      </c>
      <c r="FX11" s="76"/>
      <c r="FY11" s="77"/>
      <c r="FZ11" s="77"/>
      <c r="GA11" s="78">
        <f>SUMPRODUCT(FX5:FZ8,$D$5:$F$8)+$G$5</f>
        <v>20.094880553568899</v>
      </c>
      <c r="GB11" s="76"/>
      <c r="GC11" s="77"/>
      <c r="GD11" s="77"/>
      <c r="GE11" s="78">
        <f>SUMPRODUCT(GB5:GD8,$D$5:$F$8)+$G$5</f>
        <v>24.320547420688207</v>
      </c>
      <c r="GF11" s="76"/>
      <c r="GG11" s="77"/>
      <c r="GH11" s="77"/>
      <c r="GI11" s="78">
        <f>SUMPRODUCT(GF5:GH8,$D$5:$F$8)+$G$5</f>
        <v>13.540041882650351</v>
      </c>
      <c r="GJ11" s="76"/>
      <c r="GK11" s="77"/>
      <c r="GL11" s="77"/>
      <c r="GM11" s="78">
        <f>SUMPRODUCT(GJ5:GL8,$D$5:$F$8)+$G$5</f>
        <v>17.765708749769658</v>
      </c>
      <c r="GN11" s="76"/>
      <c r="GO11" s="77"/>
      <c r="GP11" s="77"/>
      <c r="GQ11" s="78">
        <f>SUMPRODUCT(GN5:GP8,$D$5:$F$8)+$G$5</f>
        <v>18.170934215768341</v>
      </c>
      <c r="GR11" s="76"/>
      <c r="GS11" s="77"/>
      <c r="GT11" s="77"/>
      <c r="GU11" s="78">
        <f>SUMPRODUCT(GR5:GT8,$D$5:$F$8)+$G$5</f>
        <v>16.935202852061089</v>
      </c>
      <c r="GV11" s="76"/>
      <c r="GW11" s="77"/>
      <c r="GX11" s="77"/>
      <c r="GY11" s="78">
        <f>SUMPRODUCT(GV5:GX8,$D$5:$F$8)+$G$5</f>
        <v>26.102999004441454</v>
      </c>
      <c r="GZ11" s="76"/>
      <c r="HA11" s="77"/>
      <c r="HB11" s="77"/>
      <c r="HC11" s="78">
        <f>SUMPRODUCT(GZ5:HB8,$D$5:$F$8)+$G$5</f>
        <v>18.37079507340605</v>
      </c>
      <c r="HD11" s="76"/>
      <c r="HE11" s="77"/>
      <c r="HF11" s="77"/>
      <c r="HG11" s="78">
        <f>SUMPRODUCT(HD5:HF8,$D$5:$F$8)+$G$5</f>
        <v>19.479499000469318</v>
      </c>
      <c r="HH11" s="76"/>
      <c r="HI11" s="77"/>
      <c r="HJ11" s="77"/>
      <c r="HK11" s="78">
        <f>SUMPRODUCT(HH5:HJ8,$D$5:$F$8)+$G$5</f>
        <v>23.526873012228691</v>
      </c>
      <c r="HL11" s="76"/>
      <c r="HM11" s="77"/>
      <c r="HN11" s="77"/>
      <c r="HO11" s="78">
        <f>SUMPRODUCT(HL5:HN8,$D$5:$F$8)+$G$5</f>
        <v>8.2841746919681878</v>
      </c>
      <c r="HP11" s="76"/>
      <c r="HQ11" s="77"/>
      <c r="HR11" s="77"/>
      <c r="HS11" s="78">
        <f>SUMPRODUCT(HP5:HR8,$D$5:$F$8)+$G$5</f>
        <v>13.878188664416248</v>
      </c>
      <c r="HT11" s="76"/>
      <c r="HU11" s="77"/>
      <c r="HV11" s="77"/>
      <c r="HW11" s="78">
        <f>SUMPRODUCT(HT5:HV8,$D$5:$F$8)+$G$5</f>
        <v>5.6528054839888595</v>
      </c>
      <c r="HX11" s="76"/>
      <c r="HY11" s="77"/>
      <c r="HZ11" s="77"/>
      <c r="IA11" s="78">
        <f>SUMPRODUCT(HX5:HZ8,$D$5:$F$8)+$G$5</f>
        <v>22.740818932322775</v>
      </c>
      <c r="IB11" s="76"/>
      <c r="IC11" s="77"/>
      <c r="ID11" s="77"/>
      <c r="IE11" s="78">
        <f>SUMPRODUCT(IB5:ID8,$D$5:$F$8)+$G$5</f>
        <v>7.4682379650341639</v>
      </c>
      <c r="IF11" s="76"/>
      <c r="IG11" s="77"/>
      <c r="IH11" s="77"/>
      <c r="II11" s="78">
        <f>SUMPRODUCT(IF5:IH8,$D$5:$F$8)+$G$5</f>
        <v>19.875747145578384</v>
      </c>
      <c r="IJ11" s="76"/>
      <c r="IK11" s="77"/>
      <c r="IL11" s="77"/>
      <c r="IM11" s="78">
        <f>SUMPRODUCT(IJ5:IL8,$D$5:$F$8)+$G$5</f>
        <v>7.3233499934976978</v>
      </c>
      <c r="IN11" s="76"/>
      <c r="IO11" s="77"/>
      <c r="IP11" s="77"/>
      <c r="IQ11" s="78">
        <f>SUMPRODUCT(IN5:IP8,$D$5:$F$8)+$G$5</f>
        <v>16.185980261404225</v>
      </c>
      <c r="IR11" s="76"/>
      <c r="IS11" s="77"/>
      <c r="IT11" s="77"/>
      <c r="IU11" s="78">
        <f>SUMPRODUCT(IR5:IT8,$D$5:$F$8)+$G$5</f>
        <v>24.805178577692594</v>
      </c>
      <c r="IV11" s="76"/>
      <c r="IW11" s="77"/>
      <c r="IX11" s="77"/>
      <c r="IY11" s="78">
        <f>SUMPRODUCT(IV5:IX8,$D$5:$F$8)+$G$5</f>
        <v>14.272003800277227</v>
      </c>
      <c r="IZ11" s="76"/>
      <c r="JA11" s="77"/>
      <c r="JB11" s="77"/>
      <c r="JC11" s="78">
        <f>SUMPRODUCT(IZ5:JB8,$D$5:$F$8)+$G$5</f>
        <v>8.4795650872157466</v>
      </c>
      <c r="JD11" s="76"/>
      <c r="JE11" s="77"/>
      <c r="JF11" s="77"/>
      <c r="JG11" s="78">
        <f>SUMPRODUCT(JD5:JF8,$D$5:$F$8)+$G$5</f>
        <v>7.0705091256566446</v>
      </c>
    </row>
    <row r="12" spans="2:268" ht="15.75" customHeight="1" x14ac:dyDescent="0.45">
      <c r="B12" s="133"/>
      <c r="C12" s="131"/>
      <c r="D12" s="63">
        <v>-0.28636233248125809</v>
      </c>
      <c r="E12" s="64">
        <v>5.1988217713977285</v>
      </c>
      <c r="F12" s="65">
        <v>1.272374909253934</v>
      </c>
      <c r="G12" s="68"/>
      <c r="H12" s="12"/>
      <c r="I12" s="137"/>
      <c r="J12" s="130"/>
      <c r="K12" s="16">
        <v>2</v>
      </c>
      <c r="L12" s="79"/>
      <c r="M12" s="80"/>
      <c r="N12" s="80"/>
      <c r="O12" s="81">
        <f>SUMPRODUCT(L5:N8,$D$9:$F$12)+$G$9</f>
        <v>18.483905421739323</v>
      </c>
      <c r="P12" s="79"/>
      <c r="Q12" s="80"/>
      <c r="R12" s="80"/>
      <c r="S12" s="81">
        <f>SUMPRODUCT(P5:R8,$D$9:$F$12)+$G$9</f>
        <v>16.391243177960817</v>
      </c>
      <c r="T12" s="79"/>
      <c r="U12" s="80"/>
      <c r="V12" s="80"/>
      <c r="W12" s="81">
        <f>SUMPRODUCT(T5:V8,$D$9:$F$12)+$G$9</f>
        <v>17.389251504218116</v>
      </c>
      <c r="X12" s="79"/>
      <c r="Y12" s="80"/>
      <c r="Z12" s="80"/>
      <c r="AA12" s="81">
        <f>SUMPRODUCT(X5:Z8,$D$9:$F$12)+$G$9</f>
        <v>17.211530512485389</v>
      </c>
      <c r="AB12" s="79"/>
      <c r="AC12" s="80"/>
      <c r="AD12" s="80"/>
      <c r="AE12" s="81">
        <f>SUMPRODUCT(AB5:AD8,$D$9:$F$12)+$G$9</f>
        <v>18.770267754220576</v>
      </c>
      <c r="AF12" s="79"/>
      <c r="AG12" s="80"/>
      <c r="AH12" s="80"/>
      <c r="AI12" s="81">
        <f>SUMPRODUCT(AF5:AH8,$D$9:$F$12)+$G$9</f>
        <v>25.559556646312068</v>
      </c>
      <c r="AJ12" s="79"/>
      <c r="AK12" s="80"/>
      <c r="AL12" s="80"/>
      <c r="AM12" s="81">
        <f>SUMPRODUCT(AJ5:AL8,$D$9:$F$12)+$G$9</f>
        <v>26.824543821283562</v>
      </c>
      <c r="AN12" s="79"/>
      <c r="AO12" s="80"/>
      <c r="AP12" s="80"/>
      <c r="AQ12" s="81">
        <f>SUMPRODUCT(AN5:AP8,$D$9:$F$12)+$G$9</f>
        <v>26.925830161069754</v>
      </c>
      <c r="AR12" s="79"/>
      <c r="AS12" s="80"/>
      <c r="AT12" s="80"/>
      <c r="AU12" s="81">
        <f>SUMPRODUCT(AR5:AT8,$D$9:$F$12)+$G$9</f>
        <v>24.287181737058134</v>
      </c>
      <c r="AV12" s="79"/>
      <c r="AW12" s="80"/>
      <c r="AX12" s="80"/>
      <c r="AY12" s="81">
        <f>SUMPRODUCT(AV5:AX8,$D$9:$F$12)+$G$9</f>
        <v>25.845918978793321</v>
      </c>
      <c r="AZ12" s="79"/>
      <c r="BA12" s="80"/>
      <c r="BB12" s="80"/>
      <c r="BC12" s="81">
        <f>SUMPRODUCT(AZ5:BB8,$D$9:$F$12)+$G$9</f>
        <v>12.637661087760723</v>
      </c>
      <c r="BD12" s="79"/>
      <c r="BE12" s="80"/>
      <c r="BF12" s="80"/>
      <c r="BG12" s="81">
        <f>SUMPRODUCT(BD5:BF8,$D$9:$F$12)+$G$9</f>
        <v>10.544998843982221</v>
      </c>
      <c r="BH12" s="79"/>
      <c r="BI12" s="80"/>
      <c r="BJ12" s="80"/>
      <c r="BK12" s="81">
        <f>SUMPRODUCT(BH5:BJ8,$D$9:$F$12)+$G$9</f>
        <v>11.54300717023952</v>
      </c>
      <c r="BL12" s="79"/>
      <c r="BM12" s="80"/>
      <c r="BN12" s="80"/>
      <c r="BO12" s="81">
        <f>SUMPRODUCT(BL5:BN8,$D$9:$F$12)+$G$9</f>
        <v>11.657099908063843</v>
      </c>
      <c r="BP12" s="79"/>
      <c r="BQ12" s="80"/>
      <c r="BR12" s="80"/>
      <c r="BS12" s="81">
        <f>SUMPRODUCT(BP5:BR8,$D$9:$F$12)+$G$9</f>
        <v>2.8638657899591573</v>
      </c>
      <c r="BT12" s="79"/>
      <c r="BU12" s="80"/>
      <c r="BV12" s="80"/>
      <c r="BW12" s="81">
        <f>SUMPRODUCT(BT5:BV8,$D$9:$F$12)+$G$9</f>
        <v>18.335987872885774</v>
      </c>
      <c r="BX12" s="79"/>
      <c r="BY12" s="80"/>
      <c r="BZ12" s="80"/>
      <c r="CA12" s="81">
        <f>SUMPRODUCT(BX5:BZ8,$D$9:$F$12)+$G$9</f>
        <v>19.850178936497002</v>
      </c>
      <c r="CB12" s="79"/>
      <c r="CC12" s="80"/>
      <c r="CD12" s="80"/>
      <c r="CE12" s="81">
        <f>SUMPRODUCT(CB5:CD8,$D$9:$F$12)+$G$9</f>
        <v>17.503344242042438</v>
      </c>
      <c r="CF12" s="79"/>
      <c r="CG12" s="80"/>
      <c r="CH12" s="80"/>
      <c r="CI12" s="81">
        <f>SUMPRODUCT(CF5:CH8,$D$9:$F$12)+$G$9</f>
        <v>13.285083650341592</v>
      </c>
      <c r="CJ12" s="79"/>
      <c r="CK12" s="80"/>
      <c r="CL12" s="80"/>
      <c r="CM12" s="81">
        <f>SUMPRODUCT(CJ5:CL8,$D$9:$F$12)+$G$9</f>
        <v>8.7101101239377545</v>
      </c>
      <c r="CN12" s="79"/>
      <c r="CO12" s="80"/>
      <c r="CP12" s="80"/>
      <c r="CQ12" s="81">
        <f>SUMPRODUCT(CN5:CP8,$D$9:$F$12)+$G$9</f>
        <v>19.748892596710817</v>
      </c>
      <c r="CR12" s="79"/>
      <c r="CS12" s="80"/>
      <c r="CT12" s="80"/>
      <c r="CU12" s="81">
        <f>SUMPRODUCT(CR5:CT8,$D$9:$F$12)+$G$9</f>
        <v>16.243325629107275</v>
      </c>
      <c r="CV12" s="79"/>
      <c r="CW12" s="80"/>
      <c r="CX12" s="80"/>
      <c r="CY12" s="81">
        <f>SUMPRODUCT(CV5:CX8,$D$9:$F$12)+$G$9</f>
        <v>17.757516692718504</v>
      </c>
      <c r="CZ12" s="79"/>
      <c r="DA12" s="80"/>
      <c r="DB12" s="80"/>
      <c r="DC12" s="81">
        <f>SUMPRODUCT(CZ5:DB8,$D$9:$F$12)+$G$9</f>
        <v>15.410681998263938</v>
      </c>
      <c r="DD12" s="79"/>
      <c r="DE12" s="80"/>
      <c r="DF12" s="80"/>
      <c r="DG12" s="81">
        <f>SUMPRODUCT(DD5:DF8,$D$9:$F$12)+$G$9</f>
        <v>11.19242140656309</v>
      </c>
      <c r="DH12" s="79"/>
      <c r="DI12" s="80"/>
      <c r="DJ12" s="80"/>
      <c r="DK12" s="81">
        <f>SUMPRODUCT(DH5:DJ8,$D$9:$F$12)+$G$9</f>
        <v>6.6174478801592524</v>
      </c>
      <c r="DL12" s="79"/>
      <c r="DM12" s="80"/>
      <c r="DN12" s="80"/>
      <c r="DO12" s="81">
        <f>SUMPRODUCT(DL5:DN8,$D$9:$F$12)+$G$9</f>
        <v>17.656230352932312</v>
      </c>
      <c r="DP12" s="79"/>
      <c r="DQ12" s="80"/>
      <c r="DR12" s="80"/>
      <c r="DS12" s="81">
        <f>SUMPRODUCT(DP5:DR8,$D$9:$F$12)+$G$9</f>
        <v>18.755525018975803</v>
      </c>
      <c r="DT12" s="79"/>
      <c r="DU12" s="80"/>
      <c r="DV12" s="80"/>
      <c r="DW12" s="81">
        <f>SUMPRODUCT(DT5:DV8,$D$9:$F$12)+$G$9</f>
        <v>16.408690324521238</v>
      </c>
      <c r="DX12" s="79"/>
      <c r="DY12" s="80"/>
      <c r="DZ12" s="80"/>
      <c r="EA12" s="81">
        <f>SUMPRODUCT(DX5:DZ8,$D$9:$F$12)+$G$9</f>
        <v>12.190429732820389</v>
      </c>
      <c r="EB12" s="79"/>
      <c r="EC12" s="80"/>
      <c r="ED12" s="80"/>
      <c r="EE12" s="81">
        <f>SUMPRODUCT(EB5:ED8,$D$9:$F$12)+$G$9</f>
        <v>7.6154562064165514</v>
      </c>
      <c r="EF12" s="79"/>
      <c r="EG12" s="80"/>
      <c r="EH12" s="80"/>
      <c r="EI12" s="81">
        <f>SUMPRODUCT(EF5:EH8,$D$9:$F$12)+$G$9</f>
        <v>18.654238679189611</v>
      </c>
      <c r="EJ12" s="79"/>
      <c r="EK12" s="80"/>
      <c r="EL12" s="80"/>
      <c r="EM12" s="81">
        <f>SUMPRODUCT(EJ5:EL8,$D$9:$F$12)+$G$9</f>
        <v>16.936955844815479</v>
      </c>
      <c r="EN12" s="79"/>
      <c r="EO12" s="80"/>
      <c r="EP12" s="80"/>
      <c r="EQ12" s="81">
        <f>SUMPRODUCT(EN5:EP8,$D$9:$F$12)+$G$9</f>
        <v>19.029618088593985</v>
      </c>
      <c r="ER12" s="79"/>
      <c r="ES12" s="80"/>
      <c r="ET12" s="80"/>
      <c r="EU12" s="81">
        <f>SUMPRODUCT(ER5:ET8,$D$9:$F$12)+$G$9</f>
        <v>16.936955844815479</v>
      </c>
      <c r="EV12" s="79"/>
      <c r="EW12" s="80"/>
      <c r="EX12" s="80"/>
      <c r="EY12" s="81">
        <f>SUMPRODUCT(EV5:EX8,$D$9:$F$12)+$G$9</f>
        <v>16.650593512334218</v>
      </c>
      <c r="EZ12" s="79"/>
      <c r="FA12" s="80"/>
      <c r="FB12" s="80"/>
      <c r="FC12" s="81">
        <f>SUMPRODUCT(EZ5:FB8,$D$9:$F$12)+$G$9</f>
        <v>18.209330754069413</v>
      </c>
      <c r="FD12" s="79"/>
      <c r="FE12" s="80"/>
      <c r="FF12" s="80"/>
      <c r="FG12" s="81">
        <f>SUMPRODUCT(FD5:FF8,$D$9:$F$12)+$G$9</f>
        <v>18.743255756112724</v>
      </c>
      <c r="FH12" s="79"/>
      <c r="FI12" s="80"/>
      <c r="FJ12" s="80"/>
      <c r="FK12" s="81">
        <f>SUMPRODUCT(FH5:FJ8,$D$9:$F$12)+$G$9</f>
        <v>20.301992997847918</v>
      </c>
      <c r="FL12" s="79"/>
      <c r="FM12" s="80"/>
      <c r="FN12" s="80"/>
      <c r="FO12" s="81">
        <f>SUMPRODUCT(FL5:FN8,$D$9:$F$12)+$G$9</f>
        <v>20.015630665366658</v>
      </c>
      <c r="FP12" s="79"/>
      <c r="FQ12" s="80"/>
      <c r="FR12" s="80"/>
      <c r="FS12" s="81">
        <f>SUMPRODUCT(FP5:FR8,$D$9:$F$12)+$G$9</f>
        <v>15.570682330057796</v>
      </c>
      <c r="FT12" s="79"/>
      <c r="FU12" s="80"/>
      <c r="FV12" s="80"/>
      <c r="FW12" s="81">
        <f>SUMPRODUCT(FT5:FV8,$D$9:$F$12)+$G$9</f>
        <v>17.917517024512357</v>
      </c>
      <c r="FX12" s="79"/>
      <c r="FY12" s="80"/>
      <c r="FZ12" s="80"/>
      <c r="GA12" s="81">
        <f>SUMPRODUCT(FX5:FZ8,$D$9:$F$12)+$G$9</f>
        <v>17.663344573836298</v>
      </c>
      <c r="GB12" s="79"/>
      <c r="GC12" s="80"/>
      <c r="GD12" s="80"/>
      <c r="GE12" s="81">
        <f>SUMPRODUCT(GB5:GD8,$D$9:$F$12)+$G$9</f>
        <v>20.010179268290862</v>
      </c>
      <c r="GF12" s="79"/>
      <c r="GG12" s="80"/>
      <c r="GH12" s="80"/>
      <c r="GI12" s="81">
        <f>SUMPRODUCT(GF5:GH8,$D$9:$F$12)+$G$9</f>
        <v>15.284319997576537</v>
      </c>
      <c r="GJ12" s="79"/>
      <c r="GK12" s="80"/>
      <c r="GL12" s="80"/>
      <c r="GM12" s="81">
        <f>SUMPRODUCT(GJ5:GL8,$D$9:$F$12)+$G$9</f>
        <v>17.631154692031103</v>
      </c>
      <c r="GN12" s="79"/>
      <c r="GO12" s="80"/>
      <c r="GP12" s="80"/>
      <c r="GQ12" s="81">
        <f>SUMPRODUCT(GN5:GP8,$D$9:$F$12)+$G$9</f>
        <v>17.922968421588152</v>
      </c>
      <c r="GR12" s="79"/>
      <c r="GS12" s="80"/>
      <c r="GT12" s="80"/>
      <c r="GU12" s="81">
        <f>SUMPRODUCT(GR5:GT8,$D$9:$F$12)+$G$9</f>
        <v>19.916280662787109</v>
      </c>
      <c r="GV12" s="79"/>
      <c r="GW12" s="80"/>
      <c r="GX12" s="80"/>
      <c r="GY12" s="81">
        <f>SUMPRODUCT(GV5:GX8,$D$9:$F$12)+$G$9</f>
        <v>19.029618088593985</v>
      </c>
      <c r="GZ12" s="79"/>
      <c r="HA12" s="80"/>
      <c r="HB12" s="80"/>
      <c r="HC12" s="81">
        <f>SUMPRODUCT(GZ5:HB8,$D$9:$F$12)+$G$9</f>
        <v>18.91827233652981</v>
      </c>
      <c r="HD12" s="79"/>
      <c r="HE12" s="80"/>
      <c r="HF12" s="80"/>
      <c r="HG12" s="81">
        <f>SUMPRODUCT(HD5:HF8,$D$9:$F$12)+$G$9</f>
        <v>17.76463091362249</v>
      </c>
      <c r="HH12" s="79"/>
      <c r="HI12" s="80"/>
      <c r="HJ12" s="80"/>
      <c r="HK12" s="81">
        <f>SUMPRODUCT(HH5:HJ8,$D$9:$F$12)+$G$9</f>
        <v>28.803413386395547</v>
      </c>
      <c r="HL12" s="79"/>
      <c r="HM12" s="80"/>
      <c r="HN12" s="80"/>
      <c r="HO12" s="81">
        <f>SUMPRODUCT(HL5:HN8,$D$9:$F$12)+$G$9</f>
        <v>27.252063878942799</v>
      </c>
      <c r="HP12" s="79"/>
      <c r="HQ12" s="80"/>
      <c r="HR12" s="80"/>
      <c r="HS12" s="81">
        <f>SUMPRODUCT(HP5:HR8,$D$9:$F$12)+$G$9</f>
        <v>18.691028074402176</v>
      </c>
      <c r="HT12" s="79"/>
      <c r="HU12" s="80"/>
      <c r="HV12" s="80"/>
      <c r="HW12" s="81">
        <f>SUMPRODUCT(HT5:HV8,$D$9:$F$12)+$G$9</f>
        <v>11.451771740936492</v>
      </c>
      <c r="HX12" s="79"/>
      <c r="HY12" s="80"/>
      <c r="HZ12" s="80"/>
      <c r="IA12" s="81">
        <f>SUMPRODUCT(HX5:HZ8,$D$9:$F$12)+$G$9</f>
        <v>18.881700539740436</v>
      </c>
      <c r="IB12" s="79"/>
      <c r="IC12" s="80"/>
      <c r="ID12" s="80"/>
      <c r="IE12" s="81">
        <f>SUMPRODUCT(IB5:ID8,$D$9:$F$12)+$G$9</f>
        <v>14.955253677596639</v>
      </c>
      <c r="IF12" s="79"/>
      <c r="IG12" s="80"/>
      <c r="IH12" s="80"/>
      <c r="II12" s="81">
        <f>SUMPRODUCT(IF5:IH8,$D$9:$F$12)+$G$9</f>
        <v>6.2397085776082202</v>
      </c>
      <c r="IJ12" s="79"/>
      <c r="IK12" s="80"/>
      <c r="IL12" s="80"/>
      <c r="IM12" s="81">
        <f>SUMPRODUCT(IJ5:IL8,$D$9:$F$12)+$G$9</f>
        <v>16.312003498142417</v>
      </c>
      <c r="IN12" s="79"/>
      <c r="IO12" s="80"/>
      <c r="IP12" s="80"/>
      <c r="IQ12" s="81">
        <f>SUMPRODUCT(IN5:IP8,$D$9:$F$12)+$G$9</f>
        <v>16.502675963480677</v>
      </c>
      <c r="IR12" s="79"/>
      <c r="IS12" s="80"/>
      <c r="IT12" s="80"/>
      <c r="IU12" s="81">
        <f>SUMPRODUCT(IR5:IT8,$D$9:$F$12)+$G$9</f>
        <v>16.78903829596193</v>
      </c>
      <c r="IV12" s="79"/>
      <c r="IW12" s="80"/>
      <c r="IX12" s="80"/>
      <c r="IY12" s="81">
        <f>SUMPRODUCT(IV5:IX8,$D$9:$F$12)+$G$9</f>
        <v>11.738134073417751</v>
      </c>
      <c r="IZ12" s="79"/>
      <c r="JA12" s="80"/>
      <c r="JB12" s="80"/>
      <c r="JC12" s="81">
        <f>SUMPRODUCT(IZ5:JB8,$D$9:$F$12)+$G$9</f>
        <v>5.8017685608368659</v>
      </c>
      <c r="JD12" s="79"/>
      <c r="JE12" s="80"/>
      <c r="JF12" s="80"/>
      <c r="JG12" s="81">
        <f>SUMPRODUCT(JD5:JF8,$D$9:$F$12)+$G$9</f>
        <v>14.696289018727743</v>
      </c>
    </row>
    <row r="13" spans="2:268" ht="15.75" customHeight="1" x14ac:dyDescent="0.45">
      <c r="B13" s="133"/>
      <c r="C13" s="129">
        <v>3</v>
      </c>
      <c r="D13" s="59">
        <v>-0.66874147433414566</v>
      </c>
      <c r="E13" s="60">
        <v>-10.109867837025186</v>
      </c>
      <c r="F13" s="61">
        <v>0.68346923611559574</v>
      </c>
      <c r="G13" s="62">
        <v>-3.5880113588453462</v>
      </c>
      <c r="H13" s="12"/>
      <c r="I13" s="137"/>
      <c r="J13" s="131"/>
      <c r="K13" s="17">
        <v>3</v>
      </c>
      <c r="L13" s="82"/>
      <c r="M13" s="83"/>
      <c r="N13" s="83"/>
      <c r="O13" s="84">
        <f>SUMPRODUCT(L5:N8,$D$13:$F$16)+$G$13</f>
        <v>17.342883523822479</v>
      </c>
      <c r="P13" s="82"/>
      <c r="Q13" s="83"/>
      <c r="R13" s="83"/>
      <c r="S13" s="84">
        <f>SUMPRODUCT(P5:R8,$D$13:$F$16)+$G$13</f>
        <v>18.011624998156627</v>
      </c>
      <c r="T13" s="82"/>
      <c r="U13" s="83"/>
      <c r="V13" s="83"/>
      <c r="W13" s="84">
        <f>SUMPRODUCT(T5:V8,$D$13:$F$16)+$G$13</f>
        <v>16.65941428770688</v>
      </c>
      <c r="X13" s="82"/>
      <c r="Y13" s="83"/>
      <c r="Z13" s="83"/>
      <c r="AA13" s="84">
        <f>SUMPRODUCT(X5:Z8,$D$13:$F$16)+$G$13</f>
        <v>15.362056102084349</v>
      </c>
      <c r="AB13" s="82"/>
      <c r="AC13" s="83"/>
      <c r="AD13" s="83"/>
      <c r="AE13" s="84">
        <f>SUMPRODUCT(AB5:AD8,$D$13:$F$16)+$G$13</f>
        <v>16.548252469137189</v>
      </c>
      <c r="AF13" s="82"/>
      <c r="AG13" s="83"/>
      <c r="AH13" s="83"/>
      <c r="AI13" s="84">
        <f>SUMPRODUCT(AF5:AH8,$D$13:$F$16)+$G$13</f>
        <v>23.294727404929958</v>
      </c>
      <c r="AJ13" s="82"/>
      <c r="AK13" s="83"/>
      <c r="AL13" s="83"/>
      <c r="AM13" s="84">
        <f>SUMPRODUCT(AJ5:AL8,$D$13:$F$16)+$G$13</f>
        <v>16.128319235298633</v>
      </c>
      <c r="AN13" s="82"/>
      <c r="AO13" s="83"/>
      <c r="AP13" s="83"/>
      <c r="AQ13" s="84">
        <f>SUMPRODUCT(AN5:AP8,$D$13:$F$16)+$G$13</f>
        <v>10.217878623609593</v>
      </c>
      <c r="AR13" s="82"/>
      <c r="AS13" s="83"/>
      <c r="AT13" s="83"/>
      <c r="AU13" s="84">
        <f>SUMPRODUCT(AR5:AT8,$D$13:$F$16)+$G$13</f>
        <v>21.313899983191828</v>
      </c>
      <c r="AV13" s="82"/>
      <c r="AW13" s="83"/>
      <c r="AX13" s="83"/>
      <c r="AY13" s="84">
        <f>SUMPRODUCT(AV5:AX8,$D$13:$F$16)+$G$13</f>
        <v>22.500096350244668</v>
      </c>
      <c r="AZ13" s="82"/>
      <c r="BA13" s="83"/>
      <c r="BB13" s="83"/>
      <c r="BC13" s="84">
        <f>SUMPRODUCT(AZ5:BB8,$D$13:$F$16)+$G$13</f>
        <v>21.44110582724057</v>
      </c>
      <c r="BD13" s="82"/>
      <c r="BE13" s="83"/>
      <c r="BF13" s="83"/>
      <c r="BG13" s="84">
        <f>SUMPRODUCT(BD5:BF8,$D$13:$F$16)+$G$13</f>
        <v>22.109847301574717</v>
      </c>
      <c r="BH13" s="82"/>
      <c r="BI13" s="83"/>
      <c r="BJ13" s="83"/>
      <c r="BK13" s="84">
        <f>SUMPRODUCT(BH5:BJ8,$D$13:$F$16)+$G$13</f>
        <v>20.757636591124971</v>
      </c>
      <c r="BL13" s="82"/>
      <c r="BM13" s="83"/>
      <c r="BN13" s="83"/>
      <c r="BO13" s="84">
        <f>SUMPRODUCT(BL5:BN8,$D$13:$F$16)+$G$13</f>
        <v>16.720099840374694</v>
      </c>
      <c r="BP13" s="82"/>
      <c r="BQ13" s="83"/>
      <c r="BR13" s="83"/>
      <c r="BS13" s="84">
        <f>SUMPRODUCT(BP5:BR8,$D$13:$F$16)+$G$13</f>
        <v>10.920016289939383</v>
      </c>
      <c r="BT13" s="82"/>
      <c r="BU13" s="83"/>
      <c r="BV13" s="83"/>
      <c r="BW13" s="84">
        <f>SUMPRODUCT(BT5:BV8,$D$13:$F$16)+$G$13</f>
        <v>27.452751360847664</v>
      </c>
      <c r="BX13" s="82"/>
      <c r="BY13" s="83"/>
      <c r="BZ13" s="83"/>
      <c r="CA13" s="84">
        <f>SUMPRODUCT(BX5:BZ8,$D$13:$F$16)+$G$13</f>
        <v>4.2660347425021099</v>
      </c>
      <c r="CB13" s="82"/>
      <c r="CC13" s="83"/>
      <c r="CD13" s="83"/>
      <c r="CE13" s="84">
        <f>SUMPRODUCT(CB5:CD8,$D$13:$F$16)+$G$13</f>
        <v>12.621877536956603</v>
      </c>
      <c r="CF13" s="82"/>
      <c r="CG13" s="83"/>
      <c r="CH13" s="83"/>
      <c r="CI13" s="84">
        <f>SUMPRODUCT(CF5:CH8,$D$13:$F$16)+$G$13</f>
        <v>24.5776595174531</v>
      </c>
      <c r="CJ13" s="82"/>
      <c r="CK13" s="83"/>
      <c r="CL13" s="83"/>
      <c r="CM13" s="84">
        <f>SUMPRODUCT(CJ5:CL8,$D$13:$F$16)+$G$13</f>
        <v>6.8217939865212962</v>
      </c>
      <c r="CN13" s="82"/>
      <c r="CO13" s="83"/>
      <c r="CP13" s="83"/>
      <c r="CQ13" s="84">
        <f>SUMPRODUCT(CN5:CP8,$D$13:$F$16)+$G$13</f>
        <v>10.176475354191147</v>
      </c>
      <c r="CR13" s="82"/>
      <c r="CS13" s="83"/>
      <c r="CT13" s="83"/>
      <c r="CU13" s="84">
        <f>SUMPRODUCT(CR5:CT8,$D$13:$F$16)+$G$13</f>
        <v>28.121492835181812</v>
      </c>
      <c r="CV13" s="82"/>
      <c r="CW13" s="83"/>
      <c r="CX13" s="83"/>
      <c r="CY13" s="84">
        <f>SUMPRODUCT(CV5:CX8,$D$13:$F$16)+$G$13</f>
        <v>4.934776216836255</v>
      </c>
      <c r="CZ13" s="82"/>
      <c r="DA13" s="83"/>
      <c r="DB13" s="83"/>
      <c r="DC13" s="84">
        <f>SUMPRODUCT(CZ5:DB8,$D$13:$F$16)+$G$13</f>
        <v>13.290619011290751</v>
      </c>
      <c r="DD13" s="82"/>
      <c r="DE13" s="83"/>
      <c r="DF13" s="83"/>
      <c r="DG13" s="84">
        <f>SUMPRODUCT(DD5:DF8,$D$13:$F$16)+$G$13</f>
        <v>25.246400991787247</v>
      </c>
      <c r="DH13" s="82"/>
      <c r="DI13" s="83"/>
      <c r="DJ13" s="83"/>
      <c r="DK13" s="84">
        <f>SUMPRODUCT(DH5:DJ8,$D$13:$F$16)+$G$13</f>
        <v>7.4905354608554404</v>
      </c>
      <c r="DL13" s="82"/>
      <c r="DM13" s="83"/>
      <c r="DN13" s="83"/>
      <c r="DO13" s="84">
        <f>SUMPRODUCT(DL5:DN8,$D$13:$F$16)+$G$13</f>
        <v>10.845216828525295</v>
      </c>
      <c r="DP13" s="82"/>
      <c r="DQ13" s="83"/>
      <c r="DR13" s="83"/>
      <c r="DS13" s="84">
        <f>SUMPRODUCT(DP5:DR8,$D$13:$F$16)+$G$13</f>
        <v>3.5825655063865147</v>
      </c>
      <c r="DT13" s="82"/>
      <c r="DU13" s="83"/>
      <c r="DV13" s="83"/>
      <c r="DW13" s="84">
        <f>SUMPRODUCT(DT5:DV8,$D$13:$F$16)+$G$13</f>
        <v>11.938408300841004</v>
      </c>
      <c r="DX13" s="82"/>
      <c r="DY13" s="83"/>
      <c r="DZ13" s="83"/>
      <c r="EA13" s="84">
        <f>SUMPRODUCT(DX5:DZ8,$D$13:$F$16)+$G$13</f>
        <v>23.894190281337501</v>
      </c>
      <c r="EB13" s="82"/>
      <c r="EC13" s="83"/>
      <c r="ED13" s="83"/>
      <c r="EE13" s="84">
        <f>SUMPRODUCT(EB5:ED8,$D$13:$F$16)+$G$13</f>
        <v>6.138324750405701</v>
      </c>
      <c r="EF13" s="82"/>
      <c r="EG13" s="83"/>
      <c r="EH13" s="83"/>
      <c r="EI13" s="84">
        <f>SUMPRODUCT(EF5:EH8,$D$13:$F$16)+$G$13</f>
        <v>9.4930061180755558</v>
      </c>
      <c r="EJ13" s="82"/>
      <c r="EK13" s="83"/>
      <c r="EL13" s="83"/>
      <c r="EM13" s="84">
        <f>SUMPRODUCT(EJ5:EL8,$D$13:$F$16)+$G$13</f>
        <v>-25.437046597426519</v>
      </c>
      <c r="EN13" s="82"/>
      <c r="EO13" s="83"/>
      <c r="EP13" s="83"/>
      <c r="EQ13" s="84">
        <f>SUMPRODUCT(EN5:EP8,$D$13:$F$16)+$G$13</f>
        <v>-26.105788071760664</v>
      </c>
      <c r="ER13" s="82"/>
      <c r="ES13" s="83"/>
      <c r="ET13" s="83"/>
      <c r="EU13" s="84">
        <f>SUMPRODUCT(ER5:ET8,$D$13:$F$16)+$G$13</f>
        <v>-25.437046597426519</v>
      </c>
      <c r="EV13" s="82"/>
      <c r="EW13" s="83"/>
      <c r="EX13" s="83"/>
      <c r="EY13" s="84">
        <f>SUMPRODUCT(EV5:EX8,$D$13:$F$16)+$G$13</f>
        <v>-24.642415542741226</v>
      </c>
      <c r="EZ13" s="82"/>
      <c r="FA13" s="83"/>
      <c r="FB13" s="83"/>
      <c r="FC13" s="84">
        <f>SUMPRODUCT(EZ5:FB8,$D$13:$F$16)+$G$13</f>
        <v>-23.456219175688389</v>
      </c>
      <c r="FD13" s="82"/>
      <c r="FE13" s="83"/>
      <c r="FF13" s="83"/>
      <c r="FG13" s="84">
        <f>SUMPRODUCT(FD5:FF8,$D$13:$F$16)+$G$13</f>
        <v>-25.31115701707537</v>
      </c>
      <c r="FH13" s="82"/>
      <c r="FI13" s="83"/>
      <c r="FJ13" s="83"/>
      <c r="FK13" s="84">
        <f>SUMPRODUCT(FH5:FJ8,$D$13:$F$16)+$G$13</f>
        <v>-24.124960650022533</v>
      </c>
      <c r="FL13" s="82"/>
      <c r="FM13" s="83"/>
      <c r="FN13" s="83"/>
      <c r="FO13" s="84">
        <f>SUMPRODUCT(FL5:FN8,$D$13:$F$16)+$G$13</f>
        <v>-23.33032959533724</v>
      </c>
      <c r="FP13" s="82"/>
      <c r="FQ13" s="83"/>
      <c r="FR13" s="83"/>
      <c r="FS13" s="84">
        <f>SUMPRODUCT(FP5:FR8,$D$13:$F$16)+$G$13</f>
        <v>-12.360197816106144</v>
      </c>
      <c r="FT13" s="82"/>
      <c r="FU13" s="83"/>
      <c r="FV13" s="83"/>
      <c r="FW13" s="84">
        <f>SUMPRODUCT(FT5:FV8,$D$13:$F$16)+$G$13</f>
        <v>-20.716040610560643</v>
      </c>
      <c r="FX13" s="82"/>
      <c r="FY13" s="83"/>
      <c r="FZ13" s="83"/>
      <c r="GA13" s="84">
        <f>SUMPRODUCT(FX5:FZ8,$D$13:$F$16)+$G$13</f>
        <v>-13.028939290440292</v>
      </c>
      <c r="GB13" s="82"/>
      <c r="GC13" s="83"/>
      <c r="GD13" s="83"/>
      <c r="GE13" s="84">
        <f>SUMPRODUCT(GB5:GD8,$D$13:$F$16)+$G$13</f>
        <v>-21.384782084894788</v>
      </c>
      <c r="GF13" s="82"/>
      <c r="GG13" s="83"/>
      <c r="GH13" s="83"/>
      <c r="GI13" s="84">
        <f>SUMPRODUCT(GF5:GH8,$D$13:$F$16)+$G$13</f>
        <v>-11.565566761420854</v>
      </c>
      <c r="GJ13" s="82"/>
      <c r="GK13" s="83"/>
      <c r="GL13" s="83"/>
      <c r="GM13" s="84">
        <f>SUMPRODUCT(GJ5:GL8,$D$13:$F$16)+$G$13</f>
        <v>-19.92140955587535</v>
      </c>
      <c r="GN13" s="82"/>
      <c r="GO13" s="83"/>
      <c r="GP13" s="83"/>
      <c r="GQ13" s="84">
        <f>SUMPRODUCT(GN5:GP8,$D$13:$F$16)+$G$13</f>
        <v>-22.661588121003096</v>
      </c>
      <c r="GR13" s="82"/>
      <c r="GS13" s="83"/>
      <c r="GT13" s="83"/>
      <c r="GU13" s="84">
        <f>SUMPRODUCT(GR5:GT8,$D$13:$F$16)+$G$13</f>
        <v>-6.3271058818362835</v>
      </c>
      <c r="GV13" s="82"/>
      <c r="GW13" s="83"/>
      <c r="GX13" s="83"/>
      <c r="GY13" s="84">
        <f>SUMPRODUCT(GV5:GX8,$D$13:$F$16)+$G$13</f>
        <v>-26.105788071760664</v>
      </c>
      <c r="GZ13" s="82"/>
      <c r="HA13" s="83"/>
      <c r="HB13" s="83"/>
      <c r="HC13" s="84">
        <f>SUMPRODUCT(GZ5:HB8,$D$13:$F$16)+$G$13</f>
        <v>-4.9748951713865424</v>
      </c>
      <c r="HD13" s="82"/>
      <c r="HE13" s="83"/>
      <c r="HF13" s="83"/>
      <c r="HG13" s="84">
        <f>SUMPRODUCT(HD5:HF8,$D$13:$F$16)+$G$13</f>
        <v>-18.939379902129332</v>
      </c>
      <c r="HH13" s="82"/>
      <c r="HI13" s="83"/>
      <c r="HJ13" s="83"/>
      <c r="HK13" s="84">
        <f>SUMPRODUCT(HH5:HJ8,$D$13:$F$16)+$G$13</f>
        <v>-15.584698534459477</v>
      </c>
      <c r="HL13" s="82"/>
      <c r="HM13" s="83"/>
      <c r="HN13" s="83"/>
      <c r="HO13" s="84">
        <f>SUMPRODUCT(HL5:HN8,$D$13:$F$16)+$G$13</f>
        <v>-7.6236593101428571</v>
      </c>
      <c r="HP13" s="82"/>
      <c r="HQ13" s="83"/>
      <c r="HR13" s="83"/>
      <c r="HS13" s="84">
        <f>SUMPRODUCT(HP5:HR8,$D$13:$F$16)+$G$13</f>
        <v>-25.744692857971554</v>
      </c>
      <c r="HT13" s="82"/>
      <c r="HU13" s="83"/>
      <c r="HV13" s="83"/>
      <c r="HW13" s="84">
        <f>SUMPRODUCT(HT5:HV8,$D$13:$F$16)+$G$13</f>
        <v>-17.407639549110606</v>
      </c>
      <c r="HX13" s="82"/>
      <c r="HY13" s="83"/>
      <c r="HZ13" s="83"/>
      <c r="IA13" s="84">
        <f>SUMPRODUCT(HX5:HZ8,$D$13:$F$16)+$G$13</f>
        <v>-15.995920234735475</v>
      </c>
      <c r="IB13" s="82"/>
      <c r="IC13" s="83"/>
      <c r="ID13" s="83"/>
      <c r="IE13" s="84">
        <f>SUMPRODUCT(IB5:ID8,$D$13:$F$16)+$G$13</f>
        <v>-6.7803168193667247</v>
      </c>
      <c r="IF13" s="82"/>
      <c r="IG13" s="83"/>
      <c r="IH13" s="83"/>
      <c r="II13" s="84">
        <f>SUMPRODUCT(IF5:IH8,$D$13:$F$16)+$G$13</f>
        <v>-20.499119348604971</v>
      </c>
      <c r="IJ13" s="82"/>
      <c r="IK13" s="83"/>
      <c r="IL13" s="83"/>
      <c r="IM13" s="84">
        <f>SUMPRODUCT(IJ5:IL8,$D$13:$F$16)+$G$13</f>
        <v>-24.281320328952116</v>
      </c>
      <c r="IN13" s="82"/>
      <c r="IO13" s="83"/>
      <c r="IP13" s="83"/>
      <c r="IQ13" s="84">
        <f>SUMPRODUCT(IN5:IP8,$D$13:$F$16)+$G$13</f>
        <v>-14.532547705716038</v>
      </c>
      <c r="IR13" s="82"/>
      <c r="IS13" s="83"/>
      <c r="IT13" s="83"/>
      <c r="IU13" s="84">
        <f>SUMPRODUCT(IR5:IT8,$D$13:$F$16)+$G$13</f>
        <v>-15.327178760401331</v>
      </c>
      <c r="IV13" s="82"/>
      <c r="IW13" s="83"/>
      <c r="IX13" s="83"/>
      <c r="IY13" s="84">
        <f>SUMPRODUCT(IV5:IX8,$D$13:$F$16)+$G$13</f>
        <v>-18.202270603795895</v>
      </c>
      <c r="IZ13" s="82"/>
      <c r="JA13" s="83"/>
      <c r="JB13" s="83"/>
      <c r="JC13" s="84">
        <f>SUMPRODUCT(IZ5:JB8,$D$13:$F$16)+$G$13</f>
        <v>-3.134800421314905</v>
      </c>
      <c r="JD13" s="82"/>
      <c r="JE13" s="83"/>
      <c r="JF13" s="83"/>
      <c r="JG13" s="84">
        <f>SUMPRODUCT(JD5:JF8,$D$13:$F$16)+$G$13</f>
        <v>-3.2451574825686391</v>
      </c>
    </row>
    <row r="14" spans="2:268" ht="15.75" customHeight="1" x14ac:dyDescent="0.45">
      <c r="B14" s="133"/>
      <c r="C14" s="130"/>
      <c r="D14" s="63">
        <v>7.1664081696313291</v>
      </c>
      <c r="E14" s="64">
        <v>-4.1432961941362549</v>
      </c>
      <c r="F14" s="65">
        <v>13.076848781320372</v>
      </c>
      <c r="G14" s="66"/>
      <c r="H14" s="12"/>
      <c r="I14" s="137"/>
      <c r="J14" s="129" t="s">
        <v>2</v>
      </c>
      <c r="K14" s="15">
        <v>1</v>
      </c>
      <c r="L14" s="76"/>
      <c r="M14" s="77"/>
      <c r="N14" s="77"/>
      <c r="O14" s="78">
        <f>1/(1+EXP(-O11))</f>
        <v>1.5006474448892631E-6</v>
      </c>
      <c r="P14" s="76"/>
      <c r="Q14" s="77"/>
      <c r="R14" s="77"/>
      <c r="S14" s="78">
        <f>1/(1+EXP(-S11))</f>
        <v>1.1825355123377075E-5</v>
      </c>
      <c r="T14" s="76"/>
      <c r="U14" s="77"/>
      <c r="V14" s="77"/>
      <c r="W14" s="78">
        <f>1/(1+EXP(-W11))</f>
        <v>2.8141570163764126E-6</v>
      </c>
      <c r="X14" s="76"/>
      <c r="Y14" s="77"/>
      <c r="Z14" s="77"/>
      <c r="AA14" s="78">
        <f>1/(1+EXP(-AA11))</f>
        <v>5.9483764389431686E-6</v>
      </c>
      <c r="AB14" s="76"/>
      <c r="AC14" s="77"/>
      <c r="AD14" s="77"/>
      <c r="AE14" s="78">
        <f>1/(1+EXP(-AE11))</f>
        <v>8.240545117460087E-3</v>
      </c>
      <c r="AF14" s="76"/>
      <c r="AG14" s="77"/>
      <c r="AH14" s="77"/>
      <c r="AI14" s="78">
        <f>1/(1+EXP(-AI11))</f>
        <v>5.5391600284802708E-7</v>
      </c>
      <c r="AJ14" s="76"/>
      <c r="AK14" s="77"/>
      <c r="AL14" s="77"/>
      <c r="AM14" s="78">
        <f>1/(1+EXP(-AM11))</f>
        <v>4.1668959091884276E-4</v>
      </c>
      <c r="AN14" s="76"/>
      <c r="AO14" s="77"/>
      <c r="AP14" s="77"/>
      <c r="AQ14" s="78">
        <f>1/(1+EXP(-AQ11))</f>
        <v>2.2523662576538384E-4</v>
      </c>
      <c r="AR14" s="76"/>
      <c r="AS14" s="77"/>
      <c r="AT14" s="77"/>
      <c r="AU14" s="78">
        <f>1/(1+EXP(-AU11))</f>
        <v>2.1956590518458892E-6</v>
      </c>
      <c r="AV14" s="76"/>
      <c r="AW14" s="77"/>
      <c r="AX14" s="77"/>
      <c r="AY14" s="78">
        <f>1/(1+EXP(-AY11))</f>
        <v>3.0576267929369014E-3</v>
      </c>
      <c r="AZ14" s="76"/>
      <c r="BA14" s="77"/>
      <c r="BB14" s="77"/>
      <c r="BC14" s="78">
        <f>1/(1+EXP(-BC11))</f>
        <v>6.1585734958433305E-3</v>
      </c>
      <c r="BD14" s="76"/>
      <c r="BE14" s="77"/>
      <c r="BF14" s="77"/>
      <c r="BG14" s="78">
        <f>1/(1+EXP(-BG11))</f>
        <v>4.6558306515762898E-2</v>
      </c>
      <c r="BH14" s="76"/>
      <c r="BI14" s="77"/>
      <c r="BJ14" s="77"/>
      <c r="BK14" s="78">
        <f>1/(1+EXP(-BK11))</f>
        <v>1.1487235832590011E-2</v>
      </c>
      <c r="BL14" s="76"/>
      <c r="BM14" s="77"/>
      <c r="BN14" s="77"/>
      <c r="BO14" s="78">
        <f>1/(1+EXP(-BO11))</f>
        <v>3.5527272861307718E-2</v>
      </c>
      <c r="BP14" s="76"/>
      <c r="BQ14" s="77"/>
      <c r="BR14" s="77"/>
      <c r="BS14" s="78">
        <f>1/(1+EXP(-BS11))</f>
        <v>7.5326653795788026E-2</v>
      </c>
      <c r="BT14" s="76"/>
      <c r="BU14" s="77"/>
      <c r="BV14" s="77"/>
      <c r="BW14" s="78">
        <f>1/(1+EXP(-BW11))</f>
        <v>5.2011939625543347E-8</v>
      </c>
      <c r="BX14" s="76"/>
      <c r="BY14" s="77"/>
      <c r="BZ14" s="77"/>
      <c r="CA14" s="78">
        <f>1/(1+EXP(-CA11))</f>
        <v>6.0996796680686557E-4</v>
      </c>
      <c r="CB14" s="76"/>
      <c r="CC14" s="77"/>
      <c r="CD14" s="77"/>
      <c r="CE14" s="78">
        <f>1/(1+EXP(-CE11))</f>
        <v>8.9204001805039698E-6</v>
      </c>
      <c r="CF14" s="76"/>
      <c r="CG14" s="77"/>
      <c r="CH14" s="77"/>
      <c r="CI14" s="78">
        <f>1/(1+EXP(-CI11))</f>
        <v>1.3854899810222155E-12</v>
      </c>
      <c r="CJ14" s="76"/>
      <c r="CK14" s="77"/>
      <c r="CL14" s="77"/>
      <c r="CM14" s="78">
        <f>1/(1+EXP(-CM11))</f>
        <v>1.9727318682302318E-5</v>
      </c>
      <c r="CN14" s="76"/>
      <c r="CO14" s="77"/>
      <c r="CP14" s="77"/>
      <c r="CQ14" s="78">
        <f>1/(1+EXP(-CQ11))</f>
        <v>1.128076711123764E-3</v>
      </c>
      <c r="CR14" s="76"/>
      <c r="CS14" s="77"/>
      <c r="CT14" s="77"/>
      <c r="CU14" s="78">
        <f>1/(1+EXP(-CU11))</f>
        <v>4.0986694716617886E-7</v>
      </c>
      <c r="CV14" s="76"/>
      <c r="CW14" s="77"/>
      <c r="CX14" s="77"/>
      <c r="CY14" s="78">
        <f>1/(1+EXP(-CY11))</f>
        <v>4.7866120191902995E-3</v>
      </c>
      <c r="CZ14" s="76"/>
      <c r="DA14" s="77"/>
      <c r="DB14" s="77"/>
      <c r="DC14" s="78">
        <f>1/(1+EXP(-DC11))</f>
        <v>7.0290670594516975E-5</v>
      </c>
      <c r="DD14" s="76"/>
      <c r="DE14" s="77"/>
      <c r="DF14" s="77"/>
      <c r="DG14" s="78">
        <f>1/(1+EXP(-DG11))</f>
        <v>1.0918007598789518E-11</v>
      </c>
      <c r="DH14" s="76"/>
      <c r="DI14" s="77"/>
      <c r="DJ14" s="77"/>
      <c r="DK14" s="78">
        <f>1/(1+EXP(-DK11))</f>
        <v>1.5543510851712372E-4</v>
      </c>
      <c r="DL14" s="76"/>
      <c r="DM14" s="77"/>
      <c r="DN14" s="77"/>
      <c r="DO14" s="78">
        <f>1/(1+EXP(-DO11))</f>
        <v>8.8210624118049783E-3</v>
      </c>
      <c r="DP14" s="76"/>
      <c r="DQ14" s="77"/>
      <c r="DR14" s="77"/>
      <c r="DS14" s="78">
        <f>1/(1+EXP(-DS11))</f>
        <v>1.14326113846092E-3</v>
      </c>
      <c r="DT14" s="76"/>
      <c r="DU14" s="77"/>
      <c r="DV14" s="77"/>
      <c r="DW14" s="78">
        <f>1/(1+EXP(-DW11))</f>
        <v>1.6728275391884461E-5</v>
      </c>
      <c r="DX14" s="76"/>
      <c r="DY14" s="77"/>
      <c r="DZ14" s="77"/>
      <c r="EA14" s="78">
        <f>1/(1+EXP(-EA11))</f>
        <v>2.598206184841893E-12</v>
      </c>
      <c r="EB14" s="76"/>
      <c r="EC14" s="77"/>
      <c r="ED14" s="77"/>
      <c r="EE14" s="78">
        <f>1/(1+EXP(-EE11))</f>
        <v>3.6993956710452013E-5</v>
      </c>
      <c r="EF14" s="76"/>
      <c r="EG14" s="77"/>
      <c r="EH14" s="77"/>
      <c r="EI14" s="78">
        <f>1/(1+EXP(-EI11))</f>
        <v>2.1133928995834485E-3</v>
      </c>
      <c r="EJ14" s="76"/>
      <c r="EK14" s="77"/>
      <c r="EL14" s="77"/>
      <c r="EM14" s="78">
        <f>1/(1+EXP(-EM11))</f>
        <v>0.99999999999941513</v>
      </c>
      <c r="EN14" s="76"/>
      <c r="EO14" s="77"/>
      <c r="EP14" s="77"/>
      <c r="EQ14" s="78">
        <f>1/(1+EXP(-EQ11))</f>
        <v>0.99999999999539102</v>
      </c>
      <c r="ER14" s="76"/>
      <c r="ES14" s="77"/>
      <c r="ET14" s="77"/>
      <c r="EU14" s="78">
        <f>1/(1+EXP(-EU11))</f>
        <v>0.99999999999941513</v>
      </c>
      <c r="EV14" s="76"/>
      <c r="EW14" s="77"/>
      <c r="EX14" s="77"/>
      <c r="EY14" s="78">
        <f>1/(1+EXP(-EY11))</f>
        <v>0.99999999676151541</v>
      </c>
      <c r="EZ14" s="76"/>
      <c r="FA14" s="77"/>
      <c r="FB14" s="77"/>
      <c r="FC14" s="78">
        <f>1/(1+EXP(-FC11))</f>
        <v>0.99999999999768163</v>
      </c>
      <c r="FD14" s="76"/>
      <c r="FE14" s="77"/>
      <c r="FF14" s="77"/>
      <c r="FG14" s="78">
        <f>1/(1+EXP(-FG11))</f>
        <v>0.99999997447993194</v>
      </c>
      <c r="FH14" s="76"/>
      <c r="FI14" s="77"/>
      <c r="FJ14" s="77"/>
      <c r="FK14" s="78">
        <f>1/(1+EXP(-FK11))</f>
        <v>0.99999999998173017</v>
      </c>
      <c r="FL14" s="76"/>
      <c r="FM14" s="77"/>
      <c r="FN14" s="77"/>
      <c r="FO14" s="78">
        <f>1/(1+EXP(-FO11))</f>
        <v>0.99999989884123974</v>
      </c>
      <c r="FP14" s="76"/>
      <c r="FQ14" s="77"/>
      <c r="FR14" s="77"/>
      <c r="FS14" s="78">
        <f>1/(1+EXP(-FS11))</f>
        <v>0.99999999976211651</v>
      </c>
      <c r="FT14" s="76"/>
      <c r="FU14" s="77"/>
      <c r="FV14" s="77"/>
      <c r="FW14" s="78">
        <f>1/(1+EXP(-FW11))</f>
        <v>0.99999999999652323</v>
      </c>
      <c r="FX14" s="76"/>
      <c r="FY14" s="77"/>
      <c r="FZ14" s="77"/>
      <c r="GA14" s="78">
        <f>1/(1+EXP(-GA11))</f>
        <v>0.99999999812541884</v>
      </c>
      <c r="GB14" s="76"/>
      <c r="GC14" s="77"/>
      <c r="GD14" s="77"/>
      <c r="GE14" s="78">
        <f>1/(1+EXP(-GE11))</f>
        <v>0.99999999997260192</v>
      </c>
      <c r="GF14" s="76"/>
      <c r="GG14" s="77"/>
      <c r="GH14" s="77"/>
      <c r="GI14" s="78">
        <f>1/(1+EXP(-GI11))</f>
        <v>0.99999868285388982</v>
      </c>
      <c r="GJ14" s="76"/>
      <c r="GK14" s="77"/>
      <c r="GL14" s="77"/>
      <c r="GM14" s="78">
        <f>1/(1+EXP(-GM11))</f>
        <v>0.99999998074911434</v>
      </c>
      <c r="GN14" s="76"/>
      <c r="GO14" s="77"/>
      <c r="GP14" s="77"/>
      <c r="GQ14" s="78">
        <f>1/(1+EXP(-GQ11))</f>
        <v>0.9999999871630002</v>
      </c>
      <c r="GR14" s="76"/>
      <c r="GS14" s="77"/>
      <c r="GT14" s="77"/>
      <c r="GU14" s="78">
        <f>1/(1+EXP(-GU11))</f>
        <v>0.99999995582924406</v>
      </c>
      <c r="GV14" s="76"/>
      <c r="GW14" s="77"/>
      <c r="GX14" s="77"/>
      <c r="GY14" s="78">
        <f>1/(1+EXP(-GY11))</f>
        <v>0.99999999999539102</v>
      </c>
      <c r="GZ14" s="76"/>
      <c r="HA14" s="77"/>
      <c r="HB14" s="77"/>
      <c r="HC14" s="78">
        <f>1/(1+EXP(-HC11))</f>
        <v>0.99999998948849089</v>
      </c>
      <c r="HD14" s="76"/>
      <c r="HE14" s="77"/>
      <c r="HF14" s="77"/>
      <c r="HG14" s="78">
        <f>1/(1+EXP(-HG11))</f>
        <v>0.9999999965313453</v>
      </c>
      <c r="HH14" s="76"/>
      <c r="HI14" s="77"/>
      <c r="HJ14" s="77"/>
      <c r="HK14" s="78">
        <f>1/(1+EXP(-HK11))</f>
        <v>0.99999999993940891</v>
      </c>
      <c r="HL14" s="76"/>
      <c r="HM14" s="77"/>
      <c r="HN14" s="77"/>
      <c r="HO14" s="78">
        <f>1/(1+EXP(-HO11))</f>
        <v>0.99974758276396702</v>
      </c>
      <c r="HP14" s="76"/>
      <c r="HQ14" s="77"/>
      <c r="HR14" s="77"/>
      <c r="HS14" s="78">
        <f>1/(1+EXP(-HS11))</f>
        <v>0.99999906075511991</v>
      </c>
      <c r="HT14" s="76"/>
      <c r="HU14" s="77"/>
      <c r="HV14" s="77"/>
      <c r="HW14" s="78">
        <f>1/(1+EXP(-HW11))</f>
        <v>0.99650459842051675</v>
      </c>
      <c r="HX14" s="76"/>
      <c r="HY14" s="77"/>
      <c r="HZ14" s="77"/>
      <c r="IA14" s="78">
        <f>1/(1+EXP(-IA11))</f>
        <v>0.99999999986701948</v>
      </c>
      <c r="IB14" s="76"/>
      <c r="IC14" s="77"/>
      <c r="ID14" s="77"/>
      <c r="IE14" s="78">
        <f>1/(1+EXP(-IE11))</f>
        <v>0.99942939236323514</v>
      </c>
      <c r="IF14" s="76"/>
      <c r="IG14" s="77"/>
      <c r="IH14" s="77"/>
      <c r="II14" s="78">
        <f>1/(1+EXP(-II11))</f>
        <v>0.99999999766615133</v>
      </c>
      <c r="IJ14" s="76"/>
      <c r="IK14" s="77"/>
      <c r="IL14" s="77"/>
      <c r="IM14" s="78">
        <f>1/(1+EXP(-IM11))</f>
        <v>0.99934048756019878</v>
      </c>
      <c r="IN14" s="76"/>
      <c r="IO14" s="77"/>
      <c r="IP14" s="77"/>
      <c r="IQ14" s="78">
        <f>1/(1+EXP(-IQ11))</f>
        <v>0.9999999065631805</v>
      </c>
      <c r="IR14" s="76"/>
      <c r="IS14" s="77"/>
      <c r="IT14" s="77"/>
      <c r="IU14" s="78">
        <f>1/(1+EXP(-IU11))</f>
        <v>0.99999999998312483</v>
      </c>
      <c r="IV14" s="76"/>
      <c r="IW14" s="77"/>
      <c r="IX14" s="77"/>
      <c r="IY14" s="78">
        <f>1/(1+EXP(-IY11))</f>
        <v>0.99999936649911103</v>
      </c>
      <c r="IZ14" s="76"/>
      <c r="JA14" s="77"/>
      <c r="JB14" s="77"/>
      <c r="JC14" s="78">
        <f>1/(1+EXP(-JC11))</f>
        <v>0.99979237411647603</v>
      </c>
      <c r="JD14" s="76"/>
      <c r="JE14" s="77"/>
      <c r="JF14" s="77"/>
      <c r="JG14" s="78">
        <f>1/(1+EXP(-JG11))</f>
        <v>0.99915092120360116</v>
      </c>
    </row>
    <row r="15" spans="2:268" ht="15.75" customHeight="1" x14ac:dyDescent="0.45">
      <c r="B15" s="133"/>
      <c r="C15" s="130"/>
      <c r="D15" s="63">
        <v>10.521089537301185</v>
      </c>
      <c r="E15" s="64">
        <v>-0.36109521378910886</v>
      </c>
      <c r="F15" s="65">
        <v>4.721005986865876</v>
      </c>
      <c r="G15" s="67"/>
      <c r="H15" s="12"/>
      <c r="I15" s="137"/>
      <c r="J15" s="130"/>
      <c r="K15" s="16">
        <v>2</v>
      </c>
      <c r="L15" s="79"/>
      <c r="M15" s="80"/>
      <c r="N15" s="80"/>
      <c r="O15" s="81">
        <f>1/(1+EXP(-O12))</f>
        <v>0.99999999061267475</v>
      </c>
      <c r="P15" s="79"/>
      <c r="Q15" s="80"/>
      <c r="R15" s="80"/>
      <c r="S15" s="81">
        <f>1/(1+EXP(-S12))</f>
        <v>0.99999992390195436</v>
      </c>
      <c r="T15" s="79"/>
      <c r="U15" s="80"/>
      <c r="V15" s="80"/>
      <c r="W15" s="81">
        <f>1/(1+EXP(-W12))</f>
        <v>0.99999997194927992</v>
      </c>
      <c r="X15" s="79"/>
      <c r="Y15" s="80"/>
      <c r="Z15" s="80"/>
      <c r="AA15" s="81">
        <f>1/(1+EXP(-AA12))</f>
        <v>0.99999996649363943</v>
      </c>
      <c r="AB15" s="79"/>
      <c r="AC15" s="80"/>
      <c r="AD15" s="80"/>
      <c r="AE15" s="81">
        <f>1/(1+EXP(-AE12))</f>
        <v>0.99999999295020814</v>
      </c>
      <c r="AF15" s="79"/>
      <c r="AG15" s="80"/>
      <c r="AH15" s="80"/>
      <c r="AI15" s="81">
        <f>1/(1+EXP(-AI12))</f>
        <v>0.99999999999206346</v>
      </c>
      <c r="AJ15" s="79"/>
      <c r="AK15" s="80"/>
      <c r="AL15" s="80"/>
      <c r="AM15" s="81">
        <f>1/(1+EXP(-AM12))</f>
        <v>0.99999999999776001</v>
      </c>
      <c r="AN15" s="79"/>
      <c r="AO15" s="80"/>
      <c r="AP15" s="80"/>
      <c r="AQ15" s="81">
        <f>1/(1+EXP(-AQ12))</f>
        <v>0.99999999999797584</v>
      </c>
      <c r="AR15" s="79"/>
      <c r="AS15" s="80"/>
      <c r="AT15" s="80"/>
      <c r="AU15" s="81">
        <f>1/(1+EXP(-AU12))</f>
        <v>0.99999999997167222</v>
      </c>
      <c r="AV15" s="79"/>
      <c r="AW15" s="80"/>
      <c r="AX15" s="80"/>
      <c r="AY15" s="81">
        <f>1/(1+EXP(-AY12))</f>
        <v>0.99999999999403988</v>
      </c>
      <c r="AZ15" s="79"/>
      <c r="BA15" s="80"/>
      <c r="BB15" s="80"/>
      <c r="BC15" s="81">
        <f>1/(1+EXP(-BC12))</f>
        <v>0.99999675262745125</v>
      </c>
      <c r="BD15" s="79"/>
      <c r="BE15" s="80"/>
      <c r="BF15" s="80"/>
      <c r="BG15" s="81">
        <f>1/(1+EXP(-BG12))</f>
        <v>0.99997367588630826</v>
      </c>
      <c r="BH15" s="79"/>
      <c r="BI15" s="80"/>
      <c r="BJ15" s="80"/>
      <c r="BK15" s="81">
        <f>1/(1+EXP(-BK12))</f>
        <v>0.99999029643169746</v>
      </c>
      <c r="BL15" s="79"/>
      <c r="BM15" s="80"/>
      <c r="BN15" s="80"/>
      <c r="BO15" s="81">
        <f>1/(1+EXP(-BO12))</f>
        <v>0.99999134270781842</v>
      </c>
      <c r="BP15" s="79"/>
      <c r="BQ15" s="80"/>
      <c r="BR15" s="80"/>
      <c r="BS15" s="81">
        <f>1/(1+EXP(-BS12))</f>
        <v>0.94603101325089489</v>
      </c>
      <c r="BT15" s="79"/>
      <c r="BU15" s="80"/>
      <c r="BV15" s="80"/>
      <c r="BW15" s="81">
        <f>1/(1+EXP(-BW12))</f>
        <v>0.99999998911617272</v>
      </c>
      <c r="BX15" s="79"/>
      <c r="BY15" s="80"/>
      <c r="BZ15" s="80"/>
      <c r="CA15" s="81">
        <f>1/(1+EXP(-CA12))</f>
        <v>0.99999999760570968</v>
      </c>
      <c r="CB15" s="79"/>
      <c r="CC15" s="80"/>
      <c r="CD15" s="80"/>
      <c r="CE15" s="81">
        <f>1/(1+EXP(-CE12))</f>
        <v>0.99999997497384263</v>
      </c>
      <c r="CF15" s="79"/>
      <c r="CG15" s="80"/>
      <c r="CH15" s="80"/>
      <c r="CI15" s="81">
        <f>1/(1+EXP(-CI12))</f>
        <v>0.99999830034513826</v>
      </c>
      <c r="CJ15" s="79"/>
      <c r="CK15" s="80"/>
      <c r="CL15" s="80"/>
      <c r="CM15" s="81">
        <f>1/(1+EXP(-CM12))</f>
        <v>0.99983511709793027</v>
      </c>
      <c r="CN15" s="79"/>
      <c r="CO15" s="80"/>
      <c r="CP15" s="80"/>
      <c r="CQ15" s="81">
        <f>1/(1+EXP(-CQ12))</f>
        <v>0.99999999735049383</v>
      </c>
      <c r="CR15" s="79"/>
      <c r="CS15" s="80"/>
      <c r="CT15" s="80"/>
      <c r="CU15" s="81">
        <f>1/(1+EXP(-CU12))</f>
        <v>0.99999991177061065</v>
      </c>
      <c r="CV15" s="79"/>
      <c r="CW15" s="80"/>
      <c r="CX15" s="80"/>
      <c r="CY15" s="81">
        <f>1/(1+EXP(-CY12))</f>
        <v>0.99999998059076212</v>
      </c>
      <c r="CZ15" s="79"/>
      <c r="DA15" s="80"/>
      <c r="DB15" s="80"/>
      <c r="DC15" s="81">
        <f>1/(1+EXP(-DC12))</f>
        <v>0.9999997971262965</v>
      </c>
      <c r="DD15" s="79"/>
      <c r="DE15" s="80"/>
      <c r="DF15" s="80"/>
      <c r="DG15" s="81">
        <f>1/(1+EXP(-DG12))</f>
        <v>0.9999862219689154</v>
      </c>
      <c r="DH15" s="79"/>
      <c r="DI15" s="80"/>
      <c r="DJ15" s="80"/>
      <c r="DK15" s="81">
        <f>1/(1+EXP(-DK12))</f>
        <v>0.99866494638348624</v>
      </c>
      <c r="DL15" s="79"/>
      <c r="DM15" s="80"/>
      <c r="DN15" s="80"/>
      <c r="DO15" s="81">
        <f>1/(1+EXP(-DO12))</f>
        <v>0.99999997852186451</v>
      </c>
      <c r="DP15" s="79"/>
      <c r="DQ15" s="80"/>
      <c r="DR15" s="80"/>
      <c r="DS15" s="81">
        <f>1/(1+EXP(-DS12))</f>
        <v>0.999999992845505</v>
      </c>
      <c r="DT15" s="79"/>
      <c r="DU15" s="80"/>
      <c r="DV15" s="80"/>
      <c r="DW15" s="81">
        <f>1/(1+EXP(-DW12))</f>
        <v>0.99999992521813286</v>
      </c>
      <c r="DX15" s="79"/>
      <c r="DY15" s="80"/>
      <c r="DZ15" s="80"/>
      <c r="EA15" s="81">
        <f>1/(1+EXP(-EA12))</f>
        <v>0.99999492119627675</v>
      </c>
      <c r="EB15" s="79"/>
      <c r="EC15" s="80"/>
      <c r="ED15" s="80"/>
      <c r="EE15" s="81">
        <f>1/(1+EXP(-EE12))</f>
        <v>0.99950746688491732</v>
      </c>
      <c r="EF15" s="79"/>
      <c r="EG15" s="80"/>
      <c r="EH15" s="80"/>
      <c r="EI15" s="81">
        <f>1/(1+EXP(-EI12))</f>
        <v>0.99999999208288293</v>
      </c>
      <c r="EJ15" s="79"/>
      <c r="EK15" s="80"/>
      <c r="EL15" s="80"/>
      <c r="EM15" s="81">
        <f>1/(1+EXP(-EM12))</f>
        <v>0.99999995590660729</v>
      </c>
      <c r="EN15" s="79"/>
      <c r="EO15" s="80"/>
      <c r="EP15" s="80"/>
      <c r="EQ15" s="81">
        <f>1/(1+EXP(-EQ12))</f>
        <v>0.99999999456071431</v>
      </c>
      <c r="ER15" s="79"/>
      <c r="ES15" s="80"/>
      <c r="ET15" s="80"/>
      <c r="EU15" s="81">
        <f>1/(1+EXP(-EU12))</f>
        <v>0.99999995590660729</v>
      </c>
      <c r="EV15" s="79"/>
      <c r="EW15" s="80"/>
      <c r="EX15" s="80"/>
      <c r="EY15" s="81">
        <f>1/(1+EXP(-EY12))</f>
        <v>0.99999994128634839</v>
      </c>
      <c r="EZ15" s="79"/>
      <c r="FA15" s="80"/>
      <c r="FB15" s="80"/>
      <c r="FC15" s="81">
        <f>1/(1+EXP(-FC12))</f>
        <v>0.99999998764655385</v>
      </c>
      <c r="FD15" s="79"/>
      <c r="FE15" s="80"/>
      <c r="FF15" s="80"/>
      <c r="FG15" s="81">
        <f>1/(1+EXP(-FG12))</f>
        <v>0.9999999927571841</v>
      </c>
      <c r="FH15" s="79"/>
      <c r="FI15" s="80"/>
      <c r="FJ15" s="80"/>
      <c r="FK15" s="81">
        <f>1/(1+EXP(-FK12))</f>
        <v>0.9999999984761001</v>
      </c>
      <c r="FL15" s="79"/>
      <c r="FM15" s="80"/>
      <c r="FN15" s="80"/>
      <c r="FO15" s="81">
        <f>1/(1+EXP(-FO12))</f>
        <v>0.99999999797081318</v>
      </c>
      <c r="FP15" s="79"/>
      <c r="FQ15" s="80"/>
      <c r="FR15" s="80"/>
      <c r="FS15" s="81">
        <f>1/(1+EXP(-FS12))</f>
        <v>0.99999982712248559</v>
      </c>
      <c r="FT15" s="79"/>
      <c r="FU15" s="80"/>
      <c r="FV15" s="80"/>
      <c r="FW15" s="81">
        <f>1/(1+EXP(-FW12))</f>
        <v>0.99999998346054397</v>
      </c>
      <c r="FX15" s="79"/>
      <c r="FY15" s="80"/>
      <c r="FZ15" s="80"/>
      <c r="GA15" s="81">
        <f>1/(1+EXP(-GA12))</f>
        <v>0.99999997867412249</v>
      </c>
      <c r="GB15" s="79"/>
      <c r="GC15" s="80"/>
      <c r="GD15" s="80"/>
      <c r="GE15" s="81">
        <f>1/(1+EXP(-GE12))</f>
        <v>0.99999999795972094</v>
      </c>
      <c r="GF15" s="79"/>
      <c r="GG15" s="80"/>
      <c r="GH15" s="80"/>
      <c r="GI15" s="81">
        <f>1/(1+EXP(-GI12))</f>
        <v>0.99999976980066452</v>
      </c>
      <c r="GJ15" s="79"/>
      <c r="GK15" s="80"/>
      <c r="GL15" s="80"/>
      <c r="GM15" s="81">
        <f>1/(1+EXP(-GM12))</f>
        <v>0.99999997797647677</v>
      </c>
      <c r="GN15" s="79"/>
      <c r="GO15" s="80"/>
      <c r="GP15" s="80"/>
      <c r="GQ15" s="81">
        <f>1/(1+EXP(-GQ12))</f>
        <v>0.99999998355046182</v>
      </c>
      <c r="GR15" s="79"/>
      <c r="GS15" s="80"/>
      <c r="GT15" s="80"/>
      <c r="GU15" s="81">
        <f>1/(1+EXP(-GU12))</f>
        <v>0.99999999775885895</v>
      </c>
      <c r="GV15" s="79"/>
      <c r="GW15" s="80"/>
      <c r="GX15" s="80"/>
      <c r="GY15" s="81">
        <f>1/(1+EXP(-GY12))</f>
        <v>0.99999999456071431</v>
      </c>
      <c r="GZ15" s="79"/>
      <c r="HA15" s="80"/>
      <c r="HB15" s="80"/>
      <c r="HC15" s="81">
        <f>1/(1+EXP(-HC12))</f>
        <v>0.99999999392006811</v>
      </c>
      <c r="HD15" s="79"/>
      <c r="HE15" s="80"/>
      <c r="HF15" s="80"/>
      <c r="HG15" s="81">
        <f>1/(1+EXP(-HG12))</f>
        <v>0.99999998072835383</v>
      </c>
      <c r="HH15" s="79"/>
      <c r="HI15" s="80"/>
      <c r="HJ15" s="80"/>
      <c r="HK15" s="81">
        <f>1/(1+EXP(-HK12))</f>
        <v>0.99999999999969047</v>
      </c>
      <c r="HL15" s="79"/>
      <c r="HM15" s="80"/>
      <c r="HN15" s="80"/>
      <c r="HO15" s="81">
        <f>1/(1+EXP(-HO12))</f>
        <v>0.99999999999853917</v>
      </c>
      <c r="HP15" s="79"/>
      <c r="HQ15" s="80"/>
      <c r="HR15" s="80"/>
      <c r="HS15" s="81">
        <f>1/(1+EXP(-HS12))</f>
        <v>0.99999999236885617</v>
      </c>
      <c r="HT15" s="79"/>
      <c r="HU15" s="80"/>
      <c r="HV15" s="80"/>
      <c r="HW15" s="81">
        <f>1/(1+EXP(-HW12))</f>
        <v>0.99998936948981032</v>
      </c>
      <c r="HX15" s="79"/>
      <c r="HY15" s="80"/>
      <c r="HZ15" s="80"/>
      <c r="IA15" s="81">
        <f>1/(1+EXP(-IA12))</f>
        <v>0.99999999369359815</v>
      </c>
      <c r="IB15" s="79"/>
      <c r="IC15" s="80"/>
      <c r="ID15" s="80"/>
      <c r="IE15" s="81">
        <f>1/(1+EXP(-IE12))</f>
        <v>0.99999968009891482</v>
      </c>
      <c r="IF15" s="79"/>
      <c r="IG15" s="80"/>
      <c r="IH15" s="80"/>
      <c r="II15" s="81">
        <f>1/(1+EXP(-II12))</f>
        <v>0.9980533729106662</v>
      </c>
      <c r="IJ15" s="79"/>
      <c r="IK15" s="80"/>
      <c r="IL15" s="80"/>
      <c r="IM15" s="81">
        <f>1/(1+EXP(-IM12))</f>
        <v>0.99999991762662577</v>
      </c>
      <c r="IN15" s="79"/>
      <c r="IO15" s="80"/>
      <c r="IP15" s="80"/>
      <c r="IQ15" s="81">
        <f>1/(1+EXP(-IQ12))</f>
        <v>0.99999993192637748</v>
      </c>
      <c r="IR15" s="79"/>
      <c r="IS15" s="80"/>
      <c r="IT15" s="80"/>
      <c r="IU15" s="81">
        <f>1/(1+EXP(-IU12))</f>
        <v>0.9999999488773581</v>
      </c>
      <c r="IV15" s="79"/>
      <c r="IW15" s="80"/>
      <c r="IX15" s="80"/>
      <c r="IY15" s="81">
        <f>1/(1+EXP(-IY12))</f>
        <v>0.99999201656714654</v>
      </c>
      <c r="IZ15" s="79"/>
      <c r="JA15" s="80"/>
      <c r="JB15" s="80"/>
      <c r="JC15" s="81">
        <f>1/(1+EXP(-JC12))</f>
        <v>0.99698690113999311</v>
      </c>
      <c r="JD15" s="79"/>
      <c r="JE15" s="80"/>
      <c r="JF15" s="80"/>
      <c r="JG15" s="81">
        <f>1/(1+EXP(-JG12))</f>
        <v>0.99999958554002666</v>
      </c>
    </row>
    <row r="16" spans="2:268" ht="15.75" customHeight="1" x14ac:dyDescent="0.45">
      <c r="B16" s="134"/>
      <c r="C16" s="131"/>
      <c r="D16" s="69">
        <v>0.79463105468529172</v>
      </c>
      <c r="E16" s="70">
        <v>-7.2347759936306204</v>
      </c>
      <c r="F16" s="71">
        <v>1.9808274217381312</v>
      </c>
      <c r="G16" s="68"/>
      <c r="H16" s="12"/>
      <c r="I16" s="138"/>
      <c r="J16" s="131"/>
      <c r="K16" s="17">
        <v>3</v>
      </c>
      <c r="L16" s="82"/>
      <c r="M16" s="83"/>
      <c r="N16" s="83"/>
      <c r="O16" s="84">
        <f>1/(1+EXP(-O13))</f>
        <v>0.99999997061799872</v>
      </c>
      <c r="P16" s="82"/>
      <c r="Q16" s="83"/>
      <c r="R16" s="83"/>
      <c r="S16" s="84">
        <f>1/(1+EXP(-S13))</f>
        <v>0.99999998494604392</v>
      </c>
      <c r="T16" s="82"/>
      <c r="U16" s="83"/>
      <c r="V16" s="83"/>
      <c r="W16" s="84">
        <f>1/(1+EXP(-W13))</f>
        <v>0.99999994180197083</v>
      </c>
      <c r="X16" s="82"/>
      <c r="Y16" s="83"/>
      <c r="Z16" s="83"/>
      <c r="AA16" s="84">
        <f>1/(1+EXP(-AA13))</f>
        <v>0.99999978701760239</v>
      </c>
      <c r="AB16" s="82"/>
      <c r="AC16" s="83"/>
      <c r="AD16" s="83"/>
      <c r="AE16" s="84">
        <f>1/(1+EXP(-AE13))</f>
        <v>0.99999993495929518</v>
      </c>
      <c r="AF16" s="82"/>
      <c r="AG16" s="83"/>
      <c r="AH16" s="83"/>
      <c r="AI16" s="84">
        <f>1/(1+EXP(-AI13))</f>
        <v>0.99999999992357624</v>
      </c>
      <c r="AJ16" s="82"/>
      <c r="AK16" s="83"/>
      <c r="AL16" s="83"/>
      <c r="AM16" s="84">
        <f>1/(1+EXP(-AM13))</f>
        <v>0.99999990101715985</v>
      </c>
      <c r="AN16" s="82"/>
      <c r="AO16" s="83"/>
      <c r="AP16" s="83"/>
      <c r="AQ16" s="84">
        <f>1/(1+EXP(-AQ13))</f>
        <v>0.99996348966309567</v>
      </c>
      <c r="AR16" s="82"/>
      <c r="AS16" s="83"/>
      <c r="AT16" s="83"/>
      <c r="AU16" s="84">
        <f>1/(1+EXP(-AU13))</f>
        <v>0.99999999944602402</v>
      </c>
      <c r="AV16" s="82"/>
      <c r="AW16" s="83"/>
      <c r="AX16" s="83"/>
      <c r="AY16" s="84">
        <f>1/(1+EXP(-AY13))</f>
        <v>0.99999999983082644</v>
      </c>
      <c r="AZ16" s="82"/>
      <c r="BA16" s="83"/>
      <c r="BB16" s="83"/>
      <c r="BC16" s="84">
        <f>1/(1+EXP(-BC13))</f>
        <v>0.99999999951219531</v>
      </c>
      <c r="BD16" s="82"/>
      <c r="BE16" s="83"/>
      <c r="BF16" s="83"/>
      <c r="BG16" s="84">
        <f>1/(1+EXP(-BG13))</f>
        <v>0.9999999997500717</v>
      </c>
      <c r="BH16" s="82"/>
      <c r="BI16" s="83"/>
      <c r="BJ16" s="83"/>
      <c r="BK16" s="84">
        <f>1/(1+EXP(-BK13))</f>
        <v>0.99999999903378689</v>
      </c>
      <c r="BL16" s="82"/>
      <c r="BM16" s="83"/>
      <c r="BN16" s="83"/>
      <c r="BO16" s="84">
        <f>1/(1+EXP(-BO13))</f>
        <v>0.99999994522872149</v>
      </c>
      <c r="BP16" s="82"/>
      <c r="BQ16" s="83"/>
      <c r="BR16" s="83"/>
      <c r="BS16" s="84">
        <f>1/(1+EXP(-BS13))</f>
        <v>0.9999819078855835</v>
      </c>
      <c r="BT16" s="82"/>
      <c r="BU16" s="83"/>
      <c r="BV16" s="83"/>
      <c r="BW16" s="84">
        <f>1/(1+EXP(-BW13))</f>
        <v>0.99999999999880496</v>
      </c>
      <c r="BX16" s="82"/>
      <c r="BY16" s="83"/>
      <c r="BZ16" s="83"/>
      <c r="CA16" s="84">
        <f>1/(1+EXP(-CA13))</f>
        <v>0.98615698445205924</v>
      </c>
      <c r="CB16" s="82"/>
      <c r="CC16" s="83"/>
      <c r="CD16" s="83"/>
      <c r="CE16" s="84">
        <f>1/(1+EXP(-CE13))</f>
        <v>0.99999670096592197</v>
      </c>
      <c r="CF16" s="82"/>
      <c r="CG16" s="83"/>
      <c r="CH16" s="83"/>
      <c r="CI16" s="84">
        <f>1/(1+EXP(-CI13))</f>
        <v>0.99999999997881361</v>
      </c>
      <c r="CJ16" s="82"/>
      <c r="CK16" s="83"/>
      <c r="CL16" s="83"/>
      <c r="CM16" s="84">
        <f>1/(1+EXP(-CM13))</f>
        <v>0.99891142214771245</v>
      </c>
      <c r="CN16" s="82"/>
      <c r="CO16" s="83"/>
      <c r="CP16" s="83"/>
      <c r="CQ16" s="84">
        <f>1/(1+EXP(-CQ13))</f>
        <v>0.99996194634454794</v>
      </c>
      <c r="CR16" s="82"/>
      <c r="CS16" s="83"/>
      <c r="CT16" s="83"/>
      <c r="CU16" s="84">
        <f>1/(1+EXP(-CU13))</f>
        <v>0.9999999999993876</v>
      </c>
      <c r="CV16" s="82"/>
      <c r="CW16" s="83"/>
      <c r="CX16" s="83"/>
      <c r="CY16" s="84">
        <f>1/(1+EXP(-CY13))</f>
        <v>0.99285928628448039</v>
      </c>
      <c r="CZ16" s="82"/>
      <c r="DA16" s="83"/>
      <c r="DB16" s="83"/>
      <c r="DC16" s="84">
        <f>1/(1+EXP(-DC13))</f>
        <v>0.99999830972733461</v>
      </c>
      <c r="DD16" s="82"/>
      <c r="DE16" s="83"/>
      <c r="DF16" s="83"/>
      <c r="DG16" s="84">
        <f>1/(1+EXP(-DG13))</f>
        <v>0.99999999998914513</v>
      </c>
      <c r="DH16" s="82"/>
      <c r="DI16" s="83"/>
      <c r="DJ16" s="83"/>
      <c r="DK16" s="84">
        <f>1/(1+EXP(-DK13))</f>
        <v>0.99944196766484106</v>
      </c>
      <c r="DL16" s="82"/>
      <c r="DM16" s="83"/>
      <c r="DN16" s="83"/>
      <c r="DO16" s="84">
        <f>1/(1+EXP(-DO13))</f>
        <v>0.99998050273436312</v>
      </c>
      <c r="DP16" s="82"/>
      <c r="DQ16" s="83"/>
      <c r="DR16" s="83"/>
      <c r="DS16" s="84">
        <f>1/(1+EXP(-DS13))</f>
        <v>0.97294788967347667</v>
      </c>
      <c r="DT16" s="82"/>
      <c r="DU16" s="83"/>
      <c r="DV16" s="83"/>
      <c r="DW16" s="84">
        <f>1/(1+EXP(-DW13))</f>
        <v>0.99999346550072177</v>
      </c>
      <c r="DX16" s="82"/>
      <c r="DY16" s="83"/>
      <c r="DZ16" s="83"/>
      <c r="EA16" s="84">
        <f>1/(1+EXP(-EA13))</f>
        <v>0.99999999995803512</v>
      </c>
      <c r="EB16" s="82"/>
      <c r="EC16" s="83"/>
      <c r="ED16" s="83"/>
      <c r="EE16" s="84">
        <f>1/(1+EXP(-EE13))</f>
        <v>0.99784611256626876</v>
      </c>
      <c r="EF16" s="82"/>
      <c r="EG16" s="83"/>
      <c r="EH16" s="83"/>
      <c r="EI16" s="84">
        <f>1/(1+EXP(-EI13))</f>
        <v>0.9999246285116008</v>
      </c>
      <c r="EJ16" s="82"/>
      <c r="EK16" s="83"/>
      <c r="EL16" s="83"/>
      <c r="EM16" s="84">
        <f>1/(1+EXP(-EM13))</f>
        <v>8.9707969519295542E-12</v>
      </c>
      <c r="EN16" s="82"/>
      <c r="EO16" s="83"/>
      <c r="EP16" s="83"/>
      <c r="EQ16" s="84">
        <f>1/(1+EXP(-EQ13))</f>
        <v>4.5962145654848442E-12</v>
      </c>
      <c r="ER16" s="82"/>
      <c r="ES16" s="83"/>
      <c r="ET16" s="83"/>
      <c r="EU16" s="84">
        <f>1/(1+EXP(-EU13))</f>
        <v>8.9707969519295542E-12</v>
      </c>
      <c r="EV16" s="82"/>
      <c r="EW16" s="83"/>
      <c r="EX16" s="83"/>
      <c r="EY16" s="84">
        <f>1/(1+EXP(-EY13))</f>
        <v>1.9857972686453062E-11</v>
      </c>
      <c r="EZ16" s="82"/>
      <c r="FA16" s="83"/>
      <c r="FB16" s="83"/>
      <c r="FC16" s="84">
        <f>1/(1+EXP(-FC13))</f>
        <v>6.5026959157361537E-11</v>
      </c>
      <c r="FD16" s="82"/>
      <c r="FE16" s="83"/>
      <c r="FF16" s="83"/>
      <c r="FG16" s="84">
        <f>1/(1+EXP(-FG13))</f>
        <v>1.0174291514125562E-11</v>
      </c>
      <c r="FH16" s="82"/>
      <c r="FI16" s="83"/>
      <c r="FJ16" s="83"/>
      <c r="FK16" s="84">
        <f>1/(1+EXP(-FK13))</f>
        <v>3.331675640837425E-11</v>
      </c>
      <c r="FL16" s="82"/>
      <c r="FM16" s="83"/>
      <c r="FN16" s="83"/>
      <c r="FO16" s="84">
        <f>1/(1+EXP(-FO13))</f>
        <v>7.3750776244785193E-11</v>
      </c>
      <c r="FP16" s="82"/>
      <c r="FQ16" s="83"/>
      <c r="FR16" s="83"/>
      <c r="FS16" s="84">
        <f>1/(1+EXP(-FS13))</f>
        <v>4.285805244266051E-6</v>
      </c>
      <c r="FT16" s="82"/>
      <c r="FU16" s="83"/>
      <c r="FV16" s="83"/>
      <c r="FW16" s="84">
        <f>1/(1+EXP(-FW13))</f>
        <v>1.0072513902972529E-9</v>
      </c>
      <c r="FX16" s="82"/>
      <c r="FY16" s="83"/>
      <c r="FZ16" s="83"/>
      <c r="GA16" s="84">
        <f>1/(1+EXP(-GA13))</f>
        <v>2.1958496846067793E-6</v>
      </c>
      <c r="GB16" s="82"/>
      <c r="GC16" s="83"/>
      <c r="GD16" s="83"/>
      <c r="GE16" s="84">
        <f>1/(1+EXP(-GE13))</f>
        <v>5.1606825327230419E-10</v>
      </c>
      <c r="GF16" s="82"/>
      <c r="GG16" s="83"/>
      <c r="GH16" s="83"/>
      <c r="GI16" s="84">
        <f>1/(1+EXP(-GI13))</f>
        <v>9.4871126016347754E-6</v>
      </c>
      <c r="GJ16" s="82"/>
      <c r="GK16" s="83"/>
      <c r="GL16" s="83"/>
      <c r="GM16" s="84">
        <f>1/(1+EXP(-GM13))</f>
        <v>2.2296759897546568E-9</v>
      </c>
      <c r="GN16" s="82"/>
      <c r="GO16" s="83"/>
      <c r="GP16" s="83"/>
      <c r="GQ16" s="84">
        <f>1/(1+EXP(-GQ13))</f>
        <v>1.4394524652175804E-10</v>
      </c>
      <c r="GR16" s="82"/>
      <c r="GS16" s="83"/>
      <c r="GT16" s="83"/>
      <c r="GU16" s="84">
        <f>1/(1+EXP(-GU13))</f>
        <v>1.784010274926906E-3</v>
      </c>
      <c r="GV16" s="82"/>
      <c r="GW16" s="83"/>
      <c r="GX16" s="83"/>
      <c r="GY16" s="84">
        <f>1/(1+EXP(-GY13))</f>
        <v>4.5962145654848442E-12</v>
      </c>
      <c r="GZ16" s="82"/>
      <c r="HA16" s="83"/>
      <c r="HB16" s="83"/>
      <c r="HC16" s="84">
        <f>1/(1+EXP(-HC13))</f>
        <v>6.8618331141758505E-3</v>
      </c>
      <c r="HD16" s="82"/>
      <c r="HE16" s="83"/>
      <c r="HF16" s="83"/>
      <c r="HG16" s="84">
        <f>1/(1+EXP(-HG13))</f>
        <v>5.9529442485877918E-9</v>
      </c>
      <c r="HH16" s="82"/>
      <c r="HI16" s="83"/>
      <c r="HJ16" s="83"/>
      <c r="HK16" s="84">
        <f>1/(1+EXP(-HK13))</f>
        <v>1.704713303279701E-7</v>
      </c>
      <c r="HL16" s="82"/>
      <c r="HM16" s="83"/>
      <c r="HN16" s="83"/>
      <c r="HO16" s="84">
        <f>1/(1+EXP(-HO13))</f>
        <v>4.8851130679126433E-4</v>
      </c>
      <c r="HP16" s="82"/>
      <c r="HQ16" s="83"/>
      <c r="HR16" s="83"/>
      <c r="HS16" s="84">
        <f>1/(1+EXP(-HS13))</f>
        <v>6.5951086322911752E-12</v>
      </c>
      <c r="HT16" s="82"/>
      <c r="HU16" s="83"/>
      <c r="HV16" s="83"/>
      <c r="HW16" s="84">
        <f>1/(1+EXP(-HW13))</f>
        <v>2.7539635565471787E-8</v>
      </c>
      <c r="HX16" s="82"/>
      <c r="HY16" s="83"/>
      <c r="HZ16" s="83"/>
      <c r="IA16" s="84">
        <f>1/(1+EXP(-IA13))</f>
        <v>1.1299521686811552E-7</v>
      </c>
      <c r="IB16" s="82"/>
      <c r="IC16" s="83"/>
      <c r="ID16" s="83"/>
      <c r="IE16" s="84">
        <f>1/(1+EXP(-IE13))</f>
        <v>1.1346261226581765E-3</v>
      </c>
      <c r="IF16" s="82"/>
      <c r="IG16" s="83"/>
      <c r="IH16" s="83"/>
      <c r="II16" s="84">
        <f>1/(1+EXP(-II13))</f>
        <v>1.2512542986053033E-9</v>
      </c>
      <c r="IJ16" s="82"/>
      <c r="IK16" s="83"/>
      <c r="IL16" s="83"/>
      <c r="IM16" s="84">
        <f>1/(1+EXP(-IM13))</f>
        <v>2.8494206529617152E-11</v>
      </c>
      <c r="IN16" s="82"/>
      <c r="IO16" s="83"/>
      <c r="IP16" s="83"/>
      <c r="IQ16" s="84">
        <f>1/(1+EXP(-IQ13))</f>
        <v>4.8819633122743117E-7</v>
      </c>
      <c r="IR16" s="82"/>
      <c r="IS16" s="83"/>
      <c r="IT16" s="83"/>
      <c r="IU16" s="84">
        <f>1/(1+EXP(-IU13))</f>
        <v>2.2054171397138155E-7</v>
      </c>
      <c r="IV16" s="82"/>
      <c r="IW16" s="83"/>
      <c r="IX16" s="83"/>
      <c r="IY16" s="84">
        <f>1/(1+EXP(-IY13))</f>
        <v>1.2440972017450486E-8</v>
      </c>
      <c r="IZ16" s="82"/>
      <c r="JA16" s="83"/>
      <c r="JB16" s="83"/>
      <c r="JC16" s="84">
        <f>1/(1+EXP(-JC13))</f>
        <v>4.169437908219209E-2</v>
      </c>
      <c r="JD16" s="82"/>
      <c r="JE16" s="83"/>
      <c r="JF16" s="83"/>
      <c r="JG16" s="84">
        <f>1/(1+EXP(-JG13))</f>
        <v>3.7501286785671911E-2</v>
      </c>
    </row>
    <row r="17" spans="2:268" ht="16.5" customHeight="1" x14ac:dyDescent="0.45">
      <c r="B17" s="135" t="s">
        <v>15</v>
      </c>
      <c r="C17" s="13">
        <v>1</v>
      </c>
      <c r="D17" s="72">
        <v>-14.252198736514542</v>
      </c>
      <c r="E17" s="73">
        <v>-3.698652029073656</v>
      </c>
      <c r="F17" s="74">
        <v>9.3337417090896366</v>
      </c>
      <c r="G17" s="75">
        <v>6.6440136647111414</v>
      </c>
      <c r="H17" s="12"/>
      <c r="I17" s="139" t="s">
        <v>15</v>
      </c>
      <c r="J17" s="129" t="s">
        <v>3</v>
      </c>
      <c r="K17" s="15">
        <v>1</v>
      </c>
      <c r="L17" s="76"/>
      <c r="M17" s="77"/>
      <c r="N17" s="77"/>
      <c r="O17" s="78">
        <f>MMULT($D$17:$F$17,O14:O16)+$G$17</f>
        <v>12.279081717677943</v>
      </c>
      <c r="P17" s="76"/>
      <c r="Q17" s="77"/>
      <c r="R17" s="77"/>
      <c r="S17" s="78">
        <f>MMULT($D$17:$F$17,S14:S16)+$G$17</f>
        <v>12.278934948366228</v>
      </c>
      <c r="T17" s="76"/>
      <c r="U17" s="77"/>
      <c r="V17" s="77"/>
      <c r="W17" s="78">
        <f>MMULT($D$17:$F$17,W14:W16)+$G$17</f>
        <v>12.27906279734653</v>
      </c>
      <c r="X17" s="76"/>
      <c r="Y17" s="77"/>
      <c r="Z17" s="77"/>
      <c r="AA17" s="78">
        <f>MMULT($D$17:$F$17,AA14:AA16)+$G$17</f>
        <v>12.279016703289635</v>
      </c>
      <c r="AB17" s="76"/>
      <c r="AC17" s="77"/>
      <c r="AD17" s="77"/>
      <c r="AE17" s="78">
        <f>MMULT($D$17:$F$17,AE14:AE16)+$G$17</f>
        <v>12.161656877017453</v>
      </c>
      <c r="AF17" s="76"/>
      <c r="AG17" s="77"/>
      <c r="AH17" s="77"/>
      <c r="AI17" s="78">
        <f>MMULT($D$17:$F$17,AI14:AI16)+$G$17</f>
        <v>12.279095449522202</v>
      </c>
      <c r="AJ17" s="76"/>
      <c r="AK17" s="77"/>
      <c r="AL17" s="77"/>
      <c r="AM17" s="78">
        <f>MMULT($D$17:$F$17,AM14:AM16)+$G$17</f>
        <v>12.273163677993931</v>
      </c>
      <c r="AN17" s="76"/>
      <c r="AO17" s="77"/>
      <c r="AP17" s="77"/>
      <c r="AQ17" s="78">
        <f>MMULT($D$17:$F$17,AQ14:AQ16)+$G$17</f>
        <v>12.275552449527083</v>
      </c>
      <c r="AR17" s="76"/>
      <c r="AS17" s="77"/>
      <c r="AT17" s="77"/>
      <c r="AU17" s="78">
        <f>MMULT($D$17:$F$17,AU14:AU16)+$G$17</f>
        <v>12.279072046692063</v>
      </c>
      <c r="AV17" s="76"/>
      <c r="AW17" s="77"/>
      <c r="AX17" s="77"/>
      <c r="AY17" s="78">
        <f>MMULT($D$17:$F$17,AY14:AY16)+$G$17</f>
        <v>12.235525438455117</v>
      </c>
      <c r="AZ17" s="76"/>
      <c r="BA17" s="77"/>
      <c r="BB17" s="77"/>
      <c r="BC17" s="78">
        <f>MMULT($D$17:$F$17,BC14:BC16)+$G$17</f>
        <v>12.191342137678955</v>
      </c>
      <c r="BD17" s="76"/>
      <c r="BE17" s="77"/>
      <c r="BF17" s="77"/>
      <c r="BG17" s="78">
        <f>MMULT($D$17:$F$17,BG14:BG16)+$G$17</f>
        <v>11.615642468832661</v>
      </c>
      <c r="BH17" s="76"/>
      <c r="BI17" s="77"/>
      <c r="BJ17" s="77"/>
      <c r="BK17" s="78">
        <f>MMULT($D$17:$F$17,BK14:BK16)+$G$17</f>
        <v>12.115420857812046</v>
      </c>
      <c r="BL17" s="76"/>
      <c r="BM17" s="77"/>
      <c r="BN17" s="77"/>
      <c r="BO17" s="78">
        <f>MMULT($D$17:$F$17,BO14:BO16)+$G$17</f>
        <v>11.772793100431713</v>
      </c>
      <c r="BP17" s="76"/>
      <c r="BQ17" s="77"/>
      <c r="BR17" s="77"/>
      <c r="BS17" s="78">
        <f>MMULT($D$17:$F$17,BS14:BS16)+$G$17</f>
        <v>11.404976539896616</v>
      </c>
      <c r="BT17" s="76"/>
      <c r="BU17" s="77"/>
      <c r="BV17" s="77"/>
      <c r="BW17" s="78">
        <f>MMULT($D$17:$F$17,BW14:BW16)+$G$17</f>
        <v>12.279102643686958</v>
      </c>
      <c r="BX17" s="76"/>
      <c r="BY17" s="77"/>
      <c r="BZ17" s="77"/>
      <c r="CA17" s="78">
        <f>MMULT($D$17:$F$17,CA14:CA16)+$G$17</f>
        <v>12.141202837297538</v>
      </c>
      <c r="CB17" s="76"/>
      <c r="CC17" s="77"/>
      <c r="CD17" s="77"/>
      <c r="CE17" s="78">
        <f>MMULT($D$17:$F$17,CE14:CE16)+$G$17</f>
        <v>12.278945509642014</v>
      </c>
      <c r="CF17" s="76"/>
      <c r="CG17" s="77"/>
      <c r="CH17" s="77"/>
      <c r="CI17" s="78">
        <f>MMULT($D$17:$F$17,CI14:CI16)+$G$17</f>
        <v>12.27910963094153</v>
      </c>
      <c r="CJ17" s="76"/>
      <c r="CK17" s="77"/>
      <c r="CL17" s="77"/>
      <c r="CM17" s="78">
        <f>MMULT($D$17:$F$17,CM14:CM16)+$G$17</f>
        <v>12.269271527037535</v>
      </c>
      <c r="CN17" s="76"/>
      <c r="CO17" s="77"/>
      <c r="CP17" s="77"/>
      <c r="CQ17" s="78">
        <f>MMULT($D$17:$F$17,CQ14:CQ16)+$G$17</f>
        <v>12.26267059805868</v>
      </c>
      <c r="CR17" s="76"/>
      <c r="CS17" s="77"/>
      <c r="CT17" s="77"/>
      <c r="CU17" s="78">
        <f>MMULT($D$17:$F$17,CU14:CU16)+$G$17</f>
        <v>12.279097829546028</v>
      </c>
      <c r="CV17" s="76"/>
      <c r="CW17" s="77"/>
      <c r="CX17" s="77"/>
      <c r="CY17" s="78">
        <f>MMULT($D$17:$F$17,CY14:CY16)+$G$17</f>
        <v>12.144234093303835</v>
      </c>
      <c r="CZ17" s="76"/>
      <c r="DA17" s="77"/>
      <c r="DB17" s="77"/>
      <c r="DC17" s="78">
        <f>MMULT($D$17:$F$17,DC14:DC16)+$G$17</f>
        <v>12.278086521911245</v>
      </c>
      <c r="DD17" s="76"/>
      <c r="DE17" s="77"/>
      <c r="DF17" s="77"/>
      <c r="DG17" s="78">
        <f>MMULT($D$17:$F$17,DG14:DG16)+$G$17</f>
        <v>12.279154304612828</v>
      </c>
      <c r="DH17" s="76"/>
      <c r="DI17" s="77"/>
      <c r="DJ17" s="77"/>
      <c r="DK17" s="78">
        <f>MMULT($D$17:$F$17,DK14:DK16)+$G$17</f>
        <v>12.276617421755851</v>
      </c>
      <c r="DL17" s="76"/>
      <c r="DM17" s="77"/>
      <c r="DN17" s="77"/>
      <c r="DO17" s="78">
        <f>MMULT($D$17:$F$17,DO14:DO16)+$G$17</f>
        <v>12.153201907165542</v>
      </c>
      <c r="DP17" s="76"/>
      <c r="DQ17" s="77"/>
      <c r="DR17" s="77"/>
      <c r="DS17" s="78">
        <f>MMULT($D$17:$F$17,DS14:DS16)+$G$17</f>
        <v>12.010311975762466</v>
      </c>
      <c r="DT17" s="76"/>
      <c r="DU17" s="77"/>
      <c r="DV17" s="77"/>
      <c r="DW17" s="78">
        <f>MMULT($D$17:$F$17,DW14:DW16)+$G$17</f>
        <v>12.278804215285362</v>
      </c>
      <c r="DX17" s="76"/>
      <c r="DY17" s="77"/>
      <c r="DZ17" s="77"/>
      <c r="EA17" s="78">
        <f>MMULT($D$17:$F$17,EA14:EA16)+$G$17</f>
        <v>12.279122129026099</v>
      </c>
      <c r="EB17" s="76"/>
      <c r="EC17" s="77"/>
      <c r="ED17" s="77"/>
      <c r="EE17" s="78">
        <f>MMULT($D$17:$F$17,EE14:EE16)+$G$17</f>
        <v>12.260293979132619</v>
      </c>
      <c r="EF17" s="76"/>
      <c r="EG17" s="77"/>
      <c r="EH17" s="77"/>
      <c r="EI17" s="78">
        <f>MMULT($D$17:$F$17,EI14:EI16)+$G$17</f>
        <v>12.248279380391633</v>
      </c>
      <c r="EJ17" s="76"/>
      <c r="EK17" s="77"/>
      <c r="EL17" s="77"/>
      <c r="EM17" s="78">
        <f>MMULT($D$17:$F$17,EM14:EM16)+$G$17</f>
        <v>-11.306836937698872</v>
      </c>
      <c r="EN17" s="76"/>
      <c r="EO17" s="77"/>
      <c r="EP17" s="77"/>
      <c r="EQ17" s="78">
        <f>MMULT($D$17:$F$17,EQ14:EQ16)+$G$17</f>
        <v>-11.306837080650443</v>
      </c>
      <c r="ER17" s="76"/>
      <c r="ES17" s="77"/>
      <c r="ET17" s="77"/>
      <c r="EU17" s="78">
        <f>MMULT($D$17:$F$17,EU14:EU16)+$G$17</f>
        <v>-11.306836937698872</v>
      </c>
      <c r="EV17" s="76"/>
      <c r="EW17" s="77"/>
      <c r="EX17" s="77"/>
      <c r="EY17" s="78">
        <f>MMULT($D$17:$F$17,EY14:EY16)+$G$17</f>
        <v>-11.306836837374814</v>
      </c>
      <c r="EZ17" s="76"/>
      <c r="FA17" s="77"/>
      <c r="FB17" s="77"/>
      <c r="FC17" s="78">
        <f>MMULT($D$17:$F$17,FC14:FC16)+$G$17</f>
        <v>-11.306837054545969</v>
      </c>
      <c r="FD17" s="76"/>
      <c r="FE17" s="77"/>
      <c r="FF17" s="77"/>
      <c r="FG17" s="78">
        <f>MMULT($D$17:$F$17,FG14:FG16)+$G$17</f>
        <v>-11.306836710276354</v>
      </c>
      <c r="FH17" s="76"/>
      <c r="FI17" s="77"/>
      <c r="FJ17" s="77"/>
      <c r="FK17" s="78">
        <f>MMULT($D$17:$F$17,FK14:FK16)+$G$17</f>
        <v>-11.306837094669326</v>
      </c>
      <c r="FL17" s="76"/>
      <c r="FM17" s="77"/>
      <c r="FN17" s="77"/>
      <c r="FO17" s="78">
        <f>MMULT($D$17:$F$17,FO14:FO16)+$G$17</f>
        <v>-11.306835650948674</v>
      </c>
      <c r="FP17" s="76"/>
      <c r="FQ17" s="77"/>
      <c r="FR17" s="77"/>
      <c r="FS17" s="78">
        <f>MMULT($D$17:$F$17,FS14:FS16)+$G$17</f>
        <v>-11.306796455473759</v>
      </c>
      <c r="FT17" s="76"/>
      <c r="FU17" s="77"/>
      <c r="FV17" s="77"/>
      <c r="FW17" s="78">
        <f>MMULT($D$17:$F$17,FW14:FW16)+$G$17</f>
        <v>-11.306837030252385</v>
      </c>
      <c r="FX17" s="76"/>
      <c r="FY17" s="77"/>
      <c r="FZ17" s="77"/>
      <c r="GA17" s="78">
        <f>MMULT($D$17:$F$17,GA14:GA16)+$G$17</f>
        <v>-11.306816499789363</v>
      </c>
      <c r="GB17" s="76"/>
      <c r="GC17" s="77"/>
      <c r="GD17" s="77"/>
      <c r="GE17" s="78">
        <f>MMULT($D$17:$F$17,GE14:GE16)+$G$17</f>
        <v>-11.306837088123444</v>
      </c>
      <c r="GF17" s="76"/>
      <c r="GG17" s="77"/>
      <c r="GH17" s="77"/>
      <c r="GI17" s="78">
        <f>MMULT($D$17:$F$17,GI14:GI16)+$G$17</f>
        <v>-11.3067289269631</v>
      </c>
      <c r="GJ17" s="76"/>
      <c r="GK17" s="77"/>
      <c r="GL17" s="77"/>
      <c r="GM17" s="78">
        <f>MMULT($D$17:$F$17,GM14:GM16)+$G$17</f>
        <v>-11.306836724241037</v>
      </c>
      <c r="GN17" s="76"/>
      <c r="GO17" s="77"/>
      <c r="GP17" s="77"/>
      <c r="GQ17" s="78">
        <f>MMULT($D$17:$F$17,GQ14:GQ16)+$G$17</f>
        <v>-11.306836855736918</v>
      </c>
      <c r="GR17" s="76"/>
      <c r="GS17" s="77"/>
      <c r="GT17" s="77"/>
      <c r="GU17" s="78">
        <f>MMULT($D$17:$F$17,GU14:GU16)+$G$17</f>
        <v>-11.290184971944932</v>
      </c>
      <c r="GV17" s="76"/>
      <c r="GW17" s="77"/>
      <c r="GX17" s="77"/>
      <c r="GY17" s="78">
        <f>MMULT($D$17:$F$17,GY14:GY16)+$G$17</f>
        <v>-11.306837080650443</v>
      </c>
      <c r="GZ17" s="76"/>
      <c r="HA17" s="77"/>
      <c r="HB17" s="77"/>
      <c r="HC17" s="78">
        <f>MMULT($D$17:$F$17,HC14:HC16)+$G$17</f>
        <v>-11.242790350638792</v>
      </c>
      <c r="HD17" s="76"/>
      <c r="HE17" s="77"/>
      <c r="HF17" s="77"/>
      <c r="HG17" s="78">
        <f>MMULT($D$17:$F$17,HG14:HG16)+$G$17</f>
        <v>-11.306836924598741</v>
      </c>
      <c r="HH17" s="76"/>
      <c r="HI17" s="77"/>
      <c r="HJ17" s="77"/>
      <c r="HK17" s="78">
        <f>MMULT($D$17:$F$17,HK14:HK16)+$G$17</f>
        <v>-11.30683550887699</v>
      </c>
      <c r="HL17" s="76"/>
      <c r="HM17" s="77"/>
      <c r="HN17" s="77"/>
      <c r="HO17" s="78">
        <f>MMULT($D$17:$F$17,HO14:HO16)+$G$17</f>
        <v>-11.298679961899627</v>
      </c>
      <c r="HP17" s="76"/>
      <c r="HQ17" s="77"/>
      <c r="HR17" s="77"/>
      <c r="HS17" s="78">
        <f>MMULT($D$17:$F$17,HS14:HS16)+$G$17</f>
        <v>-11.30682368628586</v>
      </c>
      <c r="HT17" s="76"/>
      <c r="HU17" s="77"/>
      <c r="HV17" s="77"/>
      <c r="HW17" s="78">
        <f>MMULT($D$17:$F$17,HW14:HW16)+$G$17</f>
        <v>-11.256980367296407</v>
      </c>
      <c r="HX17" s="76"/>
      <c r="HY17" s="77"/>
      <c r="HZ17" s="77"/>
      <c r="IA17" s="78">
        <f>MMULT($D$17:$F$17,IA14:IA16)+$G$17</f>
        <v>-11.306836020988438</v>
      </c>
      <c r="IB17" s="76"/>
      <c r="IC17" s="77"/>
      <c r="ID17" s="77"/>
      <c r="IE17" s="78">
        <f>MMULT($D$17:$F$17,IE14:IE16)+$G$17</f>
        <v>-11.288113197069233</v>
      </c>
      <c r="IF17" s="76"/>
      <c r="IG17" s="77"/>
      <c r="IH17" s="77"/>
      <c r="II17" s="78">
        <f>MMULT($D$17:$F$17,II14:II16)+$G$17</f>
        <v>-11.299637159701881</v>
      </c>
      <c r="IJ17" s="76"/>
      <c r="IK17" s="77"/>
      <c r="IL17" s="77"/>
      <c r="IM17" s="78">
        <f>MMULT($D$17:$F$17,IM14:IM16)+$G$17</f>
        <v>-11.297437293579399</v>
      </c>
      <c r="IN17" s="76"/>
      <c r="IO17" s="77"/>
      <c r="IP17" s="77"/>
      <c r="IQ17" s="78">
        <f>MMULT($D$17:$F$17,IQ14:IQ16)+$G$17</f>
        <v>-11.306830960717832</v>
      </c>
      <c r="IR17" s="76"/>
      <c r="IS17" s="77"/>
      <c r="IT17" s="77"/>
      <c r="IU17" s="78">
        <f>MMULT($D$17:$F$17,IU14:IU16)+$G$17</f>
        <v>-11.306834853072289</v>
      </c>
      <c r="IV17" s="76"/>
      <c r="IW17" s="77"/>
      <c r="IX17" s="77"/>
      <c r="IY17" s="78">
        <f>MMULT($D$17:$F$17,IY14:IY16)+$G$17</f>
        <v>-11.306798428035545</v>
      </c>
      <c r="IZ17" s="76"/>
      <c r="JA17" s="77"/>
      <c r="JB17" s="77"/>
      <c r="JC17" s="78">
        <f>MMULT($D$17:$F$17,JC14:JC16)+$G$17</f>
        <v>-10.903569006235813</v>
      </c>
      <c r="JD17" s="76"/>
      <c r="JE17" s="77"/>
      <c r="JF17" s="77"/>
      <c r="JG17" s="78">
        <f>MMULT($D$17:$F$17,JG14:JG16)+$G$17</f>
        <v>-10.944707003568638</v>
      </c>
    </row>
    <row r="18" spans="2:268" ht="16.5" customHeight="1" x14ac:dyDescent="0.45">
      <c r="B18" s="135"/>
      <c r="C18" s="13">
        <v>2</v>
      </c>
      <c r="D18" s="55">
        <v>2.7781269277113383</v>
      </c>
      <c r="E18" s="56">
        <v>7.150969860906331</v>
      </c>
      <c r="F18" s="57">
        <v>-17.321600485524925</v>
      </c>
      <c r="G18" s="58">
        <v>-0.3270700146197657</v>
      </c>
      <c r="H18" s="12"/>
      <c r="I18" s="137"/>
      <c r="J18" s="131"/>
      <c r="K18" s="17">
        <v>2</v>
      </c>
      <c r="L18" s="82"/>
      <c r="M18" s="83"/>
      <c r="N18" s="83"/>
      <c r="O18" s="84">
        <f>MMULT($D$18:$F$18,O14:O16)+$G$18</f>
        <v>-10.497696028434477</v>
      </c>
      <c r="P18" s="82"/>
      <c r="Q18" s="83"/>
      <c r="R18" s="83"/>
      <c r="S18" s="84">
        <f>MMULT($D$18:$F$18,S14:S16)+$G$18</f>
        <v>-10.497668070317077</v>
      </c>
      <c r="T18" s="82"/>
      <c r="U18" s="83"/>
      <c r="V18" s="83"/>
      <c r="W18" s="84">
        <f>MMULT($D$18:$F$18,W14:W16)+$G$18</f>
        <v>-10.497692013659817</v>
      </c>
      <c r="X18" s="82"/>
      <c r="Y18" s="83"/>
      <c r="Z18" s="83"/>
      <c r="AA18" s="84">
        <f>MMULT($D$18:$F$18,AA14:AA16)+$G$18</f>
        <v>-10.497680664300571</v>
      </c>
      <c r="AB18" s="82"/>
      <c r="AC18" s="83"/>
      <c r="AD18" s="83"/>
      <c r="AE18" s="84">
        <f>MMULT($D$18:$F$18,AE14:AE16)+$G$18</f>
        <v>-10.474806282752271</v>
      </c>
      <c r="AF18" s="82"/>
      <c r="AG18" s="83"/>
      <c r="AH18" s="83"/>
      <c r="AI18" s="84">
        <f>MMULT($D$18:$F$18,AI14:AI16)+$G$18</f>
        <v>-10.49769909912237</v>
      </c>
      <c r="AJ18" s="82"/>
      <c r="AK18" s="83"/>
      <c r="AL18" s="83"/>
      <c r="AM18" s="84">
        <f>MMULT($D$18:$F$18,AM14:AM16)+$G$18</f>
        <v>-10.496541308140136</v>
      </c>
      <c r="AN18" s="82"/>
      <c r="AO18" s="83"/>
      <c r="AP18" s="83"/>
      <c r="AQ18" s="84">
        <f>MMULT($D$18:$F$18,AQ14:AQ16)+$G$18</f>
        <v>-10.496442485848242</v>
      </c>
      <c r="AR18" s="82"/>
      <c r="AS18" s="83"/>
      <c r="AT18" s="83"/>
      <c r="AU18" s="84">
        <f>MMULT($D$18:$F$18,AU14:AU16)+$G$18</f>
        <v>-10.497694530025644</v>
      </c>
      <c r="AV18" s="82"/>
      <c r="AW18" s="83"/>
      <c r="AX18" s="83"/>
      <c r="AY18" s="84">
        <f>MMULT($D$18:$F$18,AY14:AY16)+$G$18</f>
        <v>-10.489206161022276</v>
      </c>
      <c r="AZ18" s="82"/>
      <c r="BA18" s="83"/>
      <c r="BB18" s="83"/>
      <c r="BC18" s="84">
        <f>MMULT($D$18:$F$18,BC14:BC16)+$G$18</f>
        <v>-10.480614553786934</v>
      </c>
      <c r="BD18" s="82"/>
      <c r="BE18" s="83"/>
      <c r="BF18" s="83"/>
      <c r="BG18" s="84">
        <f>MMULT($D$18:$F$18,BG14:BG16)+$G$18</f>
        <v>-10.368543992812747</v>
      </c>
      <c r="BH18" s="82"/>
      <c r="BI18" s="83"/>
      <c r="BJ18" s="83"/>
      <c r="BK18" s="84">
        <f>MMULT($D$18:$F$18,BK14:BK16)+$G$18</f>
        <v>-10.465857013234988</v>
      </c>
      <c r="BL18" s="82"/>
      <c r="BM18" s="83"/>
      <c r="BN18" s="83"/>
      <c r="BO18" s="84">
        <f>MMULT($D$18:$F$18,BO14:BO16)+$G$18</f>
        <v>-10.399062325143477</v>
      </c>
      <c r="BP18" s="82"/>
      <c r="BQ18" s="83"/>
      <c r="BR18" s="83"/>
      <c r="BS18" s="84">
        <f>MMULT($D$18:$F$18,BS14:BS16)+$G$18</f>
        <v>-10.674050847242535</v>
      </c>
      <c r="BT18" s="82"/>
      <c r="BU18" s="83"/>
      <c r="BV18" s="83"/>
      <c r="BW18" s="84">
        <f>MMULT($D$18:$F$18,BW14:BW16)+$G$18</f>
        <v>-10.497700572551809</v>
      </c>
      <c r="BX18" s="82"/>
      <c r="BY18" s="83"/>
      <c r="BZ18" s="83"/>
      <c r="CA18" s="84">
        <f>MMULT($D$18:$F$18,CA14:CA16)+$G$18</f>
        <v>-10.25622290308989</v>
      </c>
      <c r="CB18" s="82"/>
      <c r="CC18" s="83"/>
      <c r="CD18" s="83"/>
      <c r="CE18" s="84">
        <f>MMULT($D$18:$F$18,CE14:CE16)+$G$18</f>
        <v>-10.497618891645423</v>
      </c>
      <c r="CF18" s="82"/>
      <c r="CG18" s="83"/>
      <c r="CH18" s="83"/>
      <c r="CI18" s="84">
        <f>MMULT($D$18:$F$18,CI14:CI16)+$G$18</f>
        <v>-10.497712793048221</v>
      </c>
      <c r="CJ18" s="82"/>
      <c r="CK18" s="83"/>
      <c r="CL18" s="83"/>
      <c r="CM18" s="84">
        <f>MMULT($D$18:$F$18,CM14:CM16)+$G$18</f>
        <v>-10.479968996251683</v>
      </c>
      <c r="CN18" s="82"/>
      <c r="CO18" s="83"/>
      <c r="CP18" s="83"/>
      <c r="CQ18" s="84">
        <f>MMULT($D$18:$F$18,CQ14:CQ16)+$G$18</f>
        <v>-10.493907567680447</v>
      </c>
      <c r="CR18" s="82"/>
      <c r="CS18" s="83"/>
      <c r="CT18" s="83"/>
      <c r="CU18" s="84">
        <f>MMULT($D$18:$F$18,CU14:CU16)+$G$18</f>
        <v>-10.497700131491053</v>
      </c>
      <c r="CV18" s="82"/>
      <c r="CW18" s="83"/>
      <c r="CX18" s="83"/>
      <c r="CY18" s="84">
        <f>MMULT($D$18:$F$18,CY14:CY16)+$G$18</f>
        <v>-10.360714372128479</v>
      </c>
      <c r="CZ18" s="82"/>
      <c r="DA18" s="83"/>
      <c r="DB18" s="83"/>
      <c r="DC18" s="84">
        <f>MMULT($D$18:$F$18,DC14:DC16)+$G$18</f>
        <v>-10.497477535349534</v>
      </c>
      <c r="DD18" s="82"/>
      <c r="DE18" s="83"/>
      <c r="DF18" s="83"/>
      <c r="DG18" s="84">
        <f>MMULT($D$18:$F$18,DG14:DG16)+$G$18</f>
        <v>-10.497799165305034</v>
      </c>
      <c r="DH18" s="82"/>
      <c r="DI18" s="83"/>
      <c r="DJ18" s="83"/>
      <c r="DK18" s="84">
        <f>MMULT($D$18:$F$18,DK14:DK16)+$G$18</f>
        <v>-10.497149735784634</v>
      </c>
      <c r="DL18" s="82"/>
      <c r="DM18" s="83"/>
      <c r="DN18" s="83"/>
      <c r="DO18" s="84">
        <f>MMULT($D$18:$F$18,DO14:DO16)+$G$18</f>
        <v>-10.472857037964678</v>
      </c>
      <c r="DP18" s="82"/>
      <c r="DQ18" s="83"/>
      <c r="DR18" s="83"/>
      <c r="DS18" s="84">
        <f>MMULT($D$18:$F$18,DS14:DS16)+$G$18</f>
        <v>-10.025938718479393</v>
      </c>
      <c r="DT18" s="82"/>
      <c r="DU18" s="83"/>
      <c r="DV18" s="83"/>
      <c r="DW18" s="84">
        <f>MMULT($D$18:$F$18,DW14:DW16)+$G$18</f>
        <v>-10.497541512743046</v>
      </c>
      <c r="DX18" s="82"/>
      <c r="DY18" s="83"/>
      <c r="DZ18" s="83"/>
      <c r="EA18" s="84">
        <f>MMULT($D$18:$F$18,EA14:EA16)+$G$18</f>
        <v>-10.497736956876595</v>
      </c>
      <c r="EB18" s="82"/>
      <c r="EC18" s="83"/>
      <c r="ED18" s="83"/>
      <c r="EE18" s="84">
        <f>MMULT($D$18:$F$18,EE14:EE16)+$G$18</f>
        <v>-10.46381117717463</v>
      </c>
      <c r="EF18" s="82"/>
      <c r="EG18" s="83"/>
      <c r="EH18" s="83"/>
      <c r="EI18" s="84">
        <f>MMULT($D$18:$F$18,EI14:EI16)+$G$18</f>
        <v>-10.49052386732021</v>
      </c>
      <c r="EJ18" s="82"/>
      <c r="EK18" s="83"/>
      <c r="EL18" s="83"/>
      <c r="EM18" s="84">
        <f>MMULT($D$18:$F$18,EM14:EM16)+$G$18</f>
        <v>9.6020264585303678</v>
      </c>
      <c r="EN18" s="82"/>
      <c r="EO18" s="83"/>
      <c r="EP18" s="83"/>
      <c r="EQ18" s="84">
        <f>MMULT($D$18:$F$18,EQ14:EQ16)+$G$18</f>
        <v>9.602026735009316</v>
      </c>
      <c r="ER18" s="82"/>
      <c r="ES18" s="83"/>
      <c r="ET18" s="83"/>
      <c r="EU18" s="84">
        <f>MMULT($D$18:$F$18,EU14:EU16)+$G$18</f>
        <v>9.6020264585303678</v>
      </c>
      <c r="EV18" s="82"/>
      <c r="EW18" s="83"/>
      <c r="EX18" s="83"/>
      <c r="EY18" s="84">
        <f>MMULT($D$18:$F$18,EY14:EY16)+$G$18</f>
        <v>9.6020263447974568</v>
      </c>
      <c r="EZ18" s="82"/>
      <c r="FA18" s="83"/>
      <c r="FB18" s="83"/>
      <c r="FC18" s="84">
        <f>MMULT($D$18:$F$18,FC14:FC16)+$G$18</f>
        <v>9.6020266845259705</v>
      </c>
      <c r="FD18" s="82"/>
      <c r="FE18" s="83"/>
      <c r="FF18" s="83"/>
      <c r="FG18" s="84">
        <f>MMULT($D$18:$F$18,FG14:FG16)+$G$18</f>
        <v>9.6020266511305223</v>
      </c>
      <c r="FH18" s="82"/>
      <c r="FI18" s="83"/>
      <c r="FJ18" s="83"/>
      <c r="FK18" s="84">
        <f>MMULT($D$18:$F$18,FK14:FK16)+$G$18</f>
        <v>9.6020267624726863</v>
      </c>
      <c r="FL18" s="82"/>
      <c r="FM18" s="83"/>
      <c r="FN18" s="83"/>
      <c r="FO18" s="84">
        <f>MMULT($D$18:$F$18,FO14:FO16)+$G$18</f>
        <v>9.6020264771778923</v>
      </c>
      <c r="FP18" s="82"/>
      <c r="FQ18" s="83"/>
      <c r="FR18" s="83"/>
      <c r="FS18" s="84">
        <f>MMULT($D$18:$F$18,FS14:FS16)+$G$18</f>
        <v>9.6019513000889383</v>
      </c>
      <c r="FT18" s="82"/>
      <c r="FU18" s="83"/>
      <c r="FV18" s="83"/>
      <c r="FW18" s="84">
        <f>MMULT($D$18:$F$18,FW14:FW16)+$G$18</f>
        <v>9.6020266382678869</v>
      </c>
      <c r="FX18" s="82"/>
      <c r="FY18" s="83"/>
      <c r="FZ18" s="83"/>
      <c r="GA18" s="84">
        <f>MMULT($D$18:$F$18,GA14:GA16)+$G$18</f>
        <v>9.6019885806584089</v>
      </c>
      <c r="GB18" s="82"/>
      <c r="GC18" s="83"/>
      <c r="GD18" s="83"/>
      <c r="GE18" s="84">
        <f>MMULT($D$18:$F$18,GE14:GE16)+$G$18</f>
        <v>9.6020267503926853</v>
      </c>
      <c r="GF18" s="82"/>
      <c r="GG18" s="83"/>
      <c r="GH18" s="83"/>
      <c r="GI18" s="84">
        <f>MMULT($D$18:$F$18,GI14:GI16)+$G$18</f>
        <v>9.6018571366760703</v>
      </c>
      <c r="GJ18" s="82"/>
      <c r="GK18" s="83"/>
      <c r="GL18" s="83"/>
      <c r="GM18" s="84">
        <f>MMULT($D$18:$F$18,GM14:GM16)+$G$18</f>
        <v>9.6020265244053906</v>
      </c>
      <c r="GN18" s="82"/>
      <c r="GO18" s="83"/>
      <c r="GP18" s="83"/>
      <c r="GQ18" s="84">
        <f>MMULT($D$18:$F$18,GQ14:GQ16)+$G$18</f>
        <v>9.6020266182115748</v>
      </c>
      <c r="GR18" s="82"/>
      <c r="GS18" s="83"/>
      <c r="GT18" s="83"/>
      <c r="GU18" s="84">
        <f>MMULT($D$18:$F$18,GU14:GU16)+$G$18</f>
        <v>9.5711247220152504</v>
      </c>
      <c r="GV18" s="82"/>
      <c r="GW18" s="83"/>
      <c r="GX18" s="83"/>
      <c r="GY18" s="84">
        <f>MMULT($D$18:$F$18,GY14:GY16)+$G$18</f>
        <v>9.602026735009316</v>
      </c>
      <c r="GZ18" s="82"/>
      <c r="HA18" s="83"/>
      <c r="HB18" s="83"/>
      <c r="HC18" s="84">
        <f>MMULT($D$18:$F$18,HC14:HC16)+$G$18</f>
        <v>9.4831687695160873</v>
      </c>
      <c r="HD18" s="82"/>
      <c r="HE18" s="83"/>
      <c r="HF18" s="83"/>
      <c r="HG18" s="84">
        <f>MMULT($D$18:$F$18,HG14:HG16)+$G$18</f>
        <v>9.6020265234360593</v>
      </c>
      <c r="HH18" s="82"/>
      <c r="HI18" s="83"/>
      <c r="HJ18" s="83"/>
      <c r="HK18" s="84">
        <f>MMULT($D$18:$F$18,HK14:HK16)+$G$18</f>
        <v>9.6020238209910822</v>
      </c>
      <c r="HL18" s="82"/>
      <c r="HM18" s="83"/>
      <c r="HN18" s="83"/>
      <c r="HO18" s="84">
        <f>MMULT($D$18:$F$18,HO14:HO16)+$G$18</f>
        <v>9.5928637291781147</v>
      </c>
      <c r="HP18" s="82"/>
      <c r="HQ18" s="83"/>
      <c r="HR18" s="83"/>
      <c r="HS18" s="84">
        <f>MMULT($D$18:$F$18,HS14:HS16)+$G$18</f>
        <v>9.6020241099720938</v>
      </c>
      <c r="HT18" s="82"/>
      <c r="HU18" s="83"/>
      <c r="HV18" s="83"/>
      <c r="HW18" s="84">
        <f>MMULT($D$18:$F$18,HW14:HW16)+$G$18</f>
        <v>9.5922396092582396</v>
      </c>
      <c r="HX18" s="82"/>
      <c r="HY18" s="83"/>
      <c r="HZ18" s="83"/>
      <c r="IA18" s="84">
        <f>MMULT($D$18:$F$18,IA14:IA16)+$G$18</f>
        <v>9.6020247712735731</v>
      </c>
      <c r="IB18" s="82"/>
      <c r="IC18" s="83"/>
      <c r="ID18" s="83"/>
      <c r="IE18" s="84">
        <f>MMULT($D$18:$F$18,IE14:IE16)+$G$18</f>
        <v>9.5807857255569058</v>
      </c>
      <c r="IF18" s="82"/>
      <c r="IG18" s="83"/>
      <c r="IH18" s="83"/>
      <c r="II18" s="84">
        <f>MMULT($D$18:$F$18,II14:II16)+$G$18</f>
        <v>9.5881064741941984</v>
      </c>
      <c r="IJ18" s="82"/>
      <c r="IK18" s="83"/>
      <c r="IL18" s="83"/>
      <c r="IM18" s="84">
        <f>MMULT($D$18:$F$18,IM14:IM16)+$G$18</f>
        <v>9.6001939751866487</v>
      </c>
      <c r="IN18" s="82"/>
      <c r="IO18" s="83"/>
      <c r="IP18" s="83"/>
      <c r="IQ18" s="84">
        <f>MMULT($D$18:$F$18,IQ14:IQ16)+$G$18</f>
        <v>9.6020175712843283</v>
      </c>
      <c r="IR18" s="82"/>
      <c r="IS18" s="83"/>
      <c r="IT18" s="83"/>
      <c r="IU18" s="84">
        <f>MMULT($D$18:$F$18,IU14:IU16)+$G$18</f>
        <v>9.602022588239091</v>
      </c>
      <c r="IV18" s="82"/>
      <c r="IW18" s="83"/>
      <c r="IX18" s="83"/>
      <c r="IY18" s="84">
        <f>MMULT($D$18:$F$18,IY14:IY16)+$G$18</f>
        <v>9.6019677092667557</v>
      </c>
      <c r="IZ18" s="82"/>
      <c r="JA18" s="83"/>
      <c r="JB18" s="83"/>
      <c r="JC18" s="84">
        <f>MMULT($D$18:$F$18,JC14:JC16)+$G$18</f>
        <v>8.8576900068503974</v>
      </c>
      <c r="JD18" s="82"/>
      <c r="JE18" s="83"/>
      <c r="JF18" s="83"/>
      <c r="JG18" s="84">
        <f>MMULT($D$18:$F$18,JG14:JG16)+$G$18</f>
        <v>8.9500826541445981</v>
      </c>
    </row>
    <row r="19" spans="2:268" ht="15.75" customHeight="1" x14ac:dyDescent="0.45">
      <c r="C19" s="47"/>
      <c r="D19" s="48"/>
      <c r="E19" s="47"/>
      <c r="H19" s="12"/>
      <c r="I19" s="137"/>
      <c r="J19" s="129" t="s">
        <v>4</v>
      </c>
      <c r="K19" s="15">
        <v>1</v>
      </c>
      <c r="L19" s="76"/>
      <c r="M19" s="77"/>
      <c r="N19" s="77"/>
      <c r="O19" s="78">
        <f>1/(1+EXP(-O17))</f>
        <v>0.99999535205962065</v>
      </c>
      <c r="P19" s="76"/>
      <c r="Q19" s="77"/>
      <c r="R19" s="77"/>
      <c r="S19" s="78">
        <f>1/(1+EXP(-S17))</f>
        <v>0.9999953513773987</v>
      </c>
      <c r="T19" s="76"/>
      <c r="U19" s="77"/>
      <c r="V19" s="77"/>
      <c r="W19" s="78">
        <f>1/(1+EXP(-W17))</f>
        <v>0.99999535197167955</v>
      </c>
      <c r="X19" s="76"/>
      <c r="Y19" s="77"/>
      <c r="Z19" s="77"/>
      <c r="AA19" s="78">
        <f>1/(1+EXP(-AA17))</f>
        <v>0.99999535175742915</v>
      </c>
      <c r="AB19" s="76"/>
      <c r="AC19" s="77"/>
      <c r="AD19" s="77"/>
      <c r="AE19" s="78">
        <f>1/(1+EXP(-AE17))</f>
        <v>0.99999477294274242</v>
      </c>
      <c r="AF19" s="76"/>
      <c r="AG19" s="77"/>
      <c r="AH19" s="77"/>
      <c r="AI19" s="78">
        <f>1/(1+EXP(-AI17))</f>
        <v>0.99999535212344448</v>
      </c>
      <c r="AJ19" s="76"/>
      <c r="AK19" s="77"/>
      <c r="AL19" s="77"/>
      <c r="AM19" s="78">
        <f>1/(1+EXP(-AM17))</f>
        <v>0.99999532447150019</v>
      </c>
      <c r="AN19" s="76"/>
      <c r="AO19" s="77"/>
      <c r="AP19" s="77"/>
      <c r="AQ19" s="78">
        <f>1/(1+EXP(-AQ17))</f>
        <v>0.99999533562688836</v>
      </c>
      <c r="AR19" s="76"/>
      <c r="AS19" s="77"/>
      <c r="AT19" s="77"/>
      <c r="AU19" s="78">
        <f>1/(1+EXP(-AU17))</f>
        <v>0.99999535201467027</v>
      </c>
      <c r="AV19" s="76"/>
      <c r="AW19" s="77"/>
      <c r="AX19" s="77"/>
      <c r="AY19" s="78">
        <f>1/(1+EXP(-AY17))</f>
        <v>0.99999514514000221</v>
      </c>
      <c r="AZ19" s="76"/>
      <c r="BA19" s="77"/>
      <c r="BB19" s="77"/>
      <c r="BC19" s="78">
        <f>1/(1+EXP(-BC17))</f>
        <v>0.99999492582806493</v>
      </c>
      <c r="BD19" s="76"/>
      <c r="BE19" s="77"/>
      <c r="BF19" s="77"/>
      <c r="BG19" s="78">
        <f>1/(1+EXP(-BG17))</f>
        <v>0.9999909762583481</v>
      </c>
      <c r="BH19" s="76"/>
      <c r="BI19" s="77"/>
      <c r="BJ19" s="77"/>
      <c r="BK19" s="78">
        <f>1/(1+EXP(-BK17))</f>
        <v>0.99999452559154167</v>
      </c>
      <c r="BL19" s="76"/>
      <c r="BM19" s="77"/>
      <c r="BN19" s="77"/>
      <c r="BO19" s="78">
        <f>1/(1+EXP(-BO17))</f>
        <v>0.99999228852294286</v>
      </c>
      <c r="BP19" s="76"/>
      <c r="BQ19" s="77"/>
      <c r="BR19" s="77"/>
      <c r="BS19" s="78">
        <f>1/(1+EXP(-BS17))</f>
        <v>0.99998886021562694</v>
      </c>
      <c r="BT19" s="76"/>
      <c r="BU19" s="77"/>
      <c r="BV19" s="77"/>
      <c r="BW19" s="78">
        <f>1/(1+EXP(-BW17))</f>
        <v>0.99999535215688184</v>
      </c>
      <c r="BX19" s="76"/>
      <c r="BY19" s="77"/>
      <c r="BZ19" s="77"/>
      <c r="CA19" s="78">
        <f>1/(1+EXP(-CA17))</f>
        <v>0.99999466492797262</v>
      </c>
      <c r="CB19" s="76"/>
      <c r="CC19" s="77"/>
      <c r="CD19" s="77"/>
      <c r="CE19" s="78">
        <f>1/(1+EXP(-CE17))</f>
        <v>0.99999535142649365</v>
      </c>
      <c r="CF19" s="76"/>
      <c r="CG19" s="77"/>
      <c r="CH19" s="77"/>
      <c r="CI19" s="78">
        <f>1/(1+EXP(-CI17))</f>
        <v>0.99999535218935742</v>
      </c>
      <c r="CJ19" s="76"/>
      <c r="CK19" s="77"/>
      <c r="CL19" s="77"/>
      <c r="CM19" s="78">
        <f>1/(1+EXP(-CM17))</f>
        <v>0.99999530623826272</v>
      </c>
      <c r="CN19" s="76"/>
      <c r="CO19" s="77"/>
      <c r="CP19" s="77"/>
      <c r="CQ19" s="78">
        <f>1/(1+EXP(-CQ17))</f>
        <v>0.99999527515273734</v>
      </c>
      <c r="CR19" s="76"/>
      <c r="CS19" s="77"/>
      <c r="CT19" s="77"/>
      <c r="CU19" s="78">
        <f>1/(1+EXP(-CU17))</f>
        <v>0.99999535213450663</v>
      </c>
      <c r="CV19" s="76"/>
      <c r="CW19" s="77"/>
      <c r="CX19" s="77"/>
      <c r="CY19" s="78">
        <f>1/(1+EXP(-CY17))</f>
        <v>0.99999468107536993</v>
      </c>
      <c r="CZ19" s="76"/>
      <c r="DA19" s="77"/>
      <c r="DB19" s="77"/>
      <c r="DC19" s="78">
        <f>1/(1+EXP(-DC17))</f>
        <v>0.99999534743172891</v>
      </c>
      <c r="DD19" s="76"/>
      <c r="DE19" s="77"/>
      <c r="DF19" s="77"/>
      <c r="DG19" s="78">
        <f>1/(1+EXP(-DG17))</f>
        <v>0.99999535239698645</v>
      </c>
      <c r="DH19" s="76"/>
      <c r="DI19" s="77"/>
      <c r="DJ19" s="77"/>
      <c r="DK19" s="78">
        <f>1/(1+EXP(-DK17))</f>
        <v>0.99999534059164885</v>
      </c>
      <c r="DL19" s="76"/>
      <c r="DM19" s="77"/>
      <c r="DN19" s="77"/>
      <c r="DO19" s="78">
        <f>1/(1+EXP(-DO17))</f>
        <v>0.99999472856100513</v>
      </c>
      <c r="DP19" s="76"/>
      <c r="DQ19" s="77"/>
      <c r="DR19" s="77"/>
      <c r="DS19" s="78">
        <f>1/(1+EXP(-DS17))</f>
        <v>0.9999939188580379</v>
      </c>
      <c r="DT19" s="76"/>
      <c r="DU19" s="77"/>
      <c r="DV19" s="77"/>
      <c r="DW19" s="78">
        <f>1/(1+EXP(-DW17))</f>
        <v>0.99999535076963297</v>
      </c>
      <c r="DX19" s="76"/>
      <c r="DY19" s="77"/>
      <c r="DZ19" s="77"/>
      <c r="EA19" s="78">
        <f>1/(1+EXP(-EA17))</f>
        <v>0.99999535224744529</v>
      </c>
      <c r="EB19" s="76"/>
      <c r="EC19" s="77"/>
      <c r="ED19" s="77"/>
      <c r="EE19" s="78">
        <f>1/(1+EXP(-EE17))</f>
        <v>0.99999526391027482</v>
      </c>
      <c r="EF19" s="76"/>
      <c r="EG19" s="77"/>
      <c r="EH19" s="77"/>
      <c r="EI19" s="78">
        <f>1/(1+EXP(-EI17))</f>
        <v>0.99999520666512998</v>
      </c>
      <c r="EJ19" s="76"/>
      <c r="EK19" s="77"/>
      <c r="EL19" s="77"/>
      <c r="EM19" s="78">
        <f>1/(1+EXP(-EM17))</f>
        <v>1.2288468861464295E-5</v>
      </c>
      <c r="EN19" s="76"/>
      <c r="EO19" s="77"/>
      <c r="EP19" s="77"/>
      <c r="EQ19" s="78">
        <f>1/(1+EXP(-EQ17))</f>
        <v>1.2288467104830082E-5</v>
      </c>
      <c r="ER19" s="76"/>
      <c r="ES19" s="77"/>
      <c r="ET19" s="77"/>
      <c r="EU19" s="78">
        <f>1/(1+EXP(-EU17))</f>
        <v>1.2288468861464295E-5</v>
      </c>
      <c r="EV19" s="76"/>
      <c r="EW19" s="77"/>
      <c r="EX19" s="77"/>
      <c r="EY19" s="78">
        <f>1/(1+EXP(-EY17))</f>
        <v>1.2288470094278274E-5</v>
      </c>
      <c r="EZ19" s="76"/>
      <c r="FA19" s="77"/>
      <c r="FB19" s="77"/>
      <c r="FC19" s="78">
        <f>1/(1+EXP(-FC17))</f>
        <v>1.2288467425610108E-5</v>
      </c>
      <c r="FD19" s="76"/>
      <c r="FE19" s="77"/>
      <c r="FF19" s="77"/>
      <c r="FG19" s="78">
        <f>1/(1+EXP(-FG17))</f>
        <v>1.2288471656104802E-5</v>
      </c>
      <c r="FH19" s="76"/>
      <c r="FI19" s="77"/>
      <c r="FJ19" s="77"/>
      <c r="FK19" s="78">
        <f>1/(1+EXP(-FK17))</f>
        <v>1.2288466932561607E-5</v>
      </c>
      <c r="FL19" s="76"/>
      <c r="FM19" s="77"/>
      <c r="FN19" s="77"/>
      <c r="FO19" s="78">
        <f>1/(1+EXP(-FO17))</f>
        <v>1.22884846734699E-5</v>
      </c>
      <c r="FP19" s="76"/>
      <c r="FQ19" s="77"/>
      <c r="FR19" s="77"/>
      <c r="FS19" s="78">
        <f>1/(1+EXP(-FS17))</f>
        <v>1.2288966329982968E-5</v>
      </c>
      <c r="FT19" s="76"/>
      <c r="FU19" s="77"/>
      <c r="FV19" s="77"/>
      <c r="FW19" s="78">
        <f>1/(1+EXP(-FW17))</f>
        <v>1.2288467724137358E-5</v>
      </c>
      <c r="FX19" s="76"/>
      <c r="FY19" s="77"/>
      <c r="FZ19" s="77"/>
      <c r="GA19" s="78">
        <f>1/(1+EXP(-GA17))</f>
        <v>1.228872001155905E-5</v>
      </c>
      <c r="GB19" s="76"/>
      <c r="GC19" s="77"/>
      <c r="GD19" s="77"/>
      <c r="GE19" s="78">
        <f>1/(1+EXP(-GE17))</f>
        <v>1.2288467012999475E-5</v>
      </c>
      <c r="GF19" s="76"/>
      <c r="GG19" s="77"/>
      <c r="GH19" s="77"/>
      <c r="GI19" s="78">
        <f>1/(1+EXP(-GI17))</f>
        <v>1.2289796203397753E-5</v>
      </c>
      <c r="GJ19" s="76"/>
      <c r="GK19" s="77"/>
      <c r="GL19" s="77"/>
      <c r="GM19" s="78">
        <f>1/(1+EXP(-GM17))</f>
        <v>1.2288471484502294E-5</v>
      </c>
      <c r="GN19" s="76"/>
      <c r="GO19" s="77"/>
      <c r="GP19" s="77"/>
      <c r="GQ19" s="78">
        <f>1/(1+EXP(-GQ17))</f>
        <v>1.2288469868638875E-5</v>
      </c>
      <c r="GR19" s="76"/>
      <c r="GS19" s="77"/>
      <c r="GT19" s="77"/>
      <c r="GU19" s="78">
        <f>1/(1+EXP(-GU17))</f>
        <v>1.249480666445779E-5</v>
      </c>
      <c r="GV19" s="76"/>
      <c r="GW19" s="77"/>
      <c r="GX19" s="77"/>
      <c r="GY19" s="78">
        <f>1/(1+EXP(-GY17))</f>
        <v>1.2288467104830082E-5</v>
      </c>
      <c r="GZ19" s="76"/>
      <c r="HA19" s="77"/>
      <c r="HB19" s="77"/>
      <c r="HC19" s="78">
        <f>1/(1+EXP(-HC17))</f>
        <v>1.310124293180519E-5</v>
      </c>
      <c r="HD19" s="76"/>
      <c r="HE19" s="77"/>
      <c r="HF19" s="77"/>
      <c r="HG19" s="78">
        <f>1/(1+EXP(-HG17))</f>
        <v>1.2288469022442866E-5</v>
      </c>
      <c r="HH19" s="76"/>
      <c r="HI19" s="77"/>
      <c r="HJ19" s="77"/>
      <c r="HK19" s="78">
        <f>1/(1+EXP(-HK17))</f>
        <v>1.2288486419294285E-5</v>
      </c>
      <c r="HL19" s="76"/>
      <c r="HM19" s="77"/>
      <c r="HN19" s="77"/>
      <c r="HO19" s="78">
        <f>1/(1+EXP(-HO17))</f>
        <v>1.2389114285831163E-5</v>
      </c>
      <c r="HP19" s="76"/>
      <c r="HQ19" s="77"/>
      <c r="HR19" s="77"/>
      <c r="HS19" s="78">
        <f>1/(1+EXP(-HS17))</f>
        <v>1.2288631700118309E-5</v>
      </c>
      <c r="HT19" s="76"/>
      <c r="HU19" s="77"/>
      <c r="HV19" s="77"/>
      <c r="HW19" s="78">
        <f>1/(1+EXP(-HW17))</f>
        <v>1.2916651254534326E-5</v>
      </c>
      <c r="HX19" s="76"/>
      <c r="HY19" s="77"/>
      <c r="HZ19" s="77"/>
      <c r="IA19" s="78">
        <f>1/(1+EXP(-IA17))</f>
        <v>1.228848012629865E-5</v>
      </c>
      <c r="IB19" s="76"/>
      <c r="IC19" s="77"/>
      <c r="ID19" s="77"/>
      <c r="IE19" s="78">
        <f>1/(1+EXP(-IE17))</f>
        <v>1.2520719600481408E-5</v>
      </c>
      <c r="IF19" s="76"/>
      <c r="IG19" s="77"/>
      <c r="IH19" s="77"/>
      <c r="II19" s="78">
        <f>1/(1+EXP(-II17))</f>
        <v>1.2377261273388499E-5</v>
      </c>
      <c r="IJ19" s="76"/>
      <c r="IK19" s="77"/>
      <c r="IL19" s="77"/>
      <c r="IM19" s="78">
        <f>1/(1+EXP(-IM17))</f>
        <v>1.2404519224327455E-5</v>
      </c>
      <c r="IN19" s="76"/>
      <c r="IO19" s="77"/>
      <c r="IP19" s="77"/>
      <c r="IQ19" s="78">
        <f>1/(1+EXP(-IQ17))</f>
        <v>1.2288542308726617E-5</v>
      </c>
      <c r="IR19" s="76"/>
      <c r="IS19" s="77"/>
      <c r="IT19" s="77"/>
      <c r="IU19" s="78">
        <f>1/(1+EXP(-IU17))</f>
        <v>1.2288494478045059E-5</v>
      </c>
      <c r="IV19" s="76"/>
      <c r="IW19" s="77"/>
      <c r="IX19" s="77"/>
      <c r="IY19" s="78">
        <f>1/(1+EXP(-IY17))</f>
        <v>1.2288942089559386E-5</v>
      </c>
      <c r="IZ19" s="76"/>
      <c r="JA19" s="77"/>
      <c r="JB19" s="77"/>
      <c r="JC19" s="78">
        <f>1/(1+EXP(-JC17))</f>
        <v>1.8392135585640649E-5</v>
      </c>
      <c r="JD19" s="76"/>
      <c r="JE19" s="77"/>
      <c r="JF19" s="77"/>
      <c r="JG19" s="78">
        <f>1/(1+EXP(-JG17))</f>
        <v>1.7650884639743721E-5</v>
      </c>
    </row>
    <row r="20" spans="2:268" ht="15.75" customHeight="1" thickBot="1" x14ac:dyDescent="0.5">
      <c r="C20" s="48"/>
      <c r="D20" s="49"/>
      <c r="E20" s="49"/>
      <c r="G20" s="46" t="s">
        <v>11</v>
      </c>
      <c r="H20" s="12"/>
      <c r="I20" s="138"/>
      <c r="J20" s="131"/>
      <c r="K20" s="17">
        <v>2</v>
      </c>
      <c r="L20" s="82"/>
      <c r="M20" s="83"/>
      <c r="N20" s="83"/>
      <c r="O20" s="84">
        <f>1/(1+EXP(-O18))</f>
        <v>2.7599203950803983E-5</v>
      </c>
      <c r="P20" s="82"/>
      <c r="Q20" s="83"/>
      <c r="R20" s="83"/>
      <c r="S20" s="84">
        <f>1/(1+EXP(-S18))</f>
        <v>2.7599975562077787E-5</v>
      </c>
      <c r="T20" s="82"/>
      <c r="U20" s="83"/>
      <c r="V20" s="83"/>
      <c r="W20" s="84">
        <f>1/(1+EXP(-W18))</f>
        <v>2.7599314752552941E-5</v>
      </c>
      <c r="X20" s="82"/>
      <c r="Y20" s="83"/>
      <c r="Z20" s="83"/>
      <c r="AA20" s="84">
        <f>1/(1+EXP(-AA18))</f>
        <v>2.7599627980223325E-5</v>
      </c>
      <c r="AB20" s="82"/>
      <c r="AC20" s="83"/>
      <c r="AD20" s="83"/>
      <c r="AE20" s="84">
        <f>1/(1+EXP(-AE18))</f>
        <v>2.8238210317849053E-5</v>
      </c>
      <c r="AF20" s="82"/>
      <c r="AG20" s="83"/>
      <c r="AH20" s="83"/>
      <c r="AI20" s="84">
        <f>1/(1+EXP(-AI18))</f>
        <v>2.7599119204731672E-5</v>
      </c>
      <c r="AJ20" s="82"/>
      <c r="AK20" s="83"/>
      <c r="AL20" s="83"/>
      <c r="AM20" s="84">
        <f>1/(1+EXP(-AM18))</f>
        <v>2.7631090837803093E-5</v>
      </c>
      <c r="AN20" s="82"/>
      <c r="AO20" s="83"/>
      <c r="AP20" s="83"/>
      <c r="AQ20" s="84">
        <f>1/(1+EXP(-AQ18))</f>
        <v>2.7633821464992408E-5</v>
      </c>
      <c r="AR20" s="82"/>
      <c r="AS20" s="83"/>
      <c r="AT20" s="83"/>
      <c r="AU20" s="84">
        <f>1/(1+EXP(-AU18))</f>
        <v>2.7599245304584599E-5</v>
      </c>
      <c r="AV20" s="82"/>
      <c r="AW20" s="83"/>
      <c r="AX20" s="83"/>
      <c r="AY20" s="84">
        <f>1/(1+EXP(-AY18))</f>
        <v>2.783450844967187E-5</v>
      </c>
      <c r="AZ20" s="82"/>
      <c r="BA20" s="83"/>
      <c r="BB20" s="83"/>
      <c r="BC20" s="84">
        <f>1/(1+EXP(-BC18))</f>
        <v>2.8074675131556704E-5</v>
      </c>
      <c r="BD20" s="82"/>
      <c r="BE20" s="83"/>
      <c r="BF20" s="83"/>
      <c r="BG20" s="84">
        <f>1/(1+EXP(-BG18))</f>
        <v>3.1403996461584054E-5</v>
      </c>
      <c r="BH20" s="82"/>
      <c r="BI20" s="83"/>
      <c r="BJ20" s="83"/>
      <c r="BK20" s="84">
        <f>1/(1+EXP(-BK18))</f>
        <v>2.8492048611914032E-5</v>
      </c>
      <c r="BL20" s="82"/>
      <c r="BM20" s="83"/>
      <c r="BN20" s="83"/>
      <c r="BO20" s="84">
        <f>1/(1+EXP(-BO18))</f>
        <v>3.0460104319146291E-5</v>
      </c>
      <c r="BP20" s="82"/>
      <c r="BQ20" s="83"/>
      <c r="BR20" s="83"/>
      <c r="BS20" s="84">
        <f>1/(1+EXP(-BS18))</f>
        <v>2.3137081110306465E-5</v>
      </c>
      <c r="BT20" s="82"/>
      <c r="BU20" s="83"/>
      <c r="BV20" s="83"/>
      <c r="BW20" s="84">
        <f>1/(1+EXP(-BW18))</f>
        <v>2.7599078540529232E-5</v>
      </c>
      <c r="BX20" s="82"/>
      <c r="BY20" s="83"/>
      <c r="BZ20" s="83"/>
      <c r="CA20" s="84">
        <f>1/(1+EXP(-CA18))</f>
        <v>3.5136923085684208E-5</v>
      </c>
      <c r="CB20" s="82"/>
      <c r="CC20" s="83"/>
      <c r="CD20" s="83"/>
      <c r="CE20" s="84">
        <f>1/(1+EXP(-CE18))</f>
        <v>2.7601332888124972E-5</v>
      </c>
      <c r="CF20" s="82"/>
      <c r="CG20" s="83"/>
      <c r="CH20" s="83"/>
      <c r="CI20" s="84">
        <f>1/(1+EXP(-CI18))</f>
        <v>2.7598741277458066E-5</v>
      </c>
      <c r="CJ20" s="82"/>
      <c r="CK20" s="83"/>
      <c r="CL20" s="83"/>
      <c r="CM20" s="84">
        <f>1/(1+EXP(-CM18))</f>
        <v>2.809280429156704E-5</v>
      </c>
      <c r="CN20" s="82"/>
      <c r="CO20" s="83"/>
      <c r="CP20" s="83"/>
      <c r="CQ20" s="84">
        <f>1/(1+EXP(-CQ18))</f>
        <v>2.7703957857873231E-5</v>
      </c>
      <c r="CR20" s="82"/>
      <c r="CS20" s="83"/>
      <c r="CT20" s="83"/>
      <c r="CU20" s="84">
        <f>1/(1+EXP(-CU18))</f>
        <v>2.7599090713066403E-5</v>
      </c>
      <c r="CV20" s="82"/>
      <c r="CW20" s="83"/>
      <c r="CX20" s="83"/>
      <c r="CY20" s="84">
        <f>1/(1+EXP(-CY18))</f>
        <v>3.1650835125056135E-5</v>
      </c>
      <c r="CZ20" s="82"/>
      <c r="DA20" s="83"/>
      <c r="DB20" s="83"/>
      <c r="DC20" s="84">
        <f>1/(1+EXP(-DC18))</f>
        <v>2.7605234678363274E-5</v>
      </c>
      <c r="DD20" s="82"/>
      <c r="DE20" s="83"/>
      <c r="DF20" s="83"/>
      <c r="DG20" s="84">
        <f>1/(1+EXP(-DG18))</f>
        <v>2.7596357680611771E-5</v>
      </c>
      <c r="DH20" s="82"/>
      <c r="DI20" s="83"/>
      <c r="DJ20" s="83"/>
      <c r="DK20" s="84">
        <f>1/(1+EXP(-DK18))</f>
        <v>2.7614284895646188E-5</v>
      </c>
      <c r="DL20" s="82"/>
      <c r="DM20" s="83"/>
      <c r="DN20" s="83"/>
      <c r="DO20" s="84">
        <f>1/(1+EXP(-DO18))</f>
        <v>2.8293305624443222E-5</v>
      </c>
      <c r="DP20" s="82"/>
      <c r="DQ20" s="83"/>
      <c r="DR20" s="83"/>
      <c r="DS20" s="84">
        <f>1/(1+EXP(-DS18))</f>
        <v>4.423549862293685E-5</v>
      </c>
      <c r="DT20" s="82"/>
      <c r="DU20" s="83"/>
      <c r="DV20" s="83"/>
      <c r="DW20" s="84">
        <f>1/(1+EXP(-DW18))</f>
        <v>2.7603468672644859E-5</v>
      </c>
      <c r="DX20" s="82"/>
      <c r="DY20" s="83"/>
      <c r="DZ20" s="83"/>
      <c r="EA20" s="84">
        <f>1/(1+EXP(-EA18))</f>
        <v>2.7598074412672431E-5</v>
      </c>
      <c r="EB20" s="82"/>
      <c r="EC20" s="83"/>
      <c r="ED20" s="83"/>
      <c r="EE20" s="84">
        <f>1/(1+EXP(-EE18))</f>
        <v>2.855039667312619E-5</v>
      </c>
      <c r="EF20" s="82"/>
      <c r="EG20" s="83"/>
      <c r="EH20" s="83"/>
      <c r="EI20" s="84">
        <f>1/(1+EXP(-EI18))</f>
        <v>2.7797855916090087E-5</v>
      </c>
      <c r="EJ20" s="82"/>
      <c r="EK20" s="83"/>
      <c r="EL20" s="83"/>
      <c r="EM20" s="84">
        <f>1/(1+EXP(-EM18))</f>
        <v>0.99993241294233293</v>
      </c>
      <c r="EN20" s="82"/>
      <c r="EO20" s="83"/>
      <c r="EP20" s="83"/>
      <c r="EQ20" s="84">
        <f>1/(1+EXP(-EQ18))</f>
        <v>0.99993241296101787</v>
      </c>
      <c r="ER20" s="82"/>
      <c r="ES20" s="83"/>
      <c r="ET20" s="83"/>
      <c r="EU20" s="84">
        <f>1/(1+EXP(-EU18))</f>
        <v>0.99993241294233293</v>
      </c>
      <c r="EV20" s="82"/>
      <c r="EW20" s="83"/>
      <c r="EX20" s="83"/>
      <c r="EY20" s="84">
        <f>1/(1+EXP(-EY18))</f>
        <v>0.99993241293464652</v>
      </c>
      <c r="EZ20" s="82"/>
      <c r="FA20" s="83"/>
      <c r="FB20" s="83"/>
      <c r="FC20" s="84">
        <f>1/(1+EXP(-FC18))</f>
        <v>0.99993241295760615</v>
      </c>
      <c r="FD20" s="82"/>
      <c r="FE20" s="83"/>
      <c r="FF20" s="83"/>
      <c r="FG20" s="84">
        <f>1/(1+EXP(-FG18))</f>
        <v>0.99993241295534918</v>
      </c>
      <c r="FH20" s="82"/>
      <c r="FI20" s="83"/>
      <c r="FJ20" s="83"/>
      <c r="FK20" s="84">
        <f>1/(1+EXP(-FK18))</f>
        <v>0.99993241296287394</v>
      </c>
      <c r="FL20" s="82"/>
      <c r="FM20" s="83"/>
      <c r="FN20" s="83"/>
      <c r="FO20" s="84">
        <f>1/(1+EXP(-FO18))</f>
        <v>0.99993241294359303</v>
      </c>
      <c r="FP20" s="82"/>
      <c r="FQ20" s="83"/>
      <c r="FR20" s="83"/>
      <c r="FS20" s="84">
        <f>1/(1+EXP(-FS18))</f>
        <v>0.9999324078627474</v>
      </c>
      <c r="FT20" s="82"/>
      <c r="FU20" s="83"/>
      <c r="FV20" s="83"/>
      <c r="FW20" s="84">
        <f>1/(1+EXP(-FW18))</f>
        <v>0.99993241295447999</v>
      </c>
      <c r="FX20" s="82"/>
      <c r="FY20" s="83"/>
      <c r="FZ20" s="83"/>
      <c r="GA20" s="84">
        <f>1/(1+EXP(-GA18))</f>
        <v>0.99993241038240344</v>
      </c>
      <c r="GB20" s="82"/>
      <c r="GC20" s="83"/>
      <c r="GD20" s="83"/>
      <c r="GE20" s="84">
        <f>1/(1+EXP(-GE18))</f>
        <v>0.99993241296205759</v>
      </c>
      <c r="GF20" s="82"/>
      <c r="GG20" s="83"/>
      <c r="GH20" s="83"/>
      <c r="GI20" s="84">
        <f>1/(1+EXP(-GI18))</f>
        <v>0.99993240149817153</v>
      </c>
      <c r="GJ20" s="82"/>
      <c r="GK20" s="83"/>
      <c r="GL20" s="83"/>
      <c r="GM20" s="84">
        <f>1/(1+EXP(-GM18))</f>
        <v>0.9999324129467847</v>
      </c>
      <c r="GN20" s="82"/>
      <c r="GO20" s="83"/>
      <c r="GP20" s="83"/>
      <c r="GQ20" s="84">
        <f>1/(1+EXP(-GQ18))</f>
        <v>0.99993241295312429</v>
      </c>
      <c r="GR20" s="82"/>
      <c r="GS20" s="83"/>
      <c r="GT20" s="83"/>
      <c r="GU20" s="84">
        <f>1/(1+EXP(-GU18))</f>
        <v>0.9999302919277373</v>
      </c>
      <c r="GV20" s="82"/>
      <c r="GW20" s="83"/>
      <c r="GX20" s="83"/>
      <c r="GY20" s="84">
        <f>1/(1+EXP(-GY18))</f>
        <v>0.99993241296101787</v>
      </c>
      <c r="GZ20" s="82"/>
      <c r="HA20" s="83"/>
      <c r="HB20" s="83"/>
      <c r="HC20" s="84">
        <f>1/(1+EXP(-HC18))</f>
        <v>0.99992388345374661</v>
      </c>
      <c r="HD20" s="82"/>
      <c r="HE20" s="83"/>
      <c r="HF20" s="83"/>
      <c r="HG20" s="84">
        <f>1/(1+EXP(-HG18))</f>
        <v>0.9999324129467192</v>
      </c>
      <c r="HH20" s="82"/>
      <c r="HI20" s="83"/>
      <c r="HJ20" s="83"/>
      <c r="HK20" s="84">
        <f>1/(1+EXP(-HK18))</f>
        <v>0.99993241276408118</v>
      </c>
      <c r="HL20" s="82"/>
      <c r="HM20" s="83"/>
      <c r="HN20" s="83"/>
      <c r="HO20" s="84">
        <f>1/(1+EXP(-HO18))</f>
        <v>0.9999317908570089</v>
      </c>
      <c r="HP20" s="82"/>
      <c r="HQ20" s="83"/>
      <c r="HR20" s="83"/>
      <c r="HS20" s="84">
        <f>1/(1+EXP(-HS18))</f>
        <v>0.99993241278361111</v>
      </c>
      <c r="HT20" s="82"/>
      <c r="HU20" s="83"/>
      <c r="HV20" s="83"/>
      <c r="HW20" s="84">
        <f>1/(1+EXP(-HW18))</f>
        <v>0.99993174827594322</v>
      </c>
      <c r="HX20" s="82"/>
      <c r="HY20" s="83"/>
      <c r="HZ20" s="83"/>
      <c r="IA20" s="84">
        <f>1/(1+EXP(-IA18))</f>
        <v>0.9999324128283037</v>
      </c>
      <c r="IB20" s="82"/>
      <c r="IC20" s="83"/>
      <c r="ID20" s="83"/>
      <c r="IE20" s="84">
        <f>1/(1+EXP(-IE18))</f>
        <v>0.99993096208875021</v>
      </c>
      <c r="IF20" s="82"/>
      <c r="IG20" s="83"/>
      <c r="IH20" s="83"/>
      <c r="II20" s="84">
        <f>1/(1+EXP(-II18))</f>
        <v>0.99993146561795299</v>
      </c>
      <c r="IJ20" s="82"/>
      <c r="IK20" s="83"/>
      <c r="IL20" s="83"/>
      <c r="IM20" s="84">
        <f>1/(1+EXP(-IM18))</f>
        <v>0.9999322889850214</v>
      </c>
      <c r="IN20" s="82"/>
      <c r="IO20" s="83"/>
      <c r="IP20" s="83"/>
      <c r="IQ20" s="84">
        <f>1/(1+EXP(-IQ18))</f>
        <v>0.99993241234170793</v>
      </c>
      <c r="IR20" s="82"/>
      <c r="IS20" s="83"/>
      <c r="IT20" s="83"/>
      <c r="IU20" s="84">
        <f>1/(1+EXP(-IU18))</f>
        <v>0.99993241268076838</v>
      </c>
      <c r="IV20" s="82"/>
      <c r="IW20" s="83"/>
      <c r="IX20" s="83"/>
      <c r="IY20" s="84">
        <f>1/(1+EXP(-IY18))</f>
        <v>0.9999324089717947</v>
      </c>
      <c r="IZ20" s="82"/>
      <c r="JA20" s="83"/>
      <c r="JB20" s="83"/>
      <c r="JC20" s="84">
        <f>1/(1+EXP(-JC18))</f>
        <v>0.99985773688325252</v>
      </c>
      <c r="JD20" s="82"/>
      <c r="JE20" s="83"/>
      <c r="JF20" s="83"/>
      <c r="JG20" s="84">
        <f>1/(1+EXP(-JG18))</f>
        <v>0.99987029038959074</v>
      </c>
    </row>
    <row r="21" spans="2:268" ht="15.75" customHeight="1" thickBot="1" x14ac:dyDescent="0.5">
      <c r="C21" s="47"/>
      <c r="D21" s="49"/>
      <c r="E21" s="49"/>
      <c r="G21" s="93">
        <f>SUM(L21:JG21)</f>
        <v>1.0452109503695352E-7</v>
      </c>
      <c r="H21" s="12"/>
      <c r="J21" s="126" t="s">
        <v>6</v>
      </c>
      <c r="K21" s="128"/>
      <c r="L21" s="85"/>
      <c r="M21" s="86"/>
      <c r="N21" s="86"/>
      <c r="O21" s="87">
        <f>SUMXMY2(O19:O20,O9:O10)/2</f>
        <v>3.9165970424405287E-10</v>
      </c>
      <c r="P21" s="85"/>
      <c r="Q21" s="86"/>
      <c r="R21" s="86"/>
      <c r="S21" s="87">
        <f>SUMXMY2(S19:S20,S9:S10)/2</f>
        <v>3.9168417155830333E-10</v>
      </c>
      <c r="T21" s="85"/>
      <c r="U21" s="86"/>
      <c r="V21" s="86"/>
      <c r="W21" s="87">
        <f>SUMXMY2(W19:W20,W9:W10)/2</f>
        <v>3.9166317103911016E-10</v>
      </c>
      <c r="X21" s="85"/>
      <c r="Y21" s="86"/>
      <c r="Z21" s="86"/>
      <c r="AA21" s="87">
        <f>SUMXMY2(AA19:AA20,AA9:AA10)/2</f>
        <v>3.9167281182208627E-10</v>
      </c>
      <c r="AB21" s="85"/>
      <c r="AC21" s="86"/>
      <c r="AD21" s="86"/>
      <c r="AE21" s="87">
        <f>SUMXMY2(AE19:AE20,AE9:AE10)/2</f>
        <v>4.1235932476456967E-10</v>
      </c>
      <c r="AF21" s="85"/>
      <c r="AG21" s="86"/>
      <c r="AH21" s="86"/>
      <c r="AI21" s="87">
        <f>SUMXMY2(AI19:AI20,AI9:AI10)/2</f>
        <v>3.9165706867616644E-10</v>
      </c>
      <c r="AJ21" s="85"/>
      <c r="AK21" s="86"/>
      <c r="AL21" s="86"/>
      <c r="AM21" s="87">
        <f>SUMXMY2(AM19:AM20,AM9:AM10)/2</f>
        <v>3.9266887381972618E-10</v>
      </c>
      <c r="AN21" s="85"/>
      <c r="AO21" s="86"/>
      <c r="AP21" s="86"/>
      <c r="AQ21" s="87">
        <f>SUMXMY2(AQ19:AQ20,AQ9:AQ10)/2</f>
        <v>3.9269223264183385E-10</v>
      </c>
      <c r="AR21" s="85"/>
      <c r="AS21" s="86"/>
      <c r="AT21" s="86"/>
      <c r="AU21" s="87">
        <f>SUMXMY2(AU19:AU20,AU9:AU10)/2</f>
        <v>3.9166105450401477E-10</v>
      </c>
      <c r="AV21" s="85"/>
      <c r="AW21" s="86"/>
      <c r="AX21" s="86"/>
      <c r="AY21" s="87">
        <f>SUMXMY2(AY19:AY20,AY9:AY10)/2</f>
        <v>3.9916476311651649E-10</v>
      </c>
      <c r="AZ21" s="85"/>
      <c r="BA21" s="86"/>
      <c r="BB21" s="86"/>
      <c r="BC21" s="87">
        <f>SUMXMY2(BC19:BC20,BC9:BC10)/2</f>
        <v>4.0696730228455576E-10</v>
      </c>
      <c r="BD21" s="85"/>
      <c r="BE21" s="86"/>
      <c r="BF21" s="86"/>
      <c r="BG21" s="87">
        <f>SUMXMY2(BG19:BG20,BG9:BG10)/2</f>
        <v>5.3381945357974048E-10</v>
      </c>
      <c r="BH21" s="85"/>
      <c r="BI21" s="86"/>
      <c r="BJ21" s="86"/>
      <c r="BK21" s="87">
        <f>SUMXMY2(BK19:BK20,BK9:BK10)/2</f>
        <v>4.2088299103614291E-10</v>
      </c>
      <c r="BL21" s="85"/>
      <c r="BM21" s="86"/>
      <c r="BN21" s="86"/>
      <c r="BO21" s="87">
        <f>SUMXMY2(BO19:BO20,BO9:BO10)/2</f>
        <v>4.9364241676801529E-10</v>
      </c>
      <c r="BP21" s="85"/>
      <c r="BQ21" s="86"/>
      <c r="BR21" s="86"/>
      <c r="BS21" s="87">
        <f>SUMXMY2(BS19:BS20,BS9:BS10)/2</f>
        <v>3.2970965909158428E-10</v>
      </c>
      <c r="BT21" s="85"/>
      <c r="BU21" s="86"/>
      <c r="BV21" s="86"/>
      <c r="BW21" s="87">
        <f>SUMXMY2(BW19:BW20,BW9:BW10)/2</f>
        <v>3.9165579096864161E-10</v>
      </c>
      <c r="BX21" s="85"/>
      <c r="BY21" s="86"/>
      <c r="BZ21" s="86"/>
      <c r="CA21" s="87">
        <f>SUMXMY2(CA19:CA20,CA9:CA10)/2</f>
        <v>6.3153317873330626E-10</v>
      </c>
      <c r="CB21" s="85"/>
      <c r="CC21" s="86"/>
      <c r="CD21" s="86"/>
      <c r="CE21" s="87">
        <f>SUMXMY2(CE19:CE20,CE9:CE10)/2</f>
        <v>3.9172140642251188E-10</v>
      </c>
      <c r="CF21" s="85"/>
      <c r="CG21" s="86"/>
      <c r="CH21" s="86"/>
      <c r="CI21" s="87">
        <f>SUMXMY2(CI19:CI20,CI9:CI10)/2</f>
        <v>3.9164633193466148E-10</v>
      </c>
      <c r="CJ21" s="85"/>
      <c r="CK21" s="86"/>
      <c r="CL21" s="86"/>
      <c r="CM21" s="87">
        <f>SUMXMY2(CM19:CM20,CM9:CM10)/2</f>
        <v>4.0561852610534138E-10</v>
      </c>
      <c r="CN21" s="85"/>
      <c r="CO21" s="86"/>
      <c r="CP21" s="86"/>
      <c r="CQ21" s="87">
        <f>SUMXMY2(CQ19:CQ20,CQ9:CQ10)/2</f>
        <v>3.9491673132314283E-10</v>
      </c>
      <c r="CR21" s="85"/>
      <c r="CS21" s="86"/>
      <c r="CT21" s="86"/>
      <c r="CU21" s="87">
        <f>SUMXMY2(CU19:CU20,CU9:CU10)/2</f>
        <v>3.9165623091625429E-10</v>
      </c>
      <c r="CV21" s="85"/>
      <c r="CW21" s="86"/>
      <c r="CX21" s="86"/>
      <c r="CY21" s="87">
        <f>SUMXMY2(CY19:CY20,CY9:CY10)/2</f>
        <v>5.1503316166693214E-10</v>
      </c>
      <c r="CZ21" s="85"/>
      <c r="DA21" s="86"/>
      <c r="DB21" s="86"/>
      <c r="DC21" s="87">
        <f>SUMXMY2(DC19:DC20,DC9:DC10)/2</f>
        <v>3.9184768658233522E-10</v>
      </c>
      <c r="DD21" s="85"/>
      <c r="DE21" s="86"/>
      <c r="DF21" s="86"/>
      <c r="DG21" s="87">
        <f>SUMXMY2(DG19:DG20,DG9:DG10)/2</f>
        <v>3.9157958550392021E-10</v>
      </c>
      <c r="DH21" s="85"/>
      <c r="DI21" s="86"/>
      <c r="DJ21" s="86"/>
      <c r="DK21" s="87">
        <f>SUMXMY2(DK19:DK20,DK9:DK10)/2</f>
        <v>3.9212940824033344E-10</v>
      </c>
      <c r="DL21" s="85"/>
      <c r="DM21" s="86"/>
      <c r="DN21" s="86"/>
      <c r="DO21" s="87">
        <f>SUMXMY2(DO19:DO20,DO9:DO10)/2</f>
        <v>4.1414960611738991E-10</v>
      </c>
      <c r="DP21" s="85"/>
      <c r="DQ21" s="86"/>
      <c r="DR21" s="86"/>
      <c r="DS21" s="87">
        <f>SUMXMY2(DS19:DS20,DS9:DS10)/2</f>
        <v>9.9687981299152987E-10</v>
      </c>
      <c r="DT21" s="85"/>
      <c r="DU21" s="86"/>
      <c r="DV21" s="86"/>
      <c r="DW21" s="87">
        <f>SUMXMY2(DW19:DW20,DW9:DW10)/2</f>
        <v>3.9178341288368361E-10</v>
      </c>
      <c r="DX21" s="85"/>
      <c r="DY21" s="86"/>
      <c r="DZ21" s="86"/>
      <c r="EA21" s="87">
        <f>SUMXMY2(EA19:EA20,EA9:EA10)/2</f>
        <v>3.9162765754860671E-10</v>
      </c>
      <c r="EB21" s="85"/>
      <c r="EC21" s="86"/>
      <c r="ED21" s="86"/>
      <c r="EE21" s="87">
        <f>SUMXMY2(EE19:EE20,EE9:EE10)/2</f>
        <v>4.1877784803889065E-10</v>
      </c>
      <c r="EF21" s="85"/>
      <c r="EG21" s="86"/>
      <c r="EH21" s="86"/>
      <c r="EI21" s="87">
        <f>SUMXMY2(EI19:EI20,EI9:EI10)/2</f>
        <v>3.9784842635394411E-10</v>
      </c>
      <c r="EJ21" s="85"/>
      <c r="EK21" s="86"/>
      <c r="EL21" s="86"/>
      <c r="EM21" s="87">
        <f>SUMXMY2(EM19:EM20,EM9:EM10)/2</f>
        <v>2.3595084155257414E-9</v>
      </c>
      <c r="EN21" s="85"/>
      <c r="EO21" s="86"/>
      <c r="EP21" s="86"/>
      <c r="EQ21" s="87">
        <f>SUMXMY2(EQ19:EQ20,EQ9:EQ10)/2</f>
        <v>2.359507131079288E-9</v>
      </c>
      <c r="ER21" s="85"/>
      <c r="ES21" s="86"/>
      <c r="ET21" s="86"/>
      <c r="EU21" s="87">
        <f>SUMXMY2(EU19:EU20,EU9:EU10)/2</f>
        <v>2.3595084155257414E-9</v>
      </c>
      <c r="EV21" s="85"/>
      <c r="EW21" s="86"/>
      <c r="EX21" s="86"/>
      <c r="EY21" s="87">
        <f>SUMXMY2(EY19:EY20,EY9:EY10)/2</f>
        <v>2.3595089501768056E-9</v>
      </c>
      <c r="EZ21" s="85"/>
      <c r="FA21" s="86"/>
      <c r="FB21" s="86"/>
      <c r="FC21" s="87">
        <f>SUMXMY2(FC19:FC20,FC9:FC10)/2</f>
        <v>2.3595073656089274E-9</v>
      </c>
      <c r="FD21" s="85"/>
      <c r="FE21" s="86"/>
      <c r="FF21" s="86"/>
      <c r="FG21" s="87">
        <f>SUMXMY2(FG19:FG20,FG9:FG10)/2</f>
        <v>2.3595075701373235E-9</v>
      </c>
      <c r="FH21" s="85"/>
      <c r="FI21" s="86"/>
      <c r="FJ21" s="86"/>
      <c r="FK21" s="87">
        <f>SUMXMY2(FK19:FK20,FK9:FK10)/2</f>
        <v>2.3595070035160409E-9</v>
      </c>
      <c r="FL21" s="85"/>
      <c r="FM21" s="86"/>
      <c r="FN21" s="86"/>
      <c r="FO21" s="87">
        <f>SUMXMY2(FO19:FO20,FO9:FO10)/2</f>
        <v>2.3595085246645429E-9</v>
      </c>
      <c r="FP21" s="85"/>
      <c r="FQ21" s="86"/>
      <c r="FR21" s="86"/>
      <c r="FS21" s="87">
        <f>SUMXMY2(FS19:FS20,FS9:FS10)/2</f>
        <v>2.3598578559171144E-9</v>
      </c>
      <c r="FT21" s="85"/>
      <c r="FU21" s="86"/>
      <c r="FV21" s="86"/>
      <c r="FW21" s="87">
        <f>SUMXMY2(FW19:FW20,FW9:FW10)/2</f>
        <v>2.359507580565688E-9</v>
      </c>
      <c r="FX21" s="85"/>
      <c r="FY21" s="86"/>
      <c r="FZ21" s="86"/>
      <c r="GA21" s="87">
        <f>SUMXMY2(GA19:GA20,GA9:GA10)/2</f>
        <v>2.3596845231861237E-9</v>
      </c>
      <c r="GB21" s="85"/>
      <c r="GC21" s="86"/>
      <c r="GD21" s="86"/>
      <c r="GE21" s="87">
        <f>SUMXMY2(GE19:GE20,GE9:GE10)/2</f>
        <v>2.3595070596789737E-9</v>
      </c>
      <c r="GF21" s="85"/>
      <c r="GG21" s="86"/>
      <c r="GH21" s="86"/>
      <c r="GI21" s="87">
        <f>SUMXMY2(GI19:GI20,GI9:GI10)/2</f>
        <v>2.3602982700873368E-9</v>
      </c>
      <c r="GJ21" s="85"/>
      <c r="GK21" s="86"/>
      <c r="GL21" s="86"/>
      <c r="GM21" s="87">
        <f>SUMXMY2(GM19:GM20,GM9:GM10)/2</f>
        <v>2.3595081468766856E-9</v>
      </c>
      <c r="GN21" s="85"/>
      <c r="GO21" s="86"/>
      <c r="GP21" s="86"/>
      <c r="GQ21" s="87">
        <f>SUMXMY2(GQ19:GQ20,GQ9:GQ10)/2</f>
        <v>2.3595076985456361E-9</v>
      </c>
      <c r="GR21" s="85"/>
      <c r="GS21" s="86"/>
      <c r="GT21" s="86"/>
      <c r="GU21" s="87">
        <f>SUMXMY2(GU19:GU20,GU9:GU10)/2</f>
        <v>2.5076677660818167E-9</v>
      </c>
      <c r="GV21" s="85"/>
      <c r="GW21" s="86"/>
      <c r="GX21" s="86"/>
      <c r="GY21" s="87">
        <f>SUMXMY2(GY19:GY20,GY9:GY10)/2</f>
        <v>2.359507131079288E-9</v>
      </c>
      <c r="GZ21" s="85"/>
      <c r="HA21" s="86"/>
      <c r="HB21" s="86"/>
      <c r="HC21" s="87">
        <f>SUMXMY2(HC19:HC20,HC9:HC10)/2</f>
        <v>2.9826855899513797E-9</v>
      </c>
      <c r="HD21" s="85"/>
      <c r="HE21" s="86"/>
      <c r="HF21" s="86"/>
      <c r="HG21" s="87">
        <f>SUMXMY2(HG19:HG20,HG9:HG10)/2</f>
        <v>2.3595081210489069E-9</v>
      </c>
      <c r="HH21" s="85"/>
      <c r="HI21" s="86"/>
      <c r="HJ21" s="86"/>
      <c r="HK21" s="87">
        <f>SUMXMY2(HK19:HK20,HK9:HK10)/2</f>
        <v>2.3595206788117127E-9</v>
      </c>
      <c r="HL21" s="85"/>
      <c r="HM21" s="86"/>
      <c r="HN21" s="86"/>
      <c r="HO21" s="87">
        <f>SUMXMY2(HO19:HO20,HO9:HO10)/2</f>
        <v>2.4029886701841766E-9</v>
      </c>
      <c r="HP21" s="85"/>
      <c r="HQ21" s="86"/>
      <c r="HR21" s="86"/>
      <c r="HS21" s="87">
        <f>SUMXMY2(HS19:HS20,HS9:HS10)/2</f>
        <v>2.3595211441296858E-9</v>
      </c>
      <c r="HT21" s="85"/>
      <c r="HU21" s="86"/>
      <c r="HV21" s="86"/>
      <c r="HW21" s="87">
        <f>SUMXMY2(HW19:HW20,HW9:HW10)/2</f>
        <v>2.4125688581769262E-9</v>
      </c>
      <c r="HX21" s="85"/>
      <c r="HY21" s="86"/>
      <c r="HZ21" s="86"/>
      <c r="IA21" s="87">
        <f>SUMXMY2(IA19:IA20,IA9:IA10)/2</f>
        <v>2.3595162608600499E-9</v>
      </c>
      <c r="IB21" s="85"/>
      <c r="IC21" s="86"/>
      <c r="ID21" s="86"/>
      <c r="IE21" s="87">
        <f>SUMXMY2(IE19:IE20,IE9:IE10)/2</f>
        <v>2.4615008045240084E-9</v>
      </c>
      <c r="IF21" s="85"/>
      <c r="IG21" s="86"/>
      <c r="IH21" s="86"/>
      <c r="II21" s="87">
        <f>SUMXMY2(II19:II20,II9:II10)/2</f>
        <v>2.4250790595979067E-9</v>
      </c>
      <c r="IJ21" s="85"/>
      <c r="IK21" s="86"/>
      <c r="IL21" s="86"/>
      <c r="IM21" s="87">
        <f>SUMXMY2(IM19:IM20,IM9:IM10)/2</f>
        <v>2.3693268233094363E-9</v>
      </c>
      <c r="IN21" s="85"/>
      <c r="IO21" s="86"/>
      <c r="IP21" s="86"/>
      <c r="IQ21" s="87">
        <f>SUMXMY2(IQ19:IQ20,IQ9:IQ10)/2</f>
        <v>2.3595499127393285E-9</v>
      </c>
      <c r="IR21" s="85"/>
      <c r="IS21" s="86"/>
      <c r="IT21" s="86"/>
      <c r="IU21" s="87">
        <f>SUMXMY2(IU19:IU20,IU9:IU10)/2</f>
        <v>2.3595264087270083E-9</v>
      </c>
      <c r="IV21" s="85"/>
      <c r="IW21" s="86"/>
      <c r="IX21" s="86"/>
      <c r="IY21" s="87">
        <f>SUMXMY2(IY19:IY20,IY9:IY10)/2</f>
        <v>2.3597825957654357E-9</v>
      </c>
      <c r="IZ21" s="85"/>
      <c r="JA21" s="86"/>
      <c r="JB21" s="86"/>
      <c r="JC21" s="87">
        <f>SUMXMY2(JC19:JC20,JC9:JC10)/2</f>
        <v>1.0288532519053341E-8</v>
      </c>
      <c r="JD21" s="85"/>
      <c r="JE21" s="86"/>
      <c r="JF21" s="86"/>
      <c r="JG21" s="87">
        <f>SUMXMY2(JG19:JG20,JG9:JG10)/2</f>
        <v>8.5680683805433286E-9</v>
      </c>
    </row>
    <row r="22" spans="2:268" x14ac:dyDescent="0.45">
      <c r="C22" s="47"/>
      <c r="D22" s="49"/>
      <c r="E22" s="49"/>
      <c r="G22" s="12"/>
      <c r="H22" s="12"/>
      <c r="JH22" s="32" t="s">
        <v>0</v>
      </c>
    </row>
    <row r="23" spans="2:268" x14ac:dyDescent="0.45">
      <c r="C23" s="48"/>
      <c r="D23" s="49"/>
      <c r="E23" s="49"/>
      <c r="F23" s="12"/>
      <c r="G23" s="12"/>
      <c r="H23" s="12"/>
      <c r="JH23" s="32" t="s">
        <v>0</v>
      </c>
    </row>
    <row r="24" spans="2:268" x14ac:dyDescent="0.45">
      <c r="C24" s="47"/>
      <c r="D24" s="49"/>
      <c r="E24" s="49"/>
      <c r="F24" s="12"/>
      <c r="G24" s="12"/>
      <c r="H24" s="12"/>
      <c r="JH24" s="32" t="s">
        <v>0</v>
      </c>
    </row>
    <row r="25" spans="2:268" x14ac:dyDescent="0.45">
      <c r="C25" s="12"/>
      <c r="D25" s="4"/>
      <c r="F25" s="12"/>
      <c r="G25" s="12"/>
      <c r="H25" s="12"/>
      <c r="JH25" s="32" t="s">
        <v>0</v>
      </c>
    </row>
    <row r="26" spans="2:268" x14ac:dyDescent="0.45">
      <c r="F26" s="4"/>
      <c r="G26" s="12"/>
      <c r="H26" s="12"/>
      <c r="I26" s="12"/>
      <c r="JH26" s="32" t="s">
        <v>0</v>
      </c>
    </row>
    <row r="27" spans="2:268" x14ac:dyDescent="0.45">
      <c r="F27" s="12"/>
      <c r="G27" s="12"/>
      <c r="H27" s="12"/>
      <c r="I27" t="s">
        <v>18</v>
      </c>
      <c r="O27" s="35"/>
      <c r="P27" s="35"/>
      <c r="Q27" s="35"/>
      <c r="R27" s="35"/>
      <c r="S27" s="35"/>
      <c r="W27" s="35"/>
      <c r="X27" s="35"/>
      <c r="Y27" s="35"/>
      <c r="Z27" s="35"/>
      <c r="AA27" s="35"/>
      <c r="AE27" s="35"/>
      <c r="AF27" s="35"/>
      <c r="AG27" s="35"/>
      <c r="AH27" s="35"/>
      <c r="AI27" s="35"/>
      <c r="AM27" s="35"/>
      <c r="AN27" s="35"/>
      <c r="AO27" s="35"/>
      <c r="AP27" s="35"/>
      <c r="AQ27" s="35"/>
      <c r="AU27" s="35"/>
      <c r="AV27" s="35"/>
      <c r="AW27" s="35"/>
      <c r="AX27" s="35"/>
      <c r="AY27" s="35"/>
      <c r="BC27" s="35"/>
      <c r="BD27" s="35"/>
      <c r="BE27" s="35"/>
      <c r="BF27" s="35"/>
      <c r="BG27" s="35"/>
      <c r="BK27" s="35"/>
      <c r="BL27" s="35"/>
      <c r="BM27" s="35"/>
      <c r="BN27" s="35"/>
      <c r="BO27" s="35"/>
      <c r="BS27" s="35"/>
      <c r="BT27" s="35"/>
      <c r="BU27" s="35"/>
      <c r="BV27" s="35"/>
      <c r="BW27" s="35"/>
      <c r="CA27" s="35"/>
      <c r="CB27" s="35"/>
      <c r="CC27" s="35"/>
      <c r="CD27" s="35"/>
      <c r="CE27" s="35"/>
      <c r="CI27" s="35"/>
      <c r="CJ27" s="35"/>
      <c r="CK27" s="35"/>
      <c r="CL27" s="35"/>
      <c r="CM27" s="35"/>
      <c r="CQ27" s="35"/>
      <c r="CR27" s="35"/>
      <c r="CS27" s="35"/>
      <c r="CT27" s="35"/>
      <c r="CU27" s="35"/>
      <c r="CY27" s="35"/>
      <c r="CZ27" s="35"/>
      <c r="DA27" s="35"/>
      <c r="DB27" s="35"/>
      <c r="DC27" s="35"/>
      <c r="DG27" s="35"/>
      <c r="DH27" s="35"/>
      <c r="DI27" s="35"/>
      <c r="DJ27" s="35"/>
      <c r="DK27" s="35"/>
      <c r="DO27" s="35"/>
      <c r="DP27" s="35"/>
      <c r="DQ27" s="35"/>
      <c r="DR27" s="35"/>
      <c r="DS27" s="35"/>
      <c r="DW27" s="35"/>
      <c r="DX27" s="35"/>
      <c r="DY27" s="35"/>
      <c r="DZ27" s="35"/>
      <c r="EA27" s="35"/>
      <c r="EE27" s="35"/>
      <c r="EF27" s="35"/>
      <c r="EG27" s="35"/>
      <c r="EH27" s="35"/>
      <c r="EI27" s="35"/>
      <c r="EM27" s="35"/>
      <c r="EN27" s="35"/>
      <c r="EO27" s="35"/>
      <c r="EP27" s="35"/>
      <c r="EQ27" s="35"/>
      <c r="EU27" s="35"/>
      <c r="EV27" s="35"/>
      <c r="EW27" s="35"/>
      <c r="EX27" s="35"/>
      <c r="EY27" s="35"/>
      <c r="FC27" s="35"/>
      <c r="FD27" s="35"/>
      <c r="FE27" s="35"/>
      <c r="FF27" s="35"/>
      <c r="FG27" s="35"/>
      <c r="FK27" s="35"/>
      <c r="FL27" s="35"/>
      <c r="FM27" s="35"/>
      <c r="FN27" s="35"/>
      <c r="FO27" s="35"/>
      <c r="FS27" s="35"/>
      <c r="FT27" s="35"/>
      <c r="FU27" s="35"/>
      <c r="FV27" s="35"/>
      <c r="FW27" s="35"/>
      <c r="GA27" s="35"/>
      <c r="GB27" s="35"/>
      <c r="GC27" s="35"/>
      <c r="GD27" s="35"/>
      <c r="GE27" s="35"/>
      <c r="GI27" s="35"/>
      <c r="GJ27" s="35"/>
      <c r="GK27" s="35"/>
      <c r="GL27" s="35"/>
      <c r="GM27" s="35"/>
      <c r="GQ27" s="35"/>
      <c r="GR27" s="35"/>
      <c r="GS27" s="35"/>
      <c r="GT27" s="35"/>
      <c r="GU27" s="35"/>
      <c r="GY27" s="35"/>
      <c r="GZ27" s="35"/>
      <c r="HA27" s="35"/>
      <c r="HB27" s="35"/>
      <c r="HC27" s="35"/>
      <c r="HG27" s="35"/>
      <c r="HH27" s="35"/>
      <c r="HI27" s="35"/>
      <c r="HJ27" s="35"/>
      <c r="HK27" s="35"/>
      <c r="HO27" s="35"/>
      <c r="HP27" s="35"/>
      <c r="HQ27" s="35"/>
      <c r="HR27" s="35"/>
      <c r="HS27" s="35"/>
      <c r="HW27" s="35"/>
      <c r="HX27" s="35"/>
      <c r="HY27" s="35"/>
      <c r="HZ27" s="35"/>
      <c r="IA27" s="35"/>
      <c r="IE27" s="35"/>
      <c r="IF27" s="35"/>
      <c r="IG27" s="35"/>
      <c r="IH27" s="35"/>
      <c r="II27" s="35"/>
      <c r="IM27" s="35"/>
      <c r="IN27" s="35"/>
      <c r="IO27" s="35"/>
      <c r="IP27" s="35"/>
      <c r="IQ27" s="35"/>
      <c r="IU27" s="35"/>
      <c r="IV27" s="35"/>
      <c r="IW27" s="35"/>
      <c r="IX27" s="35"/>
      <c r="IY27" s="35"/>
      <c r="JC27" s="35"/>
      <c r="JD27" s="35"/>
      <c r="JE27" s="35"/>
      <c r="JF27" s="35"/>
      <c r="JG27" s="35"/>
      <c r="JH27" s="32" t="s">
        <v>0</v>
      </c>
    </row>
    <row r="28" spans="2:268" x14ac:dyDescent="0.45">
      <c r="F28" s="12"/>
      <c r="G28" s="12"/>
      <c r="H28" s="12"/>
      <c r="I28" s="126" t="s">
        <v>27</v>
      </c>
      <c r="J28" s="127"/>
      <c r="K28" s="128"/>
      <c r="L28" s="31"/>
      <c r="M28" s="31"/>
      <c r="N28" s="31"/>
      <c r="O28" s="36">
        <f>Data!N9</f>
        <v>0</v>
      </c>
      <c r="P28" s="37"/>
      <c r="Q28" s="38"/>
      <c r="R28" s="38"/>
      <c r="S28" s="36">
        <f>Data!R9</f>
        <v>0</v>
      </c>
      <c r="T28" s="31"/>
      <c r="U28" s="31"/>
      <c r="V28" s="31"/>
      <c r="W28" s="36">
        <f>Data!V9</f>
        <v>0</v>
      </c>
      <c r="X28" s="37"/>
      <c r="Y28" s="38"/>
      <c r="Z28" s="38"/>
      <c r="AA28" s="36">
        <f>Data!Z9</f>
        <v>0</v>
      </c>
      <c r="AB28" s="31"/>
      <c r="AC28" s="31"/>
      <c r="AD28" s="31"/>
      <c r="AE28" s="36">
        <f>Data!AD9</f>
        <v>0</v>
      </c>
      <c r="AF28" s="37"/>
      <c r="AG28" s="38"/>
      <c r="AH28" s="38"/>
      <c r="AI28" s="36">
        <f>Data!AH9</f>
        <v>0</v>
      </c>
      <c r="AJ28" s="31"/>
      <c r="AK28" s="31"/>
      <c r="AL28" s="31"/>
      <c r="AM28" s="36">
        <f>Data!AL9</f>
        <v>0</v>
      </c>
      <c r="AN28" s="37"/>
      <c r="AO28" s="38"/>
      <c r="AP28" s="38"/>
      <c r="AQ28" s="36">
        <f>Data!AP9</f>
        <v>0</v>
      </c>
      <c r="AR28" s="31"/>
      <c r="AS28" s="31"/>
      <c r="AT28" s="31"/>
      <c r="AU28" s="36">
        <f>Data!AT9</f>
        <v>0</v>
      </c>
      <c r="AV28" s="37"/>
      <c r="AW28" s="38"/>
      <c r="AX28" s="38"/>
      <c r="AY28" s="36">
        <f>Data!AX9</f>
        <v>0</v>
      </c>
      <c r="AZ28" s="31"/>
      <c r="BA28" s="31"/>
      <c r="BB28" s="31"/>
      <c r="BC28" s="36">
        <f>Data!BB9</f>
        <v>0</v>
      </c>
      <c r="BD28" s="37"/>
      <c r="BE28" s="38"/>
      <c r="BF28" s="38"/>
      <c r="BG28" s="36">
        <f>Data!BF9</f>
        <v>0</v>
      </c>
      <c r="BH28" s="31"/>
      <c r="BI28" s="31"/>
      <c r="BJ28" s="31"/>
      <c r="BK28" s="36">
        <f>Data!BJ9</f>
        <v>0</v>
      </c>
      <c r="BL28" s="37"/>
      <c r="BM28" s="38"/>
      <c r="BN28" s="38"/>
      <c r="BO28" s="36">
        <f>Data!BN9</f>
        <v>0</v>
      </c>
      <c r="BP28" s="31"/>
      <c r="BQ28" s="31"/>
      <c r="BR28" s="31"/>
      <c r="BS28" s="36">
        <f>Data!BR9</f>
        <v>0</v>
      </c>
      <c r="BT28" s="37"/>
      <c r="BU28" s="38"/>
      <c r="BV28" s="38"/>
      <c r="BW28" s="36">
        <f>Data!BV9</f>
        <v>0</v>
      </c>
      <c r="BX28" s="31"/>
      <c r="BY28" s="31"/>
      <c r="BZ28" s="31"/>
      <c r="CA28" s="36">
        <f>Data!BZ9</f>
        <v>0</v>
      </c>
      <c r="CB28" s="37"/>
      <c r="CC28" s="38"/>
      <c r="CD28" s="38"/>
      <c r="CE28" s="36">
        <f>Data!CD9</f>
        <v>0</v>
      </c>
      <c r="CF28" s="31"/>
      <c r="CG28" s="31"/>
      <c r="CH28" s="31"/>
      <c r="CI28" s="36">
        <f>Data!CH9</f>
        <v>0</v>
      </c>
      <c r="CJ28" s="37"/>
      <c r="CK28" s="38"/>
      <c r="CL28" s="38"/>
      <c r="CM28" s="36">
        <f>Data!CL9</f>
        <v>0</v>
      </c>
      <c r="CN28" s="31"/>
      <c r="CO28" s="31"/>
      <c r="CP28" s="31"/>
      <c r="CQ28" s="36">
        <f>Data!CP9</f>
        <v>0</v>
      </c>
      <c r="CR28" s="37"/>
      <c r="CS28" s="38"/>
      <c r="CT28" s="38"/>
      <c r="CU28" s="36">
        <f>Data!CT9</f>
        <v>0</v>
      </c>
      <c r="CV28" s="31"/>
      <c r="CW28" s="31"/>
      <c r="CX28" s="31"/>
      <c r="CY28" s="36">
        <f>Data!CX9</f>
        <v>0</v>
      </c>
      <c r="CZ28" s="37"/>
      <c r="DA28" s="38"/>
      <c r="DB28" s="38"/>
      <c r="DC28" s="36">
        <f>Data!DB9</f>
        <v>0</v>
      </c>
      <c r="DD28" s="31"/>
      <c r="DE28" s="31"/>
      <c r="DF28" s="31"/>
      <c r="DG28" s="36">
        <f>Data!DF9</f>
        <v>0</v>
      </c>
      <c r="DH28" s="37"/>
      <c r="DI28" s="38"/>
      <c r="DJ28" s="38"/>
      <c r="DK28" s="36">
        <f>Data!DJ9</f>
        <v>0</v>
      </c>
      <c r="DL28" s="31"/>
      <c r="DM28" s="31"/>
      <c r="DN28" s="31"/>
      <c r="DO28" s="36">
        <f>Data!DN9</f>
        <v>0</v>
      </c>
      <c r="DP28" s="37"/>
      <c r="DQ28" s="38"/>
      <c r="DR28" s="38"/>
      <c r="DS28" s="36">
        <f>Data!DR9</f>
        <v>0</v>
      </c>
      <c r="DT28" s="31"/>
      <c r="DU28" s="31"/>
      <c r="DV28" s="31"/>
      <c r="DW28" s="36">
        <f>Data!DV9</f>
        <v>0</v>
      </c>
      <c r="DX28" s="37"/>
      <c r="DY28" s="38"/>
      <c r="DZ28" s="38"/>
      <c r="EA28" s="36">
        <f>Data!DZ9</f>
        <v>0</v>
      </c>
      <c r="EB28" s="31"/>
      <c r="EC28" s="31"/>
      <c r="ED28" s="31"/>
      <c r="EE28" s="36">
        <f>Data!ED9</f>
        <v>0</v>
      </c>
      <c r="EF28" s="37"/>
      <c r="EG28" s="38"/>
      <c r="EH28" s="38"/>
      <c r="EI28" s="36">
        <f>Data!EH9</f>
        <v>0</v>
      </c>
      <c r="EJ28" s="31"/>
      <c r="EK28" s="31"/>
      <c r="EL28" s="31"/>
      <c r="EM28" s="36">
        <f>Data!EL9</f>
        <v>1</v>
      </c>
      <c r="EN28" s="37"/>
      <c r="EO28" s="38"/>
      <c r="EP28" s="38"/>
      <c r="EQ28" s="36">
        <f>Data!EP9</f>
        <v>1</v>
      </c>
      <c r="ER28" s="31"/>
      <c r="ES28" s="31"/>
      <c r="ET28" s="31"/>
      <c r="EU28" s="36">
        <f>Data!ET9</f>
        <v>1</v>
      </c>
      <c r="EV28" s="37"/>
      <c r="EW28" s="38"/>
      <c r="EX28" s="38"/>
      <c r="EY28" s="36">
        <f>Data!EX9</f>
        <v>1</v>
      </c>
      <c r="EZ28" s="31"/>
      <c r="FA28" s="31"/>
      <c r="FB28" s="31"/>
      <c r="FC28" s="36">
        <f>Data!FB9</f>
        <v>1</v>
      </c>
      <c r="FD28" s="37"/>
      <c r="FE28" s="38"/>
      <c r="FF28" s="38"/>
      <c r="FG28" s="36">
        <f>Data!FF9</f>
        <v>1</v>
      </c>
      <c r="FH28" s="31"/>
      <c r="FI28" s="31"/>
      <c r="FJ28" s="31"/>
      <c r="FK28" s="36">
        <f>Data!FJ9</f>
        <v>1</v>
      </c>
      <c r="FL28" s="37"/>
      <c r="FM28" s="38"/>
      <c r="FN28" s="38"/>
      <c r="FO28" s="36">
        <f>Data!FN9</f>
        <v>1</v>
      </c>
      <c r="FP28" s="31"/>
      <c r="FQ28" s="31"/>
      <c r="FR28" s="31"/>
      <c r="FS28" s="36">
        <f>Data!FR9</f>
        <v>1</v>
      </c>
      <c r="FT28" s="37"/>
      <c r="FU28" s="38"/>
      <c r="FV28" s="38"/>
      <c r="FW28" s="36">
        <f>Data!FV9</f>
        <v>1</v>
      </c>
      <c r="FX28" s="31"/>
      <c r="FY28" s="31"/>
      <c r="FZ28" s="31"/>
      <c r="GA28" s="36">
        <f>Data!FZ9</f>
        <v>1</v>
      </c>
      <c r="GB28" s="37"/>
      <c r="GC28" s="38"/>
      <c r="GD28" s="38"/>
      <c r="GE28" s="36">
        <f>Data!GD9</f>
        <v>1</v>
      </c>
      <c r="GF28" s="31"/>
      <c r="GG28" s="31"/>
      <c r="GH28" s="31"/>
      <c r="GI28" s="36">
        <f>Data!GH9</f>
        <v>1</v>
      </c>
      <c r="GJ28" s="37"/>
      <c r="GK28" s="38"/>
      <c r="GL28" s="38"/>
      <c r="GM28" s="36">
        <f>Data!GL9</f>
        <v>1</v>
      </c>
      <c r="GN28" s="31"/>
      <c r="GO28" s="31"/>
      <c r="GP28" s="31"/>
      <c r="GQ28" s="36">
        <f>Data!GP9</f>
        <v>1</v>
      </c>
      <c r="GR28" s="37"/>
      <c r="GS28" s="38"/>
      <c r="GT28" s="38"/>
      <c r="GU28" s="36">
        <f>Data!GT9</f>
        <v>1</v>
      </c>
      <c r="GV28" s="31"/>
      <c r="GW28" s="31"/>
      <c r="GX28" s="31"/>
      <c r="GY28" s="36">
        <f>Data!GX9</f>
        <v>1</v>
      </c>
      <c r="GZ28" s="37"/>
      <c r="HA28" s="38"/>
      <c r="HB28" s="38"/>
      <c r="HC28" s="36">
        <f>Data!HB9</f>
        <v>1</v>
      </c>
      <c r="HD28" s="31"/>
      <c r="HE28" s="31"/>
      <c r="HF28" s="31"/>
      <c r="HG28" s="36">
        <f>Data!HF9</f>
        <v>1</v>
      </c>
      <c r="HH28" s="37"/>
      <c r="HI28" s="38"/>
      <c r="HJ28" s="38"/>
      <c r="HK28" s="36">
        <f>Data!HJ9</f>
        <v>1</v>
      </c>
      <c r="HL28" s="31"/>
      <c r="HM28" s="31"/>
      <c r="HN28" s="31"/>
      <c r="HO28" s="36">
        <f>Data!HN9</f>
        <v>1</v>
      </c>
      <c r="HP28" s="37"/>
      <c r="HQ28" s="38"/>
      <c r="HR28" s="38"/>
      <c r="HS28" s="36">
        <f>Data!HR9</f>
        <v>1</v>
      </c>
      <c r="HT28" s="31"/>
      <c r="HU28" s="31"/>
      <c r="HV28" s="31"/>
      <c r="HW28" s="36">
        <f>Data!HV9</f>
        <v>1</v>
      </c>
      <c r="HX28" s="37"/>
      <c r="HY28" s="38"/>
      <c r="HZ28" s="38"/>
      <c r="IA28" s="36">
        <f>Data!HZ9</f>
        <v>1</v>
      </c>
      <c r="IB28" s="31"/>
      <c r="IC28" s="31"/>
      <c r="ID28" s="31"/>
      <c r="IE28" s="36">
        <f>Data!ID9</f>
        <v>1</v>
      </c>
      <c r="IF28" s="37"/>
      <c r="IG28" s="38"/>
      <c r="IH28" s="38"/>
      <c r="II28" s="36">
        <f>Data!IH9</f>
        <v>1</v>
      </c>
      <c r="IJ28" s="31"/>
      <c r="IK28" s="31"/>
      <c r="IL28" s="31"/>
      <c r="IM28" s="36">
        <f>Data!IL9</f>
        <v>1</v>
      </c>
      <c r="IN28" s="37"/>
      <c r="IO28" s="38"/>
      <c r="IP28" s="38"/>
      <c r="IQ28" s="36">
        <f>Data!IP9</f>
        <v>1</v>
      </c>
      <c r="IR28" s="31"/>
      <c r="IS28" s="31"/>
      <c r="IT28" s="31"/>
      <c r="IU28" s="36">
        <f>Data!IT9</f>
        <v>1</v>
      </c>
      <c r="IV28" s="37"/>
      <c r="IW28" s="38"/>
      <c r="IX28" s="38"/>
      <c r="IY28" s="36">
        <f>Data!IX9</f>
        <v>1</v>
      </c>
      <c r="IZ28" s="31"/>
      <c r="JA28" s="31"/>
      <c r="JB28" s="31"/>
      <c r="JC28" s="36">
        <f>Data!JB9</f>
        <v>1</v>
      </c>
      <c r="JD28" s="37"/>
      <c r="JE28" s="38"/>
      <c r="JF28" s="38"/>
      <c r="JG28" s="36">
        <f>Data!JF9</f>
        <v>1</v>
      </c>
    </row>
    <row r="29" spans="2:268" x14ac:dyDescent="0.45">
      <c r="I29" s="126" t="s">
        <v>28</v>
      </c>
      <c r="J29" s="127"/>
      <c r="K29" s="128"/>
      <c r="L29" s="4"/>
      <c r="M29" s="4"/>
      <c r="N29" s="4"/>
      <c r="O29" s="39">
        <f>IF(O19&gt;=O20,0,1)</f>
        <v>0</v>
      </c>
      <c r="P29" s="40"/>
      <c r="Q29" s="41"/>
      <c r="R29" s="41"/>
      <c r="S29" s="39">
        <f>IF(S19&gt;=S20,0,1)</f>
        <v>0</v>
      </c>
      <c r="T29" s="4"/>
      <c r="U29" s="4"/>
      <c r="V29" s="4"/>
      <c r="W29" s="39">
        <f>IF(W19&gt;=W20,0,1)</f>
        <v>0</v>
      </c>
      <c r="X29" s="40"/>
      <c r="Y29" s="41"/>
      <c r="Z29" s="41"/>
      <c r="AA29" s="39">
        <f>IF(AA19&gt;=AA20,0,1)</f>
        <v>0</v>
      </c>
      <c r="AB29" s="4"/>
      <c r="AC29" s="4"/>
      <c r="AD29" s="4"/>
      <c r="AE29" s="39">
        <f>IF(AE19&gt;=AE20,0,1)</f>
        <v>0</v>
      </c>
      <c r="AF29" s="40"/>
      <c r="AG29" s="41"/>
      <c r="AH29" s="41"/>
      <c r="AI29" s="39">
        <f>IF(AI19&gt;=AI20,0,1)</f>
        <v>0</v>
      </c>
      <c r="AJ29" s="4"/>
      <c r="AK29" s="4"/>
      <c r="AL29" s="4"/>
      <c r="AM29" s="39">
        <f>IF(AM19&gt;=AM20,0,1)</f>
        <v>0</v>
      </c>
      <c r="AN29" s="40"/>
      <c r="AO29" s="41"/>
      <c r="AP29" s="41"/>
      <c r="AQ29" s="39">
        <f>IF(AQ19&gt;=AQ20,0,1)</f>
        <v>0</v>
      </c>
      <c r="AR29" s="4"/>
      <c r="AS29" s="4"/>
      <c r="AT29" s="4"/>
      <c r="AU29" s="39">
        <f>IF(AU19&gt;=AU20,0,1)</f>
        <v>0</v>
      </c>
      <c r="AV29" s="40"/>
      <c r="AW29" s="41"/>
      <c r="AX29" s="41"/>
      <c r="AY29" s="39">
        <f>IF(AY19&gt;=AY20,0,1)</f>
        <v>0</v>
      </c>
      <c r="AZ29" s="4"/>
      <c r="BA29" s="4"/>
      <c r="BB29" s="4"/>
      <c r="BC29" s="39">
        <f>IF(BC19&gt;=BC20,0,1)</f>
        <v>0</v>
      </c>
      <c r="BD29" s="40"/>
      <c r="BE29" s="41"/>
      <c r="BF29" s="41"/>
      <c r="BG29" s="39">
        <f>IF(BG19&gt;=BG20,0,1)</f>
        <v>0</v>
      </c>
      <c r="BH29" s="4"/>
      <c r="BI29" s="4"/>
      <c r="BJ29" s="4"/>
      <c r="BK29" s="39">
        <f>IF(BK19&gt;=BK20,0,1)</f>
        <v>0</v>
      </c>
      <c r="BL29" s="40"/>
      <c r="BM29" s="41"/>
      <c r="BN29" s="41"/>
      <c r="BO29" s="39">
        <f>IF(BO19&gt;=BO20,0,1)</f>
        <v>0</v>
      </c>
      <c r="BP29" s="4"/>
      <c r="BQ29" s="4"/>
      <c r="BR29" s="4"/>
      <c r="BS29" s="39">
        <f>IF(BS19&gt;=BS20,0,1)</f>
        <v>0</v>
      </c>
      <c r="BT29" s="40"/>
      <c r="BU29" s="41"/>
      <c r="BV29" s="41"/>
      <c r="BW29" s="39">
        <f>IF(BW19&gt;=BW20,0,1)</f>
        <v>0</v>
      </c>
      <c r="BX29" s="4"/>
      <c r="BY29" s="4"/>
      <c r="BZ29" s="4"/>
      <c r="CA29" s="39">
        <f>IF(CA19&gt;=CA20,0,1)</f>
        <v>0</v>
      </c>
      <c r="CB29" s="40"/>
      <c r="CC29" s="41"/>
      <c r="CD29" s="41"/>
      <c r="CE29" s="39">
        <f>IF(CE19&gt;=CE20,0,1)</f>
        <v>0</v>
      </c>
      <c r="CF29" s="4"/>
      <c r="CG29" s="4"/>
      <c r="CH29" s="4"/>
      <c r="CI29" s="39">
        <f>IF(CI19&gt;=CI20,0,1)</f>
        <v>0</v>
      </c>
      <c r="CJ29" s="40"/>
      <c r="CK29" s="41"/>
      <c r="CL29" s="41"/>
      <c r="CM29" s="39">
        <f>IF(CM19&gt;=CM20,0,1)</f>
        <v>0</v>
      </c>
      <c r="CN29" s="4"/>
      <c r="CO29" s="4"/>
      <c r="CP29" s="4"/>
      <c r="CQ29" s="39">
        <f>IF(CQ19&gt;=CQ20,0,1)</f>
        <v>0</v>
      </c>
      <c r="CR29" s="40"/>
      <c r="CS29" s="41"/>
      <c r="CT29" s="41"/>
      <c r="CU29" s="39">
        <f>IF(CU19&gt;=CU20,0,1)</f>
        <v>0</v>
      </c>
      <c r="CV29" s="4"/>
      <c r="CW29" s="4"/>
      <c r="CX29" s="4"/>
      <c r="CY29" s="39">
        <f>IF(CY19&gt;=CY20,0,1)</f>
        <v>0</v>
      </c>
      <c r="CZ29" s="40"/>
      <c r="DA29" s="41"/>
      <c r="DB29" s="41"/>
      <c r="DC29" s="39">
        <f>IF(DC19&gt;=DC20,0,1)</f>
        <v>0</v>
      </c>
      <c r="DD29" s="4"/>
      <c r="DE29" s="4"/>
      <c r="DF29" s="4"/>
      <c r="DG29" s="39">
        <f>IF(DG19&gt;=DG20,0,1)</f>
        <v>0</v>
      </c>
      <c r="DH29" s="40"/>
      <c r="DI29" s="41"/>
      <c r="DJ29" s="41"/>
      <c r="DK29" s="39">
        <f>IF(DK19&gt;=DK20,0,1)</f>
        <v>0</v>
      </c>
      <c r="DL29" s="4"/>
      <c r="DM29" s="4"/>
      <c r="DN29" s="4"/>
      <c r="DO29" s="39">
        <f>IF(DO19&gt;=DO20,0,1)</f>
        <v>0</v>
      </c>
      <c r="DP29" s="40"/>
      <c r="DQ29" s="41"/>
      <c r="DR29" s="41"/>
      <c r="DS29" s="39">
        <f>IF(DS19&gt;=DS20,0,1)</f>
        <v>0</v>
      </c>
      <c r="DT29" s="4"/>
      <c r="DU29" s="4"/>
      <c r="DV29" s="4"/>
      <c r="DW29" s="39">
        <f>IF(DW19&gt;=DW20,0,1)</f>
        <v>0</v>
      </c>
      <c r="DX29" s="40"/>
      <c r="DY29" s="41"/>
      <c r="DZ29" s="41"/>
      <c r="EA29" s="39">
        <f>IF(EA19&gt;=EA20,0,1)</f>
        <v>0</v>
      </c>
      <c r="EB29" s="4"/>
      <c r="EC29" s="4"/>
      <c r="ED29" s="4"/>
      <c r="EE29" s="39">
        <f>IF(EE19&gt;=EE20,0,1)</f>
        <v>0</v>
      </c>
      <c r="EF29" s="40"/>
      <c r="EG29" s="41"/>
      <c r="EH29" s="41"/>
      <c r="EI29" s="39">
        <f>IF(EI19&gt;=EI20,0,1)</f>
        <v>0</v>
      </c>
      <c r="EJ29" s="4"/>
      <c r="EK29" s="4"/>
      <c r="EL29" s="4"/>
      <c r="EM29" s="39">
        <f>IF(EM19&gt;=EM20,0,1)</f>
        <v>1</v>
      </c>
      <c r="EN29" s="40"/>
      <c r="EO29" s="41"/>
      <c r="EP29" s="41"/>
      <c r="EQ29" s="39">
        <f>IF(EQ19&gt;=EQ20,0,1)</f>
        <v>1</v>
      </c>
      <c r="ER29" s="4"/>
      <c r="ES29" s="4"/>
      <c r="ET29" s="4"/>
      <c r="EU29" s="39">
        <f>IF(EU19&gt;=EU20,0,1)</f>
        <v>1</v>
      </c>
      <c r="EV29" s="40"/>
      <c r="EW29" s="41"/>
      <c r="EX29" s="41"/>
      <c r="EY29" s="39">
        <f>IF(EY19&gt;=EY20,0,1)</f>
        <v>1</v>
      </c>
      <c r="EZ29" s="4"/>
      <c r="FA29" s="4"/>
      <c r="FB29" s="4"/>
      <c r="FC29" s="39">
        <f>IF(FC19&gt;=FC20,0,1)</f>
        <v>1</v>
      </c>
      <c r="FD29" s="40"/>
      <c r="FE29" s="41"/>
      <c r="FF29" s="41"/>
      <c r="FG29" s="39">
        <f>IF(FG19&gt;=FG20,0,1)</f>
        <v>1</v>
      </c>
      <c r="FH29" s="4"/>
      <c r="FI29" s="4"/>
      <c r="FJ29" s="4"/>
      <c r="FK29" s="39">
        <f>IF(FK19&gt;=FK20,0,1)</f>
        <v>1</v>
      </c>
      <c r="FL29" s="40"/>
      <c r="FM29" s="41"/>
      <c r="FN29" s="41"/>
      <c r="FO29" s="39">
        <f>IF(FO19&gt;=FO20,0,1)</f>
        <v>1</v>
      </c>
      <c r="FP29" s="4"/>
      <c r="FQ29" s="4"/>
      <c r="FR29" s="4"/>
      <c r="FS29" s="39">
        <f>IF(FS19&gt;=FS20,0,1)</f>
        <v>1</v>
      </c>
      <c r="FT29" s="40"/>
      <c r="FU29" s="41"/>
      <c r="FV29" s="41"/>
      <c r="FW29" s="39">
        <f>IF(FW19&gt;=FW20,0,1)</f>
        <v>1</v>
      </c>
      <c r="FX29" s="4"/>
      <c r="FY29" s="4"/>
      <c r="FZ29" s="4"/>
      <c r="GA29" s="39">
        <f>IF(GA19&gt;=GA20,0,1)</f>
        <v>1</v>
      </c>
      <c r="GB29" s="40"/>
      <c r="GC29" s="41"/>
      <c r="GD29" s="41"/>
      <c r="GE29" s="39">
        <f>IF(GE19&gt;=GE20,0,1)</f>
        <v>1</v>
      </c>
      <c r="GF29" s="4"/>
      <c r="GG29" s="4"/>
      <c r="GH29" s="4"/>
      <c r="GI29" s="39">
        <f>IF(GI19&gt;=GI20,0,1)</f>
        <v>1</v>
      </c>
      <c r="GJ29" s="40"/>
      <c r="GK29" s="41"/>
      <c r="GL29" s="41"/>
      <c r="GM29" s="39">
        <f>IF(GM19&gt;=GM20,0,1)</f>
        <v>1</v>
      </c>
      <c r="GN29" s="4"/>
      <c r="GO29" s="4"/>
      <c r="GP29" s="4"/>
      <c r="GQ29" s="39">
        <f>IF(GQ19&gt;=GQ20,0,1)</f>
        <v>1</v>
      </c>
      <c r="GR29" s="40"/>
      <c r="GS29" s="41"/>
      <c r="GT29" s="41"/>
      <c r="GU29" s="39">
        <f>IF(GU19&gt;=GU20,0,1)</f>
        <v>1</v>
      </c>
      <c r="GV29" s="4"/>
      <c r="GW29" s="4"/>
      <c r="GX29" s="4"/>
      <c r="GY29" s="39">
        <f>IF(GY19&gt;=GY20,0,1)</f>
        <v>1</v>
      </c>
      <c r="GZ29" s="40"/>
      <c r="HA29" s="41"/>
      <c r="HB29" s="41"/>
      <c r="HC29" s="39">
        <f>IF(HC19&gt;=HC20,0,1)</f>
        <v>1</v>
      </c>
      <c r="HD29" s="4"/>
      <c r="HE29" s="4"/>
      <c r="HF29" s="4"/>
      <c r="HG29" s="39">
        <f>IF(HG19&gt;=HG20,0,1)</f>
        <v>1</v>
      </c>
      <c r="HH29" s="40"/>
      <c r="HI29" s="41"/>
      <c r="HJ29" s="41"/>
      <c r="HK29" s="39">
        <f>IF(HK19&gt;=HK20,0,1)</f>
        <v>1</v>
      </c>
      <c r="HL29" s="4"/>
      <c r="HM29" s="4"/>
      <c r="HN29" s="4"/>
      <c r="HO29" s="39">
        <f>IF(HO19&gt;=HO20,0,1)</f>
        <v>1</v>
      </c>
      <c r="HP29" s="40"/>
      <c r="HQ29" s="41"/>
      <c r="HR29" s="41"/>
      <c r="HS29" s="39">
        <f>IF(HS19&gt;=HS20,0,1)</f>
        <v>1</v>
      </c>
      <c r="HT29" s="4"/>
      <c r="HU29" s="4"/>
      <c r="HV29" s="4"/>
      <c r="HW29" s="39">
        <f>IF(HW19&gt;=HW20,0,1)</f>
        <v>1</v>
      </c>
      <c r="HX29" s="40"/>
      <c r="HY29" s="41"/>
      <c r="HZ29" s="41"/>
      <c r="IA29" s="39">
        <f>IF(IA19&gt;=IA20,0,1)</f>
        <v>1</v>
      </c>
      <c r="IB29" s="4"/>
      <c r="IC29" s="4"/>
      <c r="ID29" s="4"/>
      <c r="IE29" s="39">
        <f>IF(IE19&gt;=IE20,0,1)</f>
        <v>1</v>
      </c>
      <c r="IF29" s="40"/>
      <c r="IG29" s="41"/>
      <c r="IH29" s="41"/>
      <c r="II29" s="39">
        <f>IF(II19&gt;=II20,0,1)</f>
        <v>1</v>
      </c>
      <c r="IJ29" s="4"/>
      <c r="IK29" s="4"/>
      <c r="IL29" s="4"/>
      <c r="IM29" s="39">
        <f>IF(IM19&gt;=IM20,0,1)</f>
        <v>1</v>
      </c>
      <c r="IN29" s="40"/>
      <c r="IO29" s="41"/>
      <c r="IP29" s="41"/>
      <c r="IQ29" s="39">
        <f>IF(IQ19&gt;=IQ20,0,1)</f>
        <v>1</v>
      </c>
      <c r="IR29" s="4"/>
      <c r="IS29" s="4"/>
      <c r="IT29" s="4"/>
      <c r="IU29" s="39">
        <f>IF(IU19&gt;=IU20,0,1)</f>
        <v>1</v>
      </c>
      <c r="IV29" s="40"/>
      <c r="IW29" s="41"/>
      <c r="IX29" s="41"/>
      <c r="IY29" s="39">
        <f>IF(IY19&gt;=IY20,0,1)</f>
        <v>1</v>
      </c>
      <c r="IZ29" s="4"/>
      <c r="JA29" s="4"/>
      <c r="JB29" s="4"/>
      <c r="JC29" s="39">
        <f>IF(JC19&gt;=JC20,0,1)</f>
        <v>1</v>
      </c>
      <c r="JD29" s="40"/>
      <c r="JE29" s="41"/>
      <c r="JF29" s="41"/>
      <c r="JG29" s="39">
        <f>IF(JG19&gt;=JG20,0,1)</f>
        <v>1</v>
      </c>
    </row>
    <row r="30" spans="2:268" x14ac:dyDescent="0.45">
      <c r="F30" s="44" t="s">
        <v>19</v>
      </c>
      <c r="G30" s="42">
        <f>COUNTIF(L30:JG30,"○")/COUNTA(L30:JG30)</f>
        <v>1</v>
      </c>
      <c r="I30" s="126" t="s">
        <v>29</v>
      </c>
      <c r="J30" s="127"/>
      <c r="K30" s="128"/>
      <c r="L30" s="29"/>
      <c r="M30" s="29"/>
      <c r="N30" s="29"/>
      <c r="O30" s="34" t="str">
        <f>IF(O28=O29,"○","×")</f>
        <v>○</v>
      </c>
      <c r="P30" s="33"/>
      <c r="Q30" s="29"/>
      <c r="R30" s="29"/>
      <c r="S30" s="34" t="str">
        <f>IF(S28=S29,"○","×")</f>
        <v>○</v>
      </c>
      <c r="T30" s="29"/>
      <c r="U30" s="29"/>
      <c r="V30" s="29"/>
      <c r="W30" s="34" t="str">
        <f>IF(W28=W29,"○","×")</f>
        <v>○</v>
      </c>
      <c r="X30" s="33"/>
      <c r="Y30" s="29"/>
      <c r="Z30" s="29"/>
      <c r="AA30" s="34" t="str">
        <f>IF(AA28=AA29,"○","×")</f>
        <v>○</v>
      </c>
      <c r="AB30" s="29"/>
      <c r="AC30" s="29"/>
      <c r="AD30" s="29"/>
      <c r="AE30" s="34" t="str">
        <f>IF(AE28=AE29,"○","×")</f>
        <v>○</v>
      </c>
      <c r="AF30" s="33"/>
      <c r="AG30" s="29"/>
      <c r="AH30" s="29"/>
      <c r="AI30" s="34" t="str">
        <f>IF(AI28=AI29,"○","×")</f>
        <v>○</v>
      </c>
      <c r="AJ30" s="29"/>
      <c r="AK30" s="29"/>
      <c r="AL30" s="29"/>
      <c r="AM30" s="34" t="str">
        <f>IF(AM28=AM29,"○","×")</f>
        <v>○</v>
      </c>
      <c r="AN30" s="33"/>
      <c r="AO30" s="29"/>
      <c r="AP30" s="29"/>
      <c r="AQ30" s="34" t="str">
        <f>IF(AQ28=AQ29,"○","×")</f>
        <v>○</v>
      </c>
      <c r="AR30" s="29"/>
      <c r="AS30" s="29"/>
      <c r="AT30" s="29"/>
      <c r="AU30" s="34" t="str">
        <f>IF(AU28=AU29,"○","×")</f>
        <v>○</v>
      </c>
      <c r="AV30" s="33"/>
      <c r="AW30" s="29"/>
      <c r="AX30" s="29"/>
      <c r="AY30" s="34" t="str">
        <f>IF(AY28=AY29,"○","×")</f>
        <v>○</v>
      </c>
      <c r="AZ30" s="29"/>
      <c r="BA30" s="29"/>
      <c r="BB30" s="29"/>
      <c r="BC30" s="34" t="str">
        <f>IF(BC28=BC29,"○","×")</f>
        <v>○</v>
      </c>
      <c r="BD30" s="33"/>
      <c r="BE30" s="29"/>
      <c r="BF30" s="29"/>
      <c r="BG30" s="34" t="str">
        <f>IF(BG28=BG29,"○","×")</f>
        <v>○</v>
      </c>
      <c r="BH30" s="29"/>
      <c r="BI30" s="29"/>
      <c r="BJ30" s="29"/>
      <c r="BK30" s="34" t="str">
        <f>IF(BK28=BK29,"○","×")</f>
        <v>○</v>
      </c>
      <c r="BL30" s="33"/>
      <c r="BM30" s="29"/>
      <c r="BN30" s="29"/>
      <c r="BO30" s="34" t="str">
        <f>IF(BO28=BO29,"○","×")</f>
        <v>○</v>
      </c>
      <c r="BP30" s="29"/>
      <c r="BQ30" s="29"/>
      <c r="BR30" s="29"/>
      <c r="BS30" s="34" t="str">
        <f>IF(BS28=BS29,"○","×")</f>
        <v>○</v>
      </c>
      <c r="BT30" s="33"/>
      <c r="BU30" s="29"/>
      <c r="BV30" s="29"/>
      <c r="BW30" s="34" t="str">
        <f>IF(BW28=BW29,"○","×")</f>
        <v>○</v>
      </c>
      <c r="BX30" s="29"/>
      <c r="BY30" s="29"/>
      <c r="BZ30" s="29"/>
      <c r="CA30" s="34" t="str">
        <f>IF(CA28=CA29,"○","×")</f>
        <v>○</v>
      </c>
      <c r="CB30" s="33"/>
      <c r="CC30" s="29"/>
      <c r="CD30" s="29"/>
      <c r="CE30" s="34" t="str">
        <f>IF(CE28=CE29,"○","×")</f>
        <v>○</v>
      </c>
      <c r="CF30" s="29"/>
      <c r="CG30" s="29"/>
      <c r="CH30" s="29"/>
      <c r="CI30" s="34" t="str">
        <f>IF(CI28=CI29,"○","×")</f>
        <v>○</v>
      </c>
      <c r="CJ30" s="33"/>
      <c r="CK30" s="29"/>
      <c r="CL30" s="29"/>
      <c r="CM30" s="34" t="str">
        <f>IF(CM28=CM29,"○","×")</f>
        <v>○</v>
      </c>
      <c r="CN30" s="29"/>
      <c r="CO30" s="29"/>
      <c r="CP30" s="29"/>
      <c r="CQ30" s="34" t="str">
        <f>IF(CQ28=CQ29,"○","×")</f>
        <v>○</v>
      </c>
      <c r="CR30" s="33"/>
      <c r="CS30" s="29"/>
      <c r="CT30" s="29"/>
      <c r="CU30" s="34" t="str">
        <f>IF(CU28=CU29,"○","×")</f>
        <v>○</v>
      </c>
      <c r="CV30" s="29"/>
      <c r="CW30" s="29"/>
      <c r="CX30" s="29"/>
      <c r="CY30" s="34" t="str">
        <f>IF(CY28=CY29,"○","×")</f>
        <v>○</v>
      </c>
      <c r="CZ30" s="33"/>
      <c r="DA30" s="29"/>
      <c r="DB30" s="29"/>
      <c r="DC30" s="34" t="str">
        <f>IF(DC28=DC29,"○","×")</f>
        <v>○</v>
      </c>
      <c r="DD30" s="29"/>
      <c r="DE30" s="29"/>
      <c r="DF30" s="29"/>
      <c r="DG30" s="34" t="str">
        <f>IF(DG28=DG29,"○","×")</f>
        <v>○</v>
      </c>
      <c r="DH30" s="33"/>
      <c r="DI30" s="29"/>
      <c r="DJ30" s="29"/>
      <c r="DK30" s="34" t="str">
        <f>IF(DK28=DK29,"○","×")</f>
        <v>○</v>
      </c>
      <c r="DL30" s="29"/>
      <c r="DM30" s="29"/>
      <c r="DN30" s="29"/>
      <c r="DO30" s="34" t="str">
        <f>IF(DO28=DO29,"○","×")</f>
        <v>○</v>
      </c>
      <c r="DP30" s="33"/>
      <c r="DQ30" s="29"/>
      <c r="DR30" s="29"/>
      <c r="DS30" s="34" t="str">
        <f>IF(DS28=DS29,"○","×")</f>
        <v>○</v>
      </c>
      <c r="DT30" s="29"/>
      <c r="DU30" s="29"/>
      <c r="DV30" s="29"/>
      <c r="DW30" s="34" t="str">
        <f>IF(DW28=DW29,"○","×")</f>
        <v>○</v>
      </c>
      <c r="DX30" s="33"/>
      <c r="DY30" s="29"/>
      <c r="DZ30" s="29"/>
      <c r="EA30" s="34" t="str">
        <f>IF(EA28=EA29,"○","×")</f>
        <v>○</v>
      </c>
      <c r="EB30" s="29"/>
      <c r="EC30" s="29"/>
      <c r="ED30" s="29"/>
      <c r="EE30" s="34" t="str">
        <f>IF(EE28=EE29,"○","×")</f>
        <v>○</v>
      </c>
      <c r="EF30" s="33"/>
      <c r="EG30" s="29"/>
      <c r="EH30" s="29"/>
      <c r="EI30" s="34" t="str">
        <f>IF(EI28=EI29,"○","×")</f>
        <v>○</v>
      </c>
      <c r="EJ30" s="29"/>
      <c r="EK30" s="29"/>
      <c r="EL30" s="29"/>
      <c r="EM30" s="34" t="str">
        <f>IF(EM28=EM29,"○","×")</f>
        <v>○</v>
      </c>
      <c r="EN30" s="33"/>
      <c r="EO30" s="29"/>
      <c r="EP30" s="29"/>
      <c r="EQ30" s="34" t="str">
        <f>IF(EQ28=EQ29,"○","×")</f>
        <v>○</v>
      </c>
      <c r="ER30" s="29"/>
      <c r="ES30" s="29"/>
      <c r="ET30" s="29"/>
      <c r="EU30" s="34" t="str">
        <f>IF(EU28=EU29,"○","×")</f>
        <v>○</v>
      </c>
      <c r="EV30" s="33"/>
      <c r="EW30" s="29"/>
      <c r="EX30" s="29"/>
      <c r="EY30" s="34" t="str">
        <f>IF(EY28=EY29,"○","×")</f>
        <v>○</v>
      </c>
      <c r="EZ30" s="29"/>
      <c r="FA30" s="29"/>
      <c r="FB30" s="29"/>
      <c r="FC30" s="34" t="str">
        <f>IF(FC28=FC29,"○","×")</f>
        <v>○</v>
      </c>
      <c r="FD30" s="33"/>
      <c r="FE30" s="29"/>
      <c r="FF30" s="29"/>
      <c r="FG30" s="34" t="str">
        <f>IF(FG28=FG29,"○","×")</f>
        <v>○</v>
      </c>
      <c r="FH30" s="29"/>
      <c r="FI30" s="29"/>
      <c r="FJ30" s="29"/>
      <c r="FK30" s="34" t="str">
        <f>IF(FK28=FK29,"○","×")</f>
        <v>○</v>
      </c>
      <c r="FL30" s="33"/>
      <c r="FM30" s="29"/>
      <c r="FN30" s="29"/>
      <c r="FO30" s="34" t="str">
        <f>IF(FO28=FO29,"○","×")</f>
        <v>○</v>
      </c>
      <c r="FP30" s="29"/>
      <c r="FQ30" s="29"/>
      <c r="FR30" s="29"/>
      <c r="FS30" s="34" t="str">
        <f>IF(FS28=FS29,"○","×")</f>
        <v>○</v>
      </c>
      <c r="FT30" s="33"/>
      <c r="FU30" s="29"/>
      <c r="FV30" s="29"/>
      <c r="FW30" s="34" t="str">
        <f>IF(FW28=FW29,"○","×")</f>
        <v>○</v>
      </c>
      <c r="FX30" s="29"/>
      <c r="FY30" s="29"/>
      <c r="FZ30" s="29"/>
      <c r="GA30" s="34" t="str">
        <f>IF(GA28=GA29,"○","×")</f>
        <v>○</v>
      </c>
      <c r="GB30" s="33"/>
      <c r="GC30" s="29"/>
      <c r="GD30" s="29"/>
      <c r="GE30" s="34" t="str">
        <f>IF(GE28=GE29,"○","×")</f>
        <v>○</v>
      </c>
      <c r="GF30" s="29"/>
      <c r="GG30" s="29"/>
      <c r="GH30" s="29"/>
      <c r="GI30" s="34" t="str">
        <f>IF(GI28=GI29,"○","×")</f>
        <v>○</v>
      </c>
      <c r="GJ30" s="33"/>
      <c r="GK30" s="29"/>
      <c r="GL30" s="29"/>
      <c r="GM30" s="34" t="str">
        <f>IF(GM28=GM29,"○","×")</f>
        <v>○</v>
      </c>
      <c r="GN30" s="29"/>
      <c r="GO30" s="29"/>
      <c r="GP30" s="29"/>
      <c r="GQ30" s="34" t="str">
        <f>IF(GQ28=GQ29,"○","×")</f>
        <v>○</v>
      </c>
      <c r="GR30" s="33"/>
      <c r="GS30" s="29"/>
      <c r="GT30" s="29"/>
      <c r="GU30" s="34" t="str">
        <f>IF(GU28=GU29,"○","×")</f>
        <v>○</v>
      </c>
      <c r="GV30" s="29"/>
      <c r="GW30" s="29"/>
      <c r="GX30" s="29"/>
      <c r="GY30" s="34" t="str">
        <f>IF(GY28=GY29,"○","×")</f>
        <v>○</v>
      </c>
      <c r="GZ30" s="33"/>
      <c r="HA30" s="29"/>
      <c r="HB30" s="29"/>
      <c r="HC30" s="34" t="str">
        <f>IF(HC28=HC29,"○","×")</f>
        <v>○</v>
      </c>
      <c r="HD30" s="29"/>
      <c r="HE30" s="29"/>
      <c r="HF30" s="29"/>
      <c r="HG30" s="34" t="str">
        <f>IF(HG28=HG29,"○","×")</f>
        <v>○</v>
      </c>
      <c r="HH30" s="33"/>
      <c r="HI30" s="29"/>
      <c r="HJ30" s="29"/>
      <c r="HK30" s="34" t="str">
        <f>IF(HK28=HK29,"○","×")</f>
        <v>○</v>
      </c>
      <c r="HL30" s="29"/>
      <c r="HM30" s="29"/>
      <c r="HN30" s="29"/>
      <c r="HO30" s="34" t="str">
        <f>IF(HO28=HO29,"○","×")</f>
        <v>○</v>
      </c>
      <c r="HP30" s="33"/>
      <c r="HQ30" s="29"/>
      <c r="HR30" s="29"/>
      <c r="HS30" s="34" t="str">
        <f>IF(HS28=HS29,"○","×")</f>
        <v>○</v>
      </c>
      <c r="HT30" s="29"/>
      <c r="HU30" s="29"/>
      <c r="HV30" s="29"/>
      <c r="HW30" s="34" t="str">
        <f>IF(HW28=HW29,"○","×")</f>
        <v>○</v>
      </c>
      <c r="HX30" s="33"/>
      <c r="HY30" s="29"/>
      <c r="HZ30" s="29"/>
      <c r="IA30" s="34" t="str">
        <f>IF(IA28=IA29,"○","×")</f>
        <v>○</v>
      </c>
      <c r="IB30" s="29"/>
      <c r="IC30" s="29"/>
      <c r="ID30" s="29"/>
      <c r="IE30" s="34" t="str">
        <f>IF(IE28=IE29,"○","×")</f>
        <v>○</v>
      </c>
      <c r="IF30" s="33"/>
      <c r="IG30" s="29"/>
      <c r="IH30" s="29"/>
      <c r="II30" s="34" t="str">
        <f>IF(II28=II29,"○","×")</f>
        <v>○</v>
      </c>
      <c r="IJ30" s="29"/>
      <c r="IK30" s="29"/>
      <c r="IL30" s="29"/>
      <c r="IM30" s="34" t="str">
        <f>IF(IM28=IM29,"○","×")</f>
        <v>○</v>
      </c>
      <c r="IN30" s="33"/>
      <c r="IO30" s="29"/>
      <c r="IP30" s="29"/>
      <c r="IQ30" s="34" t="str">
        <f>IF(IQ28=IQ29,"○","×")</f>
        <v>○</v>
      </c>
      <c r="IR30" s="29"/>
      <c r="IS30" s="29"/>
      <c r="IT30" s="29"/>
      <c r="IU30" s="34" t="str">
        <f>IF(IU28=IU29,"○","×")</f>
        <v>○</v>
      </c>
      <c r="IV30" s="33"/>
      <c r="IW30" s="29"/>
      <c r="IX30" s="29"/>
      <c r="IY30" s="34" t="str">
        <f>IF(IY28=IY29,"○","×")</f>
        <v>○</v>
      </c>
      <c r="IZ30" s="29"/>
      <c r="JA30" s="29"/>
      <c r="JB30" s="29"/>
      <c r="JC30" s="34" t="str">
        <f>IF(JC28=JC29,"○","×")</f>
        <v>○</v>
      </c>
      <c r="JD30" s="33"/>
      <c r="JE30" s="29"/>
      <c r="JF30" s="29"/>
      <c r="JG30" s="34" t="str">
        <f>IF(JG28=JG29,"○","×")</f>
        <v>○</v>
      </c>
    </row>
    <row r="31" spans="2:268" x14ac:dyDescent="0.45">
      <c r="J31" s="43"/>
      <c r="JH31" s="32" t="s">
        <v>0</v>
      </c>
    </row>
    <row r="33" spans="3:287" x14ac:dyDescent="0.45">
      <c r="E33" s="12"/>
    </row>
    <row r="34" spans="3:287" x14ac:dyDescent="0.45">
      <c r="C34" s="4"/>
    </row>
    <row r="35" spans="3:287" x14ac:dyDescent="0.45">
      <c r="E35" s="12"/>
      <c r="G35" s="12"/>
    </row>
    <row r="36" spans="3:287" x14ac:dyDescent="0.45">
      <c r="C36" s="45" t="s">
        <v>17</v>
      </c>
      <c r="E36" s="32"/>
      <c r="F36" s="96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</row>
    <row r="37" spans="3:287" x14ac:dyDescent="0.45">
      <c r="C37" s="13" t="s">
        <v>5</v>
      </c>
      <c r="D37" s="126" t="s">
        <v>7</v>
      </c>
      <c r="E37" s="127"/>
      <c r="F37" s="128"/>
      <c r="G37" s="13" t="s">
        <v>8</v>
      </c>
    </row>
    <row r="38" spans="3:287" x14ac:dyDescent="0.45">
      <c r="C38" s="129">
        <v>1</v>
      </c>
      <c r="D38" s="59">
        <v>3.2138705720395713</v>
      </c>
      <c r="E38" s="60">
        <v>-4.5616443480926776</v>
      </c>
      <c r="F38" s="61">
        <v>-0.54063725998817702</v>
      </c>
      <c r="G38" s="62">
        <v>-1.0761215193936948</v>
      </c>
    </row>
    <row r="39" spans="3:287" x14ac:dyDescent="0.45">
      <c r="C39" s="130"/>
      <c r="D39" s="63">
        <v>-2.3588052274569584</v>
      </c>
      <c r="E39" s="64">
        <v>-1.0710074369585894</v>
      </c>
      <c r="F39" s="65">
        <v>-2.8082774409960343</v>
      </c>
      <c r="G39" s="66"/>
    </row>
    <row r="40" spans="3:287" x14ac:dyDescent="0.45">
      <c r="C40" s="130"/>
      <c r="D40" s="63">
        <v>-1.3823966773998984</v>
      </c>
      <c r="E40" s="64">
        <v>3.9913528709233397</v>
      </c>
      <c r="F40" s="65">
        <v>-2.2183927856507872</v>
      </c>
      <c r="G40" s="67"/>
    </row>
    <row r="41" spans="3:287" x14ac:dyDescent="0.45">
      <c r="C41" s="131"/>
      <c r="D41" s="63">
        <v>5.7296234785061957</v>
      </c>
      <c r="E41" s="64">
        <v>5.3101306793783962</v>
      </c>
      <c r="F41" s="65">
        <v>-2.2860089776358099</v>
      </c>
      <c r="G41" s="68"/>
    </row>
    <row r="42" spans="3:287" x14ac:dyDescent="0.45">
      <c r="C42" s="129">
        <v>2</v>
      </c>
      <c r="D42" s="59">
        <v>-4.0440933041986238</v>
      </c>
      <c r="E42" s="60">
        <v>-3.2753280538214229</v>
      </c>
      <c r="F42" s="61">
        <v>1.016614389009092</v>
      </c>
      <c r="G42" s="62">
        <v>0.68728517614673668</v>
      </c>
    </row>
    <row r="43" spans="3:287" x14ac:dyDescent="0.45">
      <c r="C43" s="130"/>
      <c r="D43" s="63">
        <v>-1.7162709699894534</v>
      </c>
      <c r="E43" s="64">
        <v>5.4573147373117648</v>
      </c>
      <c r="F43" s="65">
        <v>-1.8205494402996427</v>
      </c>
      <c r="G43" s="66"/>
    </row>
    <row r="44" spans="3:287" x14ac:dyDescent="0.45">
      <c r="C44" s="130"/>
      <c r="D44" s="63">
        <v>5.3609076477868332</v>
      </c>
      <c r="E44" s="64">
        <v>0.30274540892495605</v>
      </c>
      <c r="F44" s="65">
        <v>0.93962448046983704</v>
      </c>
      <c r="G44" s="67"/>
    </row>
    <row r="45" spans="3:287" x14ac:dyDescent="0.45">
      <c r="C45" s="131"/>
      <c r="D45" s="63">
        <v>-0.28893358126467639</v>
      </c>
      <c r="E45" s="64">
        <v>3.5053633598690599</v>
      </c>
      <c r="F45" s="65">
        <v>1.4634297506630676</v>
      </c>
      <c r="G45" s="68"/>
    </row>
    <row r="46" spans="3:287" x14ac:dyDescent="0.45">
      <c r="C46" s="129">
        <v>3</v>
      </c>
      <c r="D46" s="59">
        <v>-1.7121834983425102</v>
      </c>
      <c r="E46" s="60">
        <v>3.6007182379866602</v>
      </c>
      <c r="F46" s="61">
        <v>-0.77422552461118332</v>
      </c>
      <c r="G46" s="62">
        <v>-1.1890243089005714</v>
      </c>
    </row>
    <row r="47" spans="3:287" x14ac:dyDescent="0.45">
      <c r="C47" s="130"/>
      <c r="D47" s="63">
        <v>-1.4561588873781091</v>
      </c>
      <c r="E47" s="64">
        <v>-0.83639257828645253</v>
      </c>
      <c r="F47" s="65">
        <v>-2.4397535326800335</v>
      </c>
      <c r="G47" s="66"/>
    </row>
    <row r="48" spans="3:287" x14ac:dyDescent="0.45">
      <c r="C48" s="130"/>
      <c r="D48" s="63">
        <v>1.4963398960794745</v>
      </c>
      <c r="E48" s="64">
        <v>-0.19305276463053328</v>
      </c>
      <c r="F48" s="65">
        <v>3.1276820846813873</v>
      </c>
      <c r="G48" s="67"/>
    </row>
    <row r="49" spans="3:8" x14ac:dyDescent="0.45">
      <c r="C49" s="131"/>
      <c r="D49" s="69">
        <v>0.42328792494795031</v>
      </c>
      <c r="E49" s="70">
        <v>-3.2485329234588001</v>
      </c>
      <c r="F49" s="71">
        <v>2.292432948603595</v>
      </c>
      <c r="G49" s="68"/>
    </row>
    <row r="50" spans="3:8" x14ac:dyDescent="0.45">
      <c r="C50" s="9">
        <v>1</v>
      </c>
      <c r="D50" s="72">
        <v>-3.5749957176056868</v>
      </c>
      <c r="E50" s="73">
        <v>4.4459212827523942</v>
      </c>
      <c r="F50" s="74">
        <v>5.6661018801117224</v>
      </c>
      <c r="G50" s="75">
        <v>-5.578133377787605</v>
      </c>
    </row>
    <row r="51" spans="3:8" x14ac:dyDescent="0.45">
      <c r="C51" s="9">
        <v>2</v>
      </c>
      <c r="D51" s="55">
        <v>-0.94064962606050395</v>
      </c>
      <c r="E51" s="56">
        <v>2.9308894149879379</v>
      </c>
      <c r="F51" s="57">
        <v>-3.4100510169984806</v>
      </c>
      <c r="G51" s="58">
        <v>-2.2691358928747589</v>
      </c>
    </row>
    <row r="52" spans="3:8" x14ac:dyDescent="0.45">
      <c r="C52" s="88"/>
      <c r="D52" s="89"/>
      <c r="E52" s="88"/>
      <c r="F52" s="4"/>
      <c r="G52" s="4"/>
      <c r="H52" s="4"/>
    </row>
    <row r="53" spans="3:8" x14ac:dyDescent="0.45">
      <c r="C53" s="124"/>
      <c r="D53" s="4"/>
      <c r="E53" s="4"/>
      <c r="F53" s="4"/>
      <c r="G53" s="47"/>
      <c r="H53" s="4"/>
    </row>
    <row r="54" spans="3:8" x14ac:dyDescent="0.45">
      <c r="C54" s="125"/>
      <c r="D54" s="4"/>
      <c r="E54" s="90"/>
      <c r="F54" s="4"/>
      <c r="G54" s="91"/>
      <c r="H54" s="4"/>
    </row>
    <row r="55" spans="3:8" x14ac:dyDescent="0.45">
      <c r="C55" s="125"/>
      <c r="D55" s="4"/>
      <c r="E55" s="90"/>
      <c r="F55" s="4"/>
      <c r="G55" s="12"/>
      <c r="H55" s="4"/>
    </row>
    <row r="56" spans="3:8" x14ac:dyDescent="0.45">
      <c r="C56" s="124"/>
      <c r="D56" s="4"/>
      <c r="E56" s="4"/>
      <c r="F56" s="12"/>
      <c r="G56" s="12"/>
      <c r="H56" s="4"/>
    </row>
    <row r="57" spans="3:8" x14ac:dyDescent="0.45">
      <c r="C57" s="125"/>
      <c r="D57" s="4"/>
      <c r="E57" s="90"/>
      <c r="F57" s="12"/>
      <c r="G57" s="12"/>
      <c r="H57" s="4"/>
    </row>
    <row r="58" spans="3:8" x14ac:dyDescent="0.45">
      <c r="C58" s="125"/>
      <c r="D58" s="4"/>
      <c r="E58" s="90"/>
      <c r="F58" s="12"/>
      <c r="G58" s="12"/>
      <c r="H58" s="4"/>
    </row>
    <row r="59" spans="3:8" x14ac:dyDescent="0.45">
      <c r="C59" s="4"/>
      <c r="D59" s="4"/>
      <c r="E59" s="4"/>
      <c r="F59" s="4"/>
      <c r="G59" s="4"/>
      <c r="H59" s="4"/>
    </row>
  </sheetData>
  <mergeCells count="88">
    <mergeCell ref="D4:F4"/>
    <mergeCell ref="C13:C16"/>
    <mergeCell ref="C5:C8"/>
    <mergeCell ref="C9:C12"/>
    <mergeCell ref="DH4:DK4"/>
    <mergeCell ref="L4:O4"/>
    <mergeCell ref="P4:S4"/>
    <mergeCell ref="T4:W4"/>
    <mergeCell ref="X4:AA4"/>
    <mergeCell ref="AB4:AE4"/>
    <mergeCell ref="AF4:AI4"/>
    <mergeCell ref="AN4:AQ4"/>
    <mergeCell ref="AR4:AU4"/>
    <mergeCell ref="AV4:AY4"/>
    <mergeCell ref="AZ4:BC4"/>
    <mergeCell ref="AJ4:AM4"/>
    <mergeCell ref="DL4:DO4"/>
    <mergeCell ref="BD4:BG4"/>
    <mergeCell ref="BH4:BK4"/>
    <mergeCell ref="BL4:BO4"/>
    <mergeCell ref="BP4:BS4"/>
    <mergeCell ref="BT4:BW4"/>
    <mergeCell ref="BX4:CA4"/>
    <mergeCell ref="CB4:CE4"/>
    <mergeCell ref="CN4:CQ4"/>
    <mergeCell ref="CR4:CU4"/>
    <mergeCell ref="CJ4:CM4"/>
    <mergeCell ref="DD4:DG4"/>
    <mergeCell ref="CV4:CY4"/>
    <mergeCell ref="CZ4:DC4"/>
    <mergeCell ref="CF4:CI4"/>
    <mergeCell ref="DP4:DS4"/>
    <mergeCell ref="DT4:DW4"/>
    <mergeCell ref="FP4:FS4"/>
    <mergeCell ref="FT4:FW4"/>
    <mergeCell ref="EN4:EQ4"/>
    <mergeCell ref="ER4:EU4"/>
    <mergeCell ref="EV4:EY4"/>
    <mergeCell ref="DX4:EA4"/>
    <mergeCell ref="EB4:EE4"/>
    <mergeCell ref="EF4:EI4"/>
    <mergeCell ref="EJ4:EM4"/>
    <mergeCell ref="EZ4:FC4"/>
    <mergeCell ref="FD4:FG4"/>
    <mergeCell ref="HP4:HS4"/>
    <mergeCell ref="HT4:HW4"/>
    <mergeCell ref="HX4:IA4"/>
    <mergeCell ref="IB4:IE4"/>
    <mergeCell ref="FH4:FK4"/>
    <mergeCell ref="FL4:FO4"/>
    <mergeCell ref="GF4:GI4"/>
    <mergeCell ref="GB4:GE4"/>
    <mergeCell ref="IZ4:JC4"/>
    <mergeCell ref="JD4:JG4"/>
    <mergeCell ref="IR4:IU4"/>
    <mergeCell ref="IV4:IY4"/>
    <mergeCell ref="FX4:GA4"/>
    <mergeCell ref="IJ4:IM4"/>
    <mergeCell ref="IN4:IQ4"/>
    <mergeCell ref="GZ4:HC4"/>
    <mergeCell ref="HD4:HG4"/>
    <mergeCell ref="HH4:HK4"/>
    <mergeCell ref="GJ4:GM4"/>
    <mergeCell ref="GN4:GQ4"/>
    <mergeCell ref="GR4:GU4"/>
    <mergeCell ref="GV4:GY4"/>
    <mergeCell ref="IF4:II4"/>
    <mergeCell ref="HL4:HO4"/>
    <mergeCell ref="B5:B16"/>
    <mergeCell ref="B17:B18"/>
    <mergeCell ref="I28:K28"/>
    <mergeCell ref="I29:K29"/>
    <mergeCell ref="I30:K30"/>
    <mergeCell ref="J21:K21"/>
    <mergeCell ref="J11:J13"/>
    <mergeCell ref="J14:J16"/>
    <mergeCell ref="J17:J18"/>
    <mergeCell ref="J19:J20"/>
    <mergeCell ref="I11:I16"/>
    <mergeCell ref="I17:I20"/>
    <mergeCell ref="J9:J10"/>
    <mergeCell ref="J5:K8"/>
    <mergeCell ref="C56:C58"/>
    <mergeCell ref="D37:F37"/>
    <mergeCell ref="C38:C41"/>
    <mergeCell ref="C42:C45"/>
    <mergeCell ref="C46:C49"/>
    <mergeCell ref="C53:C5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abSelected="1" workbookViewId="0">
      <selection activeCell="D21" sqref="D21"/>
    </sheetView>
  </sheetViews>
  <sheetFormatPr defaultRowHeight="17" x14ac:dyDescent="0.45"/>
  <cols>
    <col min="1" max="1" width="1.5" customWidth="1"/>
    <col min="2" max="2" width="2.25" customWidth="1"/>
    <col min="3" max="3" width="3.58203125" customWidth="1"/>
    <col min="4" max="7" width="7.75" customWidth="1"/>
    <col min="8" max="8" width="1.5" customWidth="1"/>
    <col min="9" max="9" width="3.25" customWidth="1"/>
    <col min="10" max="10" width="5" customWidth="1"/>
    <col min="11" max="11" width="3.25" customWidth="1"/>
    <col min="12" max="14" width="2" customWidth="1"/>
    <col min="15" max="15" width="7.75" customWidth="1"/>
  </cols>
  <sheetData>
    <row r="1" spans="2:15" ht="16.5" customHeight="1" x14ac:dyDescent="0.45">
      <c r="C1" s="30" t="s">
        <v>12</v>
      </c>
    </row>
    <row r="2" spans="2:15" ht="10.5" customHeight="1" x14ac:dyDescent="0.45"/>
    <row r="3" spans="2:15" ht="13.5" customHeight="1" x14ac:dyDescent="0.45">
      <c r="C3" t="s">
        <v>30</v>
      </c>
    </row>
    <row r="4" spans="2:15" ht="13.5" customHeight="1" thickBot="1" x14ac:dyDescent="0.5">
      <c r="C4" s="13" t="s">
        <v>5</v>
      </c>
      <c r="D4" s="126" t="s">
        <v>7</v>
      </c>
      <c r="E4" s="127"/>
      <c r="F4" s="128"/>
      <c r="G4" s="13" t="s">
        <v>8</v>
      </c>
      <c r="J4" s="50" t="s">
        <v>13</v>
      </c>
      <c r="K4" s="94"/>
      <c r="L4" s="146">
        <v>1</v>
      </c>
      <c r="M4" s="147"/>
      <c r="N4" s="147"/>
      <c r="O4" s="148"/>
    </row>
    <row r="5" spans="2:15" ht="13.5" customHeight="1" x14ac:dyDescent="0.45">
      <c r="B5" s="132" t="s">
        <v>25</v>
      </c>
      <c r="C5" s="129">
        <v>1</v>
      </c>
      <c r="D5" s="59">
        <v>-2.0643596453698181</v>
      </c>
      <c r="E5" s="60">
        <v>3.3621800721186799</v>
      </c>
      <c r="F5" s="61">
        <v>-0.62876742402485875</v>
      </c>
      <c r="G5" s="62">
        <v>-0.98739979981117976</v>
      </c>
      <c r="J5" s="140" t="s">
        <v>16</v>
      </c>
      <c r="K5" s="141"/>
      <c r="L5" s="28">
        <v>1</v>
      </c>
      <c r="M5" s="21">
        <f>Data!L5</f>
        <v>1</v>
      </c>
      <c r="N5" s="22">
        <v>1</v>
      </c>
      <c r="O5" s="2"/>
    </row>
    <row r="6" spans="2:15" ht="13.5" customHeight="1" x14ac:dyDescent="0.45">
      <c r="B6" s="133"/>
      <c r="C6" s="130"/>
      <c r="D6" s="63">
        <v>-6.6235000039721372</v>
      </c>
      <c r="E6" s="64">
        <v>-0.32758681205547902</v>
      </c>
      <c r="F6" s="65">
        <v>-6.0081184508725531</v>
      </c>
      <c r="G6" s="66"/>
      <c r="J6" s="142"/>
      <c r="K6" s="143"/>
      <c r="L6" s="3">
        <f>Data!K6</f>
        <v>1</v>
      </c>
      <c r="M6" s="4">
        <f>Data!L6</f>
        <v>0</v>
      </c>
      <c r="N6" s="24">
        <f>Data!M6</f>
        <v>1</v>
      </c>
      <c r="O6" s="5"/>
    </row>
    <row r="7" spans="2:15" ht="13.5" customHeight="1" x14ac:dyDescent="0.45">
      <c r="B7" s="133"/>
      <c r="C7" s="130"/>
      <c r="D7" s="63">
        <v>-2.5761259922127624</v>
      </c>
      <c r="E7" s="64">
        <v>12.224810340025206</v>
      </c>
      <c r="F7" s="65">
        <v>-1.7824515837532462</v>
      </c>
      <c r="G7" s="67"/>
      <c r="J7" s="142"/>
      <c r="K7" s="143"/>
      <c r="L7" s="3">
        <f>Data!K7</f>
        <v>1</v>
      </c>
      <c r="M7" s="4">
        <f>Data!L7</f>
        <v>0</v>
      </c>
      <c r="N7" s="24">
        <f>Data!M7</f>
        <v>1</v>
      </c>
      <c r="O7" s="5"/>
    </row>
    <row r="8" spans="2:15" ht="13.5" customHeight="1" x14ac:dyDescent="0.45">
      <c r="B8" s="133"/>
      <c r="C8" s="131"/>
      <c r="D8" s="63">
        <v>-8.619198316288367</v>
      </c>
      <c r="E8" s="64">
        <v>13.895354849534044</v>
      </c>
      <c r="F8" s="65">
        <v>-1.3772261177545655</v>
      </c>
      <c r="G8" s="68"/>
      <c r="J8" s="144"/>
      <c r="K8" s="145"/>
      <c r="L8" s="6">
        <f>Data!K8</f>
        <v>1</v>
      </c>
      <c r="M8" s="7">
        <v>1</v>
      </c>
      <c r="N8" s="95">
        <v>1</v>
      </c>
      <c r="O8" s="8"/>
    </row>
    <row r="9" spans="2:15" ht="17.25" customHeight="1" x14ac:dyDescent="0.45">
      <c r="B9" s="133"/>
      <c r="C9" s="129">
        <v>2</v>
      </c>
      <c r="D9" s="59">
        <v>2.0926622437785025</v>
      </c>
      <c r="E9" s="60">
        <v>0.14791754885354624</v>
      </c>
      <c r="F9" s="61">
        <v>1.094653917521204</v>
      </c>
      <c r="G9" s="62">
        <v>0.84074157564639584</v>
      </c>
      <c r="J9" s="139" t="s">
        <v>14</v>
      </c>
      <c r="K9" s="13">
        <v>0</v>
      </c>
      <c r="L9" s="6"/>
      <c r="M9" s="7"/>
      <c r="N9" s="7"/>
      <c r="O9" s="8">
        <f>IF(Data!N9=0,1,0)</f>
        <v>1</v>
      </c>
    </row>
    <row r="10" spans="2:15" ht="17.25" customHeight="1" x14ac:dyDescent="0.45">
      <c r="B10" s="133"/>
      <c r="C10" s="130"/>
      <c r="D10" s="63">
        <v>-1.264987174971494</v>
      </c>
      <c r="E10" s="64">
        <v>10.410884934726001</v>
      </c>
      <c r="F10" s="65">
        <v>-1.3662735147576837</v>
      </c>
      <c r="G10" s="66"/>
      <c r="J10" s="138"/>
      <c r="K10" s="13">
        <v>1</v>
      </c>
      <c r="L10" s="18"/>
      <c r="M10" s="10"/>
      <c r="N10" s="10"/>
      <c r="O10" s="11">
        <f>IF(Data!N9=1,1,0)</f>
        <v>0</v>
      </c>
    </row>
    <row r="11" spans="2:15" ht="15.75" customHeight="1" x14ac:dyDescent="0.45">
      <c r="B11" s="133"/>
      <c r="C11" s="130"/>
      <c r="D11" s="63">
        <v>9.7737952978015663</v>
      </c>
      <c r="E11" s="64">
        <v>0.33859001419180745</v>
      </c>
      <c r="F11" s="65">
        <v>0.98056117969687939</v>
      </c>
      <c r="G11" s="67"/>
      <c r="H11" s="12"/>
      <c r="I11" s="136" t="s">
        <v>25</v>
      </c>
      <c r="J11" s="129" t="s">
        <v>1</v>
      </c>
      <c r="K11" s="51">
        <v>1</v>
      </c>
      <c r="L11" s="76"/>
      <c r="M11" s="77"/>
      <c r="N11" s="77"/>
      <c r="O11" s="78">
        <f>SUMPRODUCT(L5:N8,$D$5:$F$8)+$G$5</f>
        <v>-13.409612412406764</v>
      </c>
    </row>
    <row r="12" spans="2:15" ht="15.75" customHeight="1" x14ac:dyDescent="0.45">
      <c r="B12" s="133"/>
      <c r="C12" s="131"/>
      <c r="D12" s="63">
        <v>-0.28636233248125809</v>
      </c>
      <c r="E12" s="64">
        <v>5.1988217713977285</v>
      </c>
      <c r="F12" s="65">
        <v>1.272374909253934</v>
      </c>
      <c r="G12" s="68"/>
      <c r="H12" s="12"/>
      <c r="I12" s="137"/>
      <c r="J12" s="130"/>
      <c r="K12" s="52">
        <v>2</v>
      </c>
      <c r="L12" s="79"/>
      <c r="M12" s="80"/>
      <c r="N12" s="80"/>
      <c r="O12" s="81">
        <f>SUMPRODUCT(L5:N8,$D$9:$F$12)+$G$9</f>
        <v>18.483905421739323</v>
      </c>
    </row>
    <row r="13" spans="2:15" ht="15.75" customHeight="1" x14ac:dyDescent="0.45">
      <c r="B13" s="133"/>
      <c r="C13" s="129">
        <v>3</v>
      </c>
      <c r="D13" s="59">
        <v>-0.66874147433414566</v>
      </c>
      <c r="E13" s="60">
        <v>-10.109867837025186</v>
      </c>
      <c r="F13" s="61">
        <v>0.68346923611559574</v>
      </c>
      <c r="G13" s="62">
        <v>-3.5880113588453462</v>
      </c>
      <c r="H13" s="12"/>
      <c r="I13" s="137"/>
      <c r="J13" s="131"/>
      <c r="K13" s="53">
        <v>3</v>
      </c>
      <c r="L13" s="82"/>
      <c r="M13" s="83"/>
      <c r="N13" s="83"/>
      <c r="O13" s="84">
        <f>SUMPRODUCT(L5:N8,$D$13:$F$16)+$G$13</f>
        <v>17.342883523822479</v>
      </c>
    </row>
    <row r="14" spans="2:15" ht="15.75" customHeight="1" x14ac:dyDescent="0.45">
      <c r="B14" s="133"/>
      <c r="C14" s="130"/>
      <c r="D14" s="63">
        <v>7.1664081696313291</v>
      </c>
      <c r="E14" s="64">
        <v>-4.1432961941362549</v>
      </c>
      <c r="F14" s="65">
        <v>13.076848781320372</v>
      </c>
      <c r="G14" s="66"/>
      <c r="H14" s="12"/>
      <c r="I14" s="137"/>
      <c r="J14" s="129" t="s">
        <v>2</v>
      </c>
      <c r="K14" s="51">
        <v>1</v>
      </c>
      <c r="L14" s="76"/>
      <c r="M14" s="77"/>
      <c r="N14" s="77"/>
      <c r="O14" s="78">
        <f>1/(1+EXP(-O11))</f>
        <v>1.5006474448892631E-6</v>
      </c>
    </row>
    <row r="15" spans="2:15" ht="15.75" customHeight="1" x14ac:dyDescent="0.45">
      <c r="B15" s="133"/>
      <c r="C15" s="130"/>
      <c r="D15" s="63">
        <v>10.521089537301185</v>
      </c>
      <c r="E15" s="64">
        <v>-0.36109521378910886</v>
      </c>
      <c r="F15" s="65">
        <v>4.721005986865876</v>
      </c>
      <c r="G15" s="67"/>
      <c r="H15" s="12"/>
      <c r="I15" s="137"/>
      <c r="J15" s="130"/>
      <c r="K15" s="52">
        <v>2</v>
      </c>
      <c r="L15" s="79"/>
      <c r="M15" s="80"/>
      <c r="N15" s="80"/>
      <c r="O15" s="81">
        <f>1/(1+EXP(-O12))</f>
        <v>0.99999999061267475</v>
      </c>
    </row>
    <row r="16" spans="2:15" ht="15.75" customHeight="1" x14ac:dyDescent="0.45">
      <c r="B16" s="134"/>
      <c r="C16" s="131"/>
      <c r="D16" s="69">
        <v>0.79463105468529172</v>
      </c>
      <c r="E16" s="70">
        <v>-7.2347759936306204</v>
      </c>
      <c r="F16" s="71">
        <v>1.9808274217381312</v>
      </c>
      <c r="G16" s="68"/>
      <c r="H16" s="12"/>
      <c r="I16" s="138"/>
      <c r="J16" s="131"/>
      <c r="K16" s="53">
        <v>3</v>
      </c>
      <c r="L16" s="82"/>
      <c r="M16" s="83"/>
      <c r="N16" s="83"/>
      <c r="O16" s="84">
        <f>1/(1+EXP(-O13))</f>
        <v>0.99999997061799872</v>
      </c>
    </row>
    <row r="17" spans="2:15" ht="16.5" customHeight="1" x14ac:dyDescent="0.45">
      <c r="B17" s="149" t="s">
        <v>15</v>
      </c>
      <c r="C17" s="13">
        <v>1</v>
      </c>
      <c r="D17" s="72">
        <v>-14.252198736514542</v>
      </c>
      <c r="E17" s="73">
        <v>-3.698652029073656</v>
      </c>
      <c r="F17" s="74">
        <v>9.3337417090896366</v>
      </c>
      <c r="G17" s="75">
        <v>6.6440136647111414</v>
      </c>
      <c r="H17" s="12"/>
      <c r="I17" s="139" t="s">
        <v>15</v>
      </c>
      <c r="J17" s="129" t="s">
        <v>3</v>
      </c>
      <c r="K17" s="51">
        <v>1</v>
      </c>
      <c r="L17" s="76"/>
      <c r="M17" s="77"/>
      <c r="N17" s="77"/>
      <c r="O17" s="78">
        <f>MMULT($D$17:$F$17,O14:O16)+$G$17</f>
        <v>12.279081717677943</v>
      </c>
    </row>
    <row r="18" spans="2:15" ht="16.5" customHeight="1" x14ac:dyDescent="0.45">
      <c r="B18" s="149"/>
      <c r="C18" s="13">
        <v>2</v>
      </c>
      <c r="D18" s="55">
        <v>2.7781269277113383</v>
      </c>
      <c r="E18" s="56">
        <v>7.150969860906331</v>
      </c>
      <c r="F18" s="57">
        <v>-17.321600485524925</v>
      </c>
      <c r="G18" s="58">
        <v>-0.3270700146197657</v>
      </c>
      <c r="H18" s="12"/>
      <c r="I18" s="137"/>
      <c r="J18" s="131"/>
      <c r="K18" s="53">
        <v>2</v>
      </c>
      <c r="L18" s="82"/>
      <c r="M18" s="83"/>
      <c r="N18" s="83"/>
      <c r="O18" s="84">
        <f>MMULT($D$18:$F$18,O14:O16)+$G$18</f>
        <v>-10.497696028434477</v>
      </c>
    </row>
    <row r="19" spans="2:15" ht="15.75" customHeight="1" x14ac:dyDescent="0.45">
      <c r="C19" s="47"/>
      <c r="D19" s="48"/>
      <c r="E19" s="47"/>
      <c r="H19" s="12"/>
      <c r="I19" s="137"/>
      <c r="J19" s="129" t="s">
        <v>4</v>
      </c>
      <c r="K19" s="51">
        <v>1</v>
      </c>
      <c r="L19" s="76"/>
      <c r="M19" s="77"/>
      <c r="N19" s="77"/>
      <c r="O19" s="78">
        <f>1/(1+EXP(-O17))</f>
        <v>0.99999535205962065</v>
      </c>
    </row>
    <row r="20" spans="2:15" ht="15.75" customHeight="1" x14ac:dyDescent="0.45">
      <c r="C20" s="48"/>
      <c r="D20" s="49"/>
      <c r="E20" s="49"/>
      <c r="G20" s="47"/>
      <c r="H20" s="12"/>
      <c r="I20" s="138"/>
      <c r="J20" s="131"/>
      <c r="K20" s="53">
        <v>2</v>
      </c>
      <c r="L20" s="82"/>
      <c r="M20" s="83"/>
      <c r="N20" s="83"/>
      <c r="O20" s="84">
        <f>1/(1+EXP(-O18))</f>
        <v>2.7599203950803983E-5</v>
      </c>
    </row>
    <row r="21" spans="2:15" ht="15.75" customHeight="1" x14ac:dyDescent="0.45">
      <c r="C21" s="47"/>
      <c r="D21" s="49"/>
      <c r="E21" s="49"/>
      <c r="G21" s="91"/>
      <c r="H21" s="12"/>
      <c r="J21" s="126" t="s">
        <v>20</v>
      </c>
      <c r="K21" s="128"/>
      <c r="L21" s="85"/>
      <c r="M21" s="86"/>
      <c r="N21" s="86"/>
      <c r="O21" s="92">
        <f>IF(O19&gt;=O20,0,1)</f>
        <v>0</v>
      </c>
    </row>
    <row r="22" spans="2:15" x14ac:dyDescent="0.45">
      <c r="C22" s="47"/>
      <c r="D22" s="49"/>
      <c r="E22" s="49"/>
      <c r="G22" s="12"/>
      <c r="H22" s="12"/>
    </row>
    <row r="23" spans="2:15" x14ac:dyDescent="0.45">
      <c r="C23" s="48"/>
      <c r="D23" s="49"/>
      <c r="E23" s="49"/>
      <c r="F23" s="12"/>
      <c r="G23" s="12"/>
      <c r="H23" s="12"/>
    </row>
    <row r="24" spans="2:15" x14ac:dyDescent="0.45">
      <c r="C24" s="47"/>
      <c r="D24" s="49"/>
      <c r="E24" s="49"/>
      <c r="F24" s="12"/>
      <c r="G24" s="12"/>
      <c r="H24" s="12"/>
    </row>
    <row r="25" spans="2:15" x14ac:dyDescent="0.45">
      <c r="C25" s="4"/>
      <c r="D25" s="4"/>
      <c r="E25" s="4"/>
      <c r="F25" s="4"/>
      <c r="G25" s="4"/>
      <c r="H25" s="4"/>
    </row>
    <row r="27" spans="2:15" ht="17.5" thickBot="1" x14ac:dyDescent="0.5">
      <c r="J27" s="54" t="str">
        <f t="shared" ref="J27:O27" si="0">J4</f>
        <v>번호</v>
      </c>
      <c r="K27" s="94">
        <f t="shared" si="0"/>
        <v>0</v>
      </c>
      <c r="L27" s="146">
        <f t="shared" si="0"/>
        <v>1</v>
      </c>
      <c r="M27" s="147">
        <f t="shared" si="0"/>
        <v>0</v>
      </c>
      <c r="N27" s="147">
        <f t="shared" si="0"/>
        <v>0</v>
      </c>
      <c r="O27" s="148">
        <f t="shared" si="0"/>
        <v>0</v>
      </c>
    </row>
    <row r="28" spans="2:15" x14ac:dyDescent="0.45">
      <c r="J28" s="140" t="str">
        <f t="shared" ref="J28:N28" si="1">J5</f>
        <v>학습
데이터</v>
      </c>
      <c r="K28" s="141">
        <f t="shared" si="1"/>
        <v>0</v>
      </c>
      <c r="L28" s="28">
        <f t="shared" si="1"/>
        <v>1</v>
      </c>
      <c r="M28" s="21">
        <f t="shared" si="1"/>
        <v>1</v>
      </c>
      <c r="N28" s="22">
        <f t="shared" si="1"/>
        <v>1</v>
      </c>
      <c r="O28" s="2"/>
    </row>
    <row r="29" spans="2:15" x14ac:dyDescent="0.45">
      <c r="J29" s="142">
        <f t="shared" ref="J29:N29" si="2">J6</f>
        <v>0</v>
      </c>
      <c r="K29" s="143">
        <f t="shared" si="2"/>
        <v>0</v>
      </c>
      <c r="L29" s="3">
        <f t="shared" si="2"/>
        <v>1</v>
      </c>
      <c r="M29" s="4">
        <f t="shared" si="2"/>
        <v>0</v>
      </c>
      <c r="N29" s="24">
        <f t="shared" si="2"/>
        <v>1</v>
      </c>
      <c r="O29" s="5"/>
    </row>
    <row r="30" spans="2:15" x14ac:dyDescent="0.45">
      <c r="J30" s="142">
        <f t="shared" ref="J30:N30" si="3">J7</f>
        <v>0</v>
      </c>
      <c r="K30" s="143">
        <f t="shared" si="3"/>
        <v>0</v>
      </c>
      <c r="L30" s="3">
        <f t="shared" si="3"/>
        <v>1</v>
      </c>
      <c r="M30" s="4">
        <f t="shared" si="3"/>
        <v>0</v>
      </c>
      <c r="N30" s="24">
        <f t="shared" si="3"/>
        <v>1</v>
      </c>
      <c r="O30" s="5"/>
    </row>
    <row r="31" spans="2:15" x14ac:dyDescent="0.45">
      <c r="J31" s="144">
        <f t="shared" ref="J31:N31" si="4">J8</f>
        <v>0</v>
      </c>
      <c r="K31" s="145">
        <f t="shared" si="4"/>
        <v>0</v>
      </c>
      <c r="L31" s="6">
        <f t="shared" si="4"/>
        <v>1</v>
      </c>
      <c r="M31" s="7">
        <f t="shared" si="4"/>
        <v>1</v>
      </c>
      <c r="N31" s="95">
        <f t="shared" si="4"/>
        <v>1</v>
      </c>
      <c r="O31" s="8"/>
    </row>
  </sheetData>
  <mergeCells count="18">
    <mergeCell ref="J28:K31"/>
    <mergeCell ref="D4:F4"/>
    <mergeCell ref="L4:O4"/>
    <mergeCell ref="L27:O27"/>
    <mergeCell ref="J21:K21"/>
    <mergeCell ref="B17:B18"/>
    <mergeCell ref="I17:I20"/>
    <mergeCell ref="J17:J18"/>
    <mergeCell ref="J19:J20"/>
    <mergeCell ref="B5:B16"/>
    <mergeCell ref="C5:C8"/>
    <mergeCell ref="J5:K8"/>
    <mergeCell ref="C9:C12"/>
    <mergeCell ref="J9:J10"/>
    <mergeCell ref="I11:I16"/>
    <mergeCell ref="J11:J13"/>
    <mergeCell ref="C13:C16"/>
    <mergeCell ref="J14:J16"/>
  </mergeCells>
  <phoneticPr fontId="1"/>
  <conditionalFormatting sqref="L28:N31">
    <cfRule type="cellIs" dxfId="1" priority="7" operator="equal">
      <formula>1</formula>
    </cfRule>
    <cfRule type="cellIs" dxfId="0" priority="8" operator="equal">
      <formula>0</formula>
    </cfRule>
    <cfRule type="colorScale" priority="9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학습</vt:lpstr>
      <vt:lpstr>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joongmin</cp:lastModifiedBy>
  <dcterms:created xsi:type="dcterms:W3CDTF">2016-08-15T18:29:49Z</dcterms:created>
  <dcterms:modified xsi:type="dcterms:W3CDTF">2018-01-04T09:04:07Z</dcterms:modified>
</cp:coreProperties>
</file>