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Excel Project\Sales-Dashboard\"/>
    </mc:Choice>
  </mc:AlternateContent>
  <xr:revisionPtr revIDLastSave="0" documentId="13_ncr:1_{C134977C-B802-4F16-BC84-2C05F55DEECD}" xr6:coauthVersionLast="47" xr6:coauthVersionMax="47" xr10:uidLastSave="{00000000-0000-0000-0000-000000000000}"/>
  <bookViews>
    <workbookView xWindow="-108" yWindow="-108" windowWidth="23256" windowHeight="13176" activeTab="1" xr2:uid="{6C8BA9FC-8EBE-4A62-B828-743F5876257A}"/>
  </bookViews>
  <sheets>
    <sheet name="Pivot_tables" sheetId="1" r:id="rId1"/>
    <sheet name="Dashboard" sheetId="2" r:id="rId2"/>
  </sheets>
  <definedNames>
    <definedName name="Slicer_Country">#N/A</definedName>
    <definedName name="Slicer_Date">#N/A</definedName>
    <definedName name="Slicer_Date__Month">#N/A</definedName>
    <definedName name="Slicer_Date__Year">#N/A</definedName>
  </definedNames>
  <calcPr calcId="191029"/>
  <pivotCaches>
    <pivotCache cacheId="339" r:id="rId3"/>
    <pivotCache cacheId="342" r:id="rId4"/>
    <pivotCache cacheId="345" r:id="rId5"/>
    <pivotCache cacheId="348" r:id="rId6"/>
    <pivotCache cacheId="351" r:id="rId7"/>
    <pivotCache cacheId="354" r:id="rId8"/>
    <pivotCache cacheId="357" r:id="rId9"/>
    <pivotCache cacheId="360" r:id="rId10"/>
    <pivotCache cacheId="363" r:id="rId11"/>
    <pivotCache cacheId="366" r:id="rId12"/>
    <pivotCache cacheId="369" r:id="rId13"/>
    <pivotCache cacheId="372"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w data_0391ae6c-51ca-46e3-bab4-6b7bf83d9407" name="raw data" connection="Query - raw data"/>
          <x15:modelTable id="unique_Dates_3a18b255-1f9f-4599-b6f5-7f1f9baad063" name="unique_Dates" connection="Query - unique_Dates"/>
        </x15:modelTables>
        <x15:modelRelationships>
          <x15:modelRelationship fromTable="raw data" fromColumn="Date" toTable="unique_Dates" toColumn="Date"/>
        </x15:modelRelationships>
        <x15:extLst>
          <ext xmlns:x16="http://schemas.microsoft.com/office/spreadsheetml/2014/11/main" uri="{9835A34E-60A6-4A7C-AAB8-D5F71C897F49}">
            <x16:modelTimeGroupings>
              <x16:modelTimeGrouping tableName="unique_Dat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EFE3EE-E789-4150-8530-7D679C1F1B92}" name="Query - raw data" description="Connection to the 'raw data' query in the workbook." type="100" refreshedVersion="8" minRefreshableVersion="5">
    <extLst>
      <ext xmlns:x15="http://schemas.microsoft.com/office/spreadsheetml/2010/11/main" uri="{DE250136-89BD-433C-8126-D09CA5730AF9}">
        <x15:connection id="11974a0c-f31a-4015-ae39-836b0bab6113"/>
      </ext>
    </extLst>
  </connection>
  <connection id="2" xr16:uid="{6EE03DE0-95DD-4FAF-BEEA-3A422626EF0C}" name="Query - unique_Dates" description="Connection to the 'unique_Dates' query in the workbook." type="100" refreshedVersion="8" minRefreshableVersion="5">
    <extLst>
      <ext xmlns:x15="http://schemas.microsoft.com/office/spreadsheetml/2010/11/main" uri="{DE250136-89BD-433C-8126-D09CA5730AF9}">
        <x15:connection id="2426a005-cfbe-4c5d-b97f-4b8894b50d7b">
          <x15:oledbPr connection="Provider=Microsoft.Mashup.OleDb.1;Data Source=$Workbook$;Location=unique_Dates;Extended Properties=&quot;&quot;">
            <x15:dbTables>
              <x15:dbTable name="unique_Dates"/>
            </x15:dbTables>
          </x15:oledbPr>
        </x15:connection>
      </ext>
    </extLst>
  </connection>
  <connection id="3" xr16:uid="{1C0BFD5E-A7B9-42A9-9269-6A32F8D1FB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<sst xmlns="http://schemas.openxmlformats.org/spreadsheetml/2006/main" count="64" uniqueCount="22">
  <si>
    <t>Sum of Units Sold</t>
  </si>
  <si>
    <t>Sum of Revenue</t>
  </si>
  <si>
    <t>Sum of Profit</t>
  </si>
  <si>
    <t>Profit(%)</t>
  </si>
  <si>
    <t>Sum of Cost</t>
  </si>
  <si>
    <t>Row Labels</t>
  </si>
  <si>
    <t>Grand Total</t>
  </si>
  <si>
    <t>2019</t>
  </si>
  <si>
    <t>Chocolate Chip</t>
  </si>
  <si>
    <t>Fortune Cookie</t>
  </si>
  <si>
    <t>Oatmeal Raisin</t>
  </si>
  <si>
    <t>Snickerdoodle</t>
  </si>
  <si>
    <t>Sugar</t>
  </si>
  <si>
    <t>White Chocolate Macadamia Nut</t>
  </si>
  <si>
    <t>Product</t>
  </si>
  <si>
    <t>Units Sold</t>
  </si>
  <si>
    <t>2020</t>
  </si>
  <si>
    <t>United States</t>
  </si>
  <si>
    <t>India</t>
  </si>
  <si>
    <t>Malaysia</t>
  </si>
  <si>
    <t>Philippines</t>
  </si>
  <si>
    <t>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</si>
</sst>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11"/>
      <color theme="5" tint="-0.499984740745262"/>
      <name val="Calibri"/>
      <family val="2"/>
      <scheme val="minor"/>
    </font>
    <font>
      <b/>
      <sz val="11"/>
      <color theme="5" tint="-0.499984740745262"/>
      <name val="Calibri"/>
      <family val="2"/>
      <scheme val="minor"/>
    </font>
  </fonts>
  <fills count="5">
    <fill>
      <patternFill patternType="none"/>
    </fill>
    <fill>
      <patternFill patternType="gray125"/>
    </fill>
    <fill>
      <patternFill patternType="solid">
        <fgColor theme="6" tint="-0.499984740745262"/>
        <bgColor indexed="64"/>
      </patternFill>
    </fill>
    <fill>
      <patternFill patternType="solid">
        <fgColor theme="5" tint="0.59999389629810485"/>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2" borderId="0" xfId="0" applyFill="1"/>
    <xf numFmtId="0" fontId="2" fillId="3" borderId="0" xfId="0" applyFont="1" applyFill="1"/>
    <xf numFmtId="0" fontId="0" fillId="4" borderId="0" xfId="0" applyFill="1"/>
    <xf numFmtId="0" fontId="0" fillId="4" borderId="0" xfId="0" applyFill="1" applyAlignment="1">
      <alignment horizontal="center"/>
    </xf>
    <xf numFmtId="0" fontId="2" fillId="3" borderId="0" xfId="0" applyFont="1" applyFill="1" applyAlignment="1">
      <alignment horizontal="center"/>
    </xf>
    <xf numFmtId="0" fontId="3" fillId="3" borderId="0" xfId="0" applyFont="1" applyFill="1" applyAlignment="1">
      <alignment horizontal="center"/>
    </xf>
    <xf numFmtId="0" fontId="0" fillId="0" borderId="0" xfId="0" applyNumberFormat="1"/>
  </cellXfs>
  <cellStyles count="2">
    <cellStyle name="Normal" xfId="0" builtinId="0"/>
    <cellStyle name="Percent" xfId="1" builtinId="5"/>
  </cellStyles>
  <dxfs count="10">
    <dxf>
      <numFmt numFmtId="1" formatCode="0"/>
    </dxf>
    <dxf>
      <numFmt numFmtId="1" formatCode="0"/>
    </dxf>
    <dxf>
      <numFmt numFmtId="1" formatCode="0"/>
    </dxf>
    <dxf>
      <numFmt numFmtId="1" formatCode="0"/>
    </dxf>
    <dxf>
      <numFmt numFmtId="1" formatCode="0"/>
    </dxf>
    <dxf>
      <font>
        <b/>
        <color theme="1"/>
      </font>
      <border>
        <bottom style="thin">
          <color theme="5"/>
        </bottom>
        <vertical/>
        <horizontal/>
      </border>
    </dxf>
    <dxf>
      <font>
        <sz val="12"/>
        <color theme="1"/>
      </font>
      <fill>
        <patternFill>
          <bgColor theme="0" tint="-0.14996795556505021"/>
        </patternFill>
      </fill>
      <border diagonalUp="0" diagonalDown="0">
        <left/>
        <right/>
        <top/>
        <bottom/>
        <vertical/>
        <horizontal/>
      </border>
    </dxf>
    <dxf>
      <font>
        <sz val="12"/>
      </font>
      <fill>
        <patternFill patternType="none">
          <bgColor auto="1"/>
        </patternFill>
      </fill>
      <border diagonalUp="0" diagonalDown="0">
        <left/>
        <right/>
        <top/>
        <bottom/>
        <vertical/>
        <horizontal/>
      </border>
    </dxf>
    <dxf>
      <font>
        <sz val="12"/>
      </font>
      <border diagonalUp="0" diagonalDown="0">
        <left/>
        <right/>
        <top/>
        <bottom/>
        <vertical/>
        <horizontal/>
      </border>
    </dxf>
    <dxf>
      <font>
        <sz val="14"/>
      </font>
      <fill>
        <patternFill patternType="solid">
          <bgColor theme="0" tint="-4.9989318521683403E-2"/>
        </patternFill>
      </fill>
      <border diagonalUp="0" diagonalDown="0">
        <left/>
        <right/>
        <top/>
        <bottom/>
        <vertical/>
        <horizontal/>
      </border>
    </dxf>
  </dxfs>
  <tableStyles count="5" defaultTableStyle="TableStyleMedium2" defaultPivotStyle="PivotStyleLight16">
    <tableStyle name="My Style 1" pivot="0" table="0" count="1" xr9:uid="{995C9819-0EF2-45E6-9969-34616150DA91}">
      <tableStyleElement type="wholeTable" dxfId="9"/>
    </tableStyle>
    <tableStyle name="MyStyle" pivot="0" table="0" count="0" xr9:uid="{217AE7EB-E7C3-4C0C-BB6B-9D95B28722B7}"/>
    <tableStyle name="MyStyle1" pivot="0" table="0" count="1" xr9:uid="{86F50E75-78EC-4B61-B2CB-7633CD17BC43}">
      <tableStyleElement type="wholeTable" dxfId="8"/>
    </tableStyle>
    <tableStyle name="Slicer Style 1" pivot="0" table="0" count="1" xr9:uid="{196ED529-86EC-4E85-9E8A-00E92873D65E}">
      <tableStyleElement type="wholeTable" dxfId="7"/>
    </tableStyle>
    <tableStyle name="SlicerStyleLight2 2" pivot="0" table="0" count="10" xr9:uid="{5CAF573F-241B-463D-AC00-8ABB5251D4FC}">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1"/>
        <x14:slicerStyle name="MyStyle"/>
        <x14:slicerStyle name="MyStyle1"/>
        <x14:slicerStyle name="Slicer Style 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8.xml"/><Relationship Id="rId19" Type="http://schemas.microsoft.com/office/2007/relationships/slicerCache" Target="slicerCaches/slicerCache4.xml"/><Relationship Id="rId31" Type="http://schemas.openxmlformats.org/officeDocument/2006/relationships/customXml" Target="../customXml/item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[Dashboard.xlsx]Pivot_tables!PivotTable8</c:name>
    <c:fmtId val="8"/>
  </c:pivotSource>
  <c:chart>
    <c:autoTitleDeleted val="1"/>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3.4097619573311977E-2"/>
          <c:y val="6.8963946201303666E-2"/>
          <c:w val="0.81501977763723654"/>
          <c:h val="0.92547614297093106"/>
        </c:manualLayout>
      </c:layout>
      <c:barChart>
        <c:barDir val="bar"/>
        <c:grouping val="clustered"/>
        <c:varyColors val="0"/>
        <c:ser>
          <c:idx val="0"/>
          <c:order val="0"/>
          <c:tx>
            <c:strRef>
              <c:f>Pivot_tables!$G$3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Pivot_tables!$F$4:$F$10</c:f>
              <c:strCache>
                <c:ptCount val="6"/>
                <c:pt idx="0">
                  <c:v>Chocolate Chip</c:v>
                </c:pt>
                <c:pt idx="1">
                  <c:v>Fortune Cookie</c:v>
                </c:pt>
                <c:pt idx="2">
                  <c:v>Oatmeal Raisin</c:v>
                </c:pt>
                <c:pt idx="3">
                  <c:v>Snickerdoodle</c:v>
                </c:pt>
                <c:pt idx="4">
                  <c:v>Sugar</c:v>
                </c:pt>
                <c:pt idx="5">
                  <c:v>White Chocolate Macadamia Nut</c:v>
                </c:pt>
              </c:strCache>
            </c:strRef>
          </c:cat>
          <c:val>
            <c:numRef>
              <c:f>Pivot_tables!$G$4:$G$10</c:f>
              <c:numCache>
                <c:formatCode>General</c:formatCode>
                <c:ptCount val="6"/>
                <c:pt idx="0">
                  <c:v>135601</c:v>
                </c:pt>
                <c:pt idx="1">
                  <c:v>56890</c:v>
                </c:pt>
                <c:pt idx="2">
                  <c:v>50956</c:v>
                </c:pt>
                <c:pt idx="3">
                  <c:v>59576</c:v>
                </c:pt>
                <c:pt idx="4">
                  <c:v>71894</c:v>
                </c:pt>
                <c:pt idx="5">
                  <c:v>57662</c:v>
                </c:pt>
              </c:numCache>
            </c:numRef>
          </c:val>
          <c:extLst>
            <c:ext xmlns:c16="http://schemas.microsoft.com/office/drawing/2014/chart" uri="{C3380CC4-5D6E-409C-BE32-E72D297353CC}">
              <c16:uniqueId val="{00000003-5A8F-41FA-B8A8-4AD4B540000A}"/>
            </c:ext>
          </c:extLst>
        </c:ser>
        <c:dLbls>
          <c:dLblPos val="outEnd"/>
          <c:showLegendKey val="0"/>
          <c:showVal val="1"/>
          <c:showCatName val="0"/>
          <c:showSerName val="0"/>
          <c:showPercent val="0"/>
          <c:showBubbleSize val="0"/>
        </c:dLbls>
        <c:gapWidth val="56"/>
        <c:axId val="660368048"/>
        <c:axId val="660368528"/>
      </c:barChart>
      <c:catAx>
        <c:axId val="660368048"/>
        <c:scaling>
          <c:orientation val="minMax"/>
        </c:scaling>
        <c:delete val="1"/>
        <c:axPos val="l"/>
        <c:numFmt formatCode="General" sourceLinked="1"/>
        <c:majorTickMark val="none"/>
        <c:minorTickMark val="none"/>
        <c:tickLblPos val="nextTo"/>
        <c:crossAx val="660368528"/>
        <c:crosses val="autoZero"/>
        <c:auto val="1"/>
        <c:lblAlgn val="ctr"/>
        <c:lblOffset val="100"/>
        <c:noMultiLvlLbl val="0"/>
      </c:catAx>
      <c:valAx>
        <c:axId val="6603685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036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[Dashboard.xlsx]Pivot_tables!PivotTable6</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03168473225936"/>
          <c:y val="0.16727633006550424"/>
          <c:w val="0.87128898437767843"/>
          <c:h val="0.46802209827054597"/>
        </c:manualLayout>
      </c:layout>
      <c:lineChart>
        <c:grouping val="standard"/>
        <c:varyColors val="0"/>
        <c:ser>
          <c:idx val="0"/>
          <c:order val="0"/>
          <c:tx>
            <c:strRef>
              <c:f>Pivot_tables!$D$15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Pivot_tables!$C$16:$C$32</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Pivot_tables!$D$16:$D$32</c:f>
              <c:numCache>
                <c:formatCode>0</c:formatCode>
                <c:ptCount val="16"/>
                <c:pt idx="0">
                  <c:v>38943.949999999997</c:v>
                </c:pt>
                <c:pt idx="1">
                  <c:v>48624.6</c:v>
                </c:pt>
                <c:pt idx="2">
                  <c:v>37057.75</c:v>
                </c:pt>
                <c:pt idx="3">
                  <c:v>30889.200000000001</c:v>
                </c:pt>
                <c:pt idx="4">
                  <c:v>65547.7</c:v>
                </c:pt>
                <c:pt idx="5">
                  <c:v>52131.3</c:v>
                </c:pt>
                <c:pt idx="6">
                  <c:v>46475</c:v>
                </c:pt>
                <c:pt idx="7">
                  <c:v>71874.899999999994</c:v>
                </c:pt>
                <c:pt idx="8">
                  <c:v>41025.5</c:v>
                </c:pt>
                <c:pt idx="9">
                  <c:v>122114.4</c:v>
                </c:pt>
                <c:pt idx="10">
                  <c:v>81972.2</c:v>
                </c:pt>
                <c:pt idx="11">
                  <c:v>57715.7</c:v>
                </c:pt>
                <c:pt idx="12">
                  <c:v>36711.5</c:v>
                </c:pt>
                <c:pt idx="13">
                  <c:v>111473.1</c:v>
                </c:pt>
                <c:pt idx="14">
                  <c:v>56418.9</c:v>
                </c:pt>
                <c:pt idx="15">
                  <c:v>158172.1</c:v>
                </c:pt>
              </c:numCache>
            </c:numRef>
          </c:val>
          <c:smooth val="0"/>
          <c:extLst>
            <c:ext xmlns:c16="http://schemas.microsoft.com/office/drawing/2014/chart" uri="{C3380CC4-5D6E-409C-BE32-E72D297353CC}">
              <c16:uniqueId val="{00000002-4F99-4081-AE25-44C6FECE502E}"/>
            </c:ext>
          </c:extLst>
        </c:ser>
        <c:dLbls>
          <c:showLegendKey val="0"/>
          <c:showVal val="0"/>
          <c:showCatName val="0"/>
          <c:showSerName val="0"/>
          <c:showPercent val="0"/>
          <c:showBubbleSize val="0"/>
        </c:dLbls>
        <c:marker val="1"/>
        <c:smooth val="0"/>
        <c:axId val="404911344"/>
        <c:axId val="404908944"/>
      </c:lineChart>
      <c:catAx>
        <c:axId val="404911344"/>
        <c:scaling>
          <c:orientation val="minMax"/>
        </c:scaling>
        <c:delete val="0"/>
        <c:axPos val="b"/>
        <c:minorGridlines>
          <c:spPr>
            <a:ln w="9525" cap="flat" cmpd="sng" algn="ctr">
              <a:solidFill>
                <a:schemeClr val="accent1"/>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08944"/>
        <c:crosses val="autoZero"/>
        <c:auto val="1"/>
        <c:lblAlgn val="ctr"/>
        <c:lblOffset val="100"/>
        <c:noMultiLvlLbl val="0"/>
      </c:catAx>
      <c:valAx>
        <c:axId val="4049089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1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Pivot_tables!$G$24</c:f>
              <c:strCache>
                <c:ptCount val="1"/>
                <c:pt idx="0">
                  <c:v>Sum of Cost</c:v>
                </c:pt>
              </c:strCache>
            </c:strRef>
          </c:tx>
          <c:spPr>
            <a:solidFill>
              <a:schemeClr val="accent1"/>
            </a:solidFill>
            <a:ln>
              <a:noFill/>
            </a:ln>
            <a:effectLst/>
          </c:spPr>
          <c:invertIfNegative val="0"/>
          <c:cat>
            <c:strRef>
              <c:f>Pivot_tables!$F$25:$F$31</c:f>
              <c:strCache>
                <c:ptCount val="6"/>
                <c:pt idx="0">
                  <c:v>Chocolate Chip</c:v>
                </c:pt>
                <c:pt idx="1">
                  <c:v>Fortune Cookie</c:v>
                </c:pt>
                <c:pt idx="2">
                  <c:v>Oatmeal Raisin</c:v>
                </c:pt>
                <c:pt idx="3">
                  <c:v>Snickerdoodle</c:v>
                </c:pt>
                <c:pt idx="4">
                  <c:v>Sugar</c:v>
                </c:pt>
                <c:pt idx="5">
                  <c:v>White Chocolate Macadamia Nut</c:v>
                </c:pt>
              </c:strCache>
            </c:strRef>
          </c:cat>
          <c:val>
            <c:numRef>
              <c:f>Pivot_tables!$G$25:$G$31</c:f>
              <c:numCache>
                <c:formatCode>0</c:formatCode>
                <c:ptCount val="6"/>
                <c:pt idx="0">
                  <c:v>271202</c:v>
                </c:pt>
                <c:pt idx="1">
                  <c:v>11378</c:v>
                </c:pt>
                <c:pt idx="2">
                  <c:v>112103.2</c:v>
                </c:pt>
                <c:pt idx="3">
                  <c:v>89364</c:v>
                </c:pt>
                <c:pt idx="4">
                  <c:v>89867.5</c:v>
                </c:pt>
                <c:pt idx="5">
                  <c:v>158570.5</c:v>
                </c:pt>
              </c:numCache>
            </c:numRef>
          </c:val>
          <c:extLst>
            <c:ext xmlns:c16="http://schemas.microsoft.com/office/drawing/2014/chart" uri="{C3380CC4-5D6E-409C-BE32-E72D297353CC}">
              <c16:uniqueId val="{00000005-605E-4BAC-815B-D1D2207074F5}"/>
            </c:ext>
          </c:extLst>
        </c:ser>
        <c:ser>
          <c:idx val="1"/>
          <c:order val="1"/>
          <c:tx>
            <c:strRef>
              <c:f>Pivot_tables!$H$24</c:f>
              <c:strCache>
                <c:ptCount val="1"/>
                <c:pt idx="0">
                  <c:v>Sum of Revenue</c:v>
                </c:pt>
              </c:strCache>
            </c:strRef>
          </c:tx>
          <c:spPr>
            <a:solidFill>
              <a:schemeClr val="accent2"/>
            </a:solidFill>
            <a:ln>
              <a:noFill/>
            </a:ln>
            <a:effectLst/>
          </c:spPr>
          <c:invertIfNegative val="0"/>
          <c:cat>
            <c:strRef>
              <c:f>Pivot_tables!$F$25:$F$31</c:f>
              <c:strCache>
                <c:ptCount val="6"/>
                <c:pt idx="0">
                  <c:v>Chocolate Chip</c:v>
                </c:pt>
                <c:pt idx="1">
                  <c:v>Fortune Cookie</c:v>
                </c:pt>
                <c:pt idx="2">
                  <c:v>Oatmeal Raisin</c:v>
                </c:pt>
                <c:pt idx="3">
                  <c:v>Snickerdoodle</c:v>
                </c:pt>
                <c:pt idx="4">
                  <c:v>Sugar</c:v>
                </c:pt>
                <c:pt idx="5">
                  <c:v>White Chocolate Macadamia Nut</c:v>
                </c:pt>
              </c:strCache>
            </c:strRef>
          </c:cat>
          <c:val>
            <c:numRef>
              <c:f>Pivot_tables!$H$25:$H$31</c:f>
              <c:numCache>
                <c:formatCode>General</c:formatCode>
                <c:ptCount val="6"/>
                <c:pt idx="0">
                  <c:v>678005</c:v>
                </c:pt>
                <c:pt idx="1">
                  <c:v>56890</c:v>
                </c:pt>
                <c:pt idx="2">
                  <c:v>254780</c:v>
                </c:pt>
                <c:pt idx="3">
                  <c:v>238304</c:v>
                </c:pt>
                <c:pt idx="4">
                  <c:v>215682</c:v>
                </c:pt>
                <c:pt idx="5">
                  <c:v>345972</c:v>
                </c:pt>
              </c:numCache>
            </c:numRef>
          </c:val>
          <c:extLst>
            <c:ext xmlns:c16="http://schemas.microsoft.com/office/drawing/2014/chart" uri="{C3380CC4-5D6E-409C-BE32-E72D297353CC}">
              <c16:uniqueId val="{00000006-605E-4BAC-815B-D1D2207074F5}"/>
            </c:ext>
          </c:extLst>
        </c:ser>
        <c:dLbls>
          <c:showLegendKey val="0"/>
          <c:showVal val="0"/>
          <c:showCatName val="0"/>
          <c:showSerName val="0"/>
          <c:showPercent val="0"/>
          <c:showBubbleSize val="0"/>
        </c:dLbls>
        <c:gapWidth val="150"/>
        <c:axId val="661886704"/>
        <c:axId val="661887664"/>
      </c:barChart>
      <c:catAx>
        <c:axId val="66188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887664"/>
        <c:crosses val="autoZero"/>
        <c:auto val="1"/>
        <c:lblAlgn val="ctr"/>
        <c:lblOffset val="100"/>
        <c:noMultiLvlLbl val="0"/>
      </c:catAx>
      <c:valAx>
        <c:axId val="6618876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88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[Dashboard.xlsx]Pivot_tables!PivotTable5</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799668912846264E-2"/>
          <c:y val="0.18902838896203017"/>
          <c:w val="0.89656940964099574"/>
          <c:h val="0.64452139875392445"/>
        </c:manualLayout>
      </c:layout>
      <c:barChart>
        <c:barDir val="col"/>
        <c:grouping val="clustered"/>
        <c:varyColors val="0"/>
        <c:ser>
          <c:idx val="0"/>
          <c:order val="0"/>
          <c:tx>
            <c:strRef>
              <c:f>Pivot_tables!$D$2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Pivot_tables!$C$3:$C$8</c:f>
              <c:strCache>
                <c:ptCount val="5"/>
                <c:pt idx="0">
                  <c:v>India</c:v>
                </c:pt>
                <c:pt idx="1">
                  <c:v>Malaysia</c:v>
                </c:pt>
                <c:pt idx="2">
                  <c:v>Philippines</c:v>
                </c:pt>
                <c:pt idx="3">
                  <c:v>United Kingdom</c:v>
                </c:pt>
                <c:pt idx="4">
                  <c:v>United States</c:v>
                </c:pt>
              </c:strCache>
            </c:strRef>
          </c:cat>
          <c:val>
            <c:numRef>
              <c:f>Pivot_tables!$D$3:$D$8</c:f>
              <c:numCache>
                <c:formatCode>General</c:formatCode>
                <c:ptCount val="5"/>
                <c:pt idx="0">
                  <c:v>1789633</c:v>
                </c:pt>
                <c:pt idx="1">
                  <c:v>1468578</c:v>
                </c:pt>
                <c:pt idx="2">
                  <c:v>1454766</c:v>
                </c:pt>
                <c:pt idx="3">
                  <c:v>1810425</c:v>
                </c:pt>
                <c:pt idx="4">
                  <c:v>1754087</c:v>
                </c:pt>
              </c:numCache>
            </c:numRef>
          </c:val>
          <c:extLst>
            <c:ext xmlns:c16="http://schemas.microsoft.com/office/drawing/2014/chart" uri="{C3380CC4-5D6E-409C-BE32-E72D297353CC}">
              <c16:uniqueId val="{00000003-339B-409D-A4F6-920515EE7228}"/>
            </c:ext>
          </c:extLst>
        </c:ser>
        <c:dLbls>
          <c:showLegendKey val="0"/>
          <c:showVal val="0"/>
          <c:showCatName val="0"/>
          <c:showSerName val="0"/>
          <c:showPercent val="0"/>
          <c:showBubbleSize val="0"/>
        </c:dLbls>
        <c:gapWidth val="100"/>
        <c:overlap val="-24"/>
        <c:axId val="1129480176"/>
        <c:axId val="1129480656"/>
      </c:barChart>
      <c:catAx>
        <c:axId val="1129480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80656"/>
        <c:crosses val="autoZero"/>
        <c:auto val="1"/>
        <c:lblAlgn val="ctr"/>
        <c:lblOffset val="100"/>
        <c:noMultiLvlLbl val="0"/>
      </c:catAx>
      <c:valAx>
        <c:axId val="11294806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948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60000"/>
              <a:lumOff val="40000"/>
            </a:schemeClr>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5.4555608058765408E-2"/>
          <c:y val="0.17826866662180185"/>
          <c:w val="0.55220799862537051"/>
          <c:h val="0.76171955847938733"/>
        </c:manualLayout>
      </c:layout>
      <c:pieChart>
        <c:varyColors val="1"/>
        <c:ser>
          <c:idx val="0"/>
          <c:order val="0"/>
          <c:tx>
            <c:strRef>
              <c:f>Pivot_tables!$J$15</c:f>
              <c:strCache>
                <c:ptCount val="1"/>
                <c:pt idx="0">
                  <c:v>Total</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C409-462F-B00E-AB15C71C35A0}"/>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C409-462F-B00E-AB15C71C35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09-462F-B00E-AB15C71C35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09-462F-B00E-AB15C71C35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09-462F-B00E-AB15C71C35A0}"/>
              </c:ext>
            </c:extLst>
          </c:dPt>
          <c:dPt>
            <c:idx val="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B-C409-462F-B00E-AB15C71C35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Pivot_tables!$I$16:$I$22</c:f>
              <c:strCache>
                <c:ptCount val="6"/>
                <c:pt idx="0">
                  <c:v>Chocolate Chip</c:v>
                </c:pt>
                <c:pt idx="1">
                  <c:v>Fortune Cookie</c:v>
                </c:pt>
                <c:pt idx="2">
                  <c:v>Oatmeal Raisin</c:v>
                </c:pt>
                <c:pt idx="3">
                  <c:v>Snickerdoodle</c:v>
                </c:pt>
                <c:pt idx="4">
                  <c:v>Sugar</c:v>
                </c:pt>
                <c:pt idx="5">
                  <c:v>White Chocolate Macadamia Nut</c:v>
                </c:pt>
              </c:strCache>
            </c:strRef>
          </c:cat>
          <c:val>
            <c:numRef>
              <c:f>Pivot_tables!$J$16:$J$22</c:f>
              <c:numCache>
                <c:formatCode>0</c:formatCode>
                <c:ptCount val="6"/>
                <c:pt idx="0">
                  <c:v>406803</c:v>
                </c:pt>
                <c:pt idx="1">
                  <c:v>45512</c:v>
                </c:pt>
                <c:pt idx="2">
                  <c:v>142676.79999999999</c:v>
                </c:pt>
                <c:pt idx="3">
                  <c:v>148940</c:v>
                </c:pt>
                <c:pt idx="4">
                  <c:v>125814.5</c:v>
                </c:pt>
                <c:pt idx="5">
                  <c:v>187401.5</c:v>
                </c:pt>
              </c:numCache>
            </c:numRef>
          </c:val>
          <c:extLst>
            <c:ext xmlns:c16="http://schemas.microsoft.com/office/drawing/2014/chart" uri="{C3380CC4-5D6E-409C-BE32-E72D297353CC}">
              <c16:uniqueId val="{0000000F-0AF9-4C5B-A4C1-0248EA301D6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929501835682489"/>
          <c:y val="0.18354917120711337"/>
          <c:w val="0.30122162423536697"/>
          <c:h val="0.816450798934586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[Dashboard.xlsx]Pivot_tables!PivotTable11</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293982080254966E-2"/>
          <c:y val="6.6161089228434777E-2"/>
          <c:w val="0.90793319917634152"/>
          <c:h val="0.72823847165515909"/>
        </c:manualLayout>
      </c:layout>
      <c:barChart>
        <c:barDir val="col"/>
        <c:grouping val="clustered"/>
        <c:varyColors val="0"/>
        <c:ser>
          <c:idx val="0"/>
          <c:order val="0"/>
          <c:tx>
            <c:strRef>
              <c:f>Pivot_tables!$G$17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Pivot_tables!$F$18:$F$20</c:f>
              <c:strCache>
                <c:ptCount val="2"/>
                <c:pt idx="0">
                  <c:v>Chocolate Chip</c:v>
                </c:pt>
                <c:pt idx="1">
                  <c:v>White Chocolate Macadamia Nut</c:v>
                </c:pt>
              </c:strCache>
            </c:strRef>
          </c:cat>
          <c:val>
            <c:numRef>
              <c:f>Pivot_tables!$G$18:$G$20</c:f>
              <c:numCache>
                <c:formatCode>General</c:formatCode>
                <c:ptCount val="2"/>
                <c:pt idx="0">
                  <c:v>678005</c:v>
                </c:pt>
                <c:pt idx="1">
                  <c:v>345972</c:v>
                </c:pt>
              </c:numCache>
            </c:numRef>
          </c:val>
          <c:extLst>
            <c:ext xmlns:c16="http://schemas.microsoft.com/office/drawing/2014/chart" uri="{C3380CC4-5D6E-409C-BE32-E72D297353CC}">
              <c16:uniqueId val="{00000000-486F-42B6-B8D4-335072E439FA}"/>
            </c:ext>
          </c:extLst>
        </c:ser>
        <c:dLbls>
          <c:showLegendKey val="0"/>
          <c:showVal val="0"/>
          <c:showCatName val="0"/>
          <c:showSerName val="0"/>
          <c:showPercent val="0"/>
          <c:showBubbleSize val="0"/>
        </c:dLbls>
        <c:gapWidth val="219"/>
        <c:overlap val="-27"/>
        <c:axId val="705800608"/>
        <c:axId val="705797248"/>
      </c:barChart>
      <c:catAx>
        <c:axId val="7058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97248"/>
        <c:crosses val="autoZero"/>
        <c:auto val="1"/>
        <c:lblAlgn val="ctr"/>
        <c:lblOffset val="100"/>
        <c:noMultiLvlLbl val="0"/>
      </c:catAx>
      <c:valAx>
        <c:axId val="7057972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0580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0.emf"/><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6.xml"/><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9</xdr:col>
      <xdr:colOff>711810</xdr:colOff>
      <xdr:row>1</xdr:row>
      <xdr:rowOff>109508</xdr:rowOff>
    </xdr:from>
    <xdr:to>
      <xdr:col>12</xdr:col>
      <xdr:colOff>7189</xdr:colOff>
      <xdr:row>8</xdr:row>
      <xdr:rowOff>28754</xdr:rowOff>
    </xdr:to>
    <xdr:graphicFrame macro="">
      <xdr:nvGraphicFramePr>
        <xdr:cNvPr id="3" name="Chart 2">
          <a:extLst>
            <a:ext uri="{FF2B5EF4-FFF2-40B4-BE49-F238E27FC236}">
              <a16:creationId xmlns:a16="http://schemas.microsoft.com/office/drawing/2014/main" id="{91513160-9284-4D5D-9B02-2685AA185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85513</xdr:colOff>
      <xdr:row>21</xdr:row>
      <xdr:rowOff>143933</xdr:rowOff>
    </xdr:from>
    <xdr:to>
      <xdr:col>2</xdr:col>
      <xdr:colOff>344593</xdr:colOff>
      <xdr:row>29</xdr:row>
      <xdr:rowOff>127001</xdr:rowOff>
    </xdr:to>
    <xdr:sp macro="" textlink="">
      <xdr:nvSpPr>
        <xdr:cNvPr id="14" name="Rectangle: Rounded Corners 13">
          <a:extLst>
            <a:ext uri="{FF2B5EF4-FFF2-40B4-BE49-F238E27FC236}">
              <a16:creationId xmlns:a16="http://schemas.microsoft.com/office/drawing/2014/main" id="{957B9035-145D-B957-0EDA-C54E64D0D861}"/>
            </a:ext>
          </a:extLst>
        </xdr:cNvPr>
        <xdr:cNvSpPr/>
      </xdr:nvSpPr>
      <xdr:spPr>
        <a:xfrm>
          <a:off x="85513" y="4059316"/>
          <a:ext cx="1475037" cy="1474642"/>
        </a:xfrm>
        <a:prstGeom prst="roundRect">
          <a:avLst>
            <a:gd name="adj" fmla="val 967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318696</xdr:colOff>
      <xdr:row>16</xdr:row>
      <xdr:rowOff>67444</xdr:rowOff>
    </xdr:from>
    <xdr:to>
      <xdr:col>22</xdr:col>
      <xdr:colOff>542795</xdr:colOff>
      <xdr:row>29</xdr:row>
      <xdr:rowOff>125261</xdr:rowOff>
    </xdr:to>
    <xdr:sp macro="" textlink="">
      <xdr:nvSpPr>
        <xdr:cNvPr id="38" name="Rectangle: Rounded Corners 37">
          <a:extLst>
            <a:ext uri="{FF2B5EF4-FFF2-40B4-BE49-F238E27FC236}">
              <a16:creationId xmlns:a16="http://schemas.microsoft.com/office/drawing/2014/main" id="{7E813358-2044-BCA3-6C45-2835C6CBFDE0}"/>
            </a:ext>
          </a:extLst>
        </xdr:cNvPr>
        <xdr:cNvSpPr/>
      </xdr:nvSpPr>
      <xdr:spPr>
        <a:xfrm>
          <a:off x="10610915" y="3073691"/>
          <a:ext cx="3251222" cy="2500392"/>
        </a:xfrm>
        <a:prstGeom prst="roundRect">
          <a:avLst>
            <a:gd name="adj" fmla="val 778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496147</xdr:colOff>
      <xdr:row>16</xdr:row>
      <xdr:rowOff>73068</xdr:rowOff>
    </xdr:from>
    <xdr:to>
      <xdr:col>17</xdr:col>
      <xdr:colOff>254000</xdr:colOff>
      <xdr:row>29</xdr:row>
      <xdr:rowOff>127000</xdr:rowOff>
    </xdr:to>
    <xdr:sp macro="" textlink="">
      <xdr:nvSpPr>
        <xdr:cNvPr id="16" name="Rectangle: Rounded Corners 15">
          <a:extLst>
            <a:ext uri="{FF2B5EF4-FFF2-40B4-BE49-F238E27FC236}">
              <a16:creationId xmlns:a16="http://schemas.microsoft.com/office/drawing/2014/main" id="{434FD174-53C6-E2DF-6598-7BA75C7058C7}"/>
            </a:ext>
          </a:extLst>
        </xdr:cNvPr>
        <xdr:cNvSpPr/>
      </xdr:nvSpPr>
      <xdr:spPr>
        <a:xfrm>
          <a:off x="7155818" y="3079315"/>
          <a:ext cx="3390401" cy="2496507"/>
        </a:xfrm>
        <a:prstGeom prst="roundRect">
          <a:avLst>
            <a:gd name="adj" fmla="val 778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492760</xdr:colOff>
      <xdr:row>4</xdr:row>
      <xdr:rowOff>120227</xdr:rowOff>
    </xdr:from>
    <xdr:to>
      <xdr:col>20</xdr:col>
      <xdr:colOff>76200</xdr:colOff>
      <xdr:row>15</xdr:row>
      <xdr:rowOff>184574</xdr:rowOff>
    </xdr:to>
    <xdr:sp macro="" textlink="">
      <xdr:nvSpPr>
        <xdr:cNvPr id="15" name="Rectangle: Rounded Corners 14">
          <a:extLst>
            <a:ext uri="{FF2B5EF4-FFF2-40B4-BE49-F238E27FC236}">
              <a16:creationId xmlns:a16="http://schemas.microsoft.com/office/drawing/2014/main" id="{53C28351-3F98-EB42-7C8C-F3A67B6CC0AC}"/>
            </a:ext>
          </a:extLst>
        </xdr:cNvPr>
        <xdr:cNvSpPr/>
      </xdr:nvSpPr>
      <xdr:spPr>
        <a:xfrm>
          <a:off x="7198360" y="865294"/>
          <a:ext cx="5069840" cy="2113280"/>
        </a:xfrm>
        <a:prstGeom prst="roundRect">
          <a:avLst>
            <a:gd name="adj" fmla="val 8469"/>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419946</xdr:colOff>
      <xdr:row>21</xdr:row>
      <xdr:rowOff>122767</xdr:rowOff>
    </xdr:from>
    <xdr:to>
      <xdr:col>11</xdr:col>
      <xdr:colOff>414867</xdr:colOff>
      <xdr:row>29</xdr:row>
      <xdr:rowOff>118534</xdr:rowOff>
    </xdr:to>
    <xdr:sp macro="" textlink="">
      <xdr:nvSpPr>
        <xdr:cNvPr id="45" name="Rectangle: Rounded Corners 44">
          <a:extLst>
            <a:ext uri="{FF2B5EF4-FFF2-40B4-BE49-F238E27FC236}">
              <a16:creationId xmlns:a16="http://schemas.microsoft.com/office/drawing/2014/main" id="{7D218D53-EC8A-CC66-E85A-CF0F6F1DB4AA}"/>
            </a:ext>
          </a:extLst>
        </xdr:cNvPr>
        <xdr:cNvSpPr/>
      </xdr:nvSpPr>
      <xdr:spPr>
        <a:xfrm>
          <a:off x="1641774" y="3985319"/>
          <a:ext cx="5493145" cy="1467215"/>
        </a:xfrm>
        <a:prstGeom prst="roundRect">
          <a:avLst>
            <a:gd name="adj" fmla="val 778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424665</xdr:colOff>
      <xdr:row>4</xdr:row>
      <xdr:rowOff>108346</xdr:rowOff>
    </xdr:from>
    <xdr:to>
      <xdr:col>11</xdr:col>
      <xdr:colOff>431438</xdr:colOff>
      <xdr:row>13</xdr:row>
      <xdr:rowOff>119255</xdr:rowOff>
    </xdr:to>
    <xdr:sp macro="" textlink="">
      <xdr:nvSpPr>
        <xdr:cNvPr id="42" name="Rectangle: Rounded Corners 41">
          <a:extLst>
            <a:ext uri="{FF2B5EF4-FFF2-40B4-BE49-F238E27FC236}">
              <a16:creationId xmlns:a16="http://schemas.microsoft.com/office/drawing/2014/main" id="{6DB7F8B6-C5AD-18E6-71AB-F23E93D324FC}"/>
            </a:ext>
          </a:extLst>
        </xdr:cNvPr>
        <xdr:cNvSpPr/>
      </xdr:nvSpPr>
      <xdr:spPr>
        <a:xfrm>
          <a:off x="1640622" y="854133"/>
          <a:ext cx="5478582" cy="1688931"/>
        </a:xfrm>
        <a:prstGeom prst="roundRect">
          <a:avLst>
            <a:gd name="adj" fmla="val 8469"/>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529640</xdr:colOff>
      <xdr:row>4</xdr:row>
      <xdr:rowOff>170758</xdr:rowOff>
    </xdr:from>
    <xdr:to>
      <xdr:col>11</xdr:col>
      <xdr:colOff>402405</xdr:colOff>
      <xdr:row>13</xdr:row>
      <xdr:rowOff>136987</xdr:rowOff>
    </xdr:to>
    <xdr:graphicFrame macro="">
      <xdr:nvGraphicFramePr>
        <xdr:cNvPr id="40" name="Chart 39">
          <a:extLst>
            <a:ext uri="{FF2B5EF4-FFF2-40B4-BE49-F238E27FC236}">
              <a16:creationId xmlns:a16="http://schemas.microsoft.com/office/drawing/2014/main" id="{ECBE15ED-DACE-48CA-A259-B3FC8B719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160867</xdr:colOff>
      <xdr:row>4</xdr:row>
      <xdr:rowOff>118533</xdr:rowOff>
    </xdr:from>
    <xdr:to>
      <xdr:col>22</xdr:col>
      <xdr:colOff>524933</xdr:colOff>
      <xdr:row>16</xdr:row>
      <xdr:rowOff>0</xdr:rowOff>
    </xdr:to>
    <xdr:sp macro="" textlink="">
      <xdr:nvSpPr>
        <xdr:cNvPr id="9" name="Rectangle: Rounded Corners 8">
          <a:extLst>
            <a:ext uri="{FF2B5EF4-FFF2-40B4-BE49-F238E27FC236}">
              <a16:creationId xmlns:a16="http://schemas.microsoft.com/office/drawing/2014/main" id="{12575AAD-A113-70BA-2AD7-E1EA89077A77}"/>
            </a:ext>
          </a:extLst>
        </xdr:cNvPr>
        <xdr:cNvSpPr/>
      </xdr:nvSpPr>
      <xdr:spPr>
        <a:xfrm>
          <a:off x="12269360" y="870095"/>
          <a:ext cx="1574915" cy="2136152"/>
        </a:xfrm>
        <a:prstGeom prst="roundRect">
          <a:avLst>
            <a:gd name="adj" fmla="val 967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0</xdr:row>
      <xdr:rowOff>76200</xdr:rowOff>
    </xdr:from>
    <xdr:to>
      <xdr:col>5</xdr:col>
      <xdr:colOff>15240</xdr:colOff>
      <xdr:row>4</xdr:row>
      <xdr:rowOff>30480</xdr:rowOff>
    </xdr:to>
    <xdr:sp macro="" textlink="">
      <xdr:nvSpPr>
        <xdr:cNvPr id="2" name="Rectangle: Rounded Corners 1">
          <a:extLst>
            <a:ext uri="{FF2B5EF4-FFF2-40B4-BE49-F238E27FC236}">
              <a16:creationId xmlns:a16="http://schemas.microsoft.com/office/drawing/2014/main" id="{F7146FAE-4BC9-C640-1098-1CC54BC7F18F}"/>
            </a:ext>
          </a:extLst>
        </xdr:cNvPr>
        <xdr:cNvSpPr/>
      </xdr:nvSpPr>
      <xdr:spPr>
        <a:xfrm>
          <a:off x="68580" y="76200"/>
          <a:ext cx="2994660" cy="6858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91440</xdr:colOff>
      <xdr:row>0</xdr:row>
      <xdr:rowOff>76200</xdr:rowOff>
    </xdr:from>
    <xdr:to>
      <xdr:col>8</xdr:col>
      <xdr:colOff>22860</xdr:colOff>
      <xdr:row>4</xdr:row>
      <xdr:rowOff>38100</xdr:rowOff>
    </xdr:to>
    <xdr:sp macro="" textlink="">
      <xdr:nvSpPr>
        <xdr:cNvPr id="3" name="Rectangle: Rounded Corners 2">
          <a:extLst>
            <a:ext uri="{FF2B5EF4-FFF2-40B4-BE49-F238E27FC236}">
              <a16:creationId xmlns:a16="http://schemas.microsoft.com/office/drawing/2014/main" id="{4CEAD7B3-EF1D-5075-5442-CF85606FC138}"/>
            </a:ext>
          </a:extLst>
        </xdr:cNvPr>
        <xdr:cNvSpPr/>
      </xdr:nvSpPr>
      <xdr:spPr>
        <a:xfrm>
          <a:off x="3139440" y="76200"/>
          <a:ext cx="1760220" cy="69342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106680</xdr:colOff>
      <xdr:row>0</xdr:row>
      <xdr:rowOff>76200</xdr:rowOff>
    </xdr:from>
    <xdr:to>
      <xdr:col>11</xdr:col>
      <xdr:colOff>38100</xdr:colOff>
      <xdr:row>4</xdr:row>
      <xdr:rowOff>45720</xdr:rowOff>
    </xdr:to>
    <xdr:sp macro="" textlink="">
      <xdr:nvSpPr>
        <xdr:cNvPr id="6" name="Rectangle: Rounded Corners 5">
          <a:extLst>
            <a:ext uri="{FF2B5EF4-FFF2-40B4-BE49-F238E27FC236}">
              <a16:creationId xmlns:a16="http://schemas.microsoft.com/office/drawing/2014/main" id="{9362ED3B-A7FF-96B7-D422-E8B82C1A97AA}"/>
            </a:ext>
          </a:extLst>
        </xdr:cNvPr>
        <xdr:cNvSpPr/>
      </xdr:nvSpPr>
      <xdr:spPr>
        <a:xfrm>
          <a:off x="4983480" y="76200"/>
          <a:ext cx="1760220" cy="70104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121920</xdr:colOff>
      <xdr:row>0</xdr:row>
      <xdr:rowOff>76200</xdr:rowOff>
    </xdr:from>
    <xdr:to>
      <xdr:col>14</xdr:col>
      <xdr:colOff>53340</xdr:colOff>
      <xdr:row>4</xdr:row>
      <xdr:rowOff>38100</xdr:rowOff>
    </xdr:to>
    <xdr:sp macro="" textlink="">
      <xdr:nvSpPr>
        <xdr:cNvPr id="10" name="Rectangle: Rounded Corners 9">
          <a:extLst>
            <a:ext uri="{FF2B5EF4-FFF2-40B4-BE49-F238E27FC236}">
              <a16:creationId xmlns:a16="http://schemas.microsoft.com/office/drawing/2014/main" id="{789FCF30-6400-901A-4F96-BDC3D7896214}"/>
            </a:ext>
          </a:extLst>
        </xdr:cNvPr>
        <xdr:cNvSpPr/>
      </xdr:nvSpPr>
      <xdr:spPr>
        <a:xfrm>
          <a:off x="6827520" y="76200"/>
          <a:ext cx="1760220" cy="69342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129540</xdr:colOff>
      <xdr:row>0</xdr:row>
      <xdr:rowOff>76200</xdr:rowOff>
    </xdr:from>
    <xdr:to>
      <xdr:col>17</xdr:col>
      <xdr:colOff>11634</xdr:colOff>
      <xdr:row>4</xdr:row>
      <xdr:rowOff>60960</xdr:rowOff>
    </xdr:to>
    <xdr:sp macro="" textlink="">
      <xdr:nvSpPr>
        <xdr:cNvPr id="11" name="Rectangle: Rounded Corners 10">
          <a:extLst>
            <a:ext uri="{FF2B5EF4-FFF2-40B4-BE49-F238E27FC236}">
              <a16:creationId xmlns:a16="http://schemas.microsoft.com/office/drawing/2014/main" id="{83F436B8-3BE2-2F61-A2BF-6536A67E159D}"/>
            </a:ext>
          </a:extLst>
        </xdr:cNvPr>
        <xdr:cNvSpPr/>
      </xdr:nvSpPr>
      <xdr:spPr>
        <a:xfrm>
          <a:off x="8680227" y="76200"/>
          <a:ext cx="1714384" cy="706042"/>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597384</xdr:colOff>
      <xdr:row>0</xdr:row>
      <xdr:rowOff>86030</xdr:rowOff>
    </xdr:from>
    <xdr:to>
      <xdr:col>22</xdr:col>
      <xdr:colOff>587496</xdr:colOff>
      <xdr:row>4</xdr:row>
      <xdr:rowOff>87252</xdr:rowOff>
    </xdr:to>
    <xdr:sp macro="" textlink="">
      <xdr:nvSpPr>
        <xdr:cNvPr id="12" name="Rectangle: Rounded Corners 11">
          <a:extLst>
            <a:ext uri="{FF2B5EF4-FFF2-40B4-BE49-F238E27FC236}">
              <a16:creationId xmlns:a16="http://schemas.microsoft.com/office/drawing/2014/main" id="{62B306CA-9CC9-7AB4-DD7D-2F779EEA0418}"/>
            </a:ext>
          </a:extLst>
        </xdr:cNvPr>
        <xdr:cNvSpPr/>
      </xdr:nvSpPr>
      <xdr:spPr>
        <a:xfrm>
          <a:off x="12201888" y="86030"/>
          <a:ext cx="1822402" cy="722504"/>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91440</xdr:colOff>
      <xdr:row>0</xdr:row>
      <xdr:rowOff>106680</xdr:rowOff>
    </xdr:from>
    <xdr:ext cx="2252861" cy="373380"/>
    <xdr:sp macro="" textlink="">
      <xdr:nvSpPr>
        <xdr:cNvPr id="19" name="TextBox 18">
          <a:extLst>
            <a:ext uri="{FF2B5EF4-FFF2-40B4-BE49-F238E27FC236}">
              <a16:creationId xmlns:a16="http://schemas.microsoft.com/office/drawing/2014/main" id="{2B2931FE-0F8B-D712-294D-57BCD2A8F9C6}"/>
            </a:ext>
          </a:extLst>
        </xdr:cNvPr>
        <xdr:cNvSpPr txBox="1"/>
      </xdr:nvSpPr>
      <xdr:spPr>
        <a:xfrm>
          <a:off x="701040" y="106680"/>
          <a:ext cx="2252861" cy="37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000" b="1">
              <a:solidFill>
                <a:schemeClr val="accent2">
                  <a:lumMod val="50000"/>
                </a:schemeClr>
              </a:solidFill>
            </a:rPr>
            <a:t>SALES</a:t>
          </a:r>
          <a:r>
            <a:rPr lang="en-IN" sz="2000" b="1" baseline="0">
              <a:solidFill>
                <a:schemeClr val="accent2">
                  <a:lumMod val="50000"/>
                </a:schemeClr>
              </a:solidFill>
            </a:rPr>
            <a:t> DASHBOARD</a:t>
          </a:r>
          <a:endParaRPr lang="en-IN" sz="2000" b="1">
            <a:solidFill>
              <a:schemeClr val="accent2">
                <a:lumMod val="50000"/>
              </a:schemeClr>
            </a:solidFill>
          </a:endParaRPr>
        </a:p>
      </xdr:txBody>
    </xdr:sp>
    <xdr:clientData/>
  </xdr:oneCellAnchor>
  <xdr:oneCellAnchor>
    <xdr:from>
      <xdr:col>1</xdr:col>
      <xdr:colOff>487681</xdr:colOff>
      <xdr:row>2</xdr:row>
      <xdr:rowOff>68580</xdr:rowOff>
    </xdr:from>
    <xdr:ext cx="1402079" cy="259080"/>
    <xdr:sp macro="" textlink="">
      <xdr:nvSpPr>
        <xdr:cNvPr id="20" name="TextBox 19">
          <a:extLst>
            <a:ext uri="{FF2B5EF4-FFF2-40B4-BE49-F238E27FC236}">
              <a16:creationId xmlns:a16="http://schemas.microsoft.com/office/drawing/2014/main" id="{3F2E2560-CE92-4998-A554-5F720EB9EEA6}"/>
            </a:ext>
          </a:extLst>
        </xdr:cNvPr>
        <xdr:cNvSpPr txBox="1"/>
      </xdr:nvSpPr>
      <xdr:spPr>
        <a:xfrm>
          <a:off x="1097281" y="434340"/>
          <a:ext cx="1402079"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Monthy</a:t>
          </a:r>
          <a:r>
            <a:rPr lang="en-IN" sz="1600" b="0" baseline="0">
              <a:solidFill>
                <a:schemeClr val="accent2">
                  <a:lumMod val="50000"/>
                </a:schemeClr>
              </a:solidFill>
            </a:rPr>
            <a:t> Report</a:t>
          </a:r>
          <a:endParaRPr lang="en-IN" sz="1600" b="0">
            <a:solidFill>
              <a:schemeClr val="accent2">
                <a:lumMod val="50000"/>
              </a:schemeClr>
            </a:solidFill>
          </a:endParaRPr>
        </a:p>
      </xdr:txBody>
    </xdr:sp>
    <xdr:clientData/>
  </xdr:oneCellAnchor>
  <xdr:twoCellAnchor editAs="oneCell">
    <xdr:from>
      <xdr:col>0</xdr:col>
      <xdr:colOff>274321</xdr:colOff>
      <xdr:row>0</xdr:row>
      <xdr:rowOff>175260</xdr:rowOff>
    </xdr:from>
    <xdr:to>
      <xdr:col>1</xdr:col>
      <xdr:colOff>129540</xdr:colOff>
      <xdr:row>3</xdr:row>
      <xdr:rowOff>126784</xdr:rowOff>
    </xdr:to>
    <xdr:pic>
      <xdr:nvPicPr>
        <xdr:cNvPr id="21" name="Picture 20">
          <a:extLst>
            <a:ext uri="{FF2B5EF4-FFF2-40B4-BE49-F238E27FC236}">
              <a16:creationId xmlns:a16="http://schemas.microsoft.com/office/drawing/2014/main" id="{A4112844-491C-45B9-B717-177C0683283B}"/>
            </a:ext>
          </a:extLst>
        </xdr:cNvPr>
        <xdr:cNvPicPr>
          <a:picLocks noChangeAspect="1"/>
        </xdr:cNvPicPr>
      </xdr:nvPicPr>
      <xdr:blipFill>
        <a:blip xmlns:r="http://schemas.openxmlformats.org/officeDocument/2006/relationships" r:embed="rId2"/>
        <a:stretch>
          <a:fillRect/>
        </a:stretch>
      </xdr:blipFill>
      <xdr:spPr>
        <a:xfrm flipH="1">
          <a:off x="274321" y="175260"/>
          <a:ext cx="464819" cy="500164"/>
        </a:xfrm>
        <a:prstGeom prst="rect">
          <a:avLst/>
        </a:prstGeom>
      </xdr:spPr>
    </xdr:pic>
    <xdr:clientData/>
  </xdr:twoCellAnchor>
  <xdr:twoCellAnchor editAs="oneCell">
    <xdr:from>
      <xdr:col>6</xdr:col>
      <xdr:colOff>525780</xdr:colOff>
      <xdr:row>0</xdr:row>
      <xdr:rowOff>137159</xdr:rowOff>
    </xdr:from>
    <xdr:to>
      <xdr:col>7</xdr:col>
      <xdr:colOff>480060</xdr:colOff>
      <xdr:row>3</xdr:row>
      <xdr:rowOff>167284</xdr:rowOff>
    </xdr:to>
    <xdr:pic>
      <xdr:nvPicPr>
        <xdr:cNvPr id="22" name="Graphic 21" descr="Presentation with bar chart with solid fill">
          <a:extLst>
            <a:ext uri="{FF2B5EF4-FFF2-40B4-BE49-F238E27FC236}">
              <a16:creationId xmlns:a16="http://schemas.microsoft.com/office/drawing/2014/main" id="{E27B88E1-7AE0-4D4C-A96B-AC9246C9E5E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183380" y="137159"/>
          <a:ext cx="563880" cy="578765"/>
        </a:xfrm>
        <a:prstGeom prst="rect">
          <a:avLst/>
        </a:prstGeom>
      </xdr:spPr>
    </xdr:pic>
    <xdr:clientData/>
  </xdr:twoCellAnchor>
  <xdr:twoCellAnchor editAs="oneCell">
    <xdr:from>
      <xdr:col>9</xdr:col>
      <xdr:colOff>556260</xdr:colOff>
      <xdr:row>0</xdr:row>
      <xdr:rowOff>152400</xdr:rowOff>
    </xdr:from>
    <xdr:to>
      <xdr:col>10</xdr:col>
      <xdr:colOff>455300</xdr:colOff>
      <xdr:row>3</xdr:row>
      <xdr:rowOff>137160</xdr:rowOff>
    </xdr:to>
    <xdr:pic>
      <xdr:nvPicPr>
        <xdr:cNvPr id="23" name="Graphic 22" descr="Bar graph with upward trend with solid fill">
          <a:extLst>
            <a:ext uri="{FF2B5EF4-FFF2-40B4-BE49-F238E27FC236}">
              <a16:creationId xmlns:a16="http://schemas.microsoft.com/office/drawing/2014/main" id="{39B1E340-3949-4C5E-95D5-AC888714B3A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042660" y="152400"/>
          <a:ext cx="508640" cy="533400"/>
        </a:xfrm>
        <a:prstGeom prst="rect">
          <a:avLst/>
        </a:prstGeom>
      </xdr:spPr>
    </xdr:pic>
    <xdr:clientData/>
  </xdr:twoCellAnchor>
  <xdr:twoCellAnchor editAs="oneCell">
    <xdr:from>
      <xdr:col>12</xdr:col>
      <xdr:colOff>577215</xdr:colOff>
      <xdr:row>0</xdr:row>
      <xdr:rowOff>146685</xdr:rowOff>
    </xdr:from>
    <xdr:to>
      <xdr:col>13</xdr:col>
      <xdr:colOff>508635</xdr:colOff>
      <xdr:row>3</xdr:row>
      <xdr:rowOff>164718</xdr:rowOff>
    </xdr:to>
    <xdr:pic>
      <xdr:nvPicPr>
        <xdr:cNvPr id="24" name="Graphic 23" descr="Coins with solid fill">
          <a:extLst>
            <a:ext uri="{FF2B5EF4-FFF2-40B4-BE49-F238E27FC236}">
              <a16:creationId xmlns:a16="http://schemas.microsoft.com/office/drawing/2014/main" id="{4C5E707D-8F03-455E-A2F4-B5A4FF6A830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92415" y="146685"/>
          <a:ext cx="541020" cy="560958"/>
        </a:xfrm>
        <a:prstGeom prst="rect">
          <a:avLst/>
        </a:prstGeom>
      </xdr:spPr>
    </xdr:pic>
    <xdr:clientData/>
  </xdr:twoCellAnchor>
  <xdr:twoCellAnchor editAs="oneCell">
    <xdr:from>
      <xdr:col>15</xdr:col>
      <xdr:colOff>571500</xdr:colOff>
      <xdr:row>0</xdr:row>
      <xdr:rowOff>175260</xdr:rowOff>
    </xdr:from>
    <xdr:to>
      <xdr:col>16</xdr:col>
      <xdr:colOff>449580</xdr:colOff>
      <xdr:row>3</xdr:row>
      <xdr:rowOff>131136</xdr:rowOff>
    </xdr:to>
    <xdr:pic>
      <xdr:nvPicPr>
        <xdr:cNvPr id="27" name="Graphic 26" descr="Money with solid fill">
          <a:extLst>
            <a:ext uri="{FF2B5EF4-FFF2-40B4-BE49-F238E27FC236}">
              <a16:creationId xmlns:a16="http://schemas.microsoft.com/office/drawing/2014/main" id="{ED4A54FF-5E53-46DA-B682-1A3E0F5CC2C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715500" y="175260"/>
          <a:ext cx="487680" cy="504516"/>
        </a:xfrm>
        <a:prstGeom prst="rect">
          <a:avLst/>
        </a:prstGeom>
      </xdr:spPr>
    </xdr:pic>
    <xdr:clientData/>
  </xdr:twoCellAnchor>
  <xdr:oneCellAnchor>
    <xdr:from>
      <xdr:col>5</xdr:col>
      <xdr:colOff>167641</xdr:colOff>
      <xdr:row>0</xdr:row>
      <xdr:rowOff>152400</xdr:rowOff>
    </xdr:from>
    <xdr:ext cx="1066799" cy="281940"/>
    <xdr:sp macro="" textlink="">
      <xdr:nvSpPr>
        <xdr:cNvPr id="29" name="TextBox 28">
          <a:extLst>
            <a:ext uri="{FF2B5EF4-FFF2-40B4-BE49-F238E27FC236}">
              <a16:creationId xmlns:a16="http://schemas.microsoft.com/office/drawing/2014/main" id="{69E4F365-AC27-433A-BB95-EEF44B498A18}"/>
            </a:ext>
          </a:extLst>
        </xdr:cNvPr>
        <xdr:cNvSpPr txBox="1"/>
      </xdr:nvSpPr>
      <xdr:spPr>
        <a:xfrm>
          <a:off x="3215641" y="152400"/>
          <a:ext cx="1066799" cy="281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Units Sold</a:t>
          </a:r>
        </a:p>
      </xdr:txBody>
    </xdr:sp>
    <xdr:clientData/>
  </xdr:oneCellAnchor>
  <xdr:oneCellAnchor>
    <xdr:from>
      <xdr:col>8</xdr:col>
      <xdr:colOff>304801</xdr:colOff>
      <xdr:row>0</xdr:row>
      <xdr:rowOff>167640</xdr:rowOff>
    </xdr:from>
    <xdr:ext cx="815340" cy="266700"/>
    <xdr:sp macro="" textlink="">
      <xdr:nvSpPr>
        <xdr:cNvPr id="30" name="TextBox 29">
          <a:extLst>
            <a:ext uri="{FF2B5EF4-FFF2-40B4-BE49-F238E27FC236}">
              <a16:creationId xmlns:a16="http://schemas.microsoft.com/office/drawing/2014/main" id="{57F27EDC-5A31-4DA3-B0DD-860561B425E5}"/>
            </a:ext>
          </a:extLst>
        </xdr:cNvPr>
        <xdr:cNvSpPr txBox="1"/>
      </xdr:nvSpPr>
      <xdr:spPr>
        <a:xfrm>
          <a:off x="5181601" y="16764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Profit</a:t>
          </a:r>
        </a:p>
      </xdr:txBody>
    </xdr:sp>
    <xdr:clientData/>
  </xdr:oneCellAnchor>
  <xdr:oneCellAnchor>
    <xdr:from>
      <xdr:col>11</xdr:col>
      <xdr:colOff>327660</xdr:colOff>
      <xdr:row>0</xdr:row>
      <xdr:rowOff>160020</xdr:rowOff>
    </xdr:from>
    <xdr:ext cx="815340" cy="266700"/>
    <xdr:sp macro="" textlink="">
      <xdr:nvSpPr>
        <xdr:cNvPr id="31" name="TextBox 30">
          <a:extLst>
            <a:ext uri="{FF2B5EF4-FFF2-40B4-BE49-F238E27FC236}">
              <a16:creationId xmlns:a16="http://schemas.microsoft.com/office/drawing/2014/main" id="{306BE666-131F-4F25-831C-A084EA78EF24}"/>
            </a:ext>
          </a:extLst>
        </xdr:cNvPr>
        <xdr:cNvSpPr txBox="1"/>
      </xdr:nvSpPr>
      <xdr:spPr>
        <a:xfrm>
          <a:off x="7033260" y="16002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Profit (%)</a:t>
          </a:r>
        </a:p>
      </xdr:txBody>
    </xdr:sp>
    <xdr:clientData/>
  </xdr:oneCellAnchor>
  <xdr:oneCellAnchor>
    <xdr:from>
      <xdr:col>14</xdr:col>
      <xdr:colOff>312420</xdr:colOff>
      <xdr:row>0</xdr:row>
      <xdr:rowOff>160020</xdr:rowOff>
    </xdr:from>
    <xdr:ext cx="815340" cy="266700"/>
    <xdr:sp macro="" textlink="">
      <xdr:nvSpPr>
        <xdr:cNvPr id="32" name="TextBox 31">
          <a:extLst>
            <a:ext uri="{FF2B5EF4-FFF2-40B4-BE49-F238E27FC236}">
              <a16:creationId xmlns:a16="http://schemas.microsoft.com/office/drawing/2014/main" id="{986BCB87-8F41-4391-B3E8-E023087967B3}"/>
            </a:ext>
          </a:extLst>
        </xdr:cNvPr>
        <xdr:cNvSpPr txBox="1"/>
      </xdr:nvSpPr>
      <xdr:spPr>
        <a:xfrm>
          <a:off x="8846820" y="16002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Revenue</a:t>
          </a:r>
        </a:p>
      </xdr:txBody>
    </xdr:sp>
    <xdr:clientData/>
  </xdr:oneCellAnchor>
  <xdr:oneCellAnchor>
    <xdr:from>
      <xdr:col>5</xdr:col>
      <xdr:colOff>228601</xdr:colOff>
      <xdr:row>2</xdr:row>
      <xdr:rowOff>53340</xdr:rowOff>
    </xdr:from>
    <xdr:ext cx="922020" cy="274320"/>
    <xdr:sp macro="" textlink="Pivot_tables!A3">
      <xdr:nvSpPr>
        <xdr:cNvPr id="33" name="TextBox 32">
          <a:extLst>
            <a:ext uri="{FF2B5EF4-FFF2-40B4-BE49-F238E27FC236}">
              <a16:creationId xmlns:a16="http://schemas.microsoft.com/office/drawing/2014/main" id="{D6A77689-96C8-4FD4-A167-23ABC1F641F7}"/>
            </a:ext>
          </a:extLst>
        </xdr:cNvPr>
        <xdr:cNvSpPr txBox="1"/>
      </xdr:nvSpPr>
      <xdr:spPr>
        <a:xfrm>
          <a:off x="3261805" y="423243"/>
          <a:ext cx="922020" cy="274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9C9297B-B143-4599-80CC-B4E66EF5C9B6}" type="TxLink">
            <a:rPr lang="en-US" sz="1600" b="0" i="0" u="none" strike="noStrike">
              <a:solidFill>
                <a:schemeClr val="accent2">
                  <a:lumMod val="50000"/>
                </a:schemeClr>
              </a:solidFill>
              <a:latin typeface="Calibri"/>
              <a:ea typeface="Calibri"/>
              <a:cs typeface="Calibri"/>
            </a:rPr>
            <a:pPr algn="ctr"/>
            <a:t>432579</a:t>
          </a:fld>
          <a:endParaRPr lang="en-IN" sz="2400" b="0">
            <a:solidFill>
              <a:schemeClr val="accent2">
                <a:lumMod val="50000"/>
              </a:schemeClr>
            </a:solidFill>
          </a:endParaRPr>
        </a:p>
      </xdr:txBody>
    </xdr:sp>
    <xdr:clientData/>
  </xdr:oneCellAnchor>
  <xdr:oneCellAnchor>
    <xdr:from>
      <xdr:col>8</xdr:col>
      <xdr:colOff>297180</xdr:colOff>
      <xdr:row>2</xdr:row>
      <xdr:rowOff>68580</xdr:rowOff>
    </xdr:from>
    <xdr:ext cx="815340" cy="266700"/>
    <xdr:sp macro="" textlink="Pivot_tables!A9">
      <xdr:nvSpPr>
        <xdr:cNvPr id="34" name="TextBox 33">
          <a:extLst>
            <a:ext uri="{FF2B5EF4-FFF2-40B4-BE49-F238E27FC236}">
              <a16:creationId xmlns:a16="http://schemas.microsoft.com/office/drawing/2014/main" id="{16910463-5049-46C0-87E2-7BD099C3D826}"/>
            </a:ext>
          </a:extLst>
        </xdr:cNvPr>
        <xdr:cNvSpPr txBox="1"/>
      </xdr:nvSpPr>
      <xdr:spPr>
        <a:xfrm>
          <a:off x="5173980" y="43434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EB1E48C-8149-427B-83C0-1B5D86D172DC}" type="TxLink">
            <a:rPr lang="en-US" sz="1600" b="0" i="0" u="none" strike="noStrike">
              <a:solidFill>
                <a:schemeClr val="accent2">
                  <a:lumMod val="50000"/>
                </a:schemeClr>
              </a:solidFill>
              <a:latin typeface="Calibri"/>
              <a:ea typeface="Calibri"/>
              <a:cs typeface="Calibri"/>
            </a:rPr>
            <a:pPr algn="ctr"/>
            <a:t>1057148</a:t>
          </a:fld>
          <a:endParaRPr lang="en-IN" sz="2400" b="0">
            <a:solidFill>
              <a:schemeClr val="accent2">
                <a:lumMod val="50000"/>
              </a:schemeClr>
            </a:solidFill>
          </a:endParaRPr>
        </a:p>
      </xdr:txBody>
    </xdr:sp>
    <xdr:clientData/>
  </xdr:oneCellAnchor>
  <xdr:oneCellAnchor>
    <xdr:from>
      <xdr:col>11</xdr:col>
      <xdr:colOff>289560</xdr:colOff>
      <xdr:row>2</xdr:row>
      <xdr:rowOff>68580</xdr:rowOff>
    </xdr:from>
    <xdr:ext cx="815340" cy="266700"/>
    <xdr:sp macro="" textlink="Pivot_tables!A12">
      <xdr:nvSpPr>
        <xdr:cNvPr id="35" name="TextBox 34">
          <a:extLst>
            <a:ext uri="{FF2B5EF4-FFF2-40B4-BE49-F238E27FC236}">
              <a16:creationId xmlns:a16="http://schemas.microsoft.com/office/drawing/2014/main" id="{7E01E901-2516-4643-9E05-0283C405C095}"/>
            </a:ext>
          </a:extLst>
        </xdr:cNvPr>
        <xdr:cNvSpPr txBox="1"/>
      </xdr:nvSpPr>
      <xdr:spPr>
        <a:xfrm>
          <a:off x="6995160" y="43434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E374DE2-56EC-400C-9E2B-AFC6C0F6A9B9}" type="TxLink">
            <a:rPr lang="en-US" sz="1600" b="0" i="0" u="none" strike="noStrike">
              <a:solidFill>
                <a:schemeClr val="accent2">
                  <a:lumMod val="50000"/>
                </a:schemeClr>
              </a:solidFill>
              <a:latin typeface="Calibri"/>
              <a:ea typeface="Calibri"/>
              <a:cs typeface="Calibri"/>
            </a:rPr>
            <a:pPr algn="ctr"/>
            <a:t>144.32%</a:t>
          </a:fld>
          <a:endParaRPr lang="en-IN" sz="2400" b="0">
            <a:solidFill>
              <a:schemeClr val="accent2">
                <a:lumMod val="50000"/>
              </a:schemeClr>
            </a:solidFill>
          </a:endParaRPr>
        </a:p>
      </xdr:txBody>
    </xdr:sp>
    <xdr:clientData/>
  </xdr:oneCellAnchor>
  <xdr:oneCellAnchor>
    <xdr:from>
      <xdr:col>14</xdr:col>
      <xdr:colOff>312420</xdr:colOff>
      <xdr:row>2</xdr:row>
      <xdr:rowOff>76200</xdr:rowOff>
    </xdr:from>
    <xdr:ext cx="815340" cy="266700"/>
    <xdr:sp macro="" textlink="Pivot_tables!A6">
      <xdr:nvSpPr>
        <xdr:cNvPr id="36" name="TextBox 35">
          <a:extLst>
            <a:ext uri="{FF2B5EF4-FFF2-40B4-BE49-F238E27FC236}">
              <a16:creationId xmlns:a16="http://schemas.microsoft.com/office/drawing/2014/main" id="{A3A0464E-4B7E-432E-A2DE-9008E09ACCF5}"/>
            </a:ext>
          </a:extLst>
        </xdr:cNvPr>
        <xdr:cNvSpPr txBox="1"/>
      </xdr:nvSpPr>
      <xdr:spPr>
        <a:xfrm>
          <a:off x="8846820" y="44196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B17E428-A206-4EFA-8451-8449D0839B50}" type="TxLink">
            <a:rPr lang="en-US" sz="1600" b="0" i="0" u="none" strike="noStrike">
              <a:solidFill>
                <a:schemeClr val="accent2">
                  <a:lumMod val="50000"/>
                </a:schemeClr>
              </a:solidFill>
              <a:latin typeface="Calibri"/>
              <a:ea typeface="Calibri"/>
              <a:cs typeface="Calibri"/>
            </a:rPr>
            <a:pPr algn="ctr"/>
            <a:t>1789633</a:t>
          </a:fld>
          <a:endParaRPr lang="en-IN" sz="2400" b="0">
            <a:solidFill>
              <a:schemeClr val="accent2">
                <a:lumMod val="50000"/>
              </a:schemeClr>
            </a:solidFill>
          </a:endParaRPr>
        </a:p>
      </xdr:txBody>
    </xdr:sp>
    <xdr:clientData/>
  </xdr:oneCellAnchor>
  <xdr:twoCellAnchor>
    <xdr:from>
      <xdr:col>0</xdr:col>
      <xdr:colOff>85513</xdr:colOff>
      <xdr:row>4</xdr:row>
      <xdr:rowOff>88898</xdr:rowOff>
    </xdr:from>
    <xdr:to>
      <xdr:col>2</xdr:col>
      <xdr:colOff>344593</xdr:colOff>
      <xdr:row>21</xdr:row>
      <xdr:rowOff>89169</xdr:rowOff>
    </xdr:to>
    <xdr:sp macro="" textlink="">
      <xdr:nvSpPr>
        <xdr:cNvPr id="39" name="Rectangle: Rounded Corners 38">
          <a:extLst>
            <a:ext uri="{FF2B5EF4-FFF2-40B4-BE49-F238E27FC236}">
              <a16:creationId xmlns:a16="http://schemas.microsoft.com/office/drawing/2014/main" id="{6DF113D7-8574-5414-C6CE-EB044AA22515}"/>
            </a:ext>
          </a:extLst>
        </xdr:cNvPr>
        <xdr:cNvSpPr/>
      </xdr:nvSpPr>
      <xdr:spPr>
        <a:xfrm>
          <a:off x="85513" y="834685"/>
          <a:ext cx="1475037" cy="3169867"/>
        </a:xfrm>
        <a:prstGeom prst="roundRect">
          <a:avLst>
            <a:gd name="adj" fmla="val 967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172739</xdr:colOff>
      <xdr:row>4</xdr:row>
      <xdr:rowOff>122157</xdr:rowOff>
    </xdr:from>
    <xdr:to>
      <xdr:col>2</xdr:col>
      <xdr:colOff>279563</xdr:colOff>
      <xdr:row>21</xdr:row>
      <xdr:rowOff>72957</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7B5B1EEB-047C-4F92-806A-B0B53F5008A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72739" y="867944"/>
              <a:ext cx="1322781" cy="3120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295474</xdr:colOff>
      <xdr:row>5</xdr:row>
      <xdr:rowOff>579</xdr:rowOff>
    </xdr:from>
    <xdr:to>
      <xdr:col>22</xdr:col>
      <xdr:colOff>459289</xdr:colOff>
      <xdr:row>15</xdr:row>
      <xdr:rowOff>156574</xdr:rowOff>
    </xdr:to>
    <mc:AlternateContent xmlns:mc="http://schemas.openxmlformats.org/markup-compatibility/2006" xmlns:a14="http://schemas.microsoft.com/office/drawing/2010/main">
      <mc:Choice Requires="a14">
        <xdr:graphicFrame macro="">
          <xdr:nvGraphicFramePr>
            <xdr:cNvPr id="5" name="Date (Month)">
              <a:extLst>
                <a:ext uri="{FF2B5EF4-FFF2-40B4-BE49-F238E27FC236}">
                  <a16:creationId xmlns:a16="http://schemas.microsoft.com/office/drawing/2014/main" id="{EC5FB450-491B-49F5-86B6-3485207BB73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487474" y="931912"/>
              <a:ext cx="1383015" cy="2018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97354</xdr:colOff>
      <xdr:row>0</xdr:row>
      <xdr:rowOff>122154</xdr:rowOff>
    </xdr:from>
    <xdr:to>
      <xdr:col>22</xdr:col>
      <xdr:colOff>502377</xdr:colOff>
      <xdr:row>4</xdr:row>
      <xdr:rowOff>40720</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1B486F9A-D3D6-4571-95BC-A400EFCDBB0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289354" y="122154"/>
              <a:ext cx="1624223" cy="663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417407</xdr:colOff>
      <xdr:row>4</xdr:row>
      <xdr:rowOff>149013</xdr:rowOff>
    </xdr:from>
    <xdr:ext cx="1965960" cy="281940"/>
    <xdr:sp macro="" textlink="">
      <xdr:nvSpPr>
        <xdr:cNvPr id="43" name="TextBox 42">
          <a:extLst>
            <a:ext uri="{FF2B5EF4-FFF2-40B4-BE49-F238E27FC236}">
              <a16:creationId xmlns:a16="http://schemas.microsoft.com/office/drawing/2014/main" id="{3752B73F-4785-403E-936B-3DC54111D99B}"/>
            </a:ext>
          </a:extLst>
        </xdr:cNvPr>
        <xdr:cNvSpPr txBox="1"/>
      </xdr:nvSpPr>
      <xdr:spPr>
        <a:xfrm>
          <a:off x="3465407" y="894080"/>
          <a:ext cx="1965960" cy="28194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400" b="1">
              <a:solidFill>
                <a:schemeClr val="accent2">
                  <a:lumMod val="50000"/>
                </a:schemeClr>
              </a:solidFill>
            </a:rPr>
            <a:t>Profit</a:t>
          </a:r>
          <a:r>
            <a:rPr lang="en-IN" sz="1400" b="1" baseline="0">
              <a:solidFill>
                <a:schemeClr val="accent2">
                  <a:lumMod val="50000"/>
                </a:schemeClr>
              </a:solidFill>
            </a:rPr>
            <a:t> Trend Over Time</a:t>
          </a:r>
          <a:endParaRPr lang="en-IN" sz="1400" b="1">
            <a:solidFill>
              <a:schemeClr val="accent2">
                <a:lumMod val="50000"/>
              </a:schemeClr>
            </a:solidFill>
          </a:endParaRPr>
        </a:p>
      </xdr:txBody>
    </xdr:sp>
    <xdr:clientData/>
  </xdr:oneCellAnchor>
  <xdr:twoCellAnchor>
    <xdr:from>
      <xdr:col>11</xdr:col>
      <xdr:colOff>474134</xdr:colOff>
      <xdr:row>4</xdr:row>
      <xdr:rowOff>160867</xdr:rowOff>
    </xdr:from>
    <xdr:to>
      <xdr:col>20</xdr:col>
      <xdr:colOff>76201</xdr:colOff>
      <xdr:row>16</xdr:row>
      <xdr:rowOff>16934</xdr:rowOff>
    </xdr:to>
    <xdr:graphicFrame macro="">
      <xdr:nvGraphicFramePr>
        <xdr:cNvPr id="8" name="Chart 7">
          <a:extLst>
            <a:ext uri="{FF2B5EF4-FFF2-40B4-BE49-F238E27FC236}">
              <a16:creationId xmlns:a16="http://schemas.microsoft.com/office/drawing/2014/main" id="{BEDB8DCE-DBAB-4EF7-9CF0-8F9B6BC4D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431798</xdr:colOff>
          <xdr:row>14</xdr:row>
          <xdr:rowOff>16934</xdr:rowOff>
        </xdr:from>
        <xdr:to>
          <xdr:col>11</xdr:col>
          <xdr:colOff>423334</xdr:colOff>
          <xdr:row>21</xdr:row>
          <xdr:rowOff>50800</xdr:rowOff>
        </xdr:to>
        <xdr:pic>
          <xdr:nvPicPr>
            <xdr:cNvPr id="25" name="Picture 24">
              <a:extLst>
                <a:ext uri="{FF2B5EF4-FFF2-40B4-BE49-F238E27FC236}">
                  <a16:creationId xmlns:a16="http://schemas.microsoft.com/office/drawing/2014/main" id="{BE695CAC-3AD7-F9D7-615D-CF1F4E81B22A}"/>
                </a:ext>
              </a:extLst>
            </xdr:cNvPr>
            <xdr:cNvPicPr>
              <a:picLocks noChangeAspect="1" noChangeArrowheads="1"/>
              <a:extLst>
                <a:ext uri="{84589F7E-364E-4C9E-8A38-B11213B215E9}">
                  <a14:cameraTool cellRange="Pivot_tables!$I$2:$L$8" spid="_x0000_s2095"/>
                </a:ext>
              </a:extLst>
            </xdr:cNvPicPr>
          </xdr:nvPicPr>
          <xdr:blipFill>
            <a:blip xmlns:r="http://schemas.openxmlformats.org/officeDocument/2006/relationships" r:embed="rId12"/>
            <a:srcRect/>
            <a:stretch>
              <a:fillRect/>
            </a:stretch>
          </xdr:blipFill>
          <xdr:spPr bwMode="auto">
            <a:xfrm>
              <a:off x="1650998" y="2624667"/>
              <a:ext cx="5477936" cy="1337733"/>
            </a:xfrm>
            <a:prstGeom prst="roundRect">
              <a:avLst>
                <a:gd name="adj" fmla="val 11911"/>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2</xdr:col>
      <xdr:colOff>521514</xdr:colOff>
      <xdr:row>21</xdr:row>
      <xdr:rowOff>179429</xdr:rowOff>
    </xdr:from>
    <xdr:to>
      <xdr:col>11</xdr:col>
      <xdr:colOff>263769</xdr:colOff>
      <xdr:row>29</xdr:row>
      <xdr:rowOff>95250</xdr:rowOff>
    </xdr:to>
    <xdr:graphicFrame macro="">
      <xdr:nvGraphicFramePr>
        <xdr:cNvPr id="26" name="Chart 25">
          <a:extLst>
            <a:ext uri="{FF2B5EF4-FFF2-40B4-BE49-F238E27FC236}">
              <a16:creationId xmlns:a16="http://schemas.microsoft.com/office/drawing/2014/main" id="{06237AEF-0878-4C3E-9B65-D37992AF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567268</xdr:colOff>
      <xdr:row>16</xdr:row>
      <xdr:rowOff>101600</xdr:rowOff>
    </xdr:from>
    <xdr:to>
      <xdr:col>17</xdr:col>
      <xdr:colOff>152400</xdr:colOff>
      <xdr:row>29</xdr:row>
      <xdr:rowOff>76200</xdr:rowOff>
    </xdr:to>
    <xdr:graphicFrame macro="">
      <xdr:nvGraphicFramePr>
        <xdr:cNvPr id="28" name="Chart 27">
          <a:extLst>
            <a:ext uri="{FF2B5EF4-FFF2-40B4-BE49-F238E27FC236}">
              <a16:creationId xmlns:a16="http://schemas.microsoft.com/office/drawing/2014/main" id="{32800FB7-B747-49E7-8ECE-E67C97DA0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408362</xdr:colOff>
      <xdr:row>17</xdr:row>
      <xdr:rowOff>173181</xdr:rowOff>
    </xdr:from>
    <xdr:to>
      <xdr:col>22</xdr:col>
      <xdr:colOff>412433</xdr:colOff>
      <xdr:row>29</xdr:row>
      <xdr:rowOff>102603</xdr:rowOff>
    </xdr:to>
    <xdr:graphicFrame macro="">
      <xdr:nvGraphicFramePr>
        <xdr:cNvPr id="37" name="Chart 36">
          <a:extLst>
            <a:ext uri="{FF2B5EF4-FFF2-40B4-BE49-F238E27FC236}">
              <a16:creationId xmlns:a16="http://schemas.microsoft.com/office/drawing/2014/main" id="{F3CC138B-0BE8-482C-AD35-2F8FFBB01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19</xdr:col>
      <xdr:colOff>128726</xdr:colOff>
      <xdr:row>16</xdr:row>
      <xdr:rowOff>154059</xdr:rowOff>
    </xdr:from>
    <xdr:ext cx="1402079" cy="259080"/>
    <xdr:sp macro="" textlink="">
      <xdr:nvSpPr>
        <xdr:cNvPr id="41" name="TextBox 40">
          <a:extLst>
            <a:ext uri="{FF2B5EF4-FFF2-40B4-BE49-F238E27FC236}">
              <a16:creationId xmlns:a16="http://schemas.microsoft.com/office/drawing/2014/main" id="{CA636BA6-1C28-45A6-9718-B1D9453BA2B1}"/>
            </a:ext>
          </a:extLst>
        </xdr:cNvPr>
        <xdr:cNvSpPr txBox="1"/>
      </xdr:nvSpPr>
      <xdr:spPr>
        <a:xfrm>
          <a:off x="11683284" y="3084828"/>
          <a:ext cx="1402079"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400" b="1">
              <a:solidFill>
                <a:schemeClr val="accent2">
                  <a:lumMod val="50000"/>
                </a:schemeClr>
              </a:solidFill>
            </a:rPr>
            <a:t>Top</a:t>
          </a:r>
          <a:r>
            <a:rPr lang="en-IN" sz="1400" b="1" baseline="0">
              <a:solidFill>
                <a:schemeClr val="accent2">
                  <a:lumMod val="50000"/>
                </a:schemeClr>
              </a:solidFill>
            </a:rPr>
            <a:t> 2 Product</a:t>
          </a:r>
          <a:endParaRPr lang="en-IN" sz="1400" b="1">
            <a:solidFill>
              <a:schemeClr val="accent2">
                <a:lumMod val="50000"/>
              </a:schemeClr>
            </a:solidFill>
          </a:endParaRPr>
        </a:p>
      </xdr:txBody>
    </xdr:sp>
    <xdr:clientData/>
  </xdr:oneCellAnchor>
  <xdr:twoCellAnchor>
    <xdr:from>
      <xdr:col>17</xdr:col>
      <xdr:colOff>87252</xdr:colOff>
      <xdr:row>0</xdr:row>
      <xdr:rowOff>82017</xdr:rowOff>
    </xdr:from>
    <xdr:to>
      <xdr:col>19</xdr:col>
      <xdr:colOff>540961</xdr:colOff>
      <xdr:row>4</xdr:row>
      <xdr:rowOff>52352</xdr:rowOff>
    </xdr:to>
    <xdr:sp macro="" textlink="">
      <xdr:nvSpPr>
        <xdr:cNvPr id="47" name="Rectangle: Rounded Corners 46">
          <a:extLst>
            <a:ext uri="{FF2B5EF4-FFF2-40B4-BE49-F238E27FC236}">
              <a16:creationId xmlns:a16="http://schemas.microsoft.com/office/drawing/2014/main" id="{5D6A891D-E461-1D0A-AD85-EB5FE737EE7F}"/>
            </a:ext>
          </a:extLst>
        </xdr:cNvPr>
        <xdr:cNvSpPr/>
      </xdr:nvSpPr>
      <xdr:spPr>
        <a:xfrm>
          <a:off x="10470229" y="82017"/>
          <a:ext cx="1675236" cy="69161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17</xdr:col>
      <xdr:colOff>343191</xdr:colOff>
      <xdr:row>1</xdr:row>
      <xdr:rowOff>18034</xdr:rowOff>
    </xdr:from>
    <xdr:ext cx="634031" cy="220456"/>
    <xdr:sp macro="" textlink="">
      <xdr:nvSpPr>
        <xdr:cNvPr id="49" name="TextBox 48">
          <a:extLst>
            <a:ext uri="{FF2B5EF4-FFF2-40B4-BE49-F238E27FC236}">
              <a16:creationId xmlns:a16="http://schemas.microsoft.com/office/drawing/2014/main" id="{475C925A-872E-4A1B-98EC-5FAAB2E80304}"/>
            </a:ext>
          </a:extLst>
        </xdr:cNvPr>
        <xdr:cNvSpPr txBox="1"/>
      </xdr:nvSpPr>
      <xdr:spPr>
        <a:xfrm>
          <a:off x="10726168" y="198355"/>
          <a:ext cx="634031" cy="220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Cost</a:t>
          </a:r>
        </a:p>
      </xdr:txBody>
    </xdr:sp>
    <xdr:clientData/>
  </xdr:oneCellAnchor>
  <xdr:oneCellAnchor>
    <xdr:from>
      <xdr:col>17</xdr:col>
      <xdr:colOff>238489</xdr:colOff>
      <xdr:row>2</xdr:row>
      <xdr:rowOff>82016</xdr:rowOff>
    </xdr:from>
    <xdr:ext cx="849252" cy="226273"/>
    <xdr:sp macro="" textlink="Pivot_tables!A15">
      <xdr:nvSpPr>
        <xdr:cNvPr id="50" name="TextBox 49">
          <a:extLst>
            <a:ext uri="{FF2B5EF4-FFF2-40B4-BE49-F238E27FC236}">
              <a16:creationId xmlns:a16="http://schemas.microsoft.com/office/drawing/2014/main" id="{8F9824A2-430E-482B-822B-E2DF46245ABA}"/>
            </a:ext>
          </a:extLst>
        </xdr:cNvPr>
        <xdr:cNvSpPr txBox="1"/>
      </xdr:nvSpPr>
      <xdr:spPr>
        <a:xfrm>
          <a:off x="10621466" y="442657"/>
          <a:ext cx="849252" cy="226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640E783-6415-4E43-8962-71E17B2D67F2}" type="TxLink">
            <a:rPr lang="en-US" sz="1600" b="0" i="0" u="none" strike="noStrike">
              <a:solidFill>
                <a:schemeClr val="accent2">
                  <a:lumMod val="50000"/>
                </a:schemeClr>
              </a:solidFill>
              <a:latin typeface="Calibri"/>
              <a:ea typeface="Calibri"/>
              <a:cs typeface="Calibri"/>
            </a:rPr>
            <a:pPr algn="ctr"/>
            <a:t>732485</a:t>
          </a:fld>
          <a:endParaRPr lang="en-IN" sz="2400" b="0">
            <a:solidFill>
              <a:schemeClr val="accent2">
                <a:lumMod val="50000"/>
              </a:schemeClr>
            </a:solidFill>
          </a:endParaRPr>
        </a:p>
      </xdr:txBody>
    </xdr:sp>
    <xdr:clientData/>
  </xdr:oneCellAnchor>
  <xdr:twoCellAnchor editAs="oneCell">
    <xdr:from>
      <xdr:col>18</xdr:col>
      <xdr:colOff>482792</xdr:colOff>
      <xdr:row>1</xdr:row>
      <xdr:rowOff>23267</xdr:rowOff>
    </xdr:from>
    <xdr:to>
      <xdr:col>19</xdr:col>
      <xdr:colOff>360639</xdr:colOff>
      <xdr:row>3</xdr:row>
      <xdr:rowOff>151237</xdr:rowOff>
    </xdr:to>
    <xdr:pic>
      <xdr:nvPicPr>
        <xdr:cNvPr id="52" name="Graphic 51" descr="Coins with solid fill">
          <a:extLst>
            <a:ext uri="{FF2B5EF4-FFF2-40B4-BE49-F238E27FC236}">
              <a16:creationId xmlns:a16="http://schemas.microsoft.com/office/drawing/2014/main" id="{79380746-B514-9326-0480-A2D82B6BBE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476532" y="203588"/>
          <a:ext cx="488611" cy="488611"/>
        </a:xfrm>
        <a:prstGeom prst="rect">
          <a:avLst/>
        </a:prstGeom>
      </xdr:spPr>
    </xdr:pic>
    <xdr:clientData/>
  </xdr:twoCellAnchor>
  <xdr:twoCellAnchor editAs="oneCell">
    <xdr:from>
      <xdr:col>0</xdr:col>
      <xdr:colOff>175662</xdr:colOff>
      <xdr:row>21</xdr:row>
      <xdr:rowOff>164072</xdr:rowOff>
    </xdr:from>
    <xdr:to>
      <xdr:col>2</xdr:col>
      <xdr:colOff>279912</xdr:colOff>
      <xdr:row>29</xdr:row>
      <xdr:rowOff>110971</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69F1CEB9-8F71-4B67-A07F-7E1775ADA95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5662" y="4079455"/>
              <a:ext cx="1320207" cy="1438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0.35108</cdr:x>
      <cdr:y>0.01215</cdr:y>
    </cdr:from>
    <cdr:to>
      <cdr:x>0.81697</cdr:x>
      <cdr:y>0.14696</cdr:y>
    </cdr:to>
    <cdr:sp macro="" textlink="">
      <cdr:nvSpPr>
        <cdr:cNvPr id="2" name="TextBox 42">
          <a:extLst xmlns:a="http://schemas.openxmlformats.org/drawingml/2006/main">
            <a:ext uri="{FF2B5EF4-FFF2-40B4-BE49-F238E27FC236}">
              <a16:creationId xmlns:a16="http://schemas.microsoft.com/office/drawing/2014/main" id="{3752B73F-4785-403E-936B-3DC54111D99B}"/>
            </a:ext>
          </a:extLst>
        </cdr:cNvPr>
        <cdr:cNvSpPr txBox="1"/>
      </cdr:nvSpPr>
      <cdr:spPr>
        <a:xfrm xmlns:a="http://schemas.openxmlformats.org/drawingml/2006/main">
          <a:off x="1786466" y="25400"/>
          <a:ext cx="2370667" cy="281940"/>
        </a:xfrm>
        <a:prstGeom xmlns:a="http://schemas.openxmlformats.org/drawingml/2006/main" prst="rect">
          <a:avLst/>
        </a:prstGeom>
        <a:solidFill xmlns:a="http://schemas.openxmlformats.org/drawingml/2006/main">
          <a:schemeClr val="bg1">
            <a:lumMod val="85000"/>
          </a:schemeClr>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IN" sz="1400" b="1">
              <a:solidFill>
                <a:schemeClr val="accent2">
                  <a:lumMod val="50000"/>
                </a:schemeClr>
              </a:solidFill>
            </a:rPr>
            <a:t>Cost</a:t>
          </a:r>
          <a:r>
            <a:rPr lang="en-IN" sz="1400" b="1" baseline="0">
              <a:solidFill>
                <a:schemeClr val="accent2">
                  <a:lumMod val="50000"/>
                </a:schemeClr>
              </a:solidFill>
            </a:rPr>
            <a:t> Vs. Revenue Comparison</a:t>
          </a:r>
          <a:endParaRPr lang="en-IN" sz="1400" b="1">
            <a:solidFill>
              <a:schemeClr val="accent2">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0.31354</cdr:x>
      <cdr:y>0.02436</cdr:y>
    </cdr:from>
    <cdr:to>
      <cdr:x>0.64434</cdr:x>
      <cdr:y>0.13547</cdr:y>
    </cdr:to>
    <cdr:sp macro="" textlink="">
      <cdr:nvSpPr>
        <cdr:cNvPr id="2" name="TextBox 42">
          <a:extLst xmlns:a="http://schemas.openxmlformats.org/drawingml/2006/main">
            <a:ext uri="{FF2B5EF4-FFF2-40B4-BE49-F238E27FC236}">
              <a16:creationId xmlns:a16="http://schemas.microsoft.com/office/drawing/2014/main" id="{3752B73F-4785-403E-936B-3DC54111D99B}"/>
            </a:ext>
          </a:extLst>
        </cdr:cNvPr>
        <cdr:cNvSpPr txBox="1"/>
      </cdr:nvSpPr>
      <cdr:spPr>
        <a:xfrm xmlns:a="http://schemas.openxmlformats.org/drawingml/2006/main">
          <a:off x="1637543" y="34364"/>
          <a:ext cx="1727701" cy="156721"/>
        </a:xfrm>
        <a:prstGeom xmlns:a="http://schemas.openxmlformats.org/drawingml/2006/main" prst="rect">
          <a:avLst/>
        </a:prstGeom>
        <a:solidFill xmlns:a="http://schemas.openxmlformats.org/drawingml/2006/main">
          <a:schemeClr val="bg1">
            <a:lumMod val="85000"/>
          </a:schemeClr>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IN" sz="1400" b="1">
              <a:solidFill>
                <a:schemeClr val="accent2">
                  <a:lumMod val="50000"/>
                </a:schemeClr>
              </a:solidFill>
            </a:rPr>
            <a:t>Revenue</a:t>
          </a:r>
          <a:r>
            <a:rPr lang="en-IN" sz="1400" b="1" baseline="0">
              <a:solidFill>
                <a:schemeClr val="accent2">
                  <a:lumMod val="50000"/>
                </a:schemeClr>
              </a:solidFill>
            </a:rPr>
            <a:t> By Country</a:t>
          </a:r>
          <a:endParaRPr lang="en-IN" sz="1400" b="1">
            <a:solidFill>
              <a:schemeClr val="accent2">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0.28071</cdr:x>
      <cdr:y>0.01286</cdr:y>
    </cdr:from>
    <cdr:to>
      <cdr:x>0.71092</cdr:x>
      <cdr:y>0.12252</cdr:y>
    </cdr:to>
    <cdr:sp macro="" textlink="">
      <cdr:nvSpPr>
        <cdr:cNvPr id="2" name="TextBox 19">
          <a:extLst xmlns:a="http://schemas.openxmlformats.org/drawingml/2006/main">
            <a:ext uri="{FF2B5EF4-FFF2-40B4-BE49-F238E27FC236}">
              <a16:creationId xmlns:a16="http://schemas.microsoft.com/office/drawing/2014/main" id="{3F2E2560-CE92-4998-A554-5F720EB9EEA6}"/>
            </a:ext>
          </a:extLst>
        </cdr:cNvPr>
        <cdr:cNvSpPr txBox="1"/>
      </cdr:nvSpPr>
      <cdr:spPr>
        <a:xfrm xmlns:a="http://schemas.openxmlformats.org/drawingml/2006/main">
          <a:off x="914854" y="30390"/>
          <a:ext cx="1402079" cy="25908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IN" sz="1400" b="1">
              <a:solidFill>
                <a:schemeClr val="accent2">
                  <a:lumMod val="50000"/>
                </a:schemeClr>
              </a:solidFill>
            </a:rPr>
            <a:t>Profit By Product</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1942824076" backgroundQuery="1" createdVersion="8" refreshedVersion="8" minRefreshableVersion="3" recordCount="0" supportSubquery="1" supportAdvancedDrill="1" xr:uid="{9DDAFB8C-2B3D-49CC-BF3A-AE016B310D4D}">
  <cacheSource type="external" connectionId="3"/>
  <cacheFields count="2">
    <cacheField name="[raw data].[Country].[Country]" caption="Country" numFmtId="0" hierarchy="1" level="1">
      <sharedItems count="5">
        <s v="India"/>
        <s v="Malaysia"/>
        <s v="Philippines"/>
        <s v="United Kingdom"/>
        <s v="United States"/>
      </sharedItems>
    </cacheField>
    <cacheField name="[Measures].[Sum of Revenue]" caption="Sum of Revenue" numFmtId="0" hierarchy="16" level="32767"/>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0"/>
      </fieldsUsage>
    </cacheHierarchy>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1999768521" backgroundQuery="1" createdVersion="8" refreshedVersion="8" minRefreshableVersion="3" recordCount="0" supportSubquery="1" supportAdvancedDrill="1" xr:uid="{0612982E-90F1-403B-91FE-498E87F1831B}">
  <cacheSource type="external" connectionId="3"/>
  <cacheFields count="4">
    <cacheField name="[Measures].[Sum of Cost]" caption="Sum of Cost" numFmtId="0" hierarchy="18" level="32767"/>
    <cacheField name="[Measures].[Sum of Revenue]" caption="Sum of Revenue" numFmtId="0" hierarchy="16" level="32767"/>
    <cacheField name="[raw data].[Product].[Product]" caption="Product" numFmtId="0" hierarchy="2" level="1">
      <sharedItems count="6">
        <s v="Chocolate Chip"/>
        <s v="Fortune Cookie"/>
        <s v="Oatmeal Raisin"/>
        <s v="Snickerdoodle"/>
        <s v="Sugar"/>
        <s v="White Chocolate Macadamia Nut"/>
      </sharedItems>
    </cacheField>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3"/>
      </fieldsUsage>
    </cacheHierarchy>
    <cacheHierarchy uniqueName="[raw data].[Product]" caption="Product" attribute="1" defaultMemberUniqueName="[raw data].[Product].[All]" allUniqueName="[raw data].[Product].[All]" dimensionUniqueName="[raw data]" displayFolder="" count="2" memberValueDatatype="130" unbalanced="0">
      <fieldsUsage count="2">
        <fieldUsage x="-1"/>
        <fieldUsage x="2"/>
      </fieldsUsage>
    </cacheHierarchy>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2000694445" backgroundQuery="1" createdVersion="8" refreshedVersion="8" minRefreshableVersion="3" recordCount="0" supportSubquery="1" supportAdvancedDrill="1" xr:uid="{68EACD8F-9087-4C1A-B841-A06CD431B048}">
  <cacheSource type="external" connectionId="3"/>
  <cacheFields count="4">
    <cacheField name="[Measures].[Sum of Profit]" caption="Sum of Profit" numFmtId="0" hierarchy="17" level="32767"/>
    <cacheField name="[unique_Dates].[Date].[Date]" caption="Date" numFmtId="0" hierarchy="7" level="1">
      <sharedItems containsSemiMixedTypes="0" containsNonDate="0" containsDate="1" containsString="0" minDate="2019-09-01T00:00:00" maxDate="2020-12-02T00:00:00" count="16">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sharedItems>
    </cacheField>
    <cacheField name="[unique_Dates].[Date (Month)].[Date (Month)]" caption="Date (Month)" numFmtId="0" hierarchy="10" level="1">
      <sharedItems containsSemiMixedTypes="0" containsNonDate="0" containsString="0"/>
    </cacheField>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3"/>
      </fieldsUsage>
    </cacheHierarchy>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fieldsUsage count="2">
        <fieldUsage x="-1"/>
        <fieldUsage x="1"/>
      </fieldsUsage>
    </cacheHierarchy>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fieldsUsage count="2">
        <fieldUsage x="-1"/>
        <fieldUsage x="2"/>
      </fieldsUsage>
    </cacheHierarchy>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2001620369" backgroundQuery="1" createdVersion="8" refreshedVersion="8" minRefreshableVersion="3" recordCount="0" supportSubquery="1" supportAdvancedDrill="1" xr:uid="{2C522DCF-3A62-4A43-91D3-409A2A190F11}">
  <cacheSource type="external" connectionId="3"/>
  <cacheFields count="3">
    <cacheField name="[raw data].[Product].[Product]" caption="Product" numFmtId="0" hierarchy="2" level="1">
      <sharedItems count="6">
        <s v="Chocolate Chip"/>
        <s v="Fortune Cookie"/>
        <s v="Oatmeal Raisin"/>
        <s v="Snickerdoodle"/>
        <s v="Sugar"/>
        <s v="White Chocolate Macadamia Nut"/>
      </sharedItems>
    </cacheField>
    <cacheField name="[Measures].[Sum of Profit]" caption="Sum of Profit" numFmtId="0" hierarchy="17" level="32767"/>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2"/>
      </fieldsUsage>
    </cacheHierarchy>
    <cacheHierarchy uniqueName="[raw data].[Product]" caption="Product" attribute="1" defaultMemberUniqueName="[raw data].[Product].[All]" allUniqueName="[raw data].[Product].[All]" dimensionUniqueName="[raw data]" displayFolder="" count="2" memberValueDatatype="130" unbalanced="0">
      <fieldsUsage count="2">
        <fieldUsage x="-1"/>
        <fieldUsage x="0"/>
      </fieldsUsage>
    </cacheHierarchy>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7.801793287035" backgroundQuery="1" createdVersion="3" refreshedVersion="8" minRefreshableVersion="3" recordCount="0" supportSubquery="1" supportAdvancedDrill="1" xr:uid="{23E62AA2-7A00-41C0-B648-E50D3F3AC88E}">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6169457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1994675926" backgroundQuery="1" createdVersion="8" refreshedVersion="8" minRefreshableVersion="3" recordCount="0" supportSubquery="1" supportAdvancedDrill="1" xr:uid="{04C3DF7B-E406-4A29-BDD9-25C206E113D8}">
  <cacheSource type="external" connectionId="3"/>
  <cacheFields count="1">
    <cacheField name="[raw data].[Country].[Country]" caption="Country" numFmtId="0" hierarchy="1" level="1">
      <sharedItems count="1">
        <s v="India"/>
      </sharedItems>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0"/>
      </fieldsUsage>
    </cacheHierarchy>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0" memberValueDatatype="7" unbalanced="0"/>
    <cacheHierarchy uniqueName="[unique_Dates].[Date (Year)]" caption="Date (Year)" attribute="1" defaultMemberUniqueName="[unique_Dates].[Date (Year)].[All]" allUniqueName="[unique_Dates].[Date (Year)].[All]" dimensionUniqueName="[unique_Dates]" displayFolder="" count="0"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0"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1995138887" backgroundQuery="1" createdVersion="8" refreshedVersion="8" minRefreshableVersion="3" recordCount="0" supportSubquery="1" supportAdvancedDrill="1" xr:uid="{6DB330DF-2C87-4E33-9088-9ADA6F14F17A}">
  <cacheSource type="external" connectionId="3"/>
  <cacheFields count="2">
    <cacheField name="[Measures].[Sum of Units Sold]" caption="Sum of Units Sold" numFmtId="0" hierarchy="15" level="32767"/>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1"/>
      </fieldsUsage>
    </cacheHierarchy>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1996064811" backgroundQuery="1" createdVersion="8" refreshedVersion="8" minRefreshableVersion="3" recordCount="0" supportSubquery="1" supportAdvancedDrill="1" xr:uid="{B88B5FAB-F4E0-4C6D-A6EE-46DF2C54ECDC}">
  <cacheSource type="external" connectionId="3"/>
  <cacheFields count="3">
    <cacheField name="[Measures].[Sum of Revenue]" caption="Sum of Revenue" numFmtId="0" hierarchy="16" level="32767"/>
    <cacheField name="[raw data].[Product].[Product]" caption="Product" numFmtId="0" hierarchy="2" level="1">
      <sharedItems count="2">
        <s v="Chocolate Chip"/>
        <s v="White Chocolate Macadamia Nut"/>
      </sharedItems>
    </cacheField>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2"/>
      </fieldsUsage>
    </cacheHierarchy>
    <cacheHierarchy uniqueName="[raw data].[Product]" caption="Product" attribute="1" defaultMemberUniqueName="[raw data].[Product].[All]" allUniqueName="[raw data].[Product].[All]" dimensionUniqueName="[raw data]" displayFolder="" count="2" memberValueDatatype="130" unbalanced="0">
      <fieldsUsage count="2">
        <fieldUsage x="-1"/>
        <fieldUsage x="1"/>
      </fieldsUsage>
    </cacheHierarchy>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0" memberValueDatatype="7" unbalanced="0"/>
    <cacheHierarchy uniqueName="[unique_Dates].[Date (Year)]" caption="Date (Year)" attribute="1" defaultMemberUniqueName="[unique_Dates].[Date (Year)].[All]" allUniqueName="[unique_Dates].[Date (Year)].[All]" dimensionUniqueName="[unique_Dates]" displayFolder="" count="0"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0"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199652778" backgroundQuery="1" createdVersion="8" refreshedVersion="8" minRefreshableVersion="3" recordCount="0" supportSubquery="1" supportAdvancedDrill="1" xr:uid="{B6F0F8F9-4174-4DDA-A0B0-934045AF066D}">
  <cacheSource type="external" connectionId="3"/>
  <cacheFields count="2">
    <cacheField name="[Measures].[Sum of Revenue]" caption="Sum of Revenue" numFmtId="0" hierarchy="16" level="32767"/>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1"/>
      </fieldsUsage>
    </cacheHierarchy>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1996990742" backgroundQuery="1" createdVersion="8" refreshedVersion="8" minRefreshableVersion="3" recordCount="0" supportSubquery="1" supportAdvancedDrill="1" xr:uid="{9162DD93-218E-4A66-8139-457A51E06434}">
  <cacheSource type="external" connectionId="3"/>
  <cacheFields count="2">
    <cacheField name="[Measures].[Sum of Profit]" caption="Sum of Profit" numFmtId="0" hierarchy="17" level="32767"/>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1"/>
      </fieldsUsage>
    </cacheHierarchy>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1997569443" backgroundQuery="1" createdVersion="8" refreshedVersion="8" minRefreshableVersion="3" recordCount="0" supportSubquery="1" supportAdvancedDrill="1" xr:uid="{A6CCA8DA-4247-4B90-AC4C-0D6E718ED323}">
  <cacheSource type="external" connectionId="3"/>
  <cacheFields count="2">
    <cacheField name="[Measures].[Sum of Cost]" caption="Sum of Cost" numFmtId="0" hierarchy="18" level="32767"/>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1"/>
      </fieldsUsage>
    </cacheHierarchy>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1998379628" backgroundQuery="1" createdVersion="8" refreshedVersion="8" minRefreshableVersion="3" recordCount="0" supportSubquery="1" supportAdvancedDrill="1" xr:uid="{75221E97-F18F-4AD8-A03D-1F8C3334F9C8}">
  <cacheSource type="external" connectionId="3"/>
  <cacheFields count="2">
    <cacheField name="[unique_Dates].[Date (Year)].[Date (Year)]" caption="Date (Year)" numFmtId="0" hierarchy="8" level="1">
      <sharedItems count="2">
        <s v="2019"/>
        <s v="2020"/>
      </sharedItems>
    </cacheField>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1"/>
      </fieldsUsage>
    </cacheHierarchy>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cacheHierarchy uniqueName="[unique_Dates].[Date (Year)]" caption="Date (Year)" attribute="1" defaultMemberUniqueName="[unique_Dates].[Date (Year)].[All]" allUniqueName="[unique_Dates].[Date (Year)].[All]" dimensionUniqueName="[unique_Dates]" displayFolder="" count="2" memberValueDatatype="130" unbalanced="0">
      <fieldsUsage count="2">
        <fieldUsage x="-1"/>
        <fieldUsage x="0"/>
      </fieldsUsage>
    </cacheHierarchy>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91998958336" backgroundQuery="1" createdVersion="8" refreshedVersion="8" minRefreshableVersion="3" recordCount="0" supportSubquery="1" supportAdvancedDrill="1" xr:uid="{3BCD5E3D-91F1-411F-ACA2-E2E86CD84391}">
  <cacheSource type="external" connectionId="3"/>
  <cacheFields count="3">
    <cacheField name="[Measures].[Sum of Units Sold]" caption="Sum of Units Sold" numFmtId="0" hierarchy="15" level="32767"/>
    <cacheField name="[raw data].[Product].[Product]" caption="Product" numFmtId="0" hierarchy="2" level="1">
      <sharedItems count="6">
        <s v="Chocolate Chip"/>
        <s v="Fortune Cookie"/>
        <s v="Oatmeal Raisin"/>
        <s v="Snickerdoodle"/>
        <s v="Sugar"/>
        <s v="White Chocolate Macadamia Nut"/>
      </sharedItems>
    </cacheField>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2"/>
      </fieldsUsage>
    </cacheHierarchy>
    <cacheHierarchy uniqueName="[raw data].[Product]" caption="Product" attribute="1" defaultMemberUniqueName="[raw data].[Product].[All]" allUniqueName="[raw data].[Product].[All]" dimensionUniqueName="[raw data]" displayFolder="" count="2" memberValueDatatype="130" unbalanced="0">
      <fieldsUsage count="2">
        <fieldUsage x="-1"/>
        <fieldUsage x="1"/>
      </fieldsUsage>
    </cacheHierarchy>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5D348-347B-404D-9D52-486B3CF5E623}" name="PivotTable11" cacheId="34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F17:G20" firstHeaderRow="1" firstDataRow="1" firstDataCol="1"/>
  <pivotFields count="3">
    <pivotField dataField="1" subtotalTop="0" showAll="0" defaultSubtotal="0"/>
    <pivotField axis="axisRow" allDrilled="1" subtotalTop="0" showAll="0" measureFilter="1"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members count="1" level="1">
        <member name="[raw data].[Country].&amp;[India]"/>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6">
      <autoFilter ref="A1">
        <filterColumn colId="0">
          <top10 val="2" filterVal="2"/>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D974AB-99D3-482F-A35D-8927769D6BDC}" name="PivotTable4" cacheId="357" applyNumberFormats="0" applyBorderFormats="0" applyFontFormats="0" applyPatternFormats="0" applyAlignmentFormats="0" applyWidthHeightFormats="1" dataCaption="Values" tag="3f8df9e9-f8b0-41d5-a2cf-470284bf89a3" updatedVersion="8" minRefreshableVersion="3" useAutoFormatting="1" subtotalHiddenItems="1" itemPrintTitles="1" createdVersion="8"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ost" fld="0" baseField="0" baseItem="0" numFmtId="1"/>
  </dataFields>
  <formats count="1">
    <format dxfId="3">
      <pivotArea outline="0" collapsedLevelsAreSubtotals="1" fieldPosition="0"/>
    </format>
  </formats>
  <pivotHierarchies count="20">
    <pivotHierarchy dragToData="1"/>
    <pivotHierarchy multipleItemSelectionAllowed="1" dragToData="1">
      <members count="1" level="1">
        <member name="[raw data].[Country].&amp;[India]"/>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0AB37D-265C-40D8-8E11-9A1306D87F16}" name="PivotTable10" cacheId="3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I15:J2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Profit" fld="1" baseField="0" baseItem="0" numFmtId="1"/>
  </dataFields>
  <formats count="1">
    <format dxfId="4">
      <pivotArea outline="0" collapsedLevelsAreSubtotals="1" fieldPosition="0"/>
    </format>
  </formats>
  <chartFormats count="7">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0" count="1" selected="0">
            <x v="0"/>
          </reference>
        </references>
      </pivotArea>
    </chartFormat>
    <chartFormat chart="3" format="16">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2"/>
          </reference>
        </references>
      </pivotArea>
    </chartFormat>
    <chartFormat chart="3" format="18">
      <pivotArea type="data" outline="0" fieldPosition="0">
        <references count="2">
          <reference field="4294967294" count="1" selected="0">
            <x v="0"/>
          </reference>
          <reference field="0" count="1" selected="0">
            <x v="3"/>
          </reference>
        </references>
      </pivotArea>
    </chartFormat>
    <chartFormat chart="3" format="19">
      <pivotArea type="data" outline="0" fieldPosition="0">
        <references count="2">
          <reference field="4294967294" count="1" selected="0">
            <x v="0"/>
          </reference>
          <reference field="0" count="1" selected="0">
            <x v="4"/>
          </reference>
        </references>
      </pivotArea>
    </chartFormat>
    <chartFormat chart="3" format="20">
      <pivotArea type="data" outline="0" fieldPosition="0">
        <references count="2">
          <reference field="4294967294" count="1" selected="0">
            <x v="0"/>
          </reference>
          <reference field="0" count="1" selected="0">
            <x v="5"/>
          </reference>
        </references>
      </pivotArea>
    </chartFormat>
  </chartFormats>
  <pivotHierarchies count="20">
    <pivotHierarchy dragToData="1"/>
    <pivotHierarchy multipleItemSelectionAllowed="1" dragToData="1">
      <members count="1" level="1">
        <member name="[raw data].[Country].&amp;[India]"/>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unique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99A386-B90C-40BA-810D-417E2A0EED93}" name="PivotTable8" cacheId="3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3">
  <location ref="F3:G1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Units Sold" fld="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members count="1" level="1">
        <member name="[raw data].[Country].&amp;[India]"/>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unique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661C9D-9313-4B51-81F4-427C25F47239}" name="PivotTable1" cacheId="345" applyNumberFormats="0" applyBorderFormats="0" applyFontFormats="0" applyPatternFormats="0" applyAlignmentFormats="0" applyWidthHeightFormats="1" dataCaption="Values" tag="54be8c8e-4461-47c5-9944-102376a1004a" updatedVersion="8" minRefreshableVersion="3" useAutoFormatting="1" subtotalHiddenItems="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Sold" fld="0" baseField="0" baseItem="0"/>
  </dataFields>
  <pivotHierarchies count="20">
    <pivotHierarchy dragToData="1"/>
    <pivotHierarchy multipleItemSelectionAllowed="1" dragToData="1">
      <members count="1" level="1">
        <member name="[raw data].[Country].&amp;[India]"/>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7254F1-0244-4BC0-AA7D-E80B166061E7}" name="PivotTable5" cacheId="339" applyNumberFormats="0" applyBorderFormats="0" applyFontFormats="0" applyPatternFormats="0" applyAlignmentFormats="0" applyWidthHeightFormats="1" dataCaption="Values" tag="872d4c5e-5f0c-4883-be8c-0b186d3a7d1e" updatedVersion="8" minRefreshableVersion="3" useAutoFormatting="1" subtotalHiddenItems="1" itemPrintTitles="1" createdVersion="8" indent="0" outline="1" outlineData="1" multipleFieldFilters="0" chartFormat="31">
  <location ref="C2:D8"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unique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D24E0D-C45F-44BB-A4D6-81C3E321B6A2}" name="PivotTable2" cacheId="351" applyNumberFormats="0" applyBorderFormats="0" applyFontFormats="0" applyPatternFormats="0" applyAlignmentFormats="0" applyWidthHeightFormats="1" dataCaption="Values" tag="bd13228d-3f3f-4148-aef3-8bb29655f13a" updatedVersion="8" minRefreshableVersion="3" useAutoFormatting="1" subtotalHiddenItems="1" itemPrintTitles="1" createdVersion="8"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20">
    <pivotHierarchy dragToData="1"/>
    <pivotHierarchy multipleItemSelectionAllowed="1" dragToData="1">
      <members count="1" level="1">
        <member name="[raw data].[Country].&amp;[India]"/>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3204F2-1D06-4E4F-ABF9-EF9F9F751B8C}" name="PivotTable12" cacheId="3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A26"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69C7D2-DF5D-4C18-98AB-49698033E7DC}" name="PivotTable9" cacheId="3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F24:H31"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Fields count="1">
    <field x="-2"/>
  </colFields>
  <colItems count="2">
    <i>
      <x/>
    </i>
    <i i="1">
      <x v="1"/>
    </i>
  </colItems>
  <dataFields count="2">
    <dataField name="Sum of Cost" fld="0" baseField="0" baseItem="0" numFmtId="1"/>
    <dataField name="Sum of Revenue" fld="1" baseField="0" baseItem="0"/>
  </dataFields>
  <formats count="1">
    <format dxfId="0">
      <pivotArea outline="0" collapsedLevelsAreSubtotals="1" fieldPosition="0">
        <references count="1">
          <reference field="4294967294" count="1" selected="0">
            <x v="0"/>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20">
    <pivotHierarchy dragToData="1"/>
    <pivotHierarchy multipleItemSelectionAllowed="1" dragToData="1">
      <members count="1" level="1">
        <member name="[raw data].[Country].&amp;[India]"/>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unique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CB9DC8-4E1F-4380-955F-10854EE75C64}" name="PivotTable7" cacheId="3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8:A21" firstHeaderRow="1" firstDataRow="1" firstDataCol="1"/>
  <pivotFields count="2">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pivotHierarchies count="20">
    <pivotHierarchy dragToData="1"/>
    <pivotHierarchy multipleItemSelectionAllowed="1" dragToData="1">
      <members count="1" level="1">
        <member name="[raw data].[Country].&amp;[India]"/>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que_Date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A10290-C1F0-4184-B5F2-6C35BFBC3BA3}" name="PivotTable6" cacheId="369" applyNumberFormats="0" applyBorderFormats="0" applyFontFormats="0" applyPatternFormats="0" applyAlignmentFormats="0" applyWidthHeightFormats="1" dataCaption="Values" tag="4ddc9c67-5e3b-4142-aee8-cf08c57e289c" updatedVersion="8" minRefreshableVersion="3" useAutoFormatting="1" subtotalHiddenItems="1" itemPrintTitles="1" createdVersion="8" indent="0" outline="1" outlineData="1" multipleFieldFilters="0" chartFormat="20">
  <location ref="C15:D32" firstHeaderRow="1" firstDataRow="1" firstDataCol="1"/>
  <pivotFields count="4">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Profit" fld="0" baseField="0" baseItem="0" numFmtId="1"/>
  </dataFields>
  <formats count="1">
    <format dxfId="1">
      <pivotArea outline="0" collapsedLevelsAreSubtotals="1" fieldPosition="0"/>
    </format>
  </formats>
  <chartFormats count="4">
    <chartFormat chart="4"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members count="1" level="1">
        <member name="[raw data].[Country].&amp;[India]"/>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unique_Dates].[Date (Month)].&amp;[Jan]"/>
      </members>
    </pivotHierarchy>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que_Date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5FA857-B4E1-43E6-AD14-25EA0CED2E1D}" name="PivotTable3" cacheId="354" applyNumberFormats="0" applyBorderFormats="0" applyFontFormats="0" applyPatternFormats="0" applyAlignmentFormats="0" applyWidthHeightFormats="1" dataCaption="Values" tag="b0618774-6466-4c48-8647-949efdd7196a" updatedVersion="8" minRefreshableVersion="3" useAutoFormatting="1" subtotalHiddenItems="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numFmtId="1"/>
  </dataFields>
  <formats count="1">
    <format dxfId="2">
      <pivotArea outline="0" collapsedLevelsAreSubtotals="1" fieldPosition="0"/>
    </format>
  </formats>
  <pivotHierarchies count="20">
    <pivotHierarchy dragToData="1"/>
    <pivotHierarchy multipleItemSelectionAllowed="1" dragToData="1">
      <members count="1" level="1">
        <member name="[raw data].[Country].&amp;[India]"/>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9F298A9-AC4C-4493-B31F-223F536E50B9}" sourceName="[unique_Dates].[Date (Month)]">
  <pivotTables>
    <pivotTable tabId="1" name="PivotTable1"/>
    <pivotTable tabId="1" name="PivotTable2"/>
    <pivotTable tabId="1" name="PivotTable3"/>
    <pivotTable tabId="1" name="PivotTable4"/>
    <pivotTable tabId="1" name="PivotTable5"/>
    <pivotTable tabId="1" name="PivotTable7"/>
    <pivotTable tabId="1" name="PivotTable10"/>
    <pivotTable tabId="1" name="PivotTable8"/>
    <pivotTable tabId="1" name="PivotTable9"/>
  </pivotTables>
  <data>
    <olap pivotCacheId="616945722">
      <levels count="2">
        <level uniqueName="[unique_Dates].[Date (Month)].[(All)]" sourceCaption="(All)" count="0"/>
        <level uniqueName="[unique_Dates].[Date (Month)].[Date (Month)]" sourceCaption="Date (Month)" count="12">
          <ranges>
            <range startItem="0">
              <i n="[unique_Dates].[Date (Month)].&amp;[Jan]" c="Jan"/>
              <i n="[unique_Dates].[Date (Month)].&amp;[Feb]" c="Feb"/>
              <i n="[unique_Dates].[Date (Month)].&amp;[Mar]" c="Mar"/>
              <i n="[unique_Dates].[Date (Month)].&amp;[Apr]" c="Apr"/>
              <i n="[unique_Dates].[Date (Month)].&amp;[May]" c="May"/>
              <i n="[unique_Dates].[Date (Month)].&amp;[Jun]" c="Jun"/>
              <i n="[unique_Dates].[Date (Month)].&amp;[Jul]" c="Jul"/>
              <i n="[unique_Dates].[Date (Month)].&amp;[Aug]" c="Aug"/>
              <i n="[unique_Dates].[Date (Month)].&amp;[Sep]" c="Sep"/>
              <i n="[unique_Dates].[Date (Month)].&amp;[Oct]" c="Oct"/>
              <i n="[unique_Dates].[Date (Month)].&amp;[Nov]" c="Nov"/>
              <i n="[unique_Dates].[Date (Month)].&amp;[Dec]" c="Dec"/>
            </range>
          </ranges>
        </level>
      </levels>
      <selections count="1">
        <selection n="[unique_Dates].[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4A1631B-0230-42CE-AFF8-B9F2CDDD3892}" sourceName="[unique_Dates].[Date (Year)]">
  <pivotTables>
    <pivotTable tabId="1" name="PivotTable7"/>
    <pivotTable tabId="1" name="PivotTable1"/>
    <pivotTable tabId="1" name="PivotTable2"/>
    <pivotTable tabId="1" name="PivotTable3"/>
    <pivotTable tabId="1" name="PivotTable5"/>
    <pivotTable tabId="1" name="PivotTable6"/>
    <pivotTable tabId="1" name="PivotTable10"/>
    <pivotTable tabId="1" name="PivotTable4"/>
    <pivotTable tabId="1" name="PivotTable8"/>
    <pivotTable tabId="1" name="PivotTable9"/>
  </pivotTables>
  <data>
    <olap pivotCacheId="616945722">
      <levels count="2">
        <level uniqueName="[unique_Dates].[Date (Year)].[(All)]" sourceCaption="(All)" count="0"/>
        <level uniqueName="[unique_Dates].[Date (Year)].[Date (Year)]" sourceCaption="Date (Year)" count="2">
          <ranges>
            <range startItem="0">
              <i n="[unique_Dates].[Date (Year)].&amp;[2019]" c="2019"/>
              <i n="[unique_Dates].[Date (Year)].&amp;[2020]" c="2020"/>
            </range>
          </ranges>
        </level>
      </levels>
      <selections count="1">
        <selection n="[unique_Dates].[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7E87073-45C5-4EFA-9FDD-E01286786DBE}" sourceName="[unique_Dates].[Date]">
  <pivotTables>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olap pivotCacheId="616945722">
      <levels count="2">
        <level uniqueName="[unique_Dates].[Date].[(All)]" sourceCaption="(All)" count="0"/>
        <level uniqueName="[unique_Dates].[Date].[Date]" sourceCaption="Date" count="16">
          <ranges>
            <range startItem="0">
              <i n="[unique_Dates].[Date].&amp;[2019-09-01T00:00:00]" c="01-09-2019"/>
              <i n="[unique_Dates].[Date].&amp;[2019-10-01T00:00:00]" c="01-10-2019"/>
              <i n="[unique_Dates].[Date].&amp;[2019-11-01T00:00:00]" c="01-11-2019"/>
              <i n="[unique_Dates].[Date].&amp;[2019-12-01T00:00:00]" c="01-12-2019"/>
              <i n="[unique_Dates].[Date].&amp;[2020-01-01T00:00:00]" c="01-01-2020"/>
              <i n="[unique_Dates].[Date].&amp;[2020-02-01T00:00:00]" c="01-02-2020"/>
              <i n="[unique_Dates].[Date].&amp;[2020-03-01T00:00:00]" c="01-03-2020"/>
              <i n="[unique_Dates].[Date].&amp;[2020-04-01T00:00:00]" c="01-04-2020"/>
              <i n="[unique_Dates].[Date].&amp;[2020-05-01T00:00:00]" c="01-05-2020"/>
              <i n="[unique_Dates].[Date].&amp;[2020-06-01T00:00:00]" c="01-06-2020"/>
              <i n="[unique_Dates].[Date].&amp;[2020-07-01T00:00:00]" c="01-07-2020"/>
              <i n="[unique_Dates].[Date].&amp;[2020-08-01T00:00:00]" c="01-08-2020"/>
              <i n="[unique_Dates].[Date].&amp;[2020-09-01T00:00:00]" c="01-09-2020"/>
              <i n="[unique_Dates].[Date].&amp;[2020-10-01T00:00:00]" c="01-10-2020"/>
              <i n="[unique_Dates].[Date].&amp;[2020-11-01T00:00:00]" c="01-11-2020"/>
              <i n="[unique_Dates].[Date].&amp;[2020-12-01T00:00:00]" c="01-12-2020"/>
            </range>
          </ranges>
        </level>
      </levels>
      <selections count="1">
        <selection n="[unique_Dates].[D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CB0D7A6-3A20-476E-974B-2834032ABEBB}" sourceName="[raw data].[Country]">
  <pivotTables>
    <pivotTable tabId="1" name="PivotTable12"/>
    <pivotTable tabId="1" name="PivotTable1"/>
    <pivotTable tabId="1" name="PivotTable11"/>
    <pivotTable tabId="1" name="PivotTable2"/>
    <pivotTable tabId="1" name="PivotTable3"/>
    <pivotTable tabId="1" name="PivotTable4"/>
    <pivotTable tabId="1" name="PivotTable7"/>
    <pivotTable tabId="1" name="PivotTable8"/>
    <pivotTable tabId="1" name="PivotTable9"/>
    <pivotTable tabId="1" name="PivotTable6"/>
    <pivotTable tabId="1" name="PivotTable10"/>
  </pivotTables>
  <data>
    <olap pivotCacheId="616945722">
      <levels count="2">
        <level uniqueName="[raw data].[Country].[(All)]" sourceCaption="(All)" count="0"/>
        <level uniqueName="[raw data].[Country].[Country]" sourceCaption="Country" count="5">
          <ranges>
            <range startItem="0">
              <i n="[raw data].[Country].&amp;[India]" c="India"/>
              <i n="[raw data].[Country].&amp;[Malaysia]" c="Malaysia"/>
              <i n="[raw data].[Country].&amp;[Philippines]" c="Philippines"/>
              <i n="[raw data].[Country].&amp;[United Kingdom]" c="United Kingdom"/>
              <i n="[raw data].[Country].&amp;[United States]" c="United States"/>
            </range>
          </ranges>
        </level>
      </levels>
      <selections count="1">
        <selection n="[raw data].[Countr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3414D06-935F-4E0F-BE65-06C23AD807AA}" cache="Slicer_Date__Month" caption="month" columnCount="2" level="1" style="SlicerStyleLight2 2" rowHeight="234950"/>
  <slicer name="Date (Year)" xr10:uid="{2223F6A2-C2E3-4818-AC38-2B8498C7D72D}" cache="Slicer_Date__Year" caption="year" columnCount="2" level="1" style="SlicerStyleLight2 2" rowHeight="234950"/>
  <slicer name="Date" xr10:uid="{C58B8C7A-A170-453B-BCC7-5700807646EA}" cache="Slicer_Date" caption="Date" level="1" style="SlicerStyleLight2 2" rowHeight="144000"/>
  <slicer name="Country" xr10:uid="{8B0D8853-361B-4F54-98D4-151D8B30F15E}" cache="Slicer_Country" caption="Country" level="1" style="SlicerStyleLight2 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ED759-65A9-40EA-B986-819C487C77B6}">
  <dimension ref="A2:L32"/>
  <sheetViews>
    <sheetView zoomScale="66" zoomScaleNormal="167" workbookViewId="0">
      <selection activeCell="D5" sqref="D5"/>
    </sheetView>
  </sheetViews>
  <sheetFormatPr defaultRowHeight="14.4" x14ac:dyDescent="0.3"/>
  <cols>
    <col min="1" max="1" width="13.88671875" bestFit="1" customWidth="1"/>
    <col min="2" max="2" width="15.77734375" bestFit="1" customWidth="1"/>
    <col min="3" max="3" width="13.88671875" bestFit="1" customWidth="1"/>
    <col min="4" max="4" width="12.109375" bestFit="1" customWidth="1"/>
    <col min="5" max="5" width="15.5546875" bestFit="1" customWidth="1"/>
    <col min="6" max="6" width="32.109375" bestFit="1" customWidth="1"/>
    <col min="7" max="7" width="11.109375" bestFit="1" customWidth="1"/>
    <col min="8" max="8" width="14.88671875" customWidth="1"/>
    <col min="9" max="9" width="32.109375" bestFit="1" customWidth="1"/>
    <col min="10" max="10" width="12.109375" bestFit="1" customWidth="1"/>
    <col min="11" max="12" width="15.5546875" bestFit="1" customWidth="1"/>
    <col min="13" max="13" width="28.5546875" bestFit="1" customWidth="1"/>
    <col min="14" max="14" width="11.109375" bestFit="1" customWidth="1"/>
    <col min="15" max="15" width="14.88671875" bestFit="1" customWidth="1"/>
    <col min="16" max="18" width="15.5546875" bestFit="1" customWidth="1"/>
    <col min="19" max="20" width="10.77734375" bestFit="1" customWidth="1"/>
  </cols>
  <sheetData>
    <row r="2" spans="1:12" x14ac:dyDescent="0.3">
      <c r="A2" t="s">
        <v>0</v>
      </c>
      <c r="C2" s="3" t="s">
        <v>5</v>
      </c>
      <c r="D2" t="s">
        <v>1</v>
      </c>
      <c r="I2" s="11" t="s">
        <v>14</v>
      </c>
      <c r="J2" s="11" t="s">
        <v>15</v>
      </c>
      <c r="K2" s="10"/>
      <c r="L2" s="7"/>
    </row>
    <row r="3" spans="1:12" x14ac:dyDescent="0.3">
      <c r="A3" s="12">
        <v>432579</v>
      </c>
      <c r="C3" s="4" t="s">
        <v>18</v>
      </c>
      <c r="D3" s="12">
        <v>1789633</v>
      </c>
      <c r="F3" s="3" t="s">
        <v>5</v>
      </c>
      <c r="G3" t="s">
        <v>0</v>
      </c>
      <c r="I3" s="9" t="s">
        <v>13</v>
      </c>
      <c r="J3" s="9">
        <v>285381</v>
      </c>
      <c r="K3" s="8"/>
      <c r="L3" s="8"/>
    </row>
    <row r="4" spans="1:12" x14ac:dyDescent="0.3">
      <c r="C4" s="4" t="s">
        <v>19</v>
      </c>
      <c r="D4" s="12">
        <v>1468578</v>
      </c>
      <c r="F4" s="4" t="s">
        <v>8</v>
      </c>
      <c r="G4" s="12">
        <v>135601</v>
      </c>
      <c r="I4" s="9" t="s">
        <v>12</v>
      </c>
      <c r="J4" s="9">
        <v>295990</v>
      </c>
      <c r="K4" s="8"/>
      <c r="L4" s="8"/>
    </row>
    <row r="5" spans="1:12" x14ac:dyDescent="0.3">
      <c r="A5" t="s">
        <v>1</v>
      </c>
      <c r="C5" s="4" t="s">
        <v>20</v>
      </c>
      <c r="D5" s="12">
        <v>1454766</v>
      </c>
      <c r="F5" s="4" t="s">
        <v>9</v>
      </c>
      <c r="G5" s="12">
        <v>56890</v>
      </c>
      <c r="I5" s="9" t="s">
        <v>11</v>
      </c>
      <c r="J5" s="9">
        <v>262294</v>
      </c>
      <c r="K5" s="8"/>
      <c r="L5" s="8"/>
    </row>
    <row r="6" spans="1:12" x14ac:dyDescent="0.3">
      <c r="A6" s="12">
        <v>1789633</v>
      </c>
      <c r="C6" s="4" t="s">
        <v>21</v>
      </c>
      <c r="D6" s="12">
        <v>1810425</v>
      </c>
      <c r="F6" s="4" t="s">
        <v>10</v>
      </c>
      <c r="G6" s="12">
        <v>50956</v>
      </c>
      <c r="I6" s="9" t="s">
        <v>10</v>
      </c>
      <c r="J6" s="9">
        <v>276948</v>
      </c>
      <c r="K6" s="8"/>
      <c r="L6" s="8"/>
    </row>
    <row r="7" spans="1:12" x14ac:dyDescent="0.3">
      <c r="C7" s="4" t="s">
        <v>17</v>
      </c>
      <c r="D7" s="12">
        <v>1754087</v>
      </c>
      <c r="F7" s="4" t="s">
        <v>11</v>
      </c>
      <c r="G7" s="12">
        <v>59576</v>
      </c>
      <c r="I7" s="9" t="s">
        <v>9</v>
      </c>
      <c r="J7" s="9">
        <v>272122</v>
      </c>
      <c r="K7" s="8"/>
      <c r="L7" s="8"/>
    </row>
    <row r="8" spans="1:12" x14ac:dyDescent="0.3">
      <c r="A8" t="s">
        <v>2</v>
      </c>
      <c r="C8" s="4" t="s">
        <v>6</v>
      </c>
      <c r="D8" s="12">
        <v>8277489</v>
      </c>
      <c r="F8" s="4" t="s">
        <v>12</v>
      </c>
      <c r="G8" s="12">
        <v>71894</v>
      </c>
      <c r="I8" s="9" t="s">
        <v>8</v>
      </c>
      <c r="J8" s="9">
        <v>594239</v>
      </c>
      <c r="K8" s="8"/>
      <c r="L8" s="8"/>
    </row>
    <row r="9" spans="1:12" x14ac:dyDescent="0.3">
      <c r="A9" s="1">
        <v>1057147.8</v>
      </c>
      <c r="F9" s="4" t="s">
        <v>13</v>
      </c>
      <c r="G9" s="12">
        <v>57662</v>
      </c>
    </row>
    <row r="10" spans="1:12" x14ac:dyDescent="0.3">
      <c r="F10" s="4" t="s">
        <v>6</v>
      </c>
      <c r="G10" s="12">
        <v>432579</v>
      </c>
    </row>
    <row r="11" spans="1:12" x14ac:dyDescent="0.3">
      <c r="A11" t="s">
        <v>3</v>
      </c>
    </row>
    <row r="12" spans="1:12" x14ac:dyDescent="0.3">
      <c r="A12" s="2">
        <f>A9/A15</f>
        <v>1.4432343479431395</v>
      </c>
    </row>
    <row r="14" spans="1:12" x14ac:dyDescent="0.3">
      <c r="A14" t="s">
        <v>4</v>
      </c>
    </row>
    <row r="15" spans="1:12" x14ac:dyDescent="0.3">
      <c r="A15" s="1">
        <v>732485.2</v>
      </c>
      <c r="C15" s="3" t="s">
        <v>5</v>
      </c>
      <c r="D15" t="s">
        <v>2</v>
      </c>
      <c r="I15" s="3" t="s">
        <v>5</v>
      </c>
      <c r="J15" t="s">
        <v>2</v>
      </c>
    </row>
    <row r="16" spans="1:12" x14ac:dyDescent="0.3">
      <c r="C16" s="5">
        <v>43709</v>
      </c>
      <c r="D16" s="1">
        <v>38943.949999999997</v>
      </c>
      <c r="I16" s="4" t="s">
        <v>8</v>
      </c>
      <c r="J16" s="1">
        <v>406803</v>
      </c>
    </row>
    <row r="17" spans="1:10" x14ac:dyDescent="0.3">
      <c r="C17" s="5">
        <v>43739</v>
      </c>
      <c r="D17" s="1">
        <v>48624.6</v>
      </c>
      <c r="F17" s="3" t="s">
        <v>5</v>
      </c>
      <c r="G17" t="s">
        <v>1</v>
      </c>
      <c r="I17" s="4" t="s">
        <v>9</v>
      </c>
      <c r="J17" s="1">
        <v>45512</v>
      </c>
    </row>
    <row r="18" spans="1:10" x14ac:dyDescent="0.3">
      <c r="A18" s="3" t="s">
        <v>5</v>
      </c>
      <c r="C18" s="5">
        <v>43770</v>
      </c>
      <c r="D18" s="1">
        <v>37057.75</v>
      </c>
      <c r="F18" s="4" t="s">
        <v>8</v>
      </c>
      <c r="G18" s="12">
        <v>678005</v>
      </c>
      <c r="I18" s="4" t="s">
        <v>10</v>
      </c>
      <c r="J18" s="1">
        <v>142676.79999999999</v>
      </c>
    </row>
    <row r="19" spans="1:10" x14ac:dyDescent="0.3">
      <c r="A19" s="4" t="s">
        <v>7</v>
      </c>
      <c r="C19" s="5">
        <v>43800</v>
      </c>
      <c r="D19" s="1">
        <v>30889.200000000001</v>
      </c>
      <c r="F19" s="4" t="s">
        <v>13</v>
      </c>
      <c r="G19" s="12">
        <v>345972</v>
      </c>
      <c r="I19" s="4" t="s">
        <v>11</v>
      </c>
      <c r="J19" s="1">
        <v>148940</v>
      </c>
    </row>
    <row r="20" spans="1:10" x14ac:dyDescent="0.3">
      <c r="A20" s="4" t="s">
        <v>16</v>
      </c>
      <c r="C20" s="5">
        <v>43831</v>
      </c>
      <c r="D20" s="1">
        <v>65547.7</v>
      </c>
      <c r="F20" s="4" t="s">
        <v>6</v>
      </c>
      <c r="G20" s="12">
        <v>1023977</v>
      </c>
      <c r="I20" s="4" t="s">
        <v>12</v>
      </c>
      <c r="J20" s="1">
        <v>125814.5</v>
      </c>
    </row>
    <row r="21" spans="1:10" x14ac:dyDescent="0.3">
      <c r="A21" s="4" t="s">
        <v>6</v>
      </c>
      <c r="C21" s="5">
        <v>43862</v>
      </c>
      <c r="D21" s="1">
        <v>52131.3</v>
      </c>
      <c r="I21" s="4" t="s">
        <v>13</v>
      </c>
      <c r="J21" s="1">
        <v>187401.5</v>
      </c>
    </row>
    <row r="22" spans="1:10" x14ac:dyDescent="0.3">
      <c r="C22" s="5">
        <v>43891</v>
      </c>
      <c r="D22" s="1">
        <v>46475</v>
      </c>
      <c r="I22" s="4" t="s">
        <v>6</v>
      </c>
      <c r="J22" s="1">
        <v>1057147.8</v>
      </c>
    </row>
    <row r="23" spans="1:10" x14ac:dyDescent="0.3">
      <c r="C23" s="5">
        <v>43922</v>
      </c>
      <c r="D23" s="1">
        <v>71874.899999999994</v>
      </c>
    </row>
    <row r="24" spans="1:10" x14ac:dyDescent="0.3">
      <c r="A24" s="3" t="s">
        <v>5</v>
      </c>
      <c r="C24" s="5">
        <v>43952</v>
      </c>
      <c r="D24" s="1">
        <v>41025.5</v>
      </c>
      <c r="F24" s="3" t="s">
        <v>5</v>
      </c>
      <c r="G24" t="s">
        <v>4</v>
      </c>
      <c r="H24" t="s">
        <v>1</v>
      </c>
    </row>
    <row r="25" spans="1:10" x14ac:dyDescent="0.3">
      <c r="A25" s="4" t="s">
        <v>18</v>
      </c>
      <c r="C25" s="5">
        <v>43983</v>
      </c>
      <c r="D25" s="1">
        <v>122114.4</v>
      </c>
      <c r="F25" s="4" t="s">
        <v>8</v>
      </c>
      <c r="G25" s="1">
        <v>271202</v>
      </c>
      <c r="H25" s="12">
        <v>678005</v>
      </c>
    </row>
    <row r="26" spans="1:10" x14ac:dyDescent="0.3">
      <c r="A26" s="4" t="s">
        <v>6</v>
      </c>
      <c r="C26" s="5">
        <v>44013</v>
      </c>
      <c r="D26" s="1">
        <v>81972.2</v>
      </c>
      <c r="F26" s="4" t="s">
        <v>9</v>
      </c>
      <c r="G26" s="1">
        <v>11378</v>
      </c>
      <c r="H26" s="12">
        <v>56890</v>
      </c>
    </row>
    <row r="27" spans="1:10" x14ac:dyDescent="0.3">
      <c r="C27" s="5">
        <v>44044</v>
      </c>
      <c r="D27" s="1">
        <v>57715.7</v>
      </c>
      <c r="F27" s="4" t="s">
        <v>10</v>
      </c>
      <c r="G27" s="1">
        <v>112103.2</v>
      </c>
      <c r="H27" s="12">
        <v>254780</v>
      </c>
    </row>
    <row r="28" spans="1:10" x14ac:dyDescent="0.3">
      <c r="C28" s="5">
        <v>44075</v>
      </c>
      <c r="D28" s="1">
        <v>36711.5</v>
      </c>
      <c r="F28" s="4" t="s">
        <v>11</v>
      </c>
      <c r="G28" s="1">
        <v>89364</v>
      </c>
      <c r="H28" s="12">
        <v>238304</v>
      </c>
    </row>
    <row r="29" spans="1:10" x14ac:dyDescent="0.3">
      <c r="C29" s="5">
        <v>44105</v>
      </c>
      <c r="D29" s="1">
        <v>111473.1</v>
      </c>
      <c r="F29" s="4" t="s">
        <v>12</v>
      </c>
      <c r="G29" s="1">
        <v>89867.5</v>
      </c>
      <c r="H29" s="12">
        <v>215682</v>
      </c>
    </row>
    <row r="30" spans="1:10" x14ac:dyDescent="0.3">
      <c r="C30" s="5">
        <v>44136</v>
      </c>
      <c r="D30" s="1">
        <v>56418.9</v>
      </c>
      <c r="F30" s="4" t="s">
        <v>13</v>
      </c>
      <c r="G30" s="1">
        <v>158570.5</v>
      </c>
      <c r="H30" s="12">
        <v>345972</v>
      </c>
    </row>
    <row r="31" spans="1:10" x14ac:dyDescent="0.3">
      <c r="C31" s="5">
        <v>44166</v>
      </c>
      <c r="D31" s="1">
        <v>158172.1</v>
      </c>
      <c r="F31" s="4" t="s">
        <v>6</v>
      </c>
      <c r="G31" s="1">
        <v>732485.2</v>
      </c>
      <c r="H31" s="12">
        <v>1789633</v>
      </c>
    </row>
    <row r="32" spans="1:10" x14ac:dyDescent="0.3">
      <c r="C32" s="4" t="s">
        <v>6</v>
      </c>
      <c r="D32" s="1">
        <v>1057147.8</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A830E-90A8-4E7D-AF40-0CF908F58B4F}">
  <dimension ref="A1:W30"/>
  <sheetViews>
    <sheetView tabSelected="1" zoomScale="94" zoomScaleNormal="113" workbookViewId="0">
      <selection activeCell="X11" sqref="X11"/>
    </sheetView>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 r a w 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 C o l u m n s \ _ 1 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r a w   d a t a _ 0 3 9 1 a e 6 c - 5 1 c a - 4 6 e 3 - b a b 4 - 6 b 7 b f 8 3 d 9 4 0 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 C o u n t r y < / s t r i n g > < / k e y > < v a l u e > < i n t > 1 0 5 < / i n t > < / v a l u e > < / i t e m > < i t e m > < k e y > < s t r i n g > P r o d u c t < / s t r i n g > < / k e y > < v a l u e > < i n t > 1 0 4 < / i n t > < / v a l u e > < / i t e m > < i t e m > < k e y > < s t r i n g > U n i t s   S o l d < / s t r i n g > < / k e y > < v a l u e > < i n t > 1 2 0 < / i n t > < / v a l u e > < / i t e m > < i t e m > < k e y > < s t r i n g > R e v e n u e < / s t r i n g > < / k e y > < v a l u e > < i n t > 1 0 9 < / i n t > < / v a l u e > < / i t e m > < i t e m > < k e y > < s t r i n g > C o s t < / s t r i n g > < / k e y > < v a l u e > < i n t > 7 7 < / i n t > < / v a l u e > < / i t e m > < i t e m > < k e y > < s t r i n g > P r o f i t < / s t r i n g > < / k e y > < v a l u e > < i n t > 8 6 < / i n t > < / v a l u e > < / i t e m > < i t e m > < k e y > < s t r i n g > C o l u m n 1 < / s t r i n g > < / k e y > < v a l u e > < i n t > 1 1 2 < / i n t > < / v a l u e > < / i t e m > < i t e m > < k e y > < s t r i n g > _ 1 < / s t r i n g > < / k e y > < v a l u e > < i n t > 6 2 < / i n t > < / v a l u e > < / i t e m > < / C o l u m n W i d t h s > < C o l u m n D i s p l a y I n d e x > < i t e m > < k e y > < s t r i n g > D a t e < / s t r i n g > < / k e y > < v a l u e > < i n t > 0 < / i n t > < / v a l u e > < / i t e m > < i t e m > < k e y > < s t r i n g > C o u n t r y < / s t r i n g > < / k e y > < v a l u e > < i n t > 1 < / i n t > < / v a l u e > < / i t e m > < i t e m > < k e y > < s t r i n g > P r o d u c t < / s t r i n g > < / k e y > < v a l u e > < i n t > 2 < / i n t > < / v a l u e > < / i t e m > < i t e m > < k e y > < s t r i n g > U n i t s   S o l d < / s t r i n g > < / k e y > < v a l u e > < i n t > 3 < / i n t > < / v a l u e > < / i t e m > < i t e m > < k e y > < s t r i n g > R e v e n u e < / s t r i n g > < / k e y > < v a l u e > < i n t > 4 < / i n t > < / v a l u e > < / i t e m > < i t e m > < k e y > < s t r i n g > C o s t < / s t r i n g > < / k e y > < v a l u e > < i n t > 5 < / i n t > < / v a l u e > < / i t e m > < i t e m > < k e y > < s t r i n g > P r o f i t < / s t r i n g > < / k e y > < v a l u e > < i n t > 6 < / i n t > < / v a l u e > < / i t e m > < i t e m > < k e y > < s t r i n g > C o l u m n 1 < / s t r i n g > < / k e y > < v a l u e > < i n t > 7 < / i n t > < / v a l u e > < / i t e m > < i t e m > < k e y > < s t r i n g > _ 1 < / 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O r d e r " > < C u s t o m C o n t e n t > < ! [ C D A T A [ r a w   d a t a _ 0 3 9 1 a e 6 c - 5 1 c a - 4 6 e 3 - b a b 4 - 6 b 7 b f 8 3 d 9 4 0 7 , u n i q u e _ D a t e s _ 3 a 1 8 b 2 5 5 - 1 f 9 f - 4 5 9 9 - b 6 f 5 - 7 f 1 f 9 b a a d 0 6 3 ] ] > < / C u s t o m C o n t e n t > < / G e m i n i > 
</file>

<file path=customXml/item16.xml>��< ? x m l   v e r s i o n = " 1 . 0 "   e n c o d i n g = " U T F - 1 6 " ? > < G e m i n i   x m l n s = " h t t p : / / g e m i n i / p i v o t c u s t o m i z a t i o n / M a n u a l C a l c M o d e " > < C u s t o m C o n t e n t > < ! [ C D A T A [ F a l s e ] ] > < / C u s t o m C o n t e n t > < / G e m i n i > 
</file>

<file path=customXml/item17.xml>��< ? x m l   v e r s i o n = " 1 . 0 "   e n c o d i n g = " u t f - 1 6 " ? > < D a t a M a s h u p   s q m i d = " 8 1 a 6 0 4 8 3 - e 1 0 e - 4 1 e 5 - b 3 4 b - 4 4 8 c a 5 d 6 c c 9 1 "   x m l n s = " h t t p : / / s c h e m a s . m i c r o s o f t . c o m / D a t a M a s h u p " > A A A A A M A E A A B Q S w M E F A A C A A g A + Z O + 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P m T v 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k 7 5 a k 6 l I K b k B A A A f B A A A E w A c A E Z v c m 1 1 b G F z L 1 N l Y 3 R p b 2 4 x L m 0 g o h g A K K A U A A A A A A A A A A A A A A A A A A A A A A A A A A A A h V P R a t s w F H 0 P 5 B + E + u K A M K R s g 6 3 4 o d g d 2 8 u 6 x d l T O 4 o q 3 z Y a s t R J V 2 l D y L 9 P i p 1 F m V 3 q F 9 v n y u e c e 3 y v A 4 H S a F J 3 9 / n F d D K d u B W 3 0 J A z a v k z a T h y S g q i A K c T E q 7 a e C s g I K V b 5 5 U R v g W N 2 W e p I C + N x v D i M l p 9 u r 1 6 E a D I d 2 t + B + 7 b A 1 U u 3 J r O 2 E 0 F S r Y S w R a U U U Z K o 3 y r X f G R k S s t T C P 1 Y z E / f 3 / O y A 9 v E G r c K C i O j / k 3 o + H X j H W O z m h Q a U O t I V + A N 2 B d N L z k 9 + F g X + n x r D P P y E 2 P X y p V C 6 6 4 d Q V a n 1 K W K 6 4 f A + N y 8 w R H u q X l 2 j 0 Y 2 3 a G Y 9 F l I / p s u 6 U V R w i t f d X 4 4 V 0 e T + 4 Y 2 d L S e I 1 2 E w o Y I I L w g n s 8 U D R e 4 A D / q S W 6 E L p q h l w L W I P 2 o y L u H 5 P 2 7 T 3 Y g 8 a D H C s M V O / m J 9 B u P J f 5 m 8 G c p J i E s q c O 8 w A p d W 1 s z H B h n p M f G M H s f 9 m E 6 d q G w P N L J 0 D H q U n 5 F t C a d f i m H 6 4 j Z 1 f o 4 e x U m O 3 T i A H s Z t O J 1 K + R p Z v i t f z j 4 S 4 6 c q O r k q z S w N 0 1 r s A O P d a g w t 4 c P P Z z 2 3 c 9 0 m P l n 5 Q U 0 c C R o p I O p R Y x v n G x 0 Q Y T p o u / U E s B A i 0 A F A A C A A g A + Z O + W t y H G V O l A A A A 9 g A A A B I A A A A A A A A A A A A A A A A A A A A A A E N v b m Z p Z y 9 Q Y W N r Y W d l L n h t b F B L A Q I t A B Q A A g A I A P m T v l o P y u m r p A A A A O k A A A A T A A A A A A A A A A A A A A A A A P E A A A B b Q 2 9 u d G V u d F 9 U e X B l c 1 0 u e G 1 s U E s B A i 0 A F A A C A A g A + Z O + W p O p S C m 5 A Q A A H w Q A A B M A A A A A A A A A A A A A A A A A 4 g 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B U A A A A A A A D m 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m F 3 J T I w Z G F 0 Y T w v S X R l b V B h d G g + P C 9 J d G V t T G 9 j Y X R p b 2 4 + P F N 0 Y W J s Z U V u d H J p Z X M + P E V u d H J 5 I F R 5 c G U 9 I k l z U H J p d m F 0 Z S I g V m F s d W U 9 I m w w I i A v P j x F b n R y e S B U e X B l P S J R d W V y e U l E I i B W Y W x 1 Z T 0 i c z M y N D A w M z k y L T V l Y j k t N D R l Z i 1 h N T M 0 L W Z l Z D g y Z m I 1 Y j I 1 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c m F 3 I G R h d G E v Q 2 h h b m d l Z C B U e X B l M S 5 7 R G F 0 Z S w w f S Z x d W 9 0 O y w m c X V v d D t T Z W N 0 a W 9 u M S 9 y Y X c g Z G F 0 Y S 9 D a G F u Z 2 V k I F R 5 c G U u e 0 N v d W 5 0 c n k s M X 0 m c X V v d D s s J n F 1 b 3 Q 7 U 2 V j d G l v b j E v c m F 3 I G R h d G E v Q 2 h h b m d l Z C B U e X B l L n t Q c m 9 k d W N 0 L D J 9 J n F 1 b 3 Q 7 L C Z x d W 9 0 O 1 N l Y 3 R p b 2 4 x L 3 J h d y B k Y X R h L 0 N o Y W 5 n Z W Q g V H l w Z S 5 7 V W 5 p d H M g U 2 9 s Z C w z f S Z x d W 9 0 O y w m c X V v d D t T Z W N 0 a W 9 u M S 9 y Y X c g Z G F 0 Y S 9 D a G F u Z 2 V k I F R 5 c G U u e 1 J l d m V u d W U s N H 0 m c X V v d D s s J n F 1 b 3 Q 7 U 2 V j d G l v b j E v c m F 3 I G R h d G E v Q 2 h h b m d l Z C B U e X B l L n t D b 3 N 0 L D V 9 J n F 1 b 3 Q 7 L C Z x d W 9 0 O 1 N l Y 3 R p b 2 4 x L 3 J h d y B k Y X R h L 0 N o Y W 5 n Z W Q g V H l w Z S 5 7 U H J v Z m l 0 L D Z 9 J n F 1 b 3 Q 7 X S w m c X V v d D t D b 2 x 1 b W 5 D b 3 V u d C Z x d W 9 0 O z o 3 L C Z x d W 9 0 O 0 t l e U N v b H V t b k 5 h b W V z J n F 1 b 3 Q 7 O l t d L C Z x d W 9 0 O 0 N v b H V t b k l k Z W 5 0 a X R p Z X M m c X V v d D s 6 W y Z x d W 9 0 O 1 N l Y 3 R p b 2 4 x L 3 J h d y B k Y X R h L 0 N o Y W 5 n Z W Q g V H l w Z T E u e 0 R h d G U s M H 0 m c X V v d D s s J n F 1 b 3 Q 7 U 2 V j d G l v b j E v c m F 3 I G R h d G E v Q 2 h h b m d l Z C B U e X B l L n t D b 3 V u d H J 5 L D F 9 J n F 1 b 3 Q 7 L C Z x d W 9 0 O 1 N l Y 3 R p b 2 4 x L 3 J h d y B k Y X R h L 0 N o Y W 5 n Z W Q g V H l w Z S 5 7 U H J v Z H V j d C w y f S Z x d W 9 0 O y w m c X V v d D t T Z W N 0 a W 9 u M S 9 y Y X c g Z G F 0 Y S 9 D a G F u Z 2 V k I F R 5 c G U u e 1 V u a X R z I F N v b G Q s M 3 0 m c X V v d D s s J n F 1 b 3 Q 7 U 2 V j d G l v b j E v c m F 3 I G R h d G E v Q 2 h h b m d l Z C B U e X B l L n t S Z X Z l b n V l L D R 9 J n F 1 b 3 Q 7 L C Z x d W 9 0 O 1 N l Y 3 R p b 2 4 x L 3 J h d y B k Y X R h L 0 N o Y W 5 n Z W Q g V H l w Z S 5 7 Q 2 9 z d C w 1 f S Z x d W 9 0 O y w m c X V v d D t T Z W N 0 a W 9 u M S 9 y Y X c g Z G F 0 Y S 9 D a G F u Z 2 V k I F R 5 c G U u e 1 B y b 2 Z p d C w 2 f S Z x d W 9 0 O 1 0 s J n F 1 b 3 Q 7 U m V s Y X R p b 2 5 z a G l w S W 5 m b y Z x d W 9 0 O z p b X X 0 i I C 8 + P E V u d H J 5 I F R 5 c G U 9 I k Z p b G x T d G F 0 d X M i I F Z h b H V l P S J z Q 2 9 t c G x l d G U i I C 8 + P E V u d H J 5 I F R 5 c G U 9 I k Z p b G x D b 2 x 1 b W 5 O Y W 1 l c y I g V m F s d W U 9 I n N b J n F 1 b 3 Q 7 R G F 0 Z S Z x d W 9 0 O y w m c X V v d D t D b 3 V u d H J 5 J n F 1 b 3 Q 7 L C Z x d W 9 0 O 1 B y b 2 R 1 Y 3 Q m c X V v d D s s J n F 1 b 3 Q 7 V W 5 p d H M g U 2 9 s Z C Z x d W 9 0 O y w m c X V v d D t S Z X Z l b n V l J n F 1 b 3 Q 7 L C Z x d W 9 0 O 0 N v c 3 Q m c X V v d D s s J n F 1 b 3 Q 7 U H J v Z m l 0 J n F 1 b 3 Q 7 X S I g L z 4 8 R W 5 0 c n k g V H l w Z T 0 i R m l s b E N v b H V t b l R 5 c G V z I i B W Y W x 1 Z T 0 i c 0 N R W U d B d 0 1 G Q l E 9 P S I g L z 4 8 R W 5 0 c n k g V H l w Z T 0 i R m l s b E x h c 3 R V c G R h d G V k I i B W Y W x 1 Z T 0 i Z D I w M j U t M D U t M z B U M T M 6 M D E 6 N D k u M T A 4 M j M 1 M 1 o i I C 8 + P E V u d H J 5 I F R 5 c G U 9 I k Z p b G x F c n J v c k N v d W 5 0 I i B W Y W x 1 Z T 0 i b D A i I C 8 + P E V u d H J 5 I F R 5 c G U 9 I k Z p b G x F c n J v c k N v Z G U i I F Z h b H V l P S J z V W 5 r b m 9 3 b i I g L z 4 8 R W 5 0 c n k g V H l w Z T 0 i R m l s b E N v d W 5 0 I i B W Y W x 1 Z T 0 i b D E y M j U i I C 8 + P E V u d H J 5 I F R 5 c G U 9 I k F k Z G V k V G 9 E Y X R h T W 9 k Z W w i I F Z h b H V l P S J s M S I g L z 4 8 L 1 N 0 Y W J s Z U V u d H J p Z X M + P C 9 J d G V t P j x J d G V t P j x J d G V t T G 9 j Y X R p b 2 4 + P E l 0 Z W 1 U e X B l P k Z v c m 1 1 b G E 8 L 0 l 0 Z W 1 U e X B l P j x J d G V t U G F 0 a D 5 T Z W N 0 a W 9 u M S 9 y Y X c l M j B k Y X R h L 1 N v d X J j Z T w v S X R l b V B h d G g + P C 9 J d G V t T G 9 j Y X R p b 2 4 + P F N 0 Y W J s Z U V u d H J p Z X M g L z 4 8 L 0 l 0 Z W 0 + P E l 0 Z W 0 + P E l 0 Z W 1 M b 2 N h d G l v b j 4 8 S X R l b V R 5 c G U + R m 9 y b X V s Y T w v S X R l b V R 5 c G U + P E l 0 Z W 1 Q Y X R o P l N l Y 3 R p b 2 4 x L 3 J h d y U y M G R h d G E v U H J v b W 9 0 Z W Q l M j B I Z W F k Z X J z P C 9 J d G V t U G F 0 a D 4 8 L 0 l 0 Z W 1 M b 2 N h d G l v b j 4 8 U 3 R h Y m x l R W 5 0 c m l l c y A v P j w v S X R l b T 4 8 S X R l b T 4 8 S X R l b U x v Y 2 F 0 a W 9 u P j x J d G V t V H l w Z T 5 G b 3 J t d W x h P C 9 J d G V t V H l w Z T 4 8 S X R l b V B h d G g + U 2 V j d G l v b j E v c m F 3 J T I w Z G F 0 Y S 9 D a G F u Z 2 V k J T I w V H l w Z T w v S X R l b V B h d G g + P C 9 J d G V t T G 9 j Y X R p b 2 4 + P F N 0 Y W J s Z U V u d H J p Z X M g L z 4 8 L 0 l 0 Z W 0 + P E l 0 Z W 0 + P E l 0 Z W 1 M b 2 N h d G l v b j 4 8 S X R l b V R 5 c G U + R m 9 y b X V s Y T w v S X R l b V R 5 c G U + P E l 0 Z W 1 Q Y X R o P l N l Y 3 R p b 2 4 x L 3 J h d y U y M G R h d G E v Q 2 h h b m d l Z C U y M F R 5 c G U x P C 9 J d G V t U G F 0 a D 4 8 L 0 l 0 Z W 1 M b 2 N h d G l v b j 4 8 U 3 R h Y m x l R W 5 0 c m l l c y A v P j w v S X R l b T 4 8 S X R l b T 4 8 S X R l b U x v Y 2 F 0 a W 9 u P j x J d G V t V H l w Z T 5 G b 3 J t d W x h P C 9 J d G V t V H l w Z T 4 8 S X R l b V B h d G g + U 2 V j d G l v b j E v c m F 3 J T I w Z G F 0 Y S 9 T b 3 J 0 Z W Q l M j B S b 3 d z P C 9 J d G V t U G F 0 a D 4 8 L 0 l 0 Z W 1 M b 2 N h d G l v b j 4 8 U 3 R h Y m x l R W 5 0 c m l l c y A v P j w v S X R l b T 4 8 S X R l b T 4 8 S X R l b U x v Y 2 F 0 a W 9 u P j x J d G V t V H l w Z T 5 G b 3 J t d W x h P C 9 J d G V t V H l w Z T 4 8 S X R l b V B h d G g + U 2 V j d G l v b j E v d W 5 p c X V l X 0 R h d G V z P C 9 J d G V t U G F 0 a D 4 8 L 0 l 0 Z W 1 M b 2 N h d G l v b j 4 8 U 3 R h Y m x l R W 5 0 c m l l c z 4 8 R W 5 0 c n k g V H l w Z T 0 i U X V l c n l J R C I g V m F s d W U 9 I n M w Z m E 2 Z j Z h Z C 0 2 M m Y x L T Q 1 N j g t Y T I y N S 0 z M W M 3 O D A 0 M 2 M 1 O T c 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i I g L z 4 8 R W 5 0 c n k g V H l w Z T 0 i R m l s b E V y c m 9 y Q 2 9 k Z S I g V m F s d W U 9 I n N V b m t u b 3 d u I i A v P j x F b n R y e S B U e X B l P S J G a W x s R X J y b 3 J D b 3 V u d C I g V m F s d W U 9 I m w w I i A v P j x F b n R y e S B U e X B l P S J G a W x s T G F z d F V w Z G F 0 Z W Q i I F Z h b H V l P S J k M j A y N S 0 w N S 0 z M F Q x M j o 1 O D o 0 N i 4 2 O T c x O T c 3 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y Z x d W 9 0 O 0 R h d G U m c X V v d D t d L C Z x d W 9 0 O 3 F 1 Z X J 5 U m V s Y X R p b 2 5 z a G l w c y Z x d W 9 0 O z p b X S w m c X V v d D t j b 2 x 1 b W 5 J Z G V u d G l 0 a W V z J n F 1 b 3 Q 7 O l s m c X V v d D t T Z W N 0 a W 9 u M S 9 y Y X c g Z G F 0 Y S 9 D a G F u Z 2 V k I F R 5 c G U x L n t E Y X R l L D B 9 J n F 1 b 3 Q 7 X S w m c X V v d D t D b 2 x 1 b W 5 D b 3 V u d C Z x d W 9 0 O z o x L C Z x d W 9 0 O 0 t l e U N v b H V t b k 5 h b W V z J n F 1 b 3 Q 7 O l s m c X V v d D t E Y X R l J n F 1 b 3 Q 7 X S w m c X V v d D t D b 2 x 1 b W 5 J Z G V u d G l 0 a W V z J n F 1 b 3 Q 7 O l s m c X V v d D t T Z W N 0 a W 9 u M S 9 y Y X c g Z G F 0 Y S 9 D a G F u Z 2 V k I F R 5 c G U x L n t E Y X R l L D B 9 J n F 1 b 3 Q 7 X S w m c X V v d D t S Z W x h d G l v b n N o a X B J b m Z v J n F 1 b 3 Q 7 O l t d f S I g L z 4 8 L 1 N 0 Y W J s Z U V u d H J p Z X M + P C 9 J d G V t P j x J d G V t P j x J d G V t T G 9 j Y X R p b 2 4 + P E l 0 Z W 1 U e X B l P k Z v c m 1 1 b G E 8 L 0 l 0 Z W 1 U e X B l P j x J d G V t U G F 0 a D 5 T Z W N 0 a W 9 u M S 9 1 b m l x d W V f R G F 0 Z X M v U 2 9 1 c m N l P C 9 J d G V t U G F 0 a D 4 8 L 0 l 0 Z W 1 M b 2 N h d G l v b j 4 8 U 3 R h Y m x l R W 5 0 c m l l c y A v P j w v S X R l b T 4 8 S X R l b T 4 8 S X R l b U x v Y 2 F 0 a W 9 u P j x J d G V t V H l w Z T 5 G b 3 J t d W x h P C 9 J d G V t V H l w Z T 4 8 S X R l b V B h d G g + U 2 V j d G l v b j E v d W 5 p c X V l X 0 R h d G V z L 1 J l b W 9 2 Z W Q l M j B P d G h l c i U y M E N v b H V t b n M 8 L 0 l 0 Z W 1 Q Y X R o P j w v S X R l b U x v Y 2 F 0 a W 9 u P j x T d G F i b G V F b n R y a W V z I C 8 + P C 9 J d G V t P j x J d G V t P j x J d G V t T G 9 j Y X R p b 2 4 + P E l 0 Z W 1 U e X B l P k Z v c m 1 1 b G E 8 L 0 l 0 Z W 1 U e X B l P j x J d G V t U G F 0 a D 5 T Z W N 0 a W 9 u M S 9 1 b m l x d W V f R G F 0 Z X M v U m V t b 3 Z l Z C U y M E R 1 c G x p Y 2 F 0 Z X M 8 L 0 l 0 Z W 1 Q Y X R o P j w v S X R l b U x v Y 2 F 0 a W 9 u P j x T d G F i b G V F b n R y a W V z I C 8 + P C 9 J d G V t P j x J d G V t P j x J d G V t T G 9 j Y X R p b 2 4 + P E l 0 Z W 1 U e X B l P k Z v c m 1 1 b G E 8 L 0 l 0 Z W 1 U e X B l P j x J d G V t U G F 0 a D 5 T Z W N 0 a W 9 u M S 9 y Y X c l M j B k Y X R h L 1 J l b W 9 2 Z W Q l M j B D b 2 x 1 b W 5 z P C 9 J d G V t U G F 0 a D 4 8 L 0 l 0 Z W 1 M b 2 N h d G l v b j 4 8 U 3 R h Y m x l R W 5 0 c m l l c y A v P j w v S X R l b T 4 8 L 0 l 0 Z W 1 z P j w v T G 9 j Y W x Q Y W N r Y W d l T W V 0 Y W R h d G F G a W x l P h Y A A A B Q S w U G A A A A A A A A A A A A A A A A A A A A A A A A J g E A A A E A A A D Q j J 3 f A R X R E Y x 6 A M B P w p f r A Q A A A K e p o Z e 7 h e J J q G t g i i a 6 p o 4 A A A A A A g A A A A A A E G Y A A A A B A A A g A A A A M t Z J c 6 f S P d u j U B S 0 2 e 4 j X 4 G R n z R x P Z B B y y 3 T I 9 x j A V 0 A A A A A D o A A A A A C A A A g A A A A D l h c 4 G X 8 u K H s 1 K g 1 / Z x j T p k + l l c r s J f / c H V s 4 Q Y P A 3 N Q A A A A b I e r z K u t 9 4 X P M 0 m q D Q 2 Y n w r x 6 d r / s 1 B r V z + W b g v m c U V 8 A M L W R d T b 9 O p u B v Z 7 i t 8 C 6 d 1 m O l T Z Z K M F p h 2 g M G C F 0 L A H 1 m i n A 0 A g + g + u T 0 d 7 s l B A A A A A J 0 g j Z m 9 N U P + k 7 1 G R k i I v J 7 X o Z q / T j s S H L f d F Y n + X C u O s B + 3 s F S 2 z d P r m q S V N C D 9 u / V C 0 V 1 v l Q / C G G u W p r R l l S A = = < / D a t a M a s h u p > 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 r a w   d a t a _ 0 3 9 1 a e 6 c - 5 1 c a - 4 6 e 3 - b a b 4 - 6 b 7 b f 8 3 d 9 4 0 7 < / 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3.xml>��< ? x m l   v e r s i o n = " 1 . 0 "   e n c o d i n g = " U T F - 1 6 " ? > < G e m i n i   x m l n s = " h t t p : / / g e m i n i / p i v o t c u s t o m i z a t i o n / I s S a n d b o x E m b e d d e d " > < C u s t o m C o n t e n t > < ! [ C D A T A [ y e 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 2 0 2 5 - 0 5 - 3 0 T 1 9 : 2 7 : 0 3 . 7 3 2 5 1 0 9 + 0 5 : 3 0 < / L a s t P r o c e s s e d T i m e > < / D a t a M o d e l i n g S a n d b o x . S e r i a l i z e d S a n d b o x E r r o r C a c h e > ] ] > < / C u s t o m C o n t e n t > < / G e m i n i > 
</file>

<file path=customXml/item5.xml>��< ? x m l   v e r s i o n = " 1 . 0 "   e n c o d i n g = " U T F - 1 6 " ? > < G e m i n i   x m l n s = " h t t p : / / g e m i n i / p i v o t c u s t o m i z a t i o n / S a n d b o x N o n E m p t y " > < C u s t o m C o n t e n t > < ! [ C D A T A [ 1 ] ] > < / C u s t o m C o n t e n t > < / G e m i n i > 
</file>

<file path=customXml/item6.xml>��< ? x m l   v e r s i o n = " 1 . 0 "   e n c o d i n g = " U T F - 1 6 " ? > < G e m i n i   x m l n s = " h t t p : / / g e m i n i / p i v o t c u s t o m i z a t i o n / S h o w I m p l i c i t M e a s u r e s " > < C u s t o m C o n t e n t > < ! [ C D A T A [ F a l s e ] ] > < / C u s t o m C o n t e n t > < / G e m i n i > 
</file>

<file path=customXml/item7.xml>��< ? x m l   v e r s i o n = " 1 . 0 "   e n c o d i n g = " U T F - 1 6 " ? > < G e m i n i   x m l n s = " h t t p : / / g e m i n i / p i v o t c u s t o m i z a t i o n / C l i e n t W i n d o w X M L " > < C u s t o m C o n t e n t > < ! [ C D A T A [ r a w   d a t a _ 0 3 9 1 a e 6 c - 5 1 c a - 4 6 e 3 - b a b 4 - 6 b 7 b f 8 3 d 9 4 0 7 ] ] > < / 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 r a w 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 C o l u m n s \ C o u n t r y < / K e y > < / D i a g r a m O b j e c t K e y > < D i a g r a m O b j e c t K e y > < K e y > C o l u m n s \ P r o d u c t < / K e y > < / D i a g r a m O b j e c t K e y > < D i a g r a m O b j e c t K e y > < K e y > C o l u m n s \ U n i t s   S o l d < / K e y > < / D i a g r a m O b j e c t K e y > < D i a g r a m O b j e c t K e y > < K e y > C o l u m n s \ R e v e n u e < / K e y > < / D i a g r a m O b j e c t K e y > < D i a g r a m O b j e c t K e y > < K e y > C o l u m n s \ C o s t < / K e y > < / D i a g r a m O b j e c t K e y > < D i a g r a m O b j e c t K e y > < K e y > C o l u m n s \ P r o f i t < / K e y > < / D i a g r a m O b j e c t K e y > < D i a g r a m O b j e c t K e y > < K e y > C o l u m n s \ C o l u m n 1 < / K e y > < / D i a g r a m O b j e c t K e y > < D i a g r a m O b j e c t K e y > < K e y > C o l u m n s \ _ 1 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 C o l u m n s \ C o l u m n 1 < / K e y > < / a : K e y > < a : V a l u e   i : t y p e = " M e a s u r e G r i d N o d e V i e w S t a t e " > < C o l u m n > 7 < / C o l u m n > < L a y e d O u t > t r u e < / L a y e d O u t > < / a : V a l u e > < / a : K e y V a l u e O f D i a g r a m O b j e c t K e y a n y T y p e z b w N T n L X > < a : K e y V a l u e O f D i a g r a m O b j e c t K e y a n y T y p e z b w N T n L X > < a : K e y > < K e y > C o l u m n s \ _ 1 < / 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 T a g s \ T a b l e s \ & l t ; T a b l e s \ r a w   d a t a & g t ; < / K e y > < / D i a g r a m O b j e c t K e y > < D i a g r a m O b j e c t K e y > < K e y > D y n a m i c   T a g s \ T a b l e s \ & l t ; T a b l e s \ u n i q u e _ D a t e s & g t ; < / K e y > < / D i a g r a m O b j e c t K e y > < D i a g r a m O b j e c t K e y > < K e y > T a b l e s \ r a w   d a t a < / K e y > < / D i a g r a m O b j e c t K e y > < D i a g r a m O b j e c t K e y > < K e y > T a b l e s \ r a w   d a t a \ C o l u m n s \ D a t e < / K e y > < / D i a g r a m O b j e c t K e y > < D i a g r a m O b j e c t K e y > < K e y > T a b l e s \ r a w   d a t a \ C o l u m n s \ C o u n t r y < / K e y > < / D i a g r a m O b j e c t K e y > < D i a g r a m O b j e c t K e y > < K e y > T a b l e s \ r a w   d a t a \ C o l u m n s \ P r o d u c t < / K e y > < / D i a g r a m O b j e c t K e y > < D i a g r a m O b j e c t K e y > < K e y > T a b l e s \ r a w   d a t a \ C o l u m n s \ U n i t s   S o l d < / K e y > < / D i a g r a m O b j e c t K e y > < D i a g r a m O b j e c t K e y > < K e y > T a b l e s \ r a w   d a t a \ C o l u m n s \ R e v e n u e < / K e y > < / D i a g r a m O b j e c t K e y > < D i a g r a m O b j e c t K e y > < K e y > T a b l e s \ r a w   d a t a \ C o l u m n s \ C o s t < / K e y > < / D i a g r a m O b j e c t K e y > < D i a g r a m O b j e c t K e y > < K e y > T a b l e s \ r a w   d a t a \ C o l u m n s \ P r o f i t < / K e y > < / D i a g r a m O b j e c t K e y > < D i a g r a m O b j e c t K e y > < K e y > T a b l e s \ r a w   d a t a \ C o l u m n s \ C o l u m n 1 < / K e y > < / D i a g r a m O b j e c t K e y > < D i a g r a m O b j e c t K e y > < K e y > T a b l e s \ r a w   d a t a \ C o l u m n s \ _ 1 < / K e y > < / D i a g r a m O b j e c t K e y > < D i a g r a m O b j e c t K e y > < K e y > T a b l e s \ u n i q u e _ D a t e s < / K e y > < / D i a g r a m O b j e c t K e y > < D i a g r a m O b j e c t K e y > < K e y > T a b l e s \ u n i q u e _ D a t e s \ C o l u m n s \ D a t e < / K e y > < / D i a g r a m O b j e c t K e y > < D i a g r a m O b j e c t K e y > < K e y > R e l a t i o n s h i p s \ & l t ; T a b l e s \ r a w   d a t a \ C o l u m n s \ D a t e & g t ; - & l t ; T a b l e s \ u n i q u e _ D a t e s \ C o l u m n s \ D a t e & g t ; < / K e y > < / D i a g r a m O b j e c t K e y > < D i a g r a m O b j e c t K e y > < K e y > R e l a t i o n s h i p s \ & l t ; T a b l e s \ r a w   d a t a \ C o l u m n s \ D a t e & g t ; - & l t ; T a b l e s \ u n i q u e _ D a t e s \ C o l u m n s \ D a t e & g t ; \ F K < / K e y > < / D i a g r a m O b j e c t K e y > < D i a g r a m O b j e c t K e y > < K e y > R e l a t i o n s h i p s \ & l t ; T a b l e s \ r a w   d a t a \ C o l u m n s \ D a t e & g t ; - & l t ; T a b l e s \ u n i q u e _ D a t e s \ C o l u m n s \ D a t e & g t ; \ P K < / K e y > < / D i a g r a m O b j e c t K e y > < D i a g r a m O b j e c t K e y > < K e y > R e l a t i o n s h i p s \ & l t ; T a b l e s \ r a w   d a t a \ C o l u m n s \ D a t e & g t ; - & l t ; T a b l e s \ u n i q u e _ D a t e s \ C o l u m n s \ D a t e & g t ; \ C r o s s F i l t e r < / K e y > < / D i a g r a m O b j e c t K e y > < / A l l K e y s > < S e l e c t e d K e y s > < D i a g r a m O b j e c t K e y > < K e y > R e l a t i o n s h i p s \ & l t ; T a b l e s \ r a w   d a t a \ C o l u m n s \ D a t e & g t ; - & l t ; T a b l e s \ u n i q u e _ D a t e s \ C o l u m n s \ D a t e & g t ; 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 T a g s \ T a b l e s \ & l t ; T a b l e s \ r a w   d a t a & g t ; < / K e y > < / a : K e y > < a : V a l u e   i : t y p e = " D i a g r a m D i s p l a y T a g V i e w S t a t e " > < I s N o t F i l t e r e d O u t > t r u e < / I s N o t F i l t e r e d O u t > < / a : V a l u e > < / a : K e y V a l u e O f D i a g r a m O b j e c t K e y a n y T y p e z b w N T n L X > < a : K e y V a l u e O f D i a g r a m O b j e c t K e y a n y T y p e z b w N T n L X > < a : K e y > < K e y > D y n a m i c   T a g s \ T a b l e s \ & l t ; T a b l e s \ u n i q u e _ D a t e s & g t ; < / K e y > < / a : K e y > < a : V a l u e   i : t y p e = " D i a g r a m D i s p l a y T a g V i e w S t a t e " > < I s N o t F i l t e r e d O u t > t r u e < / I s N o t F i l t e r e d O u t > < / a : V a l u e > < / a : K e y V a l u e O f D i a g r a m O b j e c t K e y a n y T y p e z b w N T n L X > < a : K e y V a l u e O f D i a g r a m O b j e c t K e y a n y T y p e z b w N T n L X > < a : K e y > < K e y > T a b l e s \ r a w   d a t a < / K e y > < / a : K e y > < a : V a l u e   i : t y p e = " D i a g r a m D i s p l a y N o d e V i e w S t a t e " > < H e i g h t > 1 5 0 < / H e i g h t > < I s E x p a n d e d > t r u e < / I s E x p a n d e d > < L a y e d O u t > t r u e < / L a y e d O u t > < W i d t h > 2 0 0 < / W i d t h > < / a : V a l u e > < / a : K e y V a l u e O f D i a g r a m O b j e c t K e y a n y T y p e z b w N T n L X > < a : K e y V a l u e O f D i a g r a m O b j e c t K e y a n y T y p e z b w N T n L X > < a : K e y > < K e y > T a b l e s \ r a w   d a t a \ C o l u m n s \ D a t e < / K e y > < / a : K e y > < a : V a l u e   i : t y p e = " D i a g r a m D i s p l a y N o d e V i e w S t a t e " > < H e i g h t > 1 5 0 < / H e i g h t > < I s E x p a n d e d > t r u e < / I s E x p a n d e d > < W i d t h > 2 0 0 < / W i d t h > < / a : V a l u e > < / a : K e y V a l u e O f D i a g r a m O b j e c t K e y a n y T y p e z b w N T n L X > < a : K e y V a l u e O f D i a g r a m O b j e c t K e y a n y T y p e z b w N T n L X > < a : K e y > < K e y > T a b l e s \ r a w   d a t a \ C o l u m n s \ C o u n t r y < / K e y > < / a : K e y > < a : V a l u e   i : t y p e = " D i a g r a m D i s p l a y N o d e V i e w S t a t e " > < H e i g h t > 1 5 0 < / H e i g h t > < I s E x p a n d e d > t r u e < / I s E x p a n d e d > < W i d t h > 2 0 0 < / W i d t h > < / a : V a l u e > < / a : K e y V a l u e O f D i a g r a m O b j e c t K e y a n y T y p e z b w N T n L X > < a : K e y V a l u e O f D i a g r a m O b j e c t K e y a n y T y p e z b w N T n L X > < a : K e y > < K e y > T a b l e s \ r a w   d a t a \ C o l u m n s \ P r o d u c t < / K e y > < / a : K e y > < a : V a l u e   i : t y p e = " D i a g r a m D i s p l a y N o d e V i e w S t a t e " > < H e i g h t > 1 5 0 < / H e i g h t > < I s E x p a n d e d > t r u e < / I s E x p a n d e d > < W i d t h > 2 0 0 < / W i d t h > < / a : V a l u e > < / a : K e y V a l u e O f D i a g r a m O b j e c t K e y a n y T y p e z b w N T n L X > < a : K e y V a l u e O f D i a g r a m O b j e c t K e y a n y T y p e z b w N T n L X > < a : K e y > < K e y > T a b l e s \ r a w   d a t a \ C o l u m n s \ U n i t s   S o l d < / K e y > < / a : K e y > < a : V a l u e   i : t y p e = " D i a g r a m D i s p l a y N o d e V i e w S t a t e " > < H e i g h t > 1 5 0 < / H e i g h t > < I s E x p a n d e d > t r u e < / I s E x p a n d e d > < W i d t h > 2 0 0 < / W i d t h > < / a : V a l u e > < / a : K e y V a l u e O f D i a g r a m O b j e c t K e y a n y T y p e z b w N T n L X > < a : K e y V a l u e O f D i a g r a m O b j e c t K e y a n y T y p e z b w N T n L X > < a : K e y > < K e y > T a b l e s \ r a w   d a t a \ C o l u m n s \ R e v e n u e < / K e y > < / a : K e y > < a : V a l u e   i : t y p e = " D i a g r a m D i s p l a y N o d e V i e w S t a t e " > < H e i g h t > 1 5 0 < / H e i g h t > < I s E x p a n d e d > t r u e < / I s E x p a n d e d > < W i d t h > 2 0 0 < / W i d t h > < / a : V a l u e > < / a : K e y V a l u e O f D i a g r a m O b j e c t K e y a n y T y p e z b w N T n L X > < a : K e y V a l u e O f D i a g r a m O b j e c t K e y a n y T y p e z b w N T n L X > < a : K e y > < K e y > T a b l e s \ r a w   d a t a \ C o l u m n s \ C o s t < / K e y > < / a : K e y > < a : V a l u e   i : t y p e = " D i a g r a m D i s p l a y N o d e V i e w S t a t e " > < H e i g h t > 1 5 0 < / H e i g h t > < I s E x p a n d e d > t r u e < / I s E x p a n d e d > < W i d t h > 2 0 0 < / W i d t h > < / a : V a l u e > < / a : K e y V a l u e O f D i a g r a m O b j e c t K e y a n y T y p e z b w N T n L X > < a : K e y V a l u e O f D i a g r a m O b j e c t K e y a n y T y p e z b w N T n L X > < a : K e y > < K e y > T a b l e s \ r a w   d a t a \ C o l u m n s \ P r o f i t < / K e y > < / a : K e y > < a : V a l u e   i : t y p e = " D i a g r a m D i s p l a y N o d e V i e w S t a t e " > < H e i g h t > 1 5 0 < / H e i g h t > < I s E x p a n d e d > t r u e < / I s E x p a n d e d > < W i d t h > 2 0 0 < / W i d t h > < / a : V a l u e > < / a : K e y V a l u e O f D i a g r a m O b j e c t K e y a n y T y p e z b w N T n L X > < a : K e y V a l u e O f D i a g r a m O b j e c t K e y a n y T y p e z b w N T n L X > < a : K e y > < K e y > T a b l e s \ r a w   d a t a \ C o l u m n s \ C o l u m n 1 < / K e y > < / a : K e y > < a : V a l u e   i : t y p e = " D i a g r a m D i s p l a y N o d e V i e w S t a t e " > < H e i g h t > 1 5 0 < / H e i g h t > < I s E x p a n d e d > t r u e < / I s E x p a n d e d > < W i d t h > 2 0 0 < / W i d t h > < / a : V a l u e > < / a : K e y V a l u e O f D i a g r a m O b j e c t K e y a n y T y p e z b w N T n L X > < a : K e y V a l u e O f D i a g r a m O b j e c t K e y a n y T y p e z b w N T n L X > < a : K e y > < K e y > T a b l e s \ r a w   d a t a \ C o l u m n s \ _ 1 < / K e y > < / a : K e y > < a : V a l u e   i : t y p e = " D i a g r a m D i s p l a y N o d e V i e w S t a t e " > < H e i g h t > 1 5 0 < / H e i g h t > < I s E x p a n d e d > t r u e < / I s E x p a n d e d > < W i d t h > 2 0 0 < / W i d t h > < / a : V a l u e > < / a : K e y V a l u e O f D i a g r a m O b j e c t K e y a n y T y p e z b w N T n L X > < a : K e y V a l u e O f D i a g r a m O b j e c t K e y a n y T y p e z b w N T n L X > < a : K e y > < K e y > T a b l e s \ u n i q u e _ D a t e s < / K e y > < / a : K e y > < a : V a l u e   i : t y p e = " D i a g r a m D i s p l a y N o d e V i e w S t a t e " > < H e i g h t > 1 5 0 < / H e i g h t > < I s E x p a n d e d > t r u e < / I s E x p a n d e d > < L a y e d O u t > t r u e < / L a y e d O u t > < L e f t > 3 2 9 . 9 0 3 8 1 0 5 6 7 6 6 5 8 < / L e f t > < T a b I n d e x > 1 < / T a b I n d e x > < W i d t h > 2 0 0 < / W i d t h > < / a : V a l u e > < / a : K e y V a l u e O f D i a g r a m O b j e c t K e y a n y T y p e z b w N T n L X > < a : K e y V a l u e O f D i a g r a m O b j e c t K e y a n y T y p e z b w N T n L X > < a : K e y > < K e y > T a b l e s \ u n i q u e _ D a t e s \ C o l u m n s \ D a t e < / K e y > < / a : K e y > < a : V a l u e   i : t y p e = " D i a g r a m D i s p l a y N o d e V i e w S t a t e " > < H e i g h t > 1 5 0 < / H e i g h t > < I s E x p a n d e d > t r u e < / I s E x p a n d e d > < W i d t h > 2 0 0 < / W i d t h > < / a : V a l u e > < / a : K e y V a l u e O f D i a g r a m O b j e c t K e y a n y T y p e z b w N T n L X > < a : K e y V a l u e O f D i a g r a m O b j e c t K e y a n y T y p e z b w N T n L X > < a : K e y > < K e y > R e l a t i o n s h i p s \ & l t ; T a b l e s \ r a w   d a t a \ C o l u m n s \ D a t e & g t ; - & l t ; T a b l e s \ u n i q u e _ D a t e s \ C o l u m n s \ D a t e & g t ; < / K e y > < / a : K e y > < a : V a l u e   i : t y p e = " D i a g r a m D i s p l a y L i n k V i e w S t a t e " > < A u t o m a t i o n P r o p e r t y H e l p e r T e x t > E n d   p o i n t   1 :   ( 2 1 6 , 7 5 ) .   E n d   p o i n t   2 :   ( 3 1 3 . 9 0 3 8 1 0 5 6 7 6 6 6 , 7 5 )   < / A u t o m a t i o n P r o p e r t y H e l p e r T e x t > < 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 R e l a t i o n s h i p s \ & l t ; T a b l e s \ r a w   d a t a \ C o l u m n s \ D a t e & g t ; - & l t ; T a b l e s \ u n i q u e _ D a t e s \ C o l u m n s \ D a t e & g t ; \ F K 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 R e l a t i o n s h i p s \ & l t ; T a b l e s \ r a w   d a t a \ C o l u m n s \ D a t e & g t ; - & l t ; T a b l e s \ u n i q u e _ D a t e s \ C o l u m n s \ D a t e & g t ; \ P K 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 R e l a t i o n s h i p s \ & l t ; T a b l e s \ r a w   d a t a \ C o l u m n s \ D a t e & g t ; - & l t ; T a b l e s \ u n i q u e _ D a t e s \ C o l u m n s \ D a t e & g t ; \ C r o s s F i l t e r 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AA7ADD3-8ABD-4ABA-9FB0-F2E9C4A0B116}">
  <ds:schemaRefs/>
</ds:datastoreItem>
</file>

<file path=customXml/itemProps10.xml><?xml version="1.0" encoding="utf-8"?>
<ds:datastoreItem xmlns:ds="http://schemas.openxmlformats.org/officeDocument/2006/customXml" ds:itemID="{3145BB6E-5D3E-46D4-BB10-5AA2F51F876F}">
  <ds:schemaRefs/>
</ds:datastoreItem>
</file>

<file path=customXml/itemProps11.xml><?xml version="1.0" encoding="utf-8"?>
<ds:datastoreItem xmlns:ds="http://schemas.openxmlformats.org/officeDocument/2006/customXml" ds:itemID="{16C9AFEE-2465-4066-AA79-B9FD5A86F6CE}">
  <ds:schemaRefs/>
</ds:datastoreItem>
</file>

<file path=customXml/itemProps12.xml><?xml version="1.0" encoding="utf-8"?>
<ds:datastoreItem xmlns:ds="http://schemas.openxmlformats.org/officeDocument/2006/customXml" ds:itemID="{08E100D0-2ECE-4245-9EF8-541869480644}">
  <ds:schemaRefs/>
</ds:datastoreItem>
</file>

<file path=customXml/itemProps13.xml><?xml version="1.0" encoding="utf-8"?>
<ds:datastoreItem xmlns:ds="http://schemas.openxmlformats.org/officeDocument/2006/customXml" ds:itemID="{2A76404A-C9C3-47FE-9276-DF869367034D}">
  <ds:schemaRefs/>
</ds:datastoreItem>
</file>

<file path=customXml/itemProps14.xml><?xml version="1.0" encoding="utf-8"?>
<ds:datastoreItem xmlns:ds="http://schemas.openxmlformats.org/officeDocument/2006/customXml" ds:itemID="{804F4880-8481-4939-8AA3-F8A4C30418A1}">
  <ds:schemaRefs/>
</ds:datastoreItem>
</file>

<file path=customXml/itemProps15.xml><?xml version="1.0" encoding="utf-8"?>
<ds:datastoreItem xmlns:ds="http://schemas.openxmlformats.org/officeDocument/2006/customXml" ds:itemID="{1B5B2EB4-E2DB-48FF-B574-874C672988B7}">
  <ds:schemaRefs/>
</ds:datastoreItem>
</file>

<file path=customXml/itemProps16.xml><?xml version="1.0" encoding="utf-8"?>
<ds:datastoreItem xmlns:ds="http://schemas.openxmlformats.org/officeDocument/2006/customXml" ds:itemID="{A73C00E8-D4F5-434F-B2CA-DE590C1B13F6}">
  <ds:schemaRefs/>
</ds:datastoreItem>
</file>

<file path=customXml/itemProps17.xml><?xml version="1.0" encoding="utf-8"?>
<ds:datastoreItem xmlns:ds="http://schemas.openxmlformats.org/officeDocument/2006/customXml" ds:itemID="{D79C5B74-3E56-49D9-9793-A42518FCC4E8}">
  <ds:schemaRefs>
    <ds:schemaRef ds:uri="http://schemas.microsoft.com/DataMashup"/>
  </ds:schemaRefs>
</ds:datastoreItem>
</file>

<file path=customXml/itemProps2.xml><?xml version="1.0" encoding="utf-8"?>
<ds:datastoreItem xmlns:ds="http://schemas.openxmlformats.org/officeDocument/2006/customXml" ds:itemID="{BC1DDB1B-168D-4E74-96AC-78AD7E885D67}">
  <ds:schemaRefs/>
</ds:datastoreItem>
</file>

<file path=customXml/itemProps3.xml><?xml version="1.0" encoding="utf-8"?>
<ds:datastoreItem xmlns:ds="http://schemas.openxmlformats.org/officeDocument/2006/customXml" ds:itemID="{65C013E7-B5A4-4DD7-B919-BD5A15B0841C}">
  <ds:schemaRefs/>
</ds:datastoreItem>
</file>

<file path=customXml/itemProps4.xml><?xml version="1.0" encoding="utf-8"?>
<ds:datastoreItem xmlns:ds="http://schemas.openxmlformats.org/officeDocument/2006/customXml" ds:itemID="{7D3B7482-44AC-4E33-8731-B1AC22AA1352}">
  <ds:schemaRefs/>
</ds:datastoreItem>
</file>

<file path=customXml/itemProps5.xml><?xml version="1.0" encoding="utf-8"?>
<ds:datastoreItem xmlns:ds="http://schemas.openxmlformats.org/officeDocument/2006/customXml" ds:itemID="{CC9D1445-4206-45CA-A728-F9F306100B35}">
  <ds:schemaRefs/>
</ds:datastoreItem>
</file>

<file path=customXml/itemProps6.xml><?xml version="1.0" encoding="utf-8"?>
<ds:datastoreItem xmlns:ds="http://schemas.openxmlformats.org/officeDocument/2006/customXml" ds:itemID="{6A946BAD-94A8-49E6-8D06-227AE7F1045E}">
  <ds:schemaRefs/>
</ds:datastoreItem>
</file>

<file path=customXml/itemProps7.xml><?xml version="1.0" encoding="utf-8"?>
<ds:datastoreItem xmlns:ds="http://schemas.openxmlformats.org/officeDocument/2006/customXml" ds:itemID="{DA537F8D-769C-4637-A4BE-0CBF152E8302}">
  <ds:schemaRefs/>
</ds:datastoreItem>
</file>

<file path=customXml/itemProps8.xml><?xml version="1.0" encoding="utf-8"?>
<ds:datastoreItem xmlns:ds="http://schemas.openxmlformats.org/officeDocument/2006/customXml" ds:itemID="{7D97D899-F557-48D7-9311-BF3E8C56C3CF}">
  <ds:schemaRefs/>
</ds:datastoreItem>
</file>

<file path=customXml/itemProps9.xml><?xml version="1.0" encoding="utf-8"?>
<ds:datastoreItem xmlns:ds="http://schemas.openxmlformats.org/officeDocument/2006/customXml" ds:itemID="{F6E2D2C7-51FE-46A6-9FB8-F2DBF3CF8F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lathiya</dc:creator>
  <cp:lastModifiedBy>priya lathiya</cp:lastModifiedBy>
  <dcterms:created xsi:type="dcterms:W3CDTF">2025-05-30T12:50:02Z</dcterms:created>
  <dcterms:modified xsi:type="dcterms:W3CDTF">2025-08-03T06:35:54Z</dcterms:modified>
</cp:coreProperties>
</file>